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codeName="ThisWorkbook"/>
  <mc:AlternateContent xmlns:mc="http://schemas.openxmlformats.org/markup-compatibility/2006">
    <mc:Choice Requires="x15">
      <x15ac:absPath xmlns:x15ac="http://schemas.microsoft.com/office/spreadsheetml/2010/11/ac" url="https://lynfield-my.sharepoint.com/personal/23040_students_lynfield_school_nz/Documents/2025/2PAD/LIN, Lee - 91897 and 91896 Assessment/LIN, Lee - Checkpoint 1 Julie's project/"/>
    </mc:Choice>
  </mc:AlternateContent>
  <xr:revisionPtr revIDLastSave="173" documentId="8_{CBC10B69-E62A-46C6-8DE4-6AD5AAE48761}" xr6:coauthVersionLast="47" xr6:coauthVersionMax="47" xr10:uidLastSave="{4BED0EFC-760B-417A-AA3B-428EFC5CD2E3}"/>
  <bookViews>
    <workbookView xWindow="14295" yWindow="0" windowWidth="14610" windowHeight="15585"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2" i="11" l="1"/>
  <c r="E12" i="11"/>
  <c r="E9" i="11"/>
  <c r="F9" i="11" s="1"/>
  <c r="H13" i="11"/>
  <c r="H14" i="11"/>
  <c r="H7" i="11"/>
  <c r="F11" i="11" l="1"/>
  <c r="I5" i="11" l="1"/>
  <c r="H34" i="11"/>
  <c r="H8" i="11"/>
  <c r="H9" i="11" l="1"/>
  <c r="I6" i="11"/>
  <c r="H11" i="11" l="1"/>
  <c r="J5" i="11"/>
  <c r="K5" i="11" s="1"/>
  <c r="L5" i="11" s="1"/>
  <c r="M5" i="11" s="1"/>
  <c r="N5" i="11" s="1"/>
  <c r="O5" i="11" s="1"/>
  <c r="P5" i="11" s="1"/>
  <c r="I4" i="11"/>
  <c r="H1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<sst xmlns="http://schemas.openxmlformats.org/spreadsheetml/2006/main" count="32" uniqueCount="32">
  <si>
    <t xml:space="preserve">Gannt Chart </t>
  </si>
  <si>
    <t>Project start:</t>
  </si>
  <si>
    <t>(2PAD - 91986 and 91987)</t>
  </si>
  <si>
    <t>Display week:</t>
  </si>
  <si>
    <t>TASK</t>
  </si>
  <si>
    <t>PROGRESS</t>
  </si>
  <si>
    <t>START</t>
  </si>
  <si>
    <t>END</t>
  </si>
  <si>
    <t xml:space="preserve">Do not delete this row. This row is hidden to preserve a formula that is used to highlight the current day within the project schedule. </t>
  </si>
  <si>
    <t>Set up / Planning and design</t>
  </si>
  <si>
    <t>Create Gannt Chart</t>
  </si>
  <si>
    <t>Setup Trello Board</t>
  </si>
  <si>
    <t>Identify requirements, timeline, purpose, users, implications</t>
  </si>
  <si>
    <t>Decompose outcome into components</t>
  </si>
  <si>
    <t>Research Methodlogies</t>
  </si>
  <si>
    <t>Research Collaboration Tools</t>
  </si>
  <si>
    <t>Research Version Control</t>
  </si>
  <si>
    <t>Insert new rows ABOVE this one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</si>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</sst>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m/d/yy;@"/>
    <numFmt numFmtId="165" formatCode="ddd\,\ m/d/yyyy"/>
    <numFmt numFmtId="166" formatCode="mmm\ d\,\ yyyy"/>
    <numFmt numFmtId="167" formatCode="d"/>
    <numFmt numFmtId="168" formatCode="d/mm/yy;@"/>
    <numFmt numFmtId="169" formatCode="dd/mm/yy;@"/>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0" borderId="20" xfId="0" applyNumberFormat="1" applyFont="1" applyFill="1" applyBorder="1" applyAlignment="1">
      <alignment horizontal="center" vertical="center"/>
    </xf>
    <xf numFmtId="167" fontId="21" fillId="10" borderId="18" xfId="0" applyNumberFormat="1" applyFont="1" applyFill="1" applyBorder="1" applyAlignment="1">
      <alignment horizontal="center" vertical="center"/>
    </xf>
    <xf numFmtId="167" fontId="21" fillId="10"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5" borderId="0" xfId="0" applyFont="1" applyFill="1" applyAlignment="1">
      <alignment horizontal="left" vertical="center" indent="1"/>
    </xf>
    <xf numFmtId="0" fontId="19" fillId="5" borderId="0" xfId="11" applyFont="1" applyFill="1" applyBorder="1" applyAlignment="1">
      <alignment vertical="center"/>
    </xf>
    <xf numFmtId="9" fontId="1" fillId="5" borderId="0" xfId="2" applyFont="1" applyFill="1" applyBorder="1" applyAlignment="1">
      <alignment horizontal="center" vertical="center"/>
    </xf>
    <xf numFmtId="164" fontId="19" fillId="5"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0" fontId="4" fillId="0" borderId="4" xfId="0" applyFont="1" applyBorder="1" applyAlignment="1">
      <alignment horizontal="righ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0" fontId="4" fillId="0" borderId="11" xfId="0" applyFont="1" applyBorder="1" applyAlignment="1">
      <alignment vertical="center"/>
    </xf>
    <xf numFmtId="0" fontId="19" fillId="4" borderId="8" xfId="12" applyFont="1" applyFill="1" applyBorder="1">
      <alignment horizontal="left" vertical="center" indent="2"/>
    </xf>
    <xf numFmtId="0" fontId="19" fillId="4" borderId="8" xfId="11" applyFont="1" applyFill="1" applyBorder="1" applyAlignment="1">
      <alignment vertical="center"/>
    </xf>
    <xf numFmtId="9" fontId="1" fillId="4" borderId="8" xfId="2" applyFont="1" applyFill="1" applyBorder="1" applyAlignment="1">
      <alignment horizontal="center"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0" fontId="4" fillId="0" borderId="10" xfId="0" applyFont="1" applyBorder="1" applyAlignment="1">
      <alignment vertical="center"/>
    </xf>
    <xf numFmtId="0" fontId="19" fillId="8" borderId="9" xfId="12" applyFont="1" applyFill="1" applyBorder="1">
      <alignment horizontal="left" vertical="center" indent="2"/>
    </xf>
    <xf numFmtId="0" fontId="19" fillId="8" borderId="9" xfId="11" applyFont="1" applyFill="1" applyBorder="1" applyAlignment="1">
      <alignment vertical="center"/>
    </xf>
    <xf numFmtId="9" fontId="1" fillId="8" borderId="9" xfId="2" applyFont="1" applyFill="1" applyBorder="1" applyAlignment="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169" fontId="19" fillId="3" borderId="6" xfId="10" applyNumberFormat="1" applyFont="1" applyFill="1" applyBorder="1">
      <alignment horizontal="center" vertical="center"/>
    </xf>
    <xf numFmtId="169" fontId="19" fillId="3" borderId="7" xfId="10" applyNumberFormat="1" applyFont="1" applyFill="1" applyBorder="1">
      <alignment horizontal="center" vertical="center"/>
    </xf>
    <xf numFmtId="169" fontId="19" fillId="6" borderId="0" xfId="0" applyNumberFormat="1" applyFont="1" applyFill="1" applyAlignment="1">
      <alignment horizontal="center" vertical="center"/>
    </xf>
    <xf numFmtId="169" fontId="19" fillId="4" borderId="8" xfId="10" applyNumberFormat="1" applyFont="1" applyFill="1" applyBorder="1">
      <alignment horizontal="center" vertical="center"/>
    </xf>
    <xf numFmtId="169" fontId="19" fillId="7" borderId="0" xfId="0" applyNumberFormat="1" applyFont="1" applyFill="1" applyAlignment="1">
      <alignment horizontal="center" vertical="center"/>
    </xf>
    <xf numFmtId="169" fontId="19" fillId="8" borderId="9" xfId="10" applyNumberFormat="1" applyFont="1" applyFill="1" applyBorder="1">
      <alignment horizontal="center" vertical="center"/>
    </xf>
    <xf numFmtId="169" fontId="1" fillId="5" borderId="0" xfId="0" applyNumberFormat="1" applyFont="1" applyFill="1" applyAlignment="1">
      <alignment horizontal="center" vertical="center"/>
    </xf>
    <xf numFmtId="169" fontId="1" fillId="6" borderId="0" xfId="0" applyNumberFormat="1" applyFont="1" applyFill="1" applyAlignment="1">
      <alignment horizontal="center" vertical="center"/>
    </xf>
    <xf numFmtId="169" fontId="1" fillId="7" borderId="0" xfId="0" applyNumberFormat="1" applyFont="1" applyFill="1" applyAlignment="1">
      <alignment horizontal="center" vertical="center"/>
    </xf>
    <xf numFmtId="0" fontId="19" fillId="3" borderId="0" xfId="11" applyFont="1" applyFill="1" applyBorder="1" applyAlignment="1">
      <alignment vertical="center"/>
    </xf>
    <xf numFmtId="9" fontId="1" fillId="3" borderId="0" xfId="2" applyFont="1" applyFill="1" applyBorder="1" applyAlignment="1">
      <alignment horizontal="center" vertical="center"/>
    </xf>
    <xf numFmtId="169" fontId="19" fillId="3" borderId="0" xfId="0" applyNumberFormat="1" applyFont="1" applyFill="1" applyAlignment="1">
      <alignment horizontal="center" vertical="center"/>
    </xf>
    <xf numFmtId="169" fontId="1" fillId="3" borderId="0" xfId="0" applyNumberFormat="1" applyFont="1" applyFill="1" applyAlignment="1">
      <alignment horizontal="center" vertical="center"/>
    </xf>
    <xf numFmtId="0" fontId="19" fillId="3" borderId="5" xfId="11" applyFont="1" applyFill="1" applyBorder="1" applyAlignment="1">
      <alignment vertical="center"/>
    </xf>
    <xf numFmtId="9" fontId="1" fillId="3" borderId="5" xfId="2" applyFont="1" applyFill="1" applyBorder="1" applyAlignment="1">
      <alignment horizontal="center" vertical="center"/>
    </xf>
    <xf numFmtId="169" fontId="19" fillId="3" borderId="5" xfId="10" applyNumberFormat="1" applyFont="1" applyFill="1" applyBorder="1">
      <alignment horizontal="center" vertical="center"/>
    </xf>
    <xf numFmtId="0" fontId="4" fillId="3" borderId="4" xfId="0" applyFont="1" applyFill="1" applyBorder="1" applyAlignment="1">
      <alignment vertical="center"/>
    </xf>
    <xf numFmtId="0" fontId="13" fillId="0" borderId="0" xfId="3" applyAlignment="1">
      <alignment wrapText="1"/>
    </xf>
    <xf numFmtId="0" fontId="20" fillId="9"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9" borderId="16" xfId="0" applyFont="1" applyFill="1" applyBorder="1" applyAlignment="1">
      <alignment vertical="center"/>
    </xf>
    <xf numFmtId="0" fontId="20" fillId="9" borderId="16" xfId="0" applyFont="1" applyFill="1" applyBorder="1" applyAlignment="1">
      <alignment horizontal="center" vertical="center"/>
    </xf>
    <xf numFmtId="0" fontId="27" fillId="0" borderId="0" xfId="0" applyFont="1" applyAlignment="1">
      <alignment horizontal="left"/>
    </xf>
    <xf numFmtId="168" fontId="27" fillId="0" borderId="0" xfId="9" applyNumberFormat="1" applyFont="1" applyBorder="1" applyAlignment="1">
      <alignment horizontal="left"/>
    </xf>
    <xf numFmtId="0" fontId="26" fillId="0" borderId="0" xfId="8" applyFont="1" applyAlignment="1">
      <alignment horizontal="left"/>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4" fillId="0" borderId="0" xfId="0" applyFont="1" applyAlignment="1"/>
    <xf numFmtId="168" fontId="28" fillId="0" borderId="0" xfId="0" applyNumberFormat="1" applyFont="1" applyAlignment="1"/>
    <xf numFmtId="0" fontId="28" fillId="0" borderId="0" xfId="0" applyFont="1" applyAlignment="1"/>
    <xf numFmtId="0" fontId="4" fillId="2" borderId="21" xfId="0" applyFont="1" applyFill="1"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9">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8"/>
      <tableStyleElement type="headerRow" dxfId="17"/>
      <tableStyleElement type="totalRow" dxfId="16"/>
      <tableStyleElement type="firstColumn" dxfId="15"/>
      <tableStyleElement type="lastColumn" dxfId="14"/>
      <tableStyleElement type="firstRowStripe" dxfId="13"/>
      <tableStyleElement type="secondRowStripe" dxfId="12"/>
      <tableStyleElement type="firstColumnStripe" dxfId="11"/>
      <tableStyleElement type="secondColumnStripe" dxfId="1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7"/>
  <sheetViews>
    <sheetView showGridLines="0" tabSelected="1" showRuler="0" topLeftCell="A10" zoomScale="85" zoomScaleNormal="85" zoomScalePageLayoutView="70" workbookViewId="0">
      <selection activeCell="B16" sqref="B16"/>
    </sheetView>
  </sheetViews>
  <sheetFormatPr defaultColWidth="8.75" defaultRowHeight="30" customHeight="1"/>
  <cols>
    <col min="1" max="1" width="2.75" style="13" customWidth="1"/>
    <col min="2" max="2" width="22.75" customWidth="1"/>
    <col min="3" max="3" width="30.375" customWidth="1"/>
    <col min="4" max="4" width="10.75" customWidth="1"/>
    <col min="5" max="5" width="10.75" style="2" customWidth="1"/>
    <col min="6" max="6" width="10.75" customWidth="1"/>
    <col min="7" max="7" width="2.75" customWidth="1"/>
    <col min="8" max="8" width="6" hidden="1" customWidth="1"/>
    <col min="9" max="65" width="2.75" customWidth="1"/>
  </cols>
  <sheetData>
    <row r="1" spans="1:64" ht="90" customHeight="1">
      <c r="A1" s="14"/>
      <c r="B1" s="80" t="s">
        <v>0</v>
      </c>
      <c r="C1" s="18"/>
      <c r="D1" s="19"/>
      <c r="E1" s="20"/>
      <c r="F1" s="21"/>
      <c r="H1" s="1"/>
      <c r="I1" s="112" t="s">
        <v>1</v>
      </c>
      <c r="J1" s="116"/>
      <c r="K1" s="116"/>
      <c r="L1" s="116"/>
      <c r="M1" s="116"/>
      <c r="N1" s="116"/>
      <c r="O1" s="116"/>
      <c r="P1" s="24"/>
      <c r="Q1" s="111">
        <v>45778</v>
      </c>
      <c r="R1" s="117"/>
      <c r="S1" s="117"/>
      <c r="T1" s="117"/>
      <c r="U1" s="117"/>
      <c r="V1" s="117"/>
      <c r="W1" s="117"/>
      <c r="X1" s="117"/>
      <c r="Y1" s="117"/>
      <c r="Z1" s="117"/>
    </row>
    <row r="2" spans="1:64" ht="30" customHeight="1">
      <c r="B2" s="78" t="s">
        <v>2</v>
      </c>
      <c r="C2" s="79"/>
      <c r="D2" s="22"/>
      <c r="E2" s="23"/>
      <c r="F2" s="22"/>
      <c r="I2" s="112" t="s">
        <v>3</v>
      </c>
      <c r="J2" s="116"/>
      <c r="K2" s="116"/>
      <c r="L2" s="116"/>
      <c r="M2" s="116"/>
      <c r="N2" s="116"/>
      <c r="O2" s="116"/>
      <c r="P2" s="24"/>
      <c r="Q2" s="110">
        <v>1</v>
      </c>
      <c r="R2" s="118"/>
      <c r="S2" s="118"/>
      <c r="T2" s="118"/>
      <c r="U2" s="118"/>
      <c r="V2" s="118"/>
      <c r="W2" s="118"/>
      <c r="X2" s="118"/>
      <c r="Y2" s="118"/>
      <c r="Z2" s="118"/>
    </row>
    <row r="3" spans="1:64" s="26" customFormat="1" ht="30" customHeight="1">
      <c r="A3" s="13"/>
      <c r="B3" s="25"/>
      <c r="D3" s="27"/>
      <c r="E3" s="28"/>
    </row>
    <row r="4" spans="1:64" s="26" customFormat="1" ht="30" customHeight="1">
      <c r="A4" s="14"/>
      <c r="B4" s="29"/>
      <c r="E4" s="30"/>
      <c r="I4" s="115">
        <f>I5</f>
        <v>45775</v>
      </c>
      <c r="J4" s="113"/>
      <c r="K4" s="113"/>
      <c r="L4" s="113"/>
      <c r="M4" s="113"/>
      <c r="N4" s="113"/>
      <c r="O4" s="113"/>
      <c r="P4" s="113">
        <f>P5</f>
        <v>45782</v>
      </c>
      <c r="Q4" s="113"/>
      <c r="R4" s="113"/>
      <c r="S4" s="113"/>
      <c r="T4" s="113"/>
      <c r="U4" s="113"/>
      <c r="V4" s="113"/>
      <c r="W4" s="113">
        <f>W5</f>
        <v>45789</v>
      </c>
      <c r="X4" s="113"/>
      <c r="Y4" s="113"/>
      <c r="Z4" s="113"/>
      <c r="AA4" s="113"/>
      <c r="AB4" s="113"/>
      <c r="AC4" s="113"/>
      <c r="AD4" s="113">
        <f>AD5</f>
        <v>45796</v>
      </c>
      <c r="AE4" s="113"/>
      <c r="AF4" s="113"/>
      <c r="AG4" s="113"/>
      <c r="AH4" s="113"/>
      <c r="AI4" s="113"/>
      <c r="AJ4" s="113"/>
      <c r="AK4" s="113">
        <f>AK5</f>
        <v>45803</v>
      </c>
      <c r="AL4" s="113"/>
      <c r="AM4" s="113"/>
      <c r="AN4" s="113"/>
      <c r="AO4" s="113"/>
      <c r="AP4" s="113"/>
      <c r="AQ4" s="113"/>
      <c r="AR4" s="113">
        <f>AR5</f>
        <v>45810</v>
      </c>
      <c r="AS4" s="113"/>
      <c r="AT4" s="113"/>
      <c r="AU4" s="113"/>
      <c r="AV4" s="113"/>
      <c r="AW4" s="113"/>
      <c r="AX4" s="113"/>
      <c r="AY4" s="113">
        <f>AY5</f>
        <v>45817</v>
      </c>
      <c r="AZ4" s="113"/>
      <c r="BA4" s="113"/>
      <c r="BB4" s="113"/>
      <c r="BC4" s="113"/>
      <c r="BD4" s="113"/>
      <c r="BE4" s="113"/>
      <c r="BF4" s="113">
        <f>BF5</f>
        <v>45824</v>
      </c>
      <c r="BG4" s="113"/>
      <c r="BH4" s="113"/>
      <c r="BI4" s="113"/>
      <c r="BJ4" s="113"/>
      <c r="BK4" s="113"/>
      <c r="BL4" s="114"/>
    </row>
    <row r="5" spans="1:64" s="26" customFormat="1" ht="15" customHeight="1">
      <c r="A5" s="105"/>
      <c r="B5" s="106" t="s">
        <v>4</v>
      </c>
      <c r="C5" s="108"/>
      <c r="D5" s="109" t="s">
        <v>5</v>
      </c>
      <c r="E5" s="109" t="s">
        <v>6</v>
      </c>
      <c r="F5" s="109" t="s">
        <v>7</v>
      </c>
      <c r="I5" s="31">
        <f>Project_Start-WEEKDAY(Project_Start,1)+2+7*(Display_Week-1)</f>
        <v>45775</v>
      </c>
      <c r="J5" s="31">
        <f>I5+1</f>
        <v>45776</v>
      </c>
      <c r="K5" s="31">
        <f t="shared" ref="K5:AX5" si="0">J5+1</f>
        <v>45777</v>
      </c>
      <c r="L5" s="31">
        <f t="shared" si="0"/>
        <v>45778</v>
      </c>
      <c r="M5" s="31">
        <f t="shared" si="0"/>
        <v>45779</v>
      </c>
      <c r="N5" s="31">
        <f t="shared" si="0"/>
        <v>45780</v>
      </c>
      <c r="O5" s="32">
        <f t="shared" si="0"/>
        <v>45781</v>
      </c>
      <c r="P5" s="33">
        <f>O5+1</f>
        <v>45782</v>
      </c>
      <c r="Q5" s="31">
        <f>P5+1</f>
        <v>45783</v>
      </c>
      <c r="R5" s="31">
        <f t="shared" si="0"/>
        <v>45784</v>
      </c>
      <c r="S5" s="31">
        <f t="shared" si="0"/>
        <v>45785</v>
      </c>
      <c r="T5" s="31">
        <f t="shared" si="0"/>
        <v>45786</v>
      </c>
      <c r="U5" s="31">
        <f t="shared" si="0"/>
        <v>45787</v>
      </c>
      <c r="V5" s="32">
        <f t="shared" si="0"/>
        <v>45788</v>
      </c>
      <c r="W5" s="33">
        <f>V5+1</f>
        <v>45789</v>
      </c>
      <c r="X5" s="31">
        <f>W5+1</f>
        <v>45790</v>
      </c>
      <c r="Y5" s="31">
        <f t="shared" si="0"/>
        <v>45791</v>
      </c>
      <c r="Z5" s="31">
        <f t="shared" si="0"/>
        <v>45792</v>
      </c>
      <c r="AA5" s="31">
        <f t="shared" si="0"/>
        <v>45793</v>
      </c>
      <c r="AB5" s="31">
        <f t="shared" si="0"/>
        <v>45794</v>
      </c>
      <c r="AC5" s="32">
        <f t="shared" si="0"/>
        <v>45795</v>
      </c>
      <c r="AD5" s="33">
        <f>AC5+1</f>
        <v>45796</v>
      </c>
      <c r="AE5" s="31">
        <f>AD5+1</f>
        <v>45797</v>
      </c>
      <c r="AF5" s="31">
        <f t="shared" si="0"/>
        <v>45798</v>
      </c>
      <c r="AG5" s="31">
        <f t="shared" si="0"/>
        <v>45799</v>
      </c>
      <c r="AH5" s="31">
        <f t="shared" si="0"/>
        <v>45800</v>
      </c>
      <c r="AI5" s="31">
        <f t="shared" si="0"/>
        <v>45801</v>
      </c>
      <c r="AJ5" s="32">
        <f t="shared" si="0"/>
        <v>45802</v>
      </c>
      <c r="AK5" s="33">
        <f>AJ5+1</f>
        <v>45803</v>
      </c>
      <c r="AL5" s="31">
        <f>AK5+1</f>
        <v>45804</v>
      </c>
      <c r="AM5" s="31">
        <f t="shared" si="0"/>
        <v>45805</v>
      </c>
      <c r="AN5" s="31">
        <f t="shared" si="0"/>
        <v>45806</v>
      </c>
      <c r="AO5" s="31">
        <f t="shared" si="0"/>
        <v>45807</v>
      </c>
      <c r="AP5" s="31">
        <f t="shared" si="0"/>
        <v>45808</v>
      </c>
      <c r="AQ5" s="32">
        <f t="shared" si="0"/>
        <v>45809</v>
      </c>
      <c r="AR5" s="33">
        <f>AQ5+1</f>
        <v>45810</v>
      </c>
      <c r="AS5" s="31">
        <f>AR5+1</f>
        <v>45811</v>
      </c>
      <c r="AT5" s="31">
        <f t="shared" si="0"/>
        <v>45812</v>
      </c>
      <c r="AU5" s="31">
        <f t="shared" si="0"/>
        <v>45813</v>
      </c>
      <c r="AV5" s="31">
        <f t="shared" si="0"/>
        <v>45814</v>
      </c>
      <c r="AW5" s="31">
        <f t="shared" si="0"/>
        <v>45815</v>
      </c>
      <c r="AX5" s="32">
        <f t="shared" si="0"/>
        <v>45816</v>
      </c>
      <c r="AY5" s="33">
        <f>AX5+1</f>
        <v>45817</v>
      </c>
      <c r="AZ5" s="31">
        <f>AY5+1</f>
        <v>45818</v>
      </c>
      <c r="BA5" s="31">
        <f t="shared" ref="BA5:BE5" si="1">AZ5+1</f>
        <v>45819</v>
      </c>
      <c r="BB5" s="31">
        <f t="shared" si="1"/>
        <v>45820</v>
      </c>
      <c r="BC5" s="31">
        <f t="shared" si="1"/>
        <v>45821</v>
      </c>
      <c r="BD5" s="31">
        <f t="shared" si="1"/>
        <v>45822</v>
      </c>
      <c r="BE5" s="32">
        <f t="shared" si="1"/>
        <v>45823</v>
      </c>
      <c r="BF5" s="33">
        <f>BE5+1</f>
        <v>45824</v>
      </c>
      <c r="BG5" s="31">
        <f>BF5+1</f>
        <v>45825</v>
      </c>
      <c r="BH5" s="31">
        <f t="shared" ref="BH5:BL5" si="2">BG5+1</f>
        <v>45826</v>
      </c>
      <c r="BI5" s="31">
        <f t="shared" si="2"/>
        <v>45827</v>
      </c>
      <c r="BJ5" s="31">
        <f t="shared" si="2"/>
        <v>45828</v>
      </c>
      <c r="BK5" s="31">
        <f t="shared" si="2"/>
        <v>45829</v>
      </c>
      <c r="BL5" s="31">
        <f t="shared" si="2"/>
        <v>45830</v>
      </c>
    </row>
    <row r="6" spans="1:64" s="26" customFormat="1" ht="15" customHeight="1" thickBot="1">
      <c r="A6" s="105"/>
      <c r="B6" s="107"/>
      <c r="C6" s="119"/>
      <c r="D6" s="119"/>
      <c r="E6" s="119"/>
      <c r="F6" s="119"/>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c r="A7" s="13" t="s">
        <v>8</v>
      </c>
      <c r="B7" s="37"/>
      <c r="C7" s="38"/>
      <c r="D7" s="37"/>
      <c r="E7" s="37"/>
      <c r="F7" s="37"/>
      <c r="H7" s="26" t="str">
        <f ca="1">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5" customFormat="1" ht="30" customHeight="1" thickBot="1">
      <c r="A8" s="14"/>
      <c r="B8" s="40" t="s">
        <v>9</v>
      </c>
      <c r="C8" s="41"/>
      <c r="D8" s="42"/>
      <c r="E8" s="43"/>
      <c r="F8" s="94"/>
      <c r="G8" s="17"/>
      <c r="H8" s="5" t="str">
        <f t="shared" ref="H8:H34" ca="1" si="5">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45" customFormat="1" ht="30" customHeight="1" thickBot="1">
      <c r="A9" s="14"/>
      <c r="B9" s="46" t="s">
        <v>10</v>
      </c>
      <c r="C9" s="47"/>
      <c r="D9" s="48">
        <v>1</v>
      </c>
      <c r="E9" s="88">
        <f>Project_Start</f>
        <v>45778</v>
      </c>
      <c r="F9" s="88">
        <f>E9+1</f>
        <v>45779</v>
      </c>
      <c r="G9" s="17"/>
      <c r="H9" s="5">
        <f t="shared" ca="1" si="5"/>
        <v>2</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45" customFormat="1" ht="30" customHeight="1" thickBot="1">
      <c r="A10" s="14"/>
      <c r="B10" s="46" t="s">
        <v>11</v>
      </c>
      <c r="C10" s="47"/>
      <c r="D10" s="48">
        <v>1</v>
      </c>
      <c r="E10" s="88">
        <v>45779</v>
      </c>
      <c r="F10" s="88">
        <v>45780</v>
      </c>
      <c r="G10" s="17"/>
      <c r="H10" s="5"/>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45" customFormat="1" ht="30" customHeight="1" thickBot="1">
      <c r="A11" s="14"/>
      <c r="B11" s="50" t="s">
        <v>12</v>
      </c>
      <c r="C11" s="51"/>
      <c r="D11" s="52">
        <v>1</v>
      </c>
      <c r="E11" s="89">
        <v>45780</v>
      </c>
      <c r="F11" s="89">
        <f>E11+2</f>
        <v>45782</v>
      </c>
      <c r="G11" s="17"/>
      <c r="H11" s="5">
        <f t="shared" ca="1" si="5"/>
        <v>3</v>
      </c>
      <c r="I11" s="49"/>
      <c r="J11" s="49"/>
      <c r="K11" s="49"/>
      <c r="L11" s="49"/>
      <c r="M11" s="49"/>
      <c r="N11" s="49"/>
      <c r="O11" s="49"/>
      <c r="P11" s="49"/>
      <c r="Q11" s="49"/>
      <c r="R11" s="49"/>
      <c r="S11" s="49"/>
      <c r="T11" s="49"/>
      <c r="U11" s="53"/>
      <c r="V11" s="53"/>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45" customFormat="1" ht="30" customHeight="1" thickBot="1">
      <c r="A12" s="13"/>
      <c r="B12" s="50" t="s">
        <v>13</v>
      </c>
      <c r="C12" s="51"/>
      <c r="D12" s="52">
        <v>1</v>
      </c>
      <c r="E12" s="89">
        <f>F11</f>
        <v>45782</v>
      </c>
      <c r="F12" s="89">
        <f>E12+5</f>
        <v>45787</v>
      </c>
      <c r="G12" s="17"/>
      <c r="H12" s="5">
        <f t="shared" ca="1" si="5"/>
        <v>6</v>
      </c>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45" customFormat="1" ht="30" customHeight="1" thickBot="1">
      <c r="A13" s="13"/>
      <c r="B13" s="46" t="s">
        <v>14</v>
      </c>
      <c r="C13" s="47"/>
      <c r="D13" s="48">
        <v>1</v>
      </c>
      <c r="E13" s="88">
        <v>45787</v>
      </c>
      <c r="F13" s="88">
        <v>45788</v>
      </c>
      <c r="G13" s="17"/>
      <c r="H13" s="5">
        <f t="shared" ca="1" si="5"/>
        <v>2</v>
      </c>
      <c r="I13" s="49"/>
      <c r="J13" s="49"/>
      <c r="K13" s="49"/>
      <c r="L13" s="49"/>
      <c r="M13" s="49"/>
      <c r="N13" s="49"/>
      <c r="O13" s="49"/>
      <c r="P13" s="49"/>
      <c r="Q13" s="49"/>
      <c r="R13" s="49"/>
      <c r="S13" s="49"/>
      <c r="T13" s="49"/>
      <c r="U13" s="49"/>
      <c r="V13" s="49"/>
      <c r="W13" s="49"/>
      <c r="X13" s="49"/>
      <c r="Y13" s="53"/>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45" customFormat="1" ht="30" customHeight="1" thickBot="1">
      <c r="A14" s="13"/>
      <c r="B14" s="50" t="s">
        <v>15</v>
      </c>
      <c r="C14" s="51"/>
      <c r="D14" s="52">
        <v>1</v>
      </c>
      <c r="E14" s="89">
        <v>45790</v>
      </c>
      <c r="F14" s="89">
        <v>45793</v>
      </c>
      <c r="G14" s="17"/>
      <c r="H14" s="5">
        <f t="shared" ca="1" si="5"/>
        <v>4</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45" customFormat="1" ht="30" customHeight="1" thickBot="1">
      <c r="A15" s="14"/>
      <c r="G15" s="17"/>
      <c r="H15" s="5"/>
    </row>
    <row r="16" spans="1:64" s="45" customFormat="1" ht="30" customHeight="1" thickBot="1">
      <c r="A16" s="14"/>
      <c r="B16" s="50" t="s">
        <v>16</v>
      </c>
      <c r="C16" s="97"/>
      <c r="D16" s="98">
        <v>1</v>
      </c>
      <c r="E16" s="99">
        <v>45793</v>
      </c>
      <c r="F16" s="100">
        <v>45794</v>
      </c>
      <c r="G16" s="17"/>
      <c r="H16" s="5"/>
      <c r="I16" s="49"/>
      <c r="J16" s="49"/>
      <c r="K16" s="49"/>
      <c r="L16" s="49"/>
      <c r="M16" s="49"/>
      <c r="N16" s="49"/>
      <c r="O16" s="49"/>
      <c r="P16" s="49"/>
      <c r="Q16" s="49"/>
      <c r="R16" s="49"/>
      <c r="S16" s="49"/>
      <c r="T16" s="49"/>
      <c r="U16" s="49"/>
      <c r="V16" s="49"/>
      <c r="W16" s="49"/>
      <c r="X16" s="49"/>
      <c r="Y16" s="49"/>
      <c r="Z16" s="49"/>
      <c r="AA16" s="104"/>
      <c r="AB16" s="104"/>
      <c r="AC16" s="49"/>
      <c r="AD16" s="49"/>
      <c r="AE16" s="49"/>
      <c r="AF16" s="49"/>
      <c r="AG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45" customFormat="1" ht="30" customHeight="1" thickBot="1">
      <c r="A17" s="13"/>
      <c r="B17" s="50"/>
      <c r="C17" s="101"/>
      <c r="D17" s="102"/>
      <c r="E17" s="103"/>
      <c r="F17" s="103"/>
      <c r="G17" s="17"/>
      <c r="H17" s="5"/>
      <c r="I17" s="49"/>
      <c r="J17" s="49"/>
      <c r="K17" s="49"/>
      <c r="L17" s="49"/>
      <c r="M17" s="49"/>
      <c r="N17" s="49"/>
      <c r="O17" s="49"/>
      <c r="P17" s="49"/>
      <c r="Q17" s="49"/>
      <c r="R17" s="49"/>
      <c r="S17" s="49"/>
      <c r="T17" s="49"/>
      <c r="U17" s="53"/>
      <c r="V17" s="53"/>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45" customFormat="1" ht="30" customHeight="1" thickBot="1">
      <c r="A18" s="13"/>
      <c r="B18" s="50"/>
      <c r="C18" s="101"/>
      <c r="D18" s="102"/>
      <c r="E18" s="103"/>
      <c r="F18" s="103"/>
      <c r="G18" s="17"/>
      <c r="H18" s="5"/>
      <c r="I18" s="49"/>
      <c r="J18" s="49"/>
      <c r="K18" s="49"/>
      <c r="L18" s="49"/>
      <c r="M18" s="49"/>
      <c r="N18" s="49"/>
      <c r="O18" s="49"/>
      <c r="P18" s="49"/>
      <c r="Q18" s="49"/>
      <c r="R18" s="49"/>
      <c r="S18" s="49"/>
      <c r="T18" s="49"/>
      <c r="U18" s="49"/>
      <c r="V18" s="49"/>
      <c r="W18" s="49"/>
      <c r="X18" s="49"/>
      <c r="Y18" s="49"/>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45" customFormat="1" ht="30" customHeight="1" thickBot="1">
      <c r="A19" s="13"/>
      <c r="B19" s="50"/>
      <c r="C19" s="101"/>
      <c r="D19" s="102"/>
      <c r="E19" s="103"/>
      <c r="F19" s="103"/>
      <c r="G19" s="17"/>
      <c r="H19" s="5"/>
      <c r="I19" s="49"/>
      <c r="J19" s="49"/>
      <c r="K19" s="49"/>
      <c r="L19" s="49"/>
      <c r="M19" s="49"/>
      <c r="N19" s="49"/>
      <c r="O19" s="49"/>
      <c r="P19" s="49"/>
      <c r="Q19" s="49"/>
      <c r="R19" s="49"/>
      <c r="S19" s="49"/>
      <c r="T19" s="49"/>
      <c r="U19" s="49"/>
      <c r="V19" s="49"/>
      <c r="W19" s="49"/>
      <c r="X19" s="49"/>
      <c r="Y19" s="53"/>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45" customFormat="1" ht="30" customHeight="1" thickBot="1">
      <c r="A20" s="13"/>
      <c r="B20" s="50"/>
      <c r="C20" s="101"/>
      <c r="D20" s="102"/>
      <c r="E20" s="103"/>
      <c r="F20" s="103"/>
      <c r="G20" s="17"/>
      <c r="H20" s="5"/>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45" customFormat="1" ht="30" customHeight="1" thickBot="1">
      <c r="A21" s="13"/>
      <c r="B21" s="54"/>
      <c r="C21" s="55"/>
      <c r="D21" s="56"/>
      <c r="E21" s="90"/>
      <c r="F21" s="95"/>
      <c r="G21" s="17"/>
      <c r="H21" s="5"/>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row>
    <row r="22" spans="1:64" s="45" customFormat="1" ht="30" customHeight="1" thickBot="1">
      <c r="A22" s="13"/>
      <c r="B22" s="58"/>
      <c r="C22" s="59"/>
      <c r="D22" s="60"/>
      <c r="E22" s="91"/>
      <c r="F22" s="91"/>
      <c r="G22" s="17"/>
      <c r="H22" s="5"/>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45" customFormat="1" ht="30" customHeight="1" thickBot="1">
      <c r="A23" s="13"/>
      <c r="B23" s="58"/>
      <c r="C23" s="59"/>
      <c r="D23" s="60"/>
      <c r="E23" s="91"/>
      <c r="F23" s="91"/>
      <c r="G23" s="17"/>
      <c r="H23" s="5"/>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45" customFormat="1" ht="30" customHeight="1" thickBot="1">
      <c r="A24" s="13"/>
      <c r="B24" s="58"/>
      <c r="C24" s="59"/>
      <c r="D24" s="60"/>
      <c r="E24" s="91"/>
      <c r="F24" s="91"/>
      <c r="G24" s="17"/>
      <c r="H24" s="5"/>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45" customFormat="1" ht="30" customHeight="1" thickBot="1">
      <c r="A25" s="13"/>
      <c r="B25" s="58"/>
      <c r="C25" s="59"/>
      <c r="D25" s="60"/>
      <c r="E25" s="91"/>
      <c r="F25" s="91"/>
      <c r="G25" s="17"/>
      <c r="H25" s="5"/>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45" customFormat="1" ht="30" customHeight="1" thickBot="1">
      <c r="A26" s="13"/>
      <c r="B26" s="58"/>
      <c r="C26" s="59"/>
      <c r="D26" s="60"/>
      <c r="E26" s="91"/>
      <c r="F26" s="91"/>
      <c r="G26" s="17"/>
      <c r="H26" s="5"/>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45" customFormat="1" ht="30" customHeight="1" thickBot="1">
      <c r="A27" s="13"/>
      <c r="B27" s="61"/>
      <c r="C27" s="62"/>
      <c r="D27" s="63"/>
      <c r="E27" s="92"/>
      <c r="F27" s="96"/>
      <c r="G27" s="17"/>
      <c r="H27" s="5"/>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row>
    <row r="28" spans="1:64" s="45" customFormat="1" ht="30" customHeight="1" thickBot="1">
      <c r="A28" s="13"/>
      <c r="B28" s="65"/>
      <c r="C28" s="66"/>
      <c r="D28" s="67"/>
      <c r="E28" s="93"/>
      <c r="F28" s="93"/>
      <c r="G28" s="17"/>
      <c r="H28" s="5"/>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45" customFormat="1" ht="30" customHeight="1" thickBot="1">
      <c r="A29" s="13"/>
      <c r="B29" s="65"/>
      <c r="C29" s="66"/>
      <c r="D29" s="67"/>
      <c r="E29" s="93"/>
      <c r="F29" s="93"/>
      <c r="G29" s="17"/>
      <c r="H29" s="5"/>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45" customFormat="1" ht="30" customHeight="1" thickBot="1">
      <c r="A30" s="13"/>
      <c r="B30" s="65"/>
      <c r="C30" s="66"/>
      <c r="D30" s="67"/>
      <c r="E30" s="93"/>
      <c r="F30" s="93"/>
      <c r="G30" s="17"/>
      <c r="H30" s="5"/>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45" customFormat="1" ht="30" customHeight="1" thickBot="1">
      <c r="A31" s="13"/>
      <c r="B31" s="65"/>
      <c r="C31" s="66"/>
      <c r="D31" s="67"/>
      <c r="E31" s="93"/>
      <c r="F31" s="93"/>
      <c r="G31" s="17"/>
      <c r="H31" s="5"/>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45" customFormat="1" ht="30" customHeight="1" thickBot="1">
      <c r="A32" s="13"/>
      <c r="B32" s="65"/>
      <c r="C32" s="66"/>
      <c r="D32" s="67"/>
      <c r="E32" s="93"/>
      <c r="F32" s="93"/>
      <c r="G32" s="17"/>
      <c r="H32" s="5"/>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45" customFormat="1" ht="30" customHeight="1" thickBot="1">
      <c r="A33" s="13"/>
      <c r="B33" s="68"/>
      <c r="C33" s="69"/>
      <c r="D33" s="70"/>
      <c r="E33" s="71"/>
      <c r="F33" s="71"/>
      <c r="G33" s="17"/>
      <c r="H33" s="5"/>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45" customFormat="1" ht="30" customHeight="1" thickBot="1">
      <c r="A34" s="14"/>
      <c r="B34" s="72" t="s">
        <v>17</v>
      </c>
      <c r="C34" s="73"/>
      <c r="D34" s="74"/>
      <c r="E34" s="75"/>
      <c r="F34" s="76"/>
      <c r="G34" s="17"/>
      <c r="H34" s="6" t="str">
        <f t="shared" ca="1" si="5"/>
        <v/>
      </c>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c r="AK34" s="77"/>
      <c r="AL34" s="77"/>
      <c r="AM34" s="77"/>
      <c r="AN34" s="77"/>
      <c r="AO34" s="77"/>
      <c r="AP34" s="77"/>
      <c r="AQ34" s="77"/>
      <c r="AR34" s="77"/>
      <c r="AS34" s="77"/>
      <c r="AT34" s="77"/>
      <c r="AU34" s="77"/>
      <c r="AV34" s="77"/>
      <c r="AW34" s="77"/>
      <c r="AX34" s="77"/>
      <c r="AY34" s="77"/>
      <c r="AZ34" s="77"/>
      <c r="BA34" s="77"/>
      <c r="BB34" s="77"/>
      <c r="BC34" s="77"/>
      <c r="BD34" s="77"/>
      <c r="BE34" s="77"/>
      <c r="BF34" s="77"/>
      <c r="BG34" s="77"/>
      <c r="BH34" s="77"/>
      <c r="BI34" s="77"/>
      <c r="BJ34" s="77"/>
      <c r="BK34" s="77"/>
      <c r="BL34" s="77"/>
    </row>
    <row r="35" spans="1:64" ht="30" customHeight="1">
      <c r="G35" s="3"/>
    </row>
    <row r="36" spans="1:64" ht="30" customHeight="1">
      <c r="C36" s="16"/>
      <c r="F36" s="15"/>
    </row>
    <row r="37" spans="1:64" ht="30" customHeight="1">
      <c r="C37"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14 D16:D34">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4:BL14 I17:BL32 J15:BL15 I16:AG16 AI16:BL16">
    <cfRule type="expression" dxfId="9" priority="1">
      <formula>AND(TODAY()&gt;=I$5, TODAY()&lt;J$5)</formula>
    </cfRule>
  </conditionalFormatting>
  <conditionalFormatting sqref="I9:BL14">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6:BL20">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2:BL26">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8:BL32">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AH16">
    <cfRule type="expression" dxfId="0" priority="39">
      <formula>AND(TODAY()&gt;=I$5, TODAY()&lt;J$5)</formula>
    </cfRule>
  </conditionalFormatting>
  <dataValidations disablePrompts="1"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A10"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1"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1" xr:uid="{956902D1-D3B5-416D-BB69-9362D193BC0A}"/>
    <dataValidation allowBlank="1" showInputMessage="1" showErrorMessage="1" prompt="Phase 4's sample block starts in cell B26." sqref="A27"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4"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D7:D14 D16:D34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cols>
    <col min="1" max="1" width="87" style="7" customWidth="1"/>
    <col min="2" max="16384" width="9" style="1"/>
  </cols>
  <sheetData>
    <row r="1" spans="1:2" ht="46.5" customHeight="1"/>
    <row r="2" spans="1:2" s="9" customFormat="1" ht="15.75">
      <c r="A2" s="81" t="s">
        <v>18</v>
      </c>
      <c r="B2" s="8"/>
    </row>
    <row r="3" spans="1:2" s="11" customFormat="1" ht="27" customHeight="1">
      <c r="A3" s="82"/>
      <c r="B3" s="12"/>
    </row>
    <row r="4" spans="1:2" s="10" customFormat="1" ht="31.5">
      <c r="A4" s="83" t="s">
        <v>19</v>
      </c>
    </row>
    <row r="5" spans="1:2" ht="74.25" customHeight="1">
      <c r="A5" s="84" t="s">
        <v>20</v>
      </c>
    </row>
    <row r="6" spans="1:2" ht="26.25" customHeight="1">
      <c r="A6" s="83" t="s">
        <v>21</v>
      </c>
    </row>
    <row r="7" spans="1:2" s="7" customFormat="1" ht="205.15" customHeight="1">
      <c r="A7" s="85" t="s">
        <v>22</v>
      </c>
    </row>
    <row r="8" spans="1:2" s="10" customFormat="1" ht="31.5">
      <c r="A8" s="83" t="s">
        <v>23</v>
      </c>
    </row>
    <row r="9" spans="1:2" ht="57">
      <c r="A9" s="84" t="s">
        <v>24</v>
      </c>
    </row>
    <row r="10" spans="1:2" s="7" customFormat="1" ht="28.15" customHeight="1">
      <c r="A10" s="86" t="s">
        <v>25</v>
      </c>
    </row>
    <row r="11" spans="1:2" s="10" customFormat="1" ht="31.5">
      <c r="A11" s="83" t="s">
        <v>26</v>
      </c>
    </row>
    <row r="12" spans="1:2" ht="28.5">
      <c r="A12" s="84" t="s">
        <v>27</v>
      </c>
    </row>
    <row r="13" spans="1:2" s="7" customFormat="1" ht="28.15" customHeight="1">
      <c r="A13" s="86" t="s">
        <v>28</v>
      </c>
    </row>
    <row r="14" spans="1:2" s="10" customFormat="1" ht="31.5">
      <c r="A14" s="83" t="s">
        <v>29</v>
      </c>
    </row>
    <row r="15" spans="1:2" ht="75" customHeight="1">
      <c r="A15" s="84" t="s">
        <v>30</v>
      </c>
    </row>
    <row r="16" spans="1:2" ht="71.25">
      <c r="A16" s="84" t="s">
        <v>31</v>
      </c>
    </row>
    <row r="17" spans="1:1">
      <c r="A17" s="87"/>
    </row>
    <row r="18" spans="1:1">
      <c r="A18" s="87"/>
    </row>
    <row r="19" spans="1:1">
      <c r="A19" s="87"/>
    </row>
    <row r="20" spans="1:1">
      <c r="A20" s="87"/>
    </row>
    <row r="21" spans="1:1">
      <c r="A21" s="87"/>
    </row>
    <row r="22" spans="1:1">
      <c r="A22" s="87"/>
    </row>
    <row r="23" spans="1:1">
      <c r="A23" s="87"/>
    </row>
    <row r="24" spans="1:1">
      <c r="A24" s="87"/>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file>

<file path=customXml/itemProps2.xml><?xml version="1.0" encoding="utf-8"?>
<ds:datastoreItem xmlns:ds="http://schemas.openxmlformats.org/officeDocument/2006/customXml" ds:itemID="{A09426A3-87E9-4865-8A6C-3456B026AE03}"/>
</file>

<file path=customXml/itemProps3.xml><?xml version="1.0" encoding="utf-8"?>
<ds:datastoreItem xmlns:ds="http://schemas.openxmlformats.org/officeDocument/2006/customXml" ds:itemID="{A82239A0-E68C-493F-BEE6-C77FEA397FD6}"/>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Lin</dc:creator>
  <cp:keywords/>
  <dc:description/>
  <cp:lastModifiedBy>Lee Lin</cp:lastModifiedBy>
  <cp:revision/>
  <dcterms:created xsi:type="dcterms:W3CDTF">2022-03-11T22:41:12Z</dcterms:created>
  <dcterms:modified xsi:type="dcterms:W3CDTF">2025-07-23T10:12:02Z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