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9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M22" i="1"/>
  <c r="L22" i="1"/>
  <c r="K22" i="1"/>
  <c r="J22" i="1"/>
  <c r="I22" i="1"/>
  <c r="H22" i="1"/>
  <c r="G22" i="1"/>
  <c r="F22" i="1"/>
  <c r="E22" i="1"/>
  <c r="D22" i="1"/>
  <c r="M21" i="1"/>
  <c r="L21" i="1"/>
  <c r="K21" i="1"/>
  <c r="J21" i="1"/>
  <c r="I21" i="1"/>
  <c r="H21" i="1"/>
  <c r="G21" i="1"/>
  <c r="F21" i="1"/>
  <c r="E21" i="1"/>
  <c r="D21" i="1"/>
  <c r="E7" i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E3" i="1"/>
</calcChain>
</file>

<file path=xl/sharedStrings.xml><?xml version="1.0" encoding="utf-8"?>
<sst xmlns="http://schemas.openxmlformats.org/spreadsheetml/2006/main" count="64" uniqueCount="41">
  <si>
    <t>Horas libres x día hábil</t>
  </si>
  <si>
    <t>AM</t>
  </si>
  <si>
    <t>PM</t>
  </si>
  <si>
    <t>Horas de tu día:</t>
  </si>
  <si>
    <t>Marca con una x tus horas libres</t>
  </si>
  <si>
    <t>X</t>
  </si>
  <si>
    <t>(*) Marca con una x las horas que tengas libre</t>
  </si>
  <si>
    <t>Tus horas libres en el día son:</t>
  </si>
  <si>
    <t>Tiempo para estudiar x semana</t>
  </si>
  <si>
    <t>OCTUBRE / NOVIEMBRE</t>
  </si>
  <si>
    <t>NOVIEMBRE / DICIEMBRE</t>
  </si>
  <si>
    <t>DICIEMBRE / ENERO</t>
  </si>
  <si>
    <t>ENERO / FEBRERO</t>
  </si>
  <si>
    <t>FEBRERO / MARZO</t>
  </si>
  <si>
    <t>MARZO / ABRIL</t>
  </si>
  <si>
    <t>ABRIL / MAYO</t>
  </si>
  <si>
    <t>Dale Prioridad</t>
  </si>
  <si>
    <t>ENTREGA TP</t>
  </si>
  <si>
    <t>Nombre actividad</t>
  </si>
  <si>
    <t>Modulo 1</t>
  </si>
  <si>
    <t>Modulo 2</t>
  </si>
  <si>
    <t>Modulo 3</t>
  </si>
  <si>
    <t>Modulo 4</t>
  </si>
  <si>
    <t>Modulo 5</t>
  </si>
  <si>
    <t>Laravel</t>
  </si>
  <si>
    <t>Spring boot</t>
  </si>
  <si>
    <t>Java</t>
  </si>
  <si>
    <t>AWS + Spring</t>
  </si>
  <si>
    <t>¿Cuantas hs tarda el curso?</t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</si>
  <si>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</si>
  <si>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</si>
  <si>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t>Te falta planear estas hs</t>
  </si>
  <si>
    <t>Día y horas libres</t>
  </si>
  <si>
    <t>Horas de estudio</t>
  </si>
  <si>
    <t>Lunes</t>
  </si>
  <si>
    <t>Martes</t>
  </si>
  <si>
    <t>Miercoles</t>
  </si>
  <si>
    <t>Jueves</t>
  </si>
  <si>
    <t>Viernes</t>
  </si>
  <si>
    <t>Sabados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</si>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</sst>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0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  <font>
      <b/>
      <i/>
      <sz val="14"/>
      <color theme="1"/>
      <name val="Calibri"/>
      <family val="2"/>
    </font>
    <font>
      <sz val="11"/>
      <color theme="1"/>
      <name val="Arial"/>
      <family val="2"/>
    </font>
    <font>
      <b/>
      <i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i/>
      <sz val="11"/>
      <color theme="0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/>
      <right style="double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000000"/>
      </right>
      <top style="medium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medium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medium">
        <color indexed="64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indexed="64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dashed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20" fontId="6" fillId="0" borderId="3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20" fontId="6" fillId="0" borderId="5" xfId="0" applyNumberFormat="1" applyFont="1" applyFill="1" applyBorder="1" applyAlignment="1">
      <alignment horizontal="center"/>
    </xf>
    <xf numFmtId="0" fontId="7" fillId="0" borderId="0" xfId="0" applyFont="1" applyAlignment="1"/>
    <xf numFmtId="0" fontId="5" fillId="0" borderId="3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8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9" fillId="2" borderId="9" xfId="0" applyFont="1" applyFill="1" applyBorder="1" applyAlignment="1"/>
    <xf numFmtId="0" fontId="10" fillId="2" borderId="10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5" fillId="0" borderId="0" xfId="0" applyFont="1" applyBorder="1" applyAlignment="1">
      <alignment horizontal="right"/>
    </xf>
    <xf numFmtId="0" fontId="11" fillId="2" borderId="12" xfId="0" applyFont="1" applyFill="1" applyBorder="1" applyAlignment="1">
      <alignment horizontal="left"/>
    </xf>
    <xf numFmtId="0" fontId="0" fillId="0" borderId="0" xfId="0" applyFont="1" applyBorder="1" applyAlignment="1"/>
    <xf numFmtId="0" fontId="4" fillId="0" borderId="0" xfId="0" applyFont="1" applyBorder="1" applyAlignment="1"/>
    <xf numFmtId="0" fontId="12" fillId="3" borderId="13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14" fillId="2" borderId="18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 vertical="center"/>
    </xf>
    <xf numFmtId="0" fontId="22" fillId="6" borderId="21" xfId="0" applyFont="1" applyFill="1" applyBorder="1" applyAlignment="1">
      <alignment horizontal="center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/>
    <xf numFmtId="0" fontId="22" fillId="6" borderId="24" xfId="0" applyFont="1" applyFill="1" applyBorder="1" applyAlignment="1">
      <alignment horizontal="center"/>
    </xf>
    <xf numFmtId="0" fontId="22" fillId="6" borderId="25" xfId="0" applyFont="1" applyFill="1" applyBorder="1" applyAlignment="1">
      <alignment horizontal="center"/>
    </xf>
    <xf numFmtId="0" fontId="13" fillId="0" borderId="0" xfId="0" applyFont="1"/>
    <xf numFmtId="0" fontId="24" fillId="0" borderId="0" xfId="0" applyFont="1" applyBorder="1"/>
    <xf numFmtId="0" fontId="25" fillId="0" borderId="28" xfId="0" applyFont="1" applyBorder="1"/>
    <xf numFmtId="0" fontId="5" fillId="0" borderId="29" xfId="0" applyFont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24" fillId="0" borderId="32" xfId="0" applyFont="1" applyBorder="1"/>
    <xf numFmtId="0" fontId="25" fillId="0" borderId="33" xfId="0" applyFont="1" applyBorder="1"/>
    <xf numFmtId="0" fontId="8" fillId="2" borderId="34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18" fillId="2" borderId="37" xfId="0" applyFont="1" applyFill="1" applyBorder="1" applyAlignment="1">
      <alignment horizontal="center"/>
    </xf>
    <xf numFmtId="0" fontId="5" fillId="6" borderId="37" xfId="0" applyFont="1" applyFill="1" applyBorder="1" applyAlignment="1">
      <alignment horizontal="center" vertical="center"/>
    </xf>
    <xf numFmtId="0" fontId="22" fillId="6" borderId="37" xfId="0" applyFont="1" applyFill="1" applyBorder="1" applyAlignment="1">
      <alignment horizontal="center"/>
    </xf>
    <xf numFmtId="0" fontId="4" fillId="0" borderId="16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20" fillId="0" borderId="43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left" vertical="center" wrapText="1"/>
    </xf>
    <xf numFmtId="0" fontId="0" fillId="0" borderId="45" xfId="0" applyFont="1" applyFill="1" applyBorder="1" applyAlignment="1"/>
    <xf numFmtId="0" fontId="0" fillId="0" borderId="46" xfId="0" applyFont="1" applyFill="1" applyBorder="1" applyAlignment="1"/>
    <xf numFmtId="0" fontId="0" fillId="0" borderId="47" xfId="0" applyFont="1" applyFill="1" applyBorder="1" applyAlignment="1"/>
    <xf numFmtId="0" fontId="8" fillId="2" borderId="48" xfId="0" applyFont="1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25" fillId="0" borderId="52" xfId="0" applyFont="1" applyBorder="1"/>
    <xf numFmtId="0" fontId="5" fillId="0" borderId="53" xfId="0" applyFont="1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23" fillId="0" borderId="27" xfId="0" applyFont="1" applyBorder="1" applyAlignment="1">
      <alignment horizontal="center" vertical="justify"/>
    </xf>
    <xf numFmtId="0" fontId="23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selection activeCell="N21" sqref="N21"/>
    </sheetView>
  </sheetViews>
  <sheetFormatPr baseColWidth="10" defaultRowHeight="15" x14ac:dyDescent="0.25"/>
  <cols>
    <col min="1" max="1" width="11.42578125" customWidth="1"/>
    <col min="2" max="2" width="23.5703125" customWidth="1"/>
    <col min="3" max="3" width="17" customWidth="1"/>
    <col min="4" max="5" width="12.5703125" customWidth="1"/>
    <col min="12" max="12" width="13.140625" customWidth="1"/>
    <col min="13" max="13" width="14.140625" customWidth="1"/>
  </cols>
  <sheetData>
    <row r="1" spans="1:22" ht="24" thickBo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</row>
    <row r="2" spans="1:22" ht="15.75" thickBot="1" x14ac:dyDescent="0.3">
      <c r="A2" s="5"/>
      <c r="B2" s="6"/>
      <c r="C2" s="7"/>
      <c r="D2" s="8" t="s">
        <v>1</v>
      </c>
      <c r="E2" s="9"/>
      <c r="F2" s="9"/>
      <c r="G2" s="9"/>
      <c r="H2" s="9"/>
      <c r="I2" s="9"/>
      <c r="J2" s="10"/>
      <c r="K2" s="11" t="s">
        <v>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spans="1:22" ht="15.75" thickBot="1" x14ac:dyDescent="0.3">
      <c r="A3" s="14"/>
      <c r="B3" s="15" t="s">
        <v>3</v>
      </c>
      <c r="C3" s="16"/>
      <c r="D3" s="17">
        <v>6</v>
      </c>
      <c r="E3" s="18">
        <f t="shared" ref="E3:V3" si="0">D3+1</f>
        <v>7</v>
      </c>
      <c r="F3" s="18">
        <f t="shared" si="0"/>
        <v>8</v>
      </c>
      <c r="G3" s="18">
        <f t="shared" si="0"/>
        <v>9</v>
      </c>
      <c r="H3" s="18">
        <f t="shared" si="0"/>
        <v>10</v>
      </c>
      <c r="I3" s="18">
        <f t="shared" si="0"/>
        <v>11</v>
      </c>
      <c r="J3" s="19">
        <f t="shared" si="0"/>
        <v>12</v>
      </c>
      <c r="K3" s="20">
        <f t="shared" si="0"/>
        <v>13</v>
      </c>
      <c r="L3" s="18">
        <f t="shared" si="0"/>
        <v>14</v>
      </c>
      <c r="M3" s="18">
        <f t="shared" si="0"/>
        <v>15</v>
      </c>
      <c r="N3" s="18">
        <f t="shared" si="0"/>
        <v>16</v>
      </c>
      <c r="O3" s="18">
        <f t="shared" si="0"/>
        <v>17</v>
      </c>
      <c r="P3" s="18">
        <f t="shared" si="0"/>
        <v>18</v>
      </c>
      <c r="Q3" s="18">
        <f t="shared" si="0"/>
        <v>19</v>
      </c>
      <c r="R3" s="18">
        <f t="shared" si="0"/>
        <v>20</v>
      </c>
      <c r="S3" s="18">
        <f t="shared" si="0"/>
        <v>21</v>
      </c>
      <c r="T3" s="18">
        <f t="shared" si="0"/>
        <v>22</v>
      </c>
      <c r="U3" s="18">
        <f t="shared" si="0"/>
        <v>23</v>
      </c>
      <c r="V3" s="19">
        <f t="shared" si="0"/>
        <v>24</v>
      </c>
    </row>
    <row r="4" spans="1:22" ht="19.5" thickBot="1" x14ac:dyDescent="0.35">
      <c r="A4" s="14"/>
      <c r="B4" s="15" t="s">
        <v>4</v>
      </c>
      <c r="C4" s="16"/>
      <c r="D4" s="21" t="s">
        <v>5</v>
      </c>
      <c r="E4" s="22" t="s">
        <v>5</v>
      </c>
      <c r="F4" s="22" t="s">
        <v>5</v>
      </c>
      <c r="G4" s="22"/>
      <c r="H4" s="22"/>
      <c r="I4" s="22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4"/>
    </row>
    <row r="5" spans="1:22" x14ac:dyDescent="0.25">
      <c r="A5" s="14"/>
      <c r="B5" s="25"/>
      <c r="C5" s="25"/>
      <c r="D5" s="26" t="s">
        <v>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5.75" thickBot="1" x14ac:dyDescent="0.3">
      <c r="A6" s="14"/>
      <c r="B6" s="25"/>
      <c r="C6" s="25"/>
      <c r="D6" s="27"/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22" ht="18" x14ac:dyDescent="0.25">
      <c r="A7" s="14"/>
      <c r="B7" s="29" t="s">
        <v>7</v>
      </c>
      <c r="C7" s="30"/>
      <c r="D7" s="30"/>
      <c r="E7" s="31">
        <f>COUNTIF(D4:V4,UPPER("x"))</f>
        <v>3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4"/>
      <c r="Q7" s="4"/>
      <c r="R7" s="4"/>
      <c r="S7" s="4"/>
      <c r="T7" s="4"/>
      <c r="U7" s="4"/>
      <c r="V7" s="4"/>
    </row>
    <row r="8" spans="1:22" ht="15.75" thickBot="1" x14ac:dyDescent="0.3">
      <c r="A8" s="14"/>
      <c r="B8" s="33"/>
      <c r="C8" s="34"/>
      <c r="D8" s="34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8" x14ac:dyDescent="0.25">
      <c r="A9" s="14"/>
      <c r="B9" s="36"/>
      <c r="C9" s="36"/>
      <c r="D9" s="36"/>
      <c r="E9" s="3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3.25" x14ac:dyDescent="0.35">
      <c r="A13" s="14"/>
      <c r="B13" s="2" t="s">
        <v>8</v>
      </c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3.25" x14ac:dyDescent="0.35">
      <c r="A14" s="14"/>
      <c r="B14" s="37"/>
      <c r="C14" s="38"/>
      <c r="D14" s="38"/>
      <c r="E14" s="38"/>
      <c r="F14" s="38"/>
      <c r="G14" s="38"/>
      <c r="H14" s="38"/>
      <c r="I14" s="38"/>
      <c r="J14" s="3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3.25" x14ac:dyDescent="0.35">
      <c r="A15" s="14"/>
      <c r="B15" s="37"/>
      <c r="C15" s="38"/>
      <c r="D15" s="38"/>
      <c r="E15" s="38"/>
      <c r="F15" s="38"/>
      <c r="G15" s="38"/>
      <c r="H15" s="38"/>
      <c r="I15" s="38"/>
      <c r="J15" s="3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30.75" thickBot="1" x14ac:dyDescent="0.3">
      <c r="A16" s="40"/>
      <c r="B16" s="39"/>
      <c r="C16" s="39"/>
      <c r="D16" s="41" t="s">
        <v>9</v>
      </c>
      <c r="E16" s="41" t="s">
        <v>10</v>
      </c>
      <c r="F16" s="41" t="s">
        <v>11</v>
      </c>
      <c r="G16" s="42" t="s">
        <v>12</v>
      </c>
      <c r="H16" s="42"/>
      <c r="I16" s="42" t="s">
        <v>13</v>
      </c>
      <c r="J16" s="42"/>
      <c r="K16" s="42" t="s">
        <v>14</v>
      </c>
      <c r="L16" s="42"/>
      <c r="M16" s="43" t="s">
        <v>15</v>
      </c>
      <c r="N16" s="44"/>
      <c r="O16" s="44"/>
      <c r="P16" s="4"/>
      <c r="Q16" s="4"/>
      <c r="R16" s="4"/>
      <c r="S16" s="4"/>
      <c r="T16" s="4"/>
      <c r="U16" s="4"/>
      <c r="V16" s="4"/>
    </row>
    <row r="17" spans="1:22" ht="15.75" x14ac:dyDescent="0.25">
      <c r="A17" s="78" t="s">
        <v>16</v>
      </c>
      <c r="B17" s="79"/>
      <c r="C17" s="80"/>
      <c r="D17" s="70">
        <v>1</v>
      </c>
      <c r="E17" s="45">
        <v>2</v>
      </c>
      <c r="F17" s="45">
        <v>3</v>
      </c>
      <c r="G17" s="46">
        <v>4</v>
      </c>
      <c r="H17" s="46">
        <v>5</v>
      </c>
      <c r="I17" s="46">
        <v>6</v>
      </c>
      <c r="J17" s="47">
        <v>7</v>
      </c>
      <c r="K17" s="47">
        <v>8</v>
      </c>
      <c r="L17" s="48">
        <v>9</v>
      </c>
      <c r="M17" s="49" t="s">
        <v>17</v>
      </c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Bot="1" x14ac:dyDescent="0.3">
      <c r="A18" s="81" t="s">
        <v>18</v>
      </c>
      <c r="B18" s="76"/>
      <c r="C18" s="82"/>
      <c r="D18" s="71" t="s">
        <v>19</v>
      </c>
      <c r="E18" s="50" t="s">
        <v>20</v>
      </c>
      <c r="F18" s="50" t="s">
        <v>21</v>
      </c>
      <c r="G18" s="50" t="s">
        <v>22</v>
      </c>
      <c r="H18" s="50" t="s">
        <v>23</v>
      </c>
      <c r="I18" s="50" t="s">
        <v>24</v>
      </c>
      <c r="J18" s="50" t="s">
        <v>25</v>
      </c>
      <c r="K18" s="50" t="s">
        <v>26</v>
      </c>
      <c r="L18" s="51" t="s">
        <v>27</v>
      </c>
      <c r="M18" s="52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81" t="s">
        <v>28</v>
      </c>
      <c r="B19" s="76"/>
      <c r="C19" s="82"/>
      <c r="D19" s="72">
        <v>35</v>
      </c>
      <c r="E19" s="50">
        <v>35</v>
      </c>
      <c r="F19" s="50">
        <v>35</v>
      </c>
      <c r="G19" s="50">
        <v>35</v>
      </c>
      <c r="H19" s="50">
        <v>35</v>
      </c>
      <c r="I19" s="50">
        <v>35</v>
      </c>
      <c r="J19" s="50">
        <v>35</v>
      </c>
      <c r="K19" s="50">
        <v>35</v>
      </c>
      <c r="L19" s="50">
        <v>35</v>
      </c>
      <c r="M19" s="53">
        <v>35</v>
      </c>
      <c r="N19" s="4"/>
      <c r="O19" s="4"/>
      <c r="P19" s="4"/>
      <c r="Q19" s="4"/>
      <c r="R19" s="4"/>
      <c r="S19" s="4"/>
      <c r="T19" s="4"/>
      <c r="U19" s="4"/>
      <c r="V19" s="4"/>
    </row>
    <row r="20" spans="1:22" ht="18.75" x14ac:dyDescent="0.25">
      <c r="A20" s="83" t="s">
        <v>29</v>
      </c>
      <c r="B20" s="77"/>
      <c r="C20" s="84"/>
      <c r="D20" s="73">
        <v>2</v>
      </c>
      <c r="E20" s="50">
        <v>2</v>
      </c>
      <c r="F20" s="50">
        <v>2</v>
      </c>
      <c r="G20" s="50">
        <v>2</v>
      </c>
      <c r="H20" s="50">
        <v>2</v>
      </c>
      <c r="I20" s="50">
        <v>2</v>
      </c>
      <c r="J20" s="50">
        <v>2</v>
      </c>
      <c r="K20" s="50">
        <v>2</v>
      </c>
      <c r="L20" s="50">
        <v>2</v>
      </c>
      <c r="M20" s="50">
        <v>2</v>
      </c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81" t="s">
        <v>30</v>
      </c>
      <c r="B21" s="76"/>
      <c r="C21" s="82"/>
      <c r="D21" s="74">
        <f t="shared" ref="D21:M21" si="1">ROUND(D19/D20,1)</f>
        <v>17.5</v>
      </c>
      <c r="E21" s="54">
        <f t="shared" si="1"/>
        <v>17.5</v>
      </c>
      <c r="F21" s="54">
        <f t="shared" si="1"/>
        <v>17.5</v>
      </c>
      <c r="G21" s="54">
        <f t="shared" si="1"/>
        <v>17.5</v>
      </c>
      <c r="H21" s="54">
        <f t="shared" si="1"/>
        <v>17.5</v>
      </c>
      <c r="I21" s="54">
        <f t="shared" si="1"/>
        <v>17.5</v>
      </c>
      <c r="J21" s="54">
        <f t="shared" si="1"/>
        <v>17.5</v>
      </c>
      <c r="K21" s="54">
        <f t="shared" si="1"/>
        <v>17.5</v>
      </c>
      <c r="L21" s="54">
        <f t="shared" si="1"/>
        <v>17.5</v>
      </c>
      <c r="M21" s="54">
        <f t="shared" si="1"/>
        <v>17.5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thickBot="1" x14ac:dyDescent="0.3">
      <c r="A22" s="85" t="s">
        <v>31</v>
      </c>
      <c r="B22" s="86"/>
      <c r="C22" s="87"/>
      <c r="D22" s="75">
        <f t="shared" ref="D22:M22" si="2">D19-SUM(D25:D105)</f>
        <v>-1</v>
      </c>
      <c r="E22" s="55">
        <f t="shared" si="2"/>
        <v>-1</v>
      </c>
      <c r="F22" s="55">
        <f t="shared" si="2"/>
        <v>-1</v>
      </c>
      <c r="G22" s="55">
        <f t="shared" si="2"/>
        <v>-1</v>
      </c>
      <c r="H22" s="55">
        <f t="shared" si="2"/>
        <v>-1</v>
      </c>
      <c r="I22" s="55">
        <f t="shared" si="2"/>
        <v>-1</v>
      </c>
      <c r="J22" s="55">
        <f t="shared" si="2"/>
        <v>-1</v>
      </c>
      <c r="K22" s="55">
        <f t="shared" si="2"/>
        <v>-1</v>
      </c>
      <c r="L22" s="55">
        <f t="shared" si="2"/>
        <v>-1</v>
      </c>
      <c r="M22" s="55">
        <f t="shared" si="2"/>
        <v>-1</v>
      </c>
      <c r="N22" s="4"/>
      <c r="O22" s="4"/>
      <c r="P22" s="4"/>
      <c r="Q22" s="4"/>
      <c r="R22" s="4"/>
      <c r="S22" s="4"/>
      <c r="T22" s="4"/>
      <c r="U22" s="4"/>
      <c r="V22" s="4"/>
    </row>
    <row r="23" spans="1:22" ht="19.5" thickBot="1" x14ac:dyDescent="0.3">
      <c r="A23" s="40"/>
      <c r="B23" s="56"/>
      <c r="C23" s="57"/>
      <c r="D23" s="58"/>
      <c r="E23" s="59"/>
      <c r="F23" s="59"/>
      <c r="G23" s="59"/>
      <c r="H23" s="59"/>
      <c r="I23" s="59"/>
      <c r="J23" s="59"/>
      <c r="K23" s="59"/>
      <c r="L23" s="59"/>
      <c r="M23" s="59"/>
      <c r="N23" s="4"/>
      <c r="O23" s="4"/>
      <c r="P23" s="4"/>
      <c r="Q23" s="4"/>
      <c r="R23" s="4"/>
      <c r="S23" s="4"/>
      <c r="T23" s="4"/>
      <c r="U23" s="4"/>
      <c r="V23" s="4"/>
    </row>
    <row r="24" spans="1:22" ht="30.75" thickBot="1" x14ac:dyDescent="0.3">
      <c r="A24" s="60"/>
      <c r="B24" s="100" t="s">
        <v>32</v>
      </c>
      <c r="C24" s="99" t="s">
        <v>33</v>
      </c>
      <c r="D24" s="88"/>
      <c r="E24" s="89"/>
      <c r="F24" s="89"/>
      <c r="G24" s="89"/>
      <c r="H24" s="89"/>
      <c r="I24" s="89"/>
      <c r="J24" s="89"/>
      <c r="K24" s="89"/>
      <c r="L24" s="89"/>
      <c r="M24" s="90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5">
      <c r="A25" s="61" t="s">
        <v>34</v>
      </c>
      <c r="B25" s="62" t="str">
        <f>CONCATENATE(A25, "      ",$E$7, "hs libres")</f>
        <v>Lunes      3hs libres</v>
      </c>
      <c r="C25" s="63">
        <f>D25</f>
        <v>2</v>
      </c>
      <c r="D25" s="64">
        <v>2</v>
      </c>
      <c r="E25" s="64">
        <v>2</v>
      </c>
      <c r="F25" s="64">
        <v>2</v>
      </c>
      <c r="G25" s="64">
        <v>2</v>
      </c>
      <c r="H25" s="64">
        <v>2</v>
      </c>
      <c r="I25" s="64">
        <v>2</v>
      </c>
      <c r="J25" s="64">
        <v>2</v>
      </c>
      <c r="K25" s="64">
        <v>2</v>
      </c>
      <c r="L25" s="64">
        <v>2</v>
      </c>
      <c r="M25" s="91">
        <v>2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61" t="s">
        <v>35</v>
      </c>
      <c r="B26" s="62" t="str">
        <f t="shared" ref="B26:B52" si="3">CONCATENATE(A26, "      ",$E$7, "hs libres")</f>
        <v>Martes      3hs libres</v>
      </c>
      <c r="C26" s="63">
        <f t="shared" ref="C26:C52" si="4">D26</f>
        <v>2</v>
      </c>
      <c r="D26" s="65">
        <v>2</v>
      </c>
      <c r="E26" s="65">
        <v>2</v>
      </c>
      <c r="F26" s="65">
        <v>2</v>
      </c>
      <c r="G26" s="65">
        <v>2</v>
      </c>
      <c r="H26" s="65">
        <v>2</v>
      </c>
      <c r="I26" s="65">
        <v>2</v>
      </c>
      <c r="J26" s="65">
        <v>2</v>
      </c>
      <c r="K26" s="65">
        <v>2</v>
      </c>
      <c r="L26" s="65">
        <v>2</v>
      </c>
      <c r="M26" s="92">
        <v>2</v>
      </c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61" t="s">
        <v>36</v>
      </c>
      <c r="B27" s="62" t="str">
        <f t="shared" si="3"/>
        <v>Miercoles      3hs libres</v>
      </c>
      <c r="C27" s="63">
        <f t="shared" si="4"/>
        <v>2</v>
      </c>
      <c r="D27" s="65">
        <v>2</v>
      </c>
      <c r="E27" s="65">
        <v>2</v>
      </c>
      <c r="F27" s="65">
        <v>2</v>
      </c>
      <c r="G27" s="65">
        <v>2</v>
      </c>
      <c r="H27" s="65">
        <v>2</v>
      </c>
      <c r="I27" s="65">
        <v>2</v>
      </c>
      <c r="J27" s="65">
        <v>2</v>
      </c>
      <c r="K27" s="65">
        <v>2</v>
      </c>
      <c r="L27" s="65">
        <v>2</v>
      </c>
      <c r="M27" s="92">
        <v>2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61" t="s">
        <v>37</v>
      </c>
      <c r="B28" s="62" t="str">
        <f t="shared" si="3"/>
        <v>Jueves      3hs libres</v>
      </c>
      <c r="C28" s="63">
        <f t="shared" si="4"/>
        <v>2</v>
      </c>
      <c r="D28" s="65">
        <v>2</v>
      </c>
      <c r="E28" s="65">
        <v>2</v>
      </c>
      <c r="F28" s="65">
        <v>2</v>
      </c>
      <c r="G28" s="65">
        <v>2</v>
      </c>
      <c r="H28" s="65">
        <v>2</v>
      </c>
      <c r="I28" s="65">
        <v>2</v>
      </c>
      <c r="J28" s="65">
        <v>2</v>
      </c>
      <c r="K28" s="65">
        <v>2</v>
      </c>
      <c r="L28" s="65">
        <v>2</v>
      </c>
      <c r="M28" s="92">
        <v>2</v>
      </c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61" t="s">
        <v>38</v>
      </c>
      <c r="B29" s="62" t="str">
        <f t="shared" si="3"/>
        <v>Viernes      3hs libres</v>
      </c>
      <c r="C29" s="63">
        <f t="shared" si="4"/>
        <v>2</v>
      </c>
      <c r="D29" s="65">
        <v>2</v>
      </c>
      <c r="E29" s="65">
        <v>2</v>
      </c>
      <c r="F29" s="65">
        <v>2</v>
      </c>
      <c r="G29" s="65">
        <v>2</v>
      </c>
      <c r="H29" s="65">
        <v>2</v>
      </c>
      <c r="I29" s="65">
        <v>2</v>
      </c>
      <c r="J29" s="65">
        <v>2</v>
      </c>
      <c r="K29" s="65">
        <v>2</v>
      </c>
      <c r="L29" s="65">
        <v>2</v>
      </c>
      <c r="M29" s="92">
        <v>2</v>
      </c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61" t="s">
        <v>39</v>
      </c>
      <c r="B30" s="62" t="str">
        <f t="shared" si="3"/>
        <v>Sabados      3hs libres</v>
      </c>
      <c r="C30" s="63">
        <f t="shared" si="4"/>
        <v>0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92">
        <v>0</v>
      </c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66" t="s">
        <v>40</v>
      </c>
      <c r="B31" s="67" t="str">
        <f t="shared" si="3"/>
        <v>Domingo      3hs libres</v>
      </c>
      <c r="C31" s="63">
        <f t="shared" si="4"/>
        <v>0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93">
        <v>0</v>
      </c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25">
      <c r="A32" s="61" t="s">
        <v>34</v>
      </c>
      <c r="B32" s="62" t="str">
        <f t="shared" si="3"/>
        <v>Lunes      3hs libres</v>
      </c>
      <c r="C32" s="63">
        <f t="shared" si="4"/>
        <v>2</v>
      </c>
      <c r="D32" s="69">
        <v>2</v>
      </c>
      <c r="E32" s="69">
        <v>2</v>
      </c>
      <c r="F32" s="69">
        <v>2</v>
      </c>
      <c r="G32" s="69">
        <v>2</v>
      </c>
      <c r="H32" s="69">
        <v>2</v>
      </c>
      <c r="I32" s="69">
        <v>2</v>
      </c>
      <c r="J32" s="69">
        <v>2</v>
      </c>
      <c r="K32" s="69">
        <v>2</v>
      </c>
      <c r="L32" s="69">
        <v>2</v>
      </c>
      <c r="M32" s="94">
        <v>2</v>
      </c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61" t="s">
        <v>35</v>
      </c>
      <c r="B33" s="62" t="str">
        <f t="shared" si="3"/>
        <v>Martes      3hs libres</v>
      </c>
      <c r="C33" s="63">
        <f t="shared" si="4"/>
        <v>2</v>
      </c>
      <c r="D33" s="65">
        <v>2</v>
      </c>
      <c r="E33" s="65">
        <v>2</v>
      </c>
      <c r="F33" s="65">
        <v>2</v>
      </c>
      <c r="G33" s="65">
        <v>2</v>
      </c>
      <c r="H33" s="65">
        <v>2</v>
      </c>
      <c r="I33" s="65">
        <v>2</v>
      </c>
      <c r="J33" s="65">
        <v>2</v>
      </c>
      <c r="K33" s="65">
        <v>2</v>
      </c>
      <c r="L33" s="65">
        <v>2</v>
      </c>
      <c r="M33" s="92">
        <v>2</v>
      </c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61" t="s">
        <v>36</v>
      </c>
      <c r="B34" s="62" t="str">
        <f t="shared" si="3"/>
        <v>Miercoles      3hs libres</v>
      </c>
      <c r="C34" s="63">
        <f t="shared" si="4"/>
        <v>2</v>
      </c>
      <c r="D34" s="65">
        <v>2</v>
      </c>
      <c r="E34" s="65">
        <v>2</v>
      </c>
      <c r="F34" s="65">
        <v>2</v>
      </c>
      <c r="G34" s="65">
        <v>2</v>
      </c>
      <c r="H34" s="65">
        <v>2</v>
      </c>
      <c r="I34" s="65">
        <v>2</v>
      </c>
      <c r="J34" s="65">
        <v>2</v>
      </c>
      <c r="K34" s="65">
        <v>2</v>
      </c>
      <c r="L34" s="65">
        <v>2</v>
      </c>
      <c r="M34" s="92">
        <v>2</v>
      </c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61" t="s">
        <v>37</v>
      </c>
      <c r="B35" s="62" t="str">
        <f t="shared" si="3"/>
        <v>Jueves      3hs libres</v>
      </c>
      <c r="C35" s="63">
        <f t="shared" si="4"/>
        <v>2</v>
      </c>
      <c r="D35" s="65">
        <v>2</v>
      </c>
      <c r="E35" s="65">
        <v>2</v>
      </c>
      <c r="F35" s="65">
        <v>2</v>
      </c>
      <c r="G35" s="65">
        <v>2</v>
      </c>
      <c r="H35" s="65">
        <v>2</v>
      </c>
      <c r="I35" s="65">
        <v>2</v>
      </c>
      <c r="J35" s="65">
        <v>2</v>
      </c>
      <c r="K35" s="65">
        <v>2</v>
      </c>
      <c r="L35" s="65">
        <v>2</v>
      </c>
      <c r="M35" s="92">
        <v>2</v>
      </c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61" t="s">
        <v>38</v>
      </c>
      <c r="B36" s="62" t="str">
        <f t="shared" si="3"/>
        <v>Viernes      3hs libres</v>
      </c>
      <c r="C36" s="63">
        <f t="shared" si="4"/>
        <v>2</v>
      </c>
      <c r="D36" s="65">
        <v>2</v>
      </c>
      <c r="E36" s="65">
        <v>2</v>
      </c>
      <c r="F36" s="65">
        <v>2</v>
      </c>
      <c r="G36" s="65">
        <v>2</v>
      </c>
      <c r="H36" s="65">
        <v>2</v>
      </c>
      <c r="I36" s="65">
        <v>2</v>
      </c>
      <c r="J36" s="65">
        <v>2</v>
      </c>
      <c r="K36" s="65">
        <v>2</v>
      </c>
      <c r="L36" s="65">
        <v>2</v>
      </c>
      <c r="M36" s="92">
        <v>2</v>
      </c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61" t="s">
        <v>39</v>
      </c>
      <c r="B37" s="62" t="str">
        <f t="shared" si="3"/>
        <v>Sabados      3hs libres</v>
      </c>
      <c r="C37" s="63">
        <f t="shared" si="4"/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92">
        <v>0</v>
      </c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66" t="s">
        <v>40</v>
      </c>
      <c r="B38" s="67" t="str">
        <f t="shared" si="3"/>
        <v>Domingo      3hs libres</v>
      </c>
      <c r="C38" s="63">
        <f t="shared" si="4"/>
        <v>0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93">
        <v>0</v>
      </c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5">
      <c r="A39" s="61" t="s">
        <v>34</v>
      </c>
      <c r="B39" s="62" t="str">
        <f t="shared" si="3"/>
        <v>Lunes      3hs libres</v>
      </c>
      <c r="C39" s="63">
        <f t="shared" si="4"/>
        <v>2</v>
      </c>
      <c r="D39" s="69">
        <v>2</v>
      </c>
      <c r="E39" s="69">
        <v>2</v>
      </c>
      <c r="F39" s="69">
        <v>2</v>
      </c>
      <c r="G39" s="69">
        <v>2</v>
      </c>
      <c r="H39" s="69">
        <v>2</v>
      </c>
      <c r="I39" s="69">
        <v>2</v>
      </c>
      <c r="J39" s="69">
        <v>2</v>
      </c>
      <c r="K39" s="69">
        <v>2</v>
      </c>
      <c r="L39" s="69">
        <v>2</v>
      </c>
      <c r="M39" s="94">
        <v>2</v>
      </c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61" t="s">
        <v>35</v>
      </c>
      <c r="B40" s="62" t="str">
        <f t="shared" si="3"/>
        <v>Martes      3hs libres</v>
      </c>
      <c r="C40" s="63">
        <f t="shared" si="4"/>
        <v>2</v>
      </c>
      <c r="D40" s="65">
        <v>2</v>
      </c>
      <c r="E40" s="65">
        <v>2</v>
      </c>
      <c r="F40" s="65">
        <v>2</v>
      </c>
      <c r="G40" s="65">
        <v>2</v>
      </c>
      <c r="H40" s="65">
        <v>2</v>
      </c>
      <c r="I40" s="65">
        <v>2</v>
      </c>
      <c r="J40" s="65">
        <v>2</v>
      </c>
      <c r="K40" s="65">
        <v>2</v>
      </c>
      <c r="L40" s="65">
        <v>2</v>
      </c>
      <c r="M40" s="92">
        <v>2</v>
      </c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61" t="s">
        <v>36</v>
      </c>
      <c r="B41" s="62" t="str">
        <f t="shared" si="3"/>
        <v>Miercoles      3hs libres</v>
      </c>
      <c r="C41" s="63">
        <f t="shared" si="4"/>
        <v>2</v>
      </c>
      <c r="D41" s="65">
        <v>2</v>
      </c>
      <c r="E41" s="65">
        <v>2</v>
      </c>
      <c r="F41" s="65">
        <v>2</v>
      </c>
      <c r="G41" s="65">
        <v>2</v>
      </c>
      <c r="H41" s="65">
        <v>2</v>
      </c>
      <c r="I41" s="65">
        <v>2</v>
      </c>
      <c r="J41" s="65">
        <v>2</v>
      </c>
      <c r="K41" s="65">
        <v>2</v>
      </c>
      <c r="L41" s="65">
        <v>2</v>
      </c>
      <c r="M41" s="92">
        <v>2</v>
      </c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61" t="s">
        <v>37</v>
      </c>
      <c r="B42" s="62" t="str">
        <f t="shared" si="3"/>
        <v>Jueves      3hs libres</v>
      </c>
      <c r="C42" s="63">
        <f t="shared" si="4"/>
        <v>2</v>
      </c>
      <c r="D42" s="65">
        <v>2</v>
      </c>
      <c r="E42" s="65">
        <v>2</v>
      </c>
      <c r="F42" s="65">
        <v>2</v>
      </c>
      <c r="G42" s="65">
        <v>2</v>
      </c>
      <c r="H42" s="65">
        <v>2</v>
      </c>
      <c r="I42" s="65">
        <v>2</v>
      </c>
      <c r="J42" s="65">
        <v>2</v>
      </c>
      <c r="K42" s="65">
        <v>2</v>
      </c>
      <c r="L42" s="65">
        <v>2</v>
      </c>
      <c r="M42" s="92">
        <v>2</v>
      </c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61" t="s">
        <v>38</v>
      </c>
      <c r="B43" s="62" t="str">
        <f t="shared" si="3"/>
        <v>Viernes      3hs libres</v>
      </c>
      <c r="C43" s="63">
        <f t="shared" si="4"/>
        <v>2</v>
      </c>
      <c r="D43" s="65">
        <v>2</v>
      </c>
      <c r="E43" s="65">
        <v>2</v>
      </c>
      <c r="F43" s="65">
        <v>2</v>
      </c>
      <c r="G43" s="65">
        <v>2</v>
      </c>
      <c r="H43" s="65">
        <v>2</v>
      </c>
      <c r="I43" s="65">
        <v>2</v>
      </c>
      <c r="J43" s="65">
        <v>2</v>
      </c>
      <c r="K43" s="65">
        <v>2</v>
      </c>
      <c r="L43" s="65">
        <v>2</v>
      </c>
      <c r="M43" s="92">
        <v>2</v>
      </c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61" t="s">
        <v>39</v>
      </c>
      <c r="B44" s="62" t="str">
        <f t="shared" si="3"/>
        <v>Sabados      3hs libres</v>
      </c>
      <c r="C44" s="63">
        <f t="shared" si="4"/>
        <v>0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92">
        <v>0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66" t="s">
        <v>40</v>
      </c>
      <c r="B45" s="67" t="str">
        <f t="shared" si="3"/>
        <v>Domingo      3hs libres</v>
      </c>
      <c r="C45" s="63">
        <f t="shared" si="4"/>
        <v>0</v>
      </c>
      <c r="D45" s="68">
        <v>0</v>
      </c>
      <c r="E45" s="68">
        <v>0</v>
      </c>
      <c r="F45" s="68">
        <v>0</v>
      </c>
      <c r="G45" s="68">
        <v>0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93">
        <v>0</v>
      </c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25">
      <c r="A46" s="61" t="s">
        <v>34</v>
      </c>
      <c r="B46" s="62" t="str">
        <f t="shared" si="3"/>
        <v>Lunes      3hs libres</v>
      </c>
      <c r="C46" s="63">
        <f t="shared" si="4"/>
        <v>2</v>
      </c>
      <c r="D46" s="69">
        <v>2</v>
      </c>
      <c r="E46" s="69">
        <v>2</v>
      </c>
      <c r="F46" s="69">
        <v>2</v>
      </c>
      <c r="G46" s="69">
        <v>2</v>
      </c>
      <c r="H46" s="69">
        <v>2</v>
      </c>
      <c r="I46" s="69">
        <v>2</v>
      </c>
      <c r="J46" s="69">
        <v>2</v>
      </c>
      <c r="K46" s="69">
        <v>2</v>
      </c>
      <c r="L46" s="69">
        <v>2</v>
      </c>
      <c r="M46" s="94">
        <v>2</v>
      </c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61" t="s">
        <v>35</v>
      </c>
      <c r="B47" s="62" t="str">
        <f t="shared" si="3"/>
        <v>Martes      3hs libres</v>
      </c>
      <c r="C47" s="63">
        <f t="shared" si="4"/>
        <v>2</v>
      </c>
      <c r="D47" s="65">
        <v>2</v>
      </c>
      <c r="E47" s="65">
        <v>2</v>
      </c>
      <c r="F47" s="65">
        <v>2</v>
      </c>
      <c r="G47" s="65">
        <v>2</v>
      </c>
      <c r="H47" s="65">
        <v>2</v>
      </c>
      <c r="I47" s="65">
        <v>2</v>
      </c>
      <c r="J47" s="65">
        <v>2</v>
      </c>
      <c r="K47" s="65">
        <v>2</v>
      </c>
      <c r="L47" s="65">
        <v>2</v>
      </c>
      <c r="M47" s="92">
        <v>2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61" t="s">
        <v>36</v>
      </c>
      <c r="B48" s="62" t="str">
        <f t="shared" si="3"/>
        <v>Miercoles      3hs libres</v>
      </c>
      <c r="C48" s="63">
        <f t="shared" si="4"/>
        <v>2</v>
      </c>
      <c r="D48" s="65">
        <v>2</v>
      </c>
      <c r="E48" s="65">
        <v>2</v>
      </c>
      <c r="F48" s="65">
        <v>2</v>
      </c>
      <c r="G48" s="65">
        <v>2</v>
      </c>
      <c r="H48" s="65">
        <v>2</v>
      </c>
      <c r="I48" s="65">
        <v>2</v>
      </c>
      <c r="J48" s="65">
        <v>2</v>
      </c>
      <c r="K48" s="65">
        <v>2</v>
      </c>
      <c r="L48" s="65">
        <v>2</v>
      </c>
      <c r="M48" s="92">
        <v>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61" t="s">
        <v>37</v>
      </c>
      <c r="B49" s="62" t="str">
        <f t="shared" si="3"/>
        <v>Jueves      3hs libres</v>
      </c>
      <c r="C49" s="63">
        <f t="shared" si="4"/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92">
        <v>0</v>
      </c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61" t="s">
        <v>38</v>
      </c>
      <c r="B50" s="62" t="str">
        <f t="shared" si="3"/>
        <v>Viernes      3hs libres</v>
      </c>
      <c r="C50" s="63">
        <f t="shared" si="4"/>
        <v>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92">
        <v>0</v>
      </c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61" t="s">
        <v>39</v>
      </c>
      <c r="B51" s="62" t="str">
        <f t="shared" si="3"/>
        <v>Sabados      3hs libres</v>
      </c>
      <c r="C51" s="63">
        <f t="shared" si="4"/>
        <v>0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92">
        <v>0</v>
      </c>
      <c r="N51" s="4"/>
      <c r="O51" s="4"/>
      <c r="P51" s="4"/>
      <c r="Q51" s="4"/>
      <c r="R51" s="4"/>
      <c r="S51" s="4"/>
      <c r="T51" s="4"/>
      <c r="U51" s="4"/>
      <c r="V51" s="4"/>
    </row>
    <row r="52" spans="1:22" ht="15.75" thickBot="1" x14ac:dyDescent="0.3">
      <c r="A52" s="66" t="s">
        <v>40</v>
      </c>
      <c r="B52" s="95" t="str">
        <f t="shared" si="3"/>
        <v>Domingo      3hs libres</v>
      </c>
      <c r="C52" s="96">
        <f t="shared" si="4"/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8">
        <v>0</v>
      </c>
      <c r="N52" s="4"/>
      <c r="O52" s="4"/>
      <c r="P52" s="4"/>
      <c r="Q52" s="4"/>
      <c r="R52" s="4"/>
      <c r="S52" s="4"/>
      <c r="T52" s="4"/>
      <c r="U52" s="4"/>
      <c r="V52" s="4"/>
    </row>
  </sheetData>
  <protectedRanges>
    <protectedRange sqref="D25:M52" name="datos"/>
    <protectedRange sqref="D17:M20" name="Rango2"/>
    <protectedRange sqref="D4:V5" name="Horas_libres"/>
  </protectedRanges>
  <mergeCells count="20">
    <mergeCell ref="A22:C22"/>
    <mergeCell ref="A17:C17"/>
    <mergeCell ref="A18:C18"/>
    <mergeCell ref="A19:C19"/>
    <mergeCell ref="A20:C20"/>
    <mergeCell ref="M17:M18"/>
    <mergeCell ref="A21:C21"/>
    <mergeCell ref="D5:V5"/>
    <mergeCell ref="B7:D8"/>
    <mergeCell ref="E7:E8"/>
    <mergeCell ref="B13:J13"/>
    <mergeCell ref="G16:H16"/>
    <mergeCell ref="I16:J16"/>
    <mergeCell ref="K16:L16"/>
    <mergeCell ref="B1:Q1"/>
    <mergeCell ref="B2:C2"/>
    <mergeCell ref="D2:J2"/>
    <mergeCell ref="K2:V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2022-12-06T13:05:27Z</dcterms:created>
  <dcterms:modified xsi:type="dcterms:W3CDTF">2022-12-06T13:28:21Z</dcterms:modified>
</cp:coreProperties>
</file>