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03149822\Desktop\R-koodit\geo_political_index\"/>
    </mc:Choice>
  </mc:AlternateContent>
  <xr:revisionPtr revIDLastSave="0" documentId="13_ncr:1_{2DABC5AC-4955-4751-8E4E-F987A6EC95C9}" xr6:coauthVersionLast="47" xr6:coauthVersionMax="47" xr10:uidLastSave="{00000000-0000-0000-0000-000000000000}"/>
  <bookViews>
    <workbookView xWindow="15090" yWindow="-16320" windowWidth="29040" windowHeight="15720" activeTab="6" xr2:uid="{00000000-000D-0000-FFFF-FFFF00000000}"/>
  </bookViews>
  <sheets>
    <sheet name="README" sheetId="7" r:id="rId1"/>
    <sheet name="TUONTI" sheetId="1" r:id="rId2"/>
    <sheet name="HHI" sheetId="3" r:id="rId3"/>
    <sheet name="EU ULKO" sheetId="4" r:id="rId4"/>
    <sheet name="PALJOUS" sheetId="2" r:id="rId5"/>
    <sheet name="VIENTI" sheetId="5" r:id="rId6"/>
    <sheet name="YHTEENVETO"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Y4" i="3" l="1"/>
  <c r="IY5" i="3"/>
  <c r="IY6" i="3"/>
  <c r="IY7" i="3"/>
  <c r="IY8" i="3"/>
  <c r="IY9" i="3"/>
  <c r="IY10" i="3"/>
  <c r="IY11" i="3"/>
  <c r="IY12" i="3"/>
  <c r="IY13" i="3"/>
  <c r="IY14" i="3"/>
  <c r="IY15" i="3"/>
  <c r="IY16" i="3"/>
  <c r="IY17" i="3"/>
  <c r="IY18" i="3"/>
  <c r="IY19" i="3"/>
  <c r="IY20" i="3"/>
  <c r="IY21" i="3"/>
  <c r="IY22" i="3"/>
  <c r="IY23" i="3"/>
  <c r="IY24" i="3"/>
  <c r="IY25" i="3"/>
  <c r="IY26" i="3"/>
  <c r="IY27" i="3"/>
  <c r="IY28" i="3"/>
  <c r="IY29" i="3"/>
  <c r="IY30" i="3"/>
  <c r="IY31" i="3"/>
  <c r="IY32" i="3"/>
  <c r="IY33" i="3"/>
  <c r="IY34" i="3"/>
  <c r="IY35" i="3"/>
  <c r="IY36" i="3"/>
  <c r="IY37" i="3"/>
  <c r="IY38" i="3"/>
  <c r="IY39" i="3"/>
  <c r="IY40" i="3"/>
  <c r="IY41" i="3"/>
  <c r="IY42" i="3"/>
  <c r="IY43" i="3"/>
  <c r="IY44" i="3"/>
  <c r="IY45" i="3"/>
  <c r="IY46" i="3"/>
  <c r="IY47" i="3"/>
  <c r="IY48" i="3"/>
  <c r="IY49" i="3"/>
  <c r="IY50" i="3"/>
  <c r="IY51" i="3"/>
  <c r="IY52" i="3"/>
  <c r="IY53" i="3"/>
  <c r="IY54" i="3"/>
  <c r="IY55" i="3"/>
  <c r="IY56" i="3"/>
  <c r="IY57" i="3"/>
  <c r="IY58" i="3"/>
  <c r="IY59" i="3"/>
  <c r="IY60" i="3"/>
  <c r="IY61" i="3"/>
  <c r="IY62" i="3"/>
  <c r="IY63" i="3"/>
  <c r="IY64" i="3"/>
  <c r="IY65" i="3"/>
  <c r="IY66" i="3"/>
  <c r="IY67" i="3"/>
  <c r="IY68" i="3"/>
  <c r="IY69" i="3"/>
  <c r="IY70" i="3"/>
  <c r="IY71" i="3"/>
  <c r="IY72" i="3"/>
  <c r="IY73" i="3"/>
  <c r="IY74" i="3"/>
  <c r="IY75" i="3"/>
  <c r="IY76" i="3"/>
  <c r="IY77" i="3"/>
  <c r="IY78" i="3"/>
  <c r="IY79" i="3"/>
  <c r="IY80" i="3"/>
  <c r="IY81" i="3"/>
  <c r="IY82" i="3"/>
  <c r="IY83" i="3"/>
  <c r="IY84" i="3"/>
  <c r="IY85" i="3"/>
  <c r="IY86" i="3"/>
  <c r="IY87" i="3"/>
  <c r="IY88" i="3"/>
  <c r="IY89" i="3"/>
  <c r="IY90" i="3"/>
  <c r="IY91" i="3"/>
  <c r="IY92" i="3"/>
  <c r="IY93" i="3"/>
  <c r="IY94" i="3"/>
  <c r="IY95" i="3"/>
  <c r="IY96" i="3"/>
  <c r="IY97" i="3"/>
  <c r="IY98" i="3"/>
  <c r="IY99" i="3"/>
  <c r="IY100" i="3"/>
  <c r="IY101" i="3"/>
  <c r="IY102" i="3"/>
  <c r="IY3" i="3"/>
  <c r="JE6" i="3"/>
  <c r="JD6" i="3"/>
  <c r="JF6" i="3" s="1"/>
  <c r="JB5" i="3"/>
  <c r="JE5" i="3" s="1"/>
  <c r="JA5" i="3"/>
  <c r="JD5" i="3" s="1"/>
  <c r="JF5" i="3" s="1"/>
  <c r="IF3" i="3"/>
  <c r="F5"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3" i="6"/>
  <c r="F4" i="6"/>
  <c r="F6" i="6"/>
  <c r="F7" i="6"/>
  <c r="F8" i="6"/>
  <c r="F9" i="6"/>
  <c r="F10" i="6"/>
  <c r="F11" i="6"/>
  <c r="F2" i="6"/>
  <c r="E2" i="6"/>
  <c r="H5" i="6"/>
  <c r="H3" i="6"/>
  <c r="H4"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2"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2"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3" i="6"/>
  <c r="E4" i="6"/>
  <c r="E5" i="6"/>
  <c r="JA6" i="4"/>
  <c r="JA4" i="4"/>
  <c r="JA5" i="4"/>
  <c r="JA7" i="4"/>
  <c r="JA8" i="4"/>
  <c r="JA9" i="4"/>
  <c r="JA10" i="4"/>
  <c r="JA11" i="4"/>
  <c r="JA12" i="4"/>
  <c r="JA13" i="4"/>
  <c r="JA14" i="4"/>
  <c r="JA15" i="4"/>
  <c r="JA16" i="4"/>
  <c r="JA17" i="4"/>
  <c r="JA18" i="4"/>
  <c r="JA19" i="4"/>
  <c r="JA20" i="4"/>
  <c r="JA21" i="4"/>
  <c r="JA22" i="4"/>
  <c r="JA23" i="4"/>
  <c r="JA24" i="4"/>
  <c r="JA25" i="4"/>
  <c r="JA26" i="4"/>
  <c r="JA27" i="4"/>
  <c r="JA28" i="4"/>
  <c r="JA29" i="4"/>
  <c r="JA30" i="4"/>
  <c r="JA31" i="4"/>
  <c r="JA32" i="4"/>
  <c r="JA33" i="4"/>
  <c r="JA34" i="4"/>
  <c r="JA35" i="4"/>
  <c r="JA36" i="4"/>
  <c r="JA37" i="4"/>
  <c r="JA38" i="4"/>
  <c r="JA39" i="4"/>
  <c r="JA40" i="4"/>
  <c r="JA41" i="4"/>
  <c r="JA42" i="4"/>
  <c r="JA43" i="4"/>
  <c r="JA44" i="4"/>
  <c r="JA45" i="4"/>
  <c r="JA46" i="4"/>
  <c r="JA47" i="4"/>
  <c r="JA48" i="4"/>
  <c r="JA49" i="4"/>
  <c r="JA50" i="4"/>
  <c r="JA51" i="4"/>
  <c r="JA52" i="4"/>
  <c r="JA53" i="4"/>
  <c r="JA54" i="4"/>
  <c r="JA55" i="4"/>
  <c r="JA56" i="4"/>
  <c r="JA57" i="4"/>
  <c r="JA58" i="4"/>
  <c r="JA59" i="4"/>
  <c r="JA60" i="4"/>
  <c r="JA61" i="4"/>
  <c r="JA62" i="4"/>
  <c r="JA63" i="4"/>
  <c r="JA64" i="4"/>
  <c r="JA65" i="4"/>
  <c r="JA66" i="4"/>
  <c r="JA67" i="4"/>
  <c r="JA68" i="4"/>
  <c r="JA69" i="4"/>
  <c r="JA70" i="4"/>
  <c r="JA71" i="4"/>
  <c r="JA72" i="4"/>
  <c r="JA73" i="4"/>
  <c r="JA74" i="4"/>
  <c r="JA75" i="4"/>
  <c r="JA76" i="4"/>
  <c r="JA77" i="4"/>
  <c r="JA78" i="4"/>
  <c r="JA79" i="4"/>
  <c r="JA80" i="4"/>
  <c r="JA81" i="4"/>
  <c r="JA82" i="4"/>
  <c r="JA83" i="4"/>
  <c r="JA84" i="4"/>
  <c r="JA85" i="4"/>
  <c r="JA86" i="4"/>
  <c r="JA87" i="4"/>
  <c r="JA88" i="4"/>
  <c r="JA89" i="4"/>
  <c r="JA90" i="4"/>
  <c r="JA91" i="4"/>
  <c r="JA92" i="4"/>
  <c r="JA93" i="4"/>
  <c r="JA94" i="4"/>
  <c r="JA95" i="4"/>
  <c r="JA96" i="4"/>
  <c r="JA97" i="4"/>
  <c r="JA98" i="4"/>
  <c r="JA99" i="4"/>
  <c r="JA100" i="4"/>
  <c r="JA101" i="4"/>
  <c r="JA102" i="4"/>
  <c r="JA3" i="4"/>
  <c r="IY4" i="4"/>
  <c r="IY5" i="4"/>
  <c r="IY6" i="4"/>
  <c r="IY7" i="4"/>
  <c r="IY8" i="4"/>
  <c r="IY9" i="4"/>
  <c r="IY10" i="4"/>
  <c r="IY11" i="4"/>
  <c r="IY12" i="4"/>
  <c r="IY13" i="4"/>
  <c r="IY14" i="4"/>
  <c r="IY15" i="4"/>
  <c r="IY16" i="4"/>
  <c r="IY17" i="4"/>
  <c r="IY18" i="4"/>
  <c r="IY19" i="4"/>
  <c r="IY20" i="4"/>
  <c r="IY21" i="4"/>
  <c r="IY22" i="4"/>
  <c r="IY23" i="4"/>
  <c r="IY24" i="4"/>
  <c r="IY25" i="4"/>
  <c r="IY26" i="4"/>
  <c r="IY27" i="4"/>
  <c r="IY28" i="4"/>
  <c r="IY29" i="4"/>
  <c r="IY30" i="4"/>
  <c r="IY31" i="4"/>
  <c r="IY32" i="4"/>
  <c r="IY33" i="4"/>
  <c r="IY34" i="4"/>
  <c r="IY35" i="4"/>
  <c r="IY36" i="4"/>
  <c r="IY37" i="4"/>
  <c r="IY38" i="4"/>
  <c r="IY39" i="4"/>
  <c r="IY40" i="4"/>
  <c r="IY41" i="4"/>
  <c r="IY42" i="4"/>
  <c r="IY43" i="4"/>
  <c r="IY44" i="4"/>
  <c r="IY45" i="4"/>
  <c r="IY46" i="4"/>
  <c r="IY47" i="4"/>
  <c r="IY48" i="4"/>
  <c r="IY49" i="4"/>
  <c r="IY50" i="4"/>
  <c r="IY51" i="4"/>
  <c r="IY52" i="4"/>
  <c r="IY53" i="4"/>
  <c r="IY54" i="4"/>
  <c r="IY55" i="4"/>
  <c r="IY56" i="4"/>
  <c r="IY57" i="4"/>
  <c r="IY58" i="4"/>
  <c r="IY59" i="4"/>
  <c r="IY60" i="4"/>
  <c r="IY61" i="4"/>
  <c r="IY62" i="4"/>
  <c r="IY63" i="4"/>
  <c r="IY64" i="4"/>
  <c r="IY65" i="4"/>
  <c r="IY66" i="4"/>
  <c r="IY67" i="4"/>
  <c r="IY68" i="4"/>
  <c r="IY69" i="4"/>
  <c r="IY70" i="4"/>
  <c r="IY71" i="4"/>
  <c r="IY72" i="4"/>
  <c r="IY73" i="4"/>
  <c r="IY74" i="4"/>
  <c r="IY75" i="4"/>
  <c r="IY76" i="4"/>
  <c r="IY77" i="4"/>
  <c r="IY78" i="4"/>
  <c r="IY79" i="4"/>
  <c r="IY80" i="4"/>
  <c r="IY81" i="4"/>
  <c r="IY82" i="4"/>
  <c r="IY83" i="4"/>
  <c r="IY84" i="4"/>
  <c r="IY85" i="4"/>
  <c r="IY86" i="4"/>
  <c r="IY87" i="4"/>
  <c r="IY88" i="4"/>
  <c r="IY89" i="4"/>
  <c r="IY90" i="4"/>
  <c r="IY91" i="4"/>
  <c r="IY92" i="4"/>
  <c r="IY93" i="4"/>
  <c r="IY94" i="4"/>
  <c r="IY95" i="4"/>
  <c r="IY96" i="4"/>
  <c r="IY97" i="4"/>
  <c r="IY98" i="4"/>
  <c r="IY99" i="4"/>
  <c r="IY100" i="4"/>
  <c r="IY101" i="4"/>
  <c r="IY102" i="4"/>
  <c r="IY3" i="4"/>
  <c r="IX4" i="4"/>
  <c r="IX5" i="4"/>
  <c r="IX6" i="4"/>
  <c r="IX7" i="4"/>
  <c r="IX8" i="4"/>
  <c r="IX9" i="4"/>
  <c r="IX10" i="4"/>
  <c r="IX11" i="4"/>
  <c r="IX12" i="4"/>
  <c r="IX13" i="4"/>
  <c r="IX14" i="4"/>
  <c r="IX15" i="4"/>
  <c r="IX16" i="4"/>
  <c r="IX17" i="4"/>
  <c r="IX18" i="4"/>
  <c r="IX19" i="4"/>
  <c r="IX20" i="4"/>
  <c r="IX21" i="4"/>
  <c r="IX22" i="4"/>
  <c r="IX23" i="4"/>
  <c r="IX24" i="4"/>
  <c r="IX25" i="4"/>
  <c r="IX26" i="4"/>
  <c r="IX27" i="4"/>
  <c r="IX28" i="4"/>
  <c r="IX29" i="4"/>
  <c r="IX30" i="4"/>
  <c r="IX31" i="4"/>
  <c r="IX32" i="4"/>
  <c r="IX33" i="4"/>
  <c r="IX34" i="4"/>
  <c r="IX35" i="4"/>
  <c r="IX36" i="4"/>
  <c r="IX37" i="4"/>
  <c r="IX38" i="4"/>
  <c r="IX39" i="4"/>
  <c r="IX40" i="4"/>
  <c r="IX41" i="4"/>
  <c r="IX42" i="4"/>
  <c r="IX43" i="4"/>
  <c r="IX44" i="4"/>
  <c r="IX45" i="4"/>
  <c r="IX46" i="4"/>
  <c r="IX47" i="4"/>
  <c r="IX48" i="4"/>
  <c r="IX49" i="4"/>
  <c r="IX50" i="4"/>
  <c r="IX51" i="4"/>
  <c r="IX52" i="4"/>
  <c r="IX53" i="4"/>
  <c r="IX54" i="4"/>
  <c r="IX55" i="4"/>
  <c r="IX56" i="4"/>
  <c r="IX57" i="4"/>
  <c r="IX58" i="4"/>
  <c r="IX59" i="4"/>
  <c r="IX60" i="4"/>
  <c r="IX61" i="4"/>
  <c r="IX62" i="4"/>
  <c r="IX63" i="4"/>
  <c r="IX64" i="4"/>
  <c r="IX65" i="4"/>
  <c r="IX66" i="4"/>
  <c r="IX67" i="4"/>
  <c r="IX68" i="4"/>
  <c r="IX69" i="4"/>
  <c r="IX70" i="4"/>
  <c r="IX71" i="4"/>
  <c r="IX72" i="4"/>
  <c r="IX73" i="4"/>
  <c r="IX74" i="4"/>
  <c r="IX75" i="4"/>
  <c r="IX76" i="4"/>
  <c r="IX77" i="4"/>
  <c r="IX78" i="4"/>
  <c r="IX79" i="4"/>
  <c r="IX80" i="4"/>
  <c r="IX81" i="4"/>
  <c r="IX82" i="4"/>
  <c r="IX83" i="4"/>
  <c r="IX84" i="4"/>
  <c r="IX85" i="4"/>
  <c r="IX86" i="4"/>
  <c r="IX87" i="4"/>
  <c r="IX88" i="4"/>
  <c r="IX89" i="4"/>
  <c r="IX90" i="4"/>
  <c r="IX91" i="4"/>
  <c r="IX92" i="4"/>
  <c r="IX93" i="4"/>
  <c r="IX94" i="4"/>
  <c r="IX95" i="4"/>
  <c r="IX96" i="4"/>
  <c r="IX97" i="4"/>
  <c r="IX98" i="4"/>
  <c r="IX99" i="4"/>
  <c r="IX100" i="4"/>
  <c r="IX101" i="4"/>
  <c r="IX102" i="4"/>
  <c r="IX3" i="4"/>
  <c r="IW5" i="4"/>
  <c r="IW4" i="4"/>
  <c r="IW102" i="4"/>
  <c r="IW6" i="4"/>
  <c r="IW7" i="4"/>
  <c r="IW8" i="4"/>
  <c r="IW9" i="4"/>
  <c r="IW10" i="4"/>
  <c r="IW11" i="4"/>
  <c r="IW12" i="4"/>
  <c r="IW13" i="4"/>
  <c r="IW14" i="4"/>
  <c r="IW15" i="4"/>
  <c r="IW16" i="4"/>
  <c r="IW17" i="4"/>
  <c r="IW18" i="4"/>
  <c r="IW19" i="4"/>
  <c r="IW20" i="4"/>
  <c r="IW21" i="4"/>
  <c r="IW22" i="4"/>
  <c r="IW23" i="4"/>
  <c r="IW24" i="4"/>
  <c r="IW25" i="4"/>
  <c r="IW26" i="4"/>
  <c r="IW27" i="4"/>
  <c r="IW28" i="4"/>
  <c r="IW29" i="4"/>
  <c r="IW30" i="4"/>
  <c r="IW31" i="4"/>
  <c r="IW32" i="4"/>
  <c r="IW33" i="4"/>
  <c r="IW34" i="4"/>
  <c r="IW35" i="4"/>
  <c r="IW36" i="4"/>
  <c r="IW37" i="4"/>
  <c r="IW38" i="4"/>
  <c r="IW39" i="4"/>
  <c r="IW40" i="4"/>
  <c r="IW41" i="4"/>
  <c r="IW42" i="4"/>
  <c r="IW43" i="4"/>
  <c r="IW44" i="4"/>
  <c r="IW45" i="4"/>
  <c r="IW46" i="4"/>
  <c r="IW47" i="4"/>
  <c r="IW48" i="4"/>
  <c r="IW49" i="4"/>
  <c r="IW50" i="4"/>
  <c r="IW51" i="4"/>
  <c r="IW52" i="4"/>
  <c r="IW53" i="4"/>
  <c r="IW54" i="4"/>
  <c r="IW55" i="4"/>
  <c r="IW56" i="4"/>
  <c r="IW57" i="4"/>
  <c r="IW58" i="4"/>
  <c r="IW59" i="4"/>
  <c r="IW60" i="4"/>
  <c r="IW61" i="4"/>
  <c r="IW62" i="4"/>
  <c r="IW63" i="4"/>
  <c r="IW64" i="4"/>
  <c r="IW65" i="4"/>
  <c r="IW66" i="4"/>
  <c r="IW67" i="4"/>
  <c r="IW68" i="4"/>
  <c r="IW69" i="4"/>
  <c r="IW70" i="4"/>
  <c r="IW71" i="4"/>
  <c r="IW72" i="4"/>
  <c r="IW73" i="4"/>
  <c r="IW74" i="4"/>
  <c r="IW75" i="4"/>
  <c r="IW76" i="4"/>
  <c r="IW77" i="4"/>
  <c r="IW78" i="4"/>
  <c r="IW79" i="4"/>
  <c r="IW80" i="4"/>
  <c r="IW81" i="4"/>
  <c r="IW82" i="4"/>
  <c r="IW83" i="4"/>
  <c r="IW84" i="4"/>
  <c r="IW85" i="4"/>
  <c r="IW86" i="4"/>
  <c r="IW87" i="4"/>
  <c r="IW88" i="4"/>
  <c r="IW89" i="4"/>
  <c r="IW90" i="4"/>
  <c r="IW91" i="4"/>
  <c r="IW92" i="4"/>
  <c r="IW93" i="4"/>
  <c r="IW94" i="4"/>
  <c r="IW95" i="4"/>
  <c r="IW96" i="4"/>
  <c r="IW97" i="4"/>
  <c r="IW98" i="4"/>
  <c r="IW99" i="4"/>
  <c r="IW100" i="4"/>
  <c r="IW101" i="4"/>
  <c r="IW3" i="4"/>
  <c r="IW67" i="3" a="1"/>
  <c r="IW67" i="3" s="1"/>
  <c r="IW80" i="3" a="1"/>
  <c r="IW80" i="3" s="1"/>
  <c r="IW93" i="3" a="1"/>
  <c r="IW93" i="3" s="1"/>
  <c r="D4"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K4" i="3"/>
  <c r="AL4" i="3"/>
  <c r="AM4" i="3"/>
  <c r="AN4" i="3"/>
  <c r="AO4" i="3"/>
  <c r="AP4" i="3"/>
  <c r="AQ4" i="3"/>
  <c r="AR4" i="3"/>
  <c r="AS4" i="3"/>
  <c r="AT4" i="3"/>
  <c r="AU4" i="3"/>
  <c r="AV4" i="3"/>
  <c r="AW4" i="3"/>
  <c r="AX4" i="3"/>
  <c r="AY4" i="3"/>
  <c r="AZ4" i="3"/>
  <c r="BA4" i="3"/>
  <c r="BB4" i="3"/>
  <c r="BC4" i="3"/>
  <c r="BD4" i="3"/>
  <c r="BE4" i="3"/>
  <c r="BF4" i="3"/>
  <c r="BG4" i="3"/>
  <c r="BH4" i="3"/>
  <c r="BI4" i="3"/>
  <c r="BJ4" i="3"/>
  <c r="BK4" i="3"/>
  <c r="BL4" i="3"/>
  <c r="BM4" i="3"/>
  <c r="BN4" i="3"/>
  <c r="BO4" i="3"/>
  <c r="BP4" i="3"/>
  <c r="BQ4" i="3"/>
  <c r="BR4" i="3"/>
  <c r="BS4" i="3"/>
  <c r="BT4" i="3"/>
  <c r="BU4" i="3"/>
  <c r="BV4" i="3"/>
  <c r="BW4" i="3"/>
  <c r="BX4" i="3"/>
  <c r="BY4" i="3"/>
  <c r="BZ4" i="3"/>
  <c r="CA4" i="3"/>
  <c r="CB4" i="3"/>
  <c r="CC4" i="3"/>
  <c r="CD4" i="3"/>
  <c r="CE4" i="3"/>
  <c r="CF4" i="3"/>
  <c r="CG4" i="3"/>
  <c r="CH4" i="3"/>
  <c r="CI4" i="3"/>
  <c r="CJ4" i="3"/>
  <c r="CK4" i="3"/>
  <c r="CL4" i="3"/>
  <c r="CM4" i="3"/>
  <c r="CN4" i="3"/>
  <c r="CO4" i="3"/>
  <c r="CP4" i="3"/>
  <c r="CQ4" i="3"/>
  <c r="CR4" i="3"/>
  <c r="CS4" i="3"/>
  <c r="CT4" i="3"/>
  <c r="CU4" i="3"/>
  <c r="CV4" i="3"/>
  <c r="CW4" i="3"/>
  <c r="CX4" i="3"/>
  <c r="CY4" i="3"/>
  <c r="CZ4" i="3"/>
  <c r="DA4" i="3"/>
  <c r="DB4" i="3"/>
  <c r="DC4" i="3"/>
  <c r="DD4" i="3"/>
  <c r="DE4" i="3"/>
  <c r="DF4" i="3"/>
  <c r="DG4" i="3"/>
  <c r="DH4" i="3"/>
  <c r="DI4" i="3"/>
  <c r="DJ4" i="3"/>
  <c r="DK4" i="3"/>
  <c r="DL4" i="3"/>
  <c r="DM4" i="3"/>
  <c r="DN4" i="3"/>
  <c r="DO4" i="3"/>
  <c r="DP4" i="3"/>
  <c r="DQ4" i="3"/>
  <c r="DR4" i="3"/>
  <c r="DS4" i="3"/>
  <c r="DT4" i="3"/>
  <c r="DU4" i="3"/>
  <c r="DV4" i="3"/>
  <c r="DW4" i="3"/>
  <c r="DX4" i="3"/>
  <c r="DY4" i="3"/>
  <c r="DZ4" i="3"/>
  <c r="EA4" i="3"/>
  <c r="EB4" i="3"/>
  <c r="EC4" i="3"/>
  <c r="ED4" i="3"/>
  <c r="EE4" i="3"/>
  <c r="EF4" i="3"/>
  <c r="EG4" i="3"/>
  <c r="EH4" i="3"/>
  <c r="EI4" i="3"/>
  <c r="EJ4" i="3"/>
  <c r="EK4" i="3"/>
  <c r="EL4" i="3"/>
  <c r="EM4" i="3"/>
  <c r="EN4" i="3"/>
  <c r="EO4" i="3"/>
  <c r="EP4" i="3"/>
  <c r="EQ4" i="3"/>
  <c r="ER4" i="3"/>
  <c r="ES4" i="3"/>
  <c r="ET4" i="3"/>
  <c r="EU4" i="3"/>
  <c r="EV4" i="3"/>
  <c r="EW4" i="3"/>
  <c r="EX4" i="3"/>
  <c r="EY4" i="3"/>
  <c r="EZ4" i="3"/>
  <c r="FA4" i="3"/>
  <c r="FB4" i="3"/>
  <c r="FC4" i="3"/>
  <c r="FD4" i="3"/>
  <c r="FE4" i="3"/>
  <c r="FF4" i="3"/>
  <c r="FG4" i="3"/>
  <c r="FH4" i="3"/>
  <c r="FI4" i="3"/>
  <c r="FJ4" i="3"/>
  <c r="FK4" i="3"/>
  <c r="FL4" i="3"/>
  <c r="FM4" i="3"/>
  <c r="FN4" i="3"/>
  <c r="FO4" i="3"/>
  <c r="FP4" i="3"/>
  <c r="FQ4" i="3"/>
  <c r="FR4" i="3"/>
  <c r="FS4" i="3"/>
  <c r="FT4" i="3"/>
  <c r="FU4" i="3"/>
  <c r="FV4" i="3"/>
  <c r="FW4" i="3"/>
  <c r="FX4" i="3"/>
  <c r="FY4" i="3"/>
  <c r="FZ4" i="3"/>
  <c r="GA4" i="3"/>
  <c r="GB4" i="3"/>
  <c r="GC4" i="3"/>
  <c r="GD4" i="3"/>
  <c r="GE4" i="3"/>
  <c r="GF4" i="3"/>
  <c r="GG4" i="3"/>
  <c r="GH4" i="3"/>
  <c r="GI4" i="3"/>
  <c r="GJ4" i="3"/>
  <c r="GK4" i="3"/>
  <c r="GL4" i="3"/>
  <c r="GM4" i="3"/>
  <c r="GN4" i="3"/>
  <c r="GO4" i="3"/>
  <c r="GP4" i="3"/>
  <c r="GQ4" i="3"/>
  <c r="GR4" i="3"/>
  <c r="GS4" i="3"/>
  <c r="GT4" i="3"/>
  <c r="GU4" i="3"/>
  <c r="GV4" i="3"/>
  <c r="GW4" i="3"/>
  <c r="GX4" i="3"/>
  <c r="GY4" i="3"/>
  <c r="GZ4" i="3"/>
  <c r="HA4" i="3"/>
  <c r="HB4" i="3"/>
  <c r="HC4" i="3"/>
  <c r="HD4" i="3"/>
  <c r="HE4" i="3"/>
  <c r="HF4" i="3"/>
  <c r="HG4" i="3"/>
  <c r="HH4" i="3"/>
  <c r="HI4" i="3"/>
  <c r="HJ4" i="3"/>
  <c r="HK4" i="3"/>
  <c r="HL4" i="3"/>
  <c r="HM4" i="3"/>
  <c r="HN4" i="3"/>
  <c r="HO4" i="3"/>
  <c r="HP4" i="3"/>
  <c r="HQ4" i="3"/>
  <c r="HR4" i="3"/>
  <c r="HS4" i="3"/>
  <c r="HT4" i="3"/>
  <c r="HU4" i="3"/>
  <c r="HV4" i="3"/>
  <c r="HW4" i="3"/>
  <c r="HX4" i="3"/>
  <c r="HY4" i="3"/>
  <c r="HZ4" i="3"/>
  <c r="IA4" i="3"/>
  <c r="IB4" i="3"/>
  <c r="IC4" i="3"/>
  <c r="ID4" i="3"/>
  <c r="IE4" i="3"/>
  <c r="IF4" i="3"/>
  <c r="IG4" i="3"/>
  <c r="IH4" i="3"/>
  <c r="II4" i="3"/>
  <c r="IJ4" i="3"/>
  <c r="IK4" i="3"/>
  <c r="IL4" i="3"/>
  <c r="IM4" i="3"/>
  <c r="IN4" i="3"/>
  <c r="IO4" i="3"/>
  <c r="IP4" i="3"/>
  <c r="IQ4" i="3"/>
  <c r="IR4" i="3"/>
  <c r="IS4" i="3"/>
  <c r="IT4" i="3"/>
  <c r="IU4" i="3"/>
  <c r="D5" i="3"/>
  <c r="E5" i="3"/>
  <c r="F5" i="3"/>
  <c r="G5" i="3"/>
  <c r="H5" i="3"/>
  <c r="I5" i="3"/>
  <c r="J5" i="3"/>
  <c r="K5" i="3"/>
  <c r="L5" i="3"/>
  <c r="M5" i="3"/>
  <c r="N5" i="3"/>
  <c r="O5" i="3"/>
  <c r="P5" i="3"/>
  <c r="Q5" i="3"/>
  <c r="R5" i="3"/>
  <c r="S5" i="3"/>
  <c r="T5" i="3"/>
  <c r="U5" i="3"/>
  <c r="V5" i="3"/>
  <c r="W5" i="3"/>
  <c r="X5" i="3"/>
  <c r="Y5" i="3"/>
  <c r="Z5" i="3"/>
  <c r="AA5" i="3"/>
  <c r="AB5" i="3"/>
  <c r="AC5" i="3"/>
  <c r="AD5" i="3"/>
  <c r="AE5" i="3"/>
  <c r="AF5" i="3"/>
  <c r="AG5" i="3"/>
  <c r="AH5" i="3"/>
  <c r="AI5" i="3"/>
  <c r="AJ5" i="3"/>
  <c r="AK5" i="3"/>
  <c r="AL5" i="3"/>
  <c r="AM5" i="3"/>
  <c r="AN5" i="3"/>
  <c r="AO5" i="3"/>
  <c r="AP5" i="3"/>
  <c r="AQ5" i="3"/>
  <c r="AR5" i="3"/>
  <c r="AS5" i="3"/>
  <c r="AT5" i="3"/>
  <c r="AU5" i="3"/>
  <c r="AV5" i="3"/>
  <c r="AW5" i="3"/>
  <c r="AX5" i="3"/>
  <c r="AY5" i="3"/>
  <c r="AZ5" i="3"/>
  <c r="BA5" i="3"/>
  <c r="BB5" i="3"/>
  <c r="BC5" i="3"/>
  <c r="BD5" i="3"/>
  <c r="BE5" i="3"/>
  <c r="BF5" i="3"/>
  <c r="BG5" i="3"/>
  <c r="BH5" i="3"/>
  <c r="BI5" i="3"/>
  <c r="BJ5" i="3"/>
  <c r="BK5" i="3"/>
  <c r="BL5" i="3"/>
  <c r="BM5" i="3"/>
  <c r="BN5" i="3"/>
  <c r="BO5" i="3"/>
  <c r="BP5" i="3"/>
  <c r="BQ5" i="3"/>
  <c r="BR5" i="3"/>
  <c r="BS5" i="3"/>
  <c r="BT5" i="3"/>
  <c r="BU5" i="3"/>
  <c r="BV5" i="3"/>
  <c r="BW5" i="3"/>
  <c r="BX5" i="3"/>
  <c r="BY5" i="3"/>
  <c r="BZ5" i="3"/>
  <c r="CA5" i="3"/>
  <c r="CB5" i="3"/>
  <c r="CC5" i="3"/>
  <c r="CD5" i="3"/>
  <c r="CE5" i="3"/>
  <c r="CF5" i="3"/>
  <c r="CG5" i="3"/>
  <c r="CH5" i="3"/>
  <c r="CI5" i="3"/>
  <c r="CJ5" i="3"/>
  <c r="CK5" i="3"/>
  <c r="CL5" i="3"/>
  <c r="CM5" i="3"/>
  <c r="CN5" i="3"/>
  <c r="CO5" i="3"/>
  <c r="CP5" i="3"/>
  <c r="CQ5" i="3"/>
  <c r="CR5" i="3"/>
  <c r="CS5" i="3"/>
  <c r="CT5" i="3"/>
  <c r="CU5" i="3"/>
  <c r="CV5" i="3"/>
  <c r="CW5" i="3"/>
  <c r="CX5" i="3"/>
  <c r="CY5" i="3"/>
  <c r="CZ5" i="3"/>
  <c r="DA5" i="3"/>
  <c r="DB5" i="3"/>
  <c r="DC5" i="3"/>
  <c r="DD5" i="3"/>
  <c r="DE5" i="3"/>
  <c r="DF5" i="3"/>
  <c r="DG5" i="3"/>
  <c r="DH5" i="3"/>
  <c r="DI5" i="3"/>
  <c r="DJ5" i="3"/>
  <c r="DK5" i="3"/>
  <c r="DL5" i="3"/>
  <c r="DM5" i="3"/>
  <c r="DN5" i="3"/>
  <c r="DO5" i="3"/>
  <c r="DP5" i="3"/>
  <c r="DQ5" i="3"/>
  <c r="DR5" i="3"/>
  <c r="DS5" i="3"/>
  <c r="DT5" i="3"/>
  <c r="DU5" i="3"/>
  <c r="DV5" i="3"/>
  <c r="DW5" i="3"/>
  <c r="DX5" i="3"/>
  <c r="DY5" i="3"/>
  <c r="DZ5" i="3"/>
  <c r="EA5" i="3"/>
  <c r="EB5" i="3"/>
  <c r="EC5" i="3"/>
  <c r="ED5" i="3"/>
  <c r="EE5" i="3"/>
  <c r="EF5" i="3"/>
  <c r="EG5" i="3"/>
  <c r="EH5" i="3"/>
  <c r="EI5" i="3"/>
  <c r="EJ5" i="3"/>
  <c r="EK5" i="3"/>
  <c r="EL5" i="3"/>
  <c r="EM5" i="3"/>
  <c r="EN5" i="3"/>
  <c r="EO5" i="3"/>
  <c r="EP5" i="3"/>
  <c r="EQ5" i="3"/>
  <c r="ER5" i="3"/>
  <c r="ES5" i="3"/>
  <c r="ET5" i="3"/>
  <c r="EU5" i="3"/>
  <c r="EV5" i="3"/>
  <c r="EW5" i="3"/>
  <c r="EX5" i="3"/>
  <c r="EY5" i="3"/>
  <c r="EZ5" i="3"/>
  <c r="FA5" i="3"/>
  <c r="FB5" i="3"/>
  <c r="FC5" i="3"/>
  <c r="FD5" i="3"/>
  <c r="FE5" i="3"/>
  <c r="FF5" i="3"/>
  <c r="FG5" i="3"/>
  <c r="FH5" i="3"/>
  <c r="FI5" i="3"/>
  <c r="FJ5" i="3"/>
  <c r="FK5" i="3"/>
  <c r="FL5" i="3"/>
  <c r="FM5" i="3"/>
  <c r="FN5" i="3"/>
  <c r="FO5" i="3"/>
  <c r="FP5" i="3"/>
  <c r="FQ5" i="3"/>
  <c r="FR5" i="3"/>
  <c r="FS5" i="3"/>
  <c r="FT5" i="3"/>
  <c r="FU5" i="3"/>
  <c r="FV5" i="3"/>
  <c r="FW5" i="3"/>
  <c r="FX5" i="3"/>
  <c r="FY5" i="3"/>
  <c r="FZ5" i="3"/>
  <c r="GA5" i="3"/>
  <c r="GB5" i="3"/>
  <c r="GC5" i="3"/>
  <c r="GD5" i="3"/>
  <c r="GE5" i="3"/>
  <c r="GF5" i="3"/>
  <c r="GG5" i="3"/>
  <c r="GH5" i="3"/>
  <c r="GI5" i="3"/>
  <c r="GJ5" i="3"/>
  <c r="GK5" i="3"/>
  <c r="GL5" i="3"/>
  <c r="GM5" i="3"/>
  <c r="GN5" i="3"/>
  <c r="GO5" i="3"/>
  <c r="GP5" i="3"/>
  <c r="GQ5" i="3"/>
  <c r="GR5" i="3"/>
  <c r="GS5" i="3"/>
  <c r="GT5" i="3"/>
  <c r="GU5" i="3"/>
  <c r="GV5" i="3"/>
  <c r="GW5" i="3"/>
  <c r="GX5" i="3"/>
  <c r="GY5" i="3"/>
  <c r="GZ5" i="3"/>
  <c r="HA5" i="3"/>
  <c r="HB5" i="3"/>
  <c r="HC5" i="3"/>
  <c r="HD5" i="3"/>
  <c r="HE5" i="3"/>
  <c r="HF5" i="3"/>
  <c r="HG5" i="3"/>
  <c r="HH5" i="3"/>
  <c r="HI5" i="3"/>
  <c r="HJ5" i="3"/>
  <c r="HK5" i="3"/>
  <c r="HL5" i="3"/>
  <c r="HM5" i="3"/>
  <c r="HN5" i="3"/>
  <c r="HO5" i="3"/>
  <c r="HP5" i="3"/>
  <c r="HQ5" i="3"/>
  <c r="HR5" i="3"/>
  <c r="HS5" i="3"/>
  <c r="HT5" i="3"/>
  <c r="HU5" i="3"/>
  <c r="HV5" i="3"/>
  <c r="HW5" i="3"/>
  <c r="HX5" i="3"/>
  <c r="HY5" i="3"/>
  <c r="HZ5" i="3"/>
  <c r="IA5" i="3"/>
  <c r="IB5" i="3"/>
  <c r="IC5" i="3"/>
  <c r="ID5" i="3"/>
  <c r="IE5" i="3"/>
  <c r="IF5" i="3"/>
  <c r="IG5" i="3"/>
  <c r="IH5" i="3"/>
  <c r="II5" i="3"/>
  <c r="IJ5" i="3"/>
  <c r="IK5" i="3"/>
  <c r="IL5" i="3"/>
  <c r="IM5" i="3"/>
  <c r="IN5" i="3"/>
  <c r="IO5" i="3"/>
  <c r="IP5" i="3"/>
  <c r="IQ5" i="3"/>
  <c r="IR5" i="3"/>
  <c r="IS5" i="3"/>
  <c r="IT5" i="3"/>
  <c r="IU5"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AL6" i="3"/>
  <c r="AM6" i="3"/>
  <c r="AN6" i="3"/>
  <c r="AO6" i="3"/>
  <c r="AP6" i="3"/>
  <c r="AQ6" i="3"/>
  <c r="AR6" i="3"/>
  <c r="AS6" i="3"/>
  <c r="AT6" i="3"/>
  <c r="AU6" i="3"/>
  <c r="AV6" i="3"/>
  <c r="AW6" i="3"/>
  <c r="AX6" i="3"/>
  <c r="AY6" i="3"/>
  <c r="AZ6" i="3"/>
  <c r="BA6" i="3"/>
  <c r="BB6" i="3"/>
  <c r="BC6" i="3"/>
  <c r="BD6" i="3"/>
  <c r="BE6" i="3"/>
  <c r="BF6" i="3"/>
  <c r="BG6" i="3"/>
  <c r="BH6" i="3"/>
  <c r="BI6" i="3"/>
  <c r="BJ6" i="3"/>
  <c r="BK6" i="3"/>
  <c r="BL6" i="3"/>
  <c r="BM6" i="3"/>
  <c r="BN6" i="3"/>
  <c r="BO6" i="3"/>
  <c r="BP6" i="3"/>
  <c r="BQ6" i="3"/>
  <c r="BR6" i="3"/>
  <c r="BS6" i="3"/>
  <c r="BT6" i="3"/>
  <c r="BU6" i="3"/>
  <c r="BV6" i="3"/>
  <c r="BW6" i="3"/>
  <c r="BX6" i="3"/>
  <c r="BY6" i="3"/>
  <c r="BZ6" i="3"/>
  <c r="CA6" i="3"/>
  <c r="CB6" i="3"/>
  <c r="CC6" i="3"/>
  <c r="CD6" i="3"/>
  <c r="CE6" i="3"/>
  <c r="CF6" i="3"/>
  <c r="CG6" i="3"/>
  <c r="CH6" i="3"/>
  <c r="CI6" i="3"/>
  <c r="CJ6" i="3"/>
  <c r="CK6" i="3"/>
  <c r="CL6" i="3"/>
  <c r="CM6" i="3"/>
  <c r="CN6" i="3"/>
  <c r="CO6" i="3"/>
  <c r="CP6" i="3"/>
  <c r="CQ6" i="3"/>
  <c r="CR6" i="3"/>
  <c r="CS6" i="3"/>
  <c r="CT6" i="3"/>
  <c r="CU6" i="3"/>
  <c r="CV6" i="3"/>
  <c r="CW6" i="3"/>
  <c r="CX6" i="3"/>
  <c r="CY6" i="3"/>
  <c r="CZ6" i="3"/>
  <c r="DA6" i="3"/>
  <c r="DB6" i="3"/>
  <c r="DC6" i="3"/>
  <c r="DD6" i="3"/>
  <c r="DE6" i="3"/>
  <c r="DF6" i="3"/>
  <c r="DG6" i="3"/>
  <c r="DH6" i="3"/>
  <c r="DI6" i="3"/>
  <c r="DJ6" i="3"/>
  <c r="DK6" i="3"/>
  <c r="DL6" i="3"/>
  <c r="DM6" i="3"/>
  <c r="DN6" i="3"/>
  <c r="DO6" i="3"/>
  <c r="DP6" i="3"/>
  <c r="DQ6" i="3"/>
  <c r="DR6" i="3"/>
  <c r="DS6" i="3"/>
  <c r="DT6" i="3"/>
  <c r="DU6" i="3"/>
  <c r="DV6" i="3"/>
  <c r="DW6" i="3"/>
  <c r="DX6" i="3"/>
  <c r="DY6" i="3"/>
  <c r="DZ6" i="3"/>
  <c r="EA6" i="3"/>
  <c r="EB6" i="3"/>
  <c r="EC6" i="3"/>
  <c r="ED6" i="3"/>
  <c r="EE6" i="3"/>
  <c r="EF6" i="3"/>
  <c r="EG6" i="3"/>
  <c r="EH6" i="3"/>
  <c r="EI6" i="3"/>
  <c r="EJ6" i="3"/>
  <c r="EK6" i="3"/>
  <c r="EL6" i="3"/>
  <c r="EM6" i="3"/>
  <c r="EN6" i="3"/>
  <c r="EO6" i="3"/>
  <c r="EP6" i="3"/>
  <c r="EQ6" i="3"/>
  <c r="ER6" i="3"/>
  <c r="ES6" i="3"/>
  <c r="ET6" i="3"/>
  <c r="EU6" i="3"/>
  <c r="EV6" i="3"/>
  <c r="EW6" i="3"/>
  <c r="EX6" i="3"/>
  <c r="EY6" i="3"/>
  <c r="EZ6" i="3"/>
  <c r="FA6" i="3"/>
  <c r="FB6" i="3"/>
  <c r="FC6" i="3"/>
  <c r="FD6" i="3"/>
  <c r="FE6" i="3"/>
  <c r="FF6" i="3"/>
  <c r="FG6" i="3"/>
  <c r="FH6" i="3"/>
  <c r="FI6" i="3"/>
  <c r="FJ6" i="3"/>
  <c r="FK6" i="3"/>
  <c r="FL6" i="3"/>
  <c r="FM6" i="3"/>
  <c r="FN6" i="3"/>
  <c r="FO6" i="3"/>
  <c r="FP6" i="3"/>
  <c r="FQ6" i="3"/>
  <c r="FR6" i="3"/>
  <c r="FS6" i="3"/>
  <c r="FT6" i="3"/>
  <c r="FU6" i="3"/>
  <c r="FV6" i="3"/>
  <c r="FW6" i="3"/>
  <c r="FX6" i="3"/>
  <c r="FY6" i="3"/>
  <c r="FZ6" i="3"/>
  <c r="GA6" i="3"/>
  <c r="GB6" i="3"/>
  <c r="GC6" i="3"/>
  <c r="GD6" i="3"/>
  <c r="GE6" i="3"/>
  <c r="GF6" i="3"/>
  <c r="GG6" i="3"/>
  <c r="GH6" i="3"/>
  <c r="GI6" i="3"/>
  <c r="GJ6" i="3"/>
  <c r="GK6" i="3"/>
  <c r="GL6" i="3"/>
  <c r="GM6" i="3"/>
  <c r="GN6" i="3"/>
  <c r="GO6" i="3"/>
  <c r="GP6" i="3"/>
  <c r="GQ6" i="3"/>
  <c r="GR6" i="3"/>
  <c r="GS6" i="3"/>
  <c r="GT6" i="3"/>
  <c r="GU6" i="3"/>
  <c r="GV6" i="3"/>
  <c r="GW6" i="3"/>
  <c r="GX6" i="3"/>
  <c r="GY6" i="3"/>
  <c r="GZ6" i="3"/>
  <c r="HA6" i="3"/>
  <c r="HB6" i="3"/>
  <c r="HC6" i="3"/>
  <c r="HD6" i="3"/>
  <c r="HE6" i="3"/>
  <c r="HF6" i="3"/>
  <c r="HG6" i="3"/>
  <c r="HH6" i="3"/>
  <c r="HI6" i="3"/>
  <c r="HJ6" i="3"/>
  <c r="HK6" i="3"/>
  <c r="HL6" i="3"/>
  <c r="HM6" i="3"/>
  <c r="HN6" i="3"/>
  <c r="HO6" i="3"/>
  <c r="HP6" i="3"/>
  <c r="HQ6" i="3"/>
  <c r="HR6" i="3"/>
  <c r="HS6" i="3"/>
  <c r="HT6" i="3"/>
  <c r="HU6" i="3"/>
  <c r="HV6" i="3"/>
  <c r="HW6" i="3"/>
  <c r="HX6" i="3"/>
  <c r="HY6" i="3"/>
  <c r="HZ6" i="3"/>
  <c r="IA6" i="3"/>
  <c r="IB6" i="3"/>
  <c r="IC6" i="3"/>
  <c r="ID6" i="3"/>
  <c r="IE6" i="3"/>
  <c r="IF6" i="3"/>
  <c r="IG6" i="3"/>
  <c r="IH6" i="3"/>
  <c r="II6" i="3"/>
  <c r="IJ6" i="3"/>
  <c r="IK6" i="3"/>
  <c r="IL6" i="3"/>
  <c r="IM6" i="3"/>
  <c r="IN6" i="3"/>
  <c r="IO6" i="3"/>
  <c r="IP6" i="3"/>
  <c r="IQ6" i="3"/>
  <c r="IR6" i="3"/>
  <c r="IS6" i="3"/>
  <c r="IT6" i="3"/>
  <c r="IU6"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L7" i="3"/>
  <c r="AM7" i="3"/>
  <c r="AN7" i="3"/>
  <c r="AO7" i="3"/>
  <c r="AP7" i="3"/>
  <c r="AQ7" i="3"/>
  <c r="AR7" i="3"/>
  <c r="AS7" i="3"/>
  <c r="AT7" i="3"/>
  <c r="AU7" i="3"/>
  <c r="AV7" i="3"/>
  <c r="AW7" i="3"/>
  <c r="AX7" i="3"/>
  <c r="AY7" i="3"/>
  <c r="AZ7" i="3"/>
  <c r="BA7" i="3"/>
  <c r="BB7" i="3"/>
  <c r="BC7" i="3"/>
  <c r="BD7" i="3"/>
  <c r="BE7" i="3"/>
  <c r="BF7" i="3"/>
  <c r="BG7" i="3"/>
  <c r="BH7" i="3"/>
  <c r="BI7" i="3"/>
  <c r="BJ7" i="3"/>
  <c r="BK7" i="3"/>
  <c r="BL7" i="3"/>
  <c r="BM7" i="3"/>
  <c r="BN7" i="3"/>
  <c r="BO7" i="3"/>
  <c r="BP7" i="3"/>
  <c r="BQ7" i="3"/>
  <c r="BR7" i="3"/>
  <c r="BS7" i="3"/>
  <c r="BT7" i="3"/>
  <c r="BU7" i="3"/>
  <c r="BV7" i="3"/>
  <c r="BW7" i="3"/>
  <c r="BX7" i="3"/>
  <c r="BY7" i="3"/>
  <c r="BZ7" i="3"/>
  <c r="CA7" i="3"/>
  <c r="CB7" i="3"/>
  <c r="CC7" i="3"/>
  <c r="CD7" i="3"/>
  <c r="CE7" i="3"/>
  <c r="CF7" i="3"/>
  <c r="CG7" i="3"/>
  <c r="CH7" i="3"/>
  <c r="CI7" i="3"/>
  <c r="CJ7" i="3"/>
  <c r="CK7" i="3"/>
  <c r="CL7" i="3"/>
  <c r="CM7" i="3"/>
  <c r="CN7" i="3"/>
  <c r="CO7" i="3"/>
  <c r="CP7" i="3"/>
  <c r="CQ7" i="3"/>
  <c r="CR7" i="3"/>
  <c r="CS7" i="3"/>
  <c r="CT7" i="3"/>
  <c r="CU7" i="3"/>
  <c r="CV7" i="3"/>
  <c r="CW7" i="3"/>
  <c r="CX7" i="3"/>
  <c r="CY7" i="3"/>
  <c r="CZ7" i="3"/>
  <c r="DA7" i="3"/>
  <c r="DB7" i="3"/>
  <c r="DC7" i="3"/>
  <c r="DD7" i="3"/>
  <c r="DE7" i="3"/>
  <c r="DF7" i="3"/>
  <c r="DG7" i="3"/>
  <c r="DH7" i="3"/>
  <c r="DI7" i="3"/>
  <c r="DJ7" i="3"/>
  <c r="DK7" i="3"/>
  <c r="DL7" i="3"/>
  <c r="DM7" i="3"/>
  <c r="DN7" i="3"/>
  <c r="DO7" i="3"/>
  <c r="DP7" i="3"/>
  <c r="DQ7" i="3"/>
  <c r="DR7" i="3"/>
  <c r="DS7" i="3"/>
  <c r="DT7" i="3"/>
  <c r="DU7" i="3"/>
  <c r="DV7" i="3"/>
  <c r="DW7" i="3"/>
  <c r="DX7" i="3"/>
  <c r="DY7" i="3"/>
  <c r="DZ7" i="3"/>
  <c r="EA7" i="3"/>
  <c r="EB7" i="3"/>
  <c r="EC7" i="3"/>
  <c r="ED7" i="3"/>
  <c r="EE7" i="3"/>
  <c r="EF7" i="3"/>
  <c r="EG7" i="3"/>
  <c r="EH7" i="3"/>
  <c r="EI7" i="3"/>
  <c r="EJ7" i="3"/>
  <c r="EK7" i="3"/>
  <c r="EL7" i="3"/>
  <c r="EM7" i="3"/>
  <c r="EN7" i="3"/>
  <c r="EO7" i="3"/>
  <c r="EP7" i="3"/>
  <c r="EQ7" i="3"/>
  <c r="ER7" i="3"/>
  <c r="ES7" i="3"/>
  <c r="ET7" i="3"/>
  <c r="EU7" i="3"/>
  <c r="EV7" i="3"/>
  <c r="EW7" i="3"/>
  <c r="EX7" i="3"/>
  <c r="EY7" i="3"/>
  <c r="EZ7" i="3"/>
  <c r="FA7" i="3"/>
  <c r="FB7" i="3"/>
  <c r="FC7" i="3"/>
  <c r="FD7" i="3"/>
  <c r="FE7" i="3"/>
  <c r="FF7" i="3"/>
  <c r="FG7" i="3"/>
  <c r="FH7" i="3"/>
  <c r="FI7" i="3"/>
  <c r="FJ7" i="3"/>
  <c r="FK7" i="3"/>
  <c r="FL7" i="3"/>
  <c r="FM7" i="3"/>
  <c r="FN7" i="3"/>
  <c r="FO7" i="3"/>
  <c r="FP7" i="3"/>
  <c r="FQ7" i="3"/>
  <c r="FR7" i="3"/>
  <c r="FS7" i="3"/>
  <c r="FT7" i="3"/>
  <c r="FU7" i="3"/>
  <c r="FV7" i="3"/>
  <c r="FW7" i="3"/>
  <c r="FX7" i="3"/>
  <c r="FY7" i="3"/>
  <c r="FZ7" i="3"/>
  <c r="GA7" i="3"/>
  <c r="GB7" i="3"/>
  <c r="GC7" i="3"/>
  <c r="GD7" i="3"/>
  <c r="GE7" i="3"/>
  <c r="GF7" i="3"/>
  <c r="GG7" i="3"/>
  <c r="GH7" i="3"/>
  <c r="GI7" i="3"/>
  <c r="GJ7" i="3"/>
  <c r="GK7" i="3"/>
  <c r="GL7" i="3"/>
  <c r="GM7" i="3"/>
  <c r="GN7" i="3"/>
  <c r="GO7" i="3"/>
  <c r="GP7" i="3"/>
  <c r="GQ7" i="3"/>
  <c r="GR7" i="3"/>
  <c r="GS7" i="3"/>
  <c r="GT7" i="3"/>
  <c r="GU7" i="3"/>
  <c r="GV7" i="3"/>
  <c r="GW7" i="3"/>
  <c r="GX7" i="3"/>
  <c r="GY7" i="3"/>
  <c r="GZ7" i="3"/>
  <c r="HA7" i="3"/>
  <c r="HB7" i="3"/>
  <c r="HC7" i="3"/>
  <c r="HD7" i="3"/>
  <c r="HE7" i="3"/>
  <c r="HF7" i="3"/>
  <c r="HG7" i="3"/>
  <c r="HH7" i="3"/>
  <c r="HI7" i="3"/>
  <c r="HJ7" i="3"/>
  <c r="HK7" i="3"/>
  <c r="HL7" i="3"/>
  <c r="HM7" i="3"/>
  <c r="HN7" i="3"/>
  <c r="HO7" i="3"/>
  <c r="HP7" i="3"/>
  <c r="HQ7" i="3"/>
  <c r="HR7" i="3"/>
  <c r="HS7" i="3"/>
  <c r="HT7" i="3"/>
  <c r="HU7" i="3"/>
  <c r="HV7" i="3"/>
  <c r="HW7" i="3"/>
  <c r="HX7" i="3"/>
  <c r="HY7" i="3"/>
  <c r="HZ7" i="3"/>
  <c r="IA7" i="3"/>
  <c r="IB7" i="3"/>
  <c r="IC7" i="3"/>
  <c r="ID7" i="3"/>
  <c r="IE7" i="3"/>
  <c r="IF7" i="3"/>
  <c r="IG7" i="3"/>
  <c r="IH7" i="3"/>
  <c r="II7" i="3"/>
  <c r="IJ7" i="3"/>
  <c r="IK7" i="3"/>
  <c r="IL7" i="3"/>
  <c r="IM7" i="3"/>
  <c r="IN7" i="3"/>
  <c r="IO7" i="3"/>
  <c r="IP7" i="3"/>
  <c r="IQ7" i="3"/>
  <c r="IR7" i="3"/>
  <c r="IS7" i="3"/>
  <c r="IT7" i="3"/>
  <c r="IU7" i="3"/>
  <c r="D8" i="3"/>
  <c r="E8" i="3"/>
  <c r="F8" i="3"/>
  <c r="G8" i="3"/>
  <c r="H8" i="3"/>
  <c r="I8" i="3"/>
  <c r="J8" i="3"/>
  <c r="K8" i="3"/>
  <c r="L8" i="3"/>
  <c r="M8" i="3"/>
  <c r="N8" i="3"/>
  <c r="O8" i="3"/>
  <c r="P8" i="3"/>
  <c r="Q8" i="3"/>
  <c r="R8" i="3"/>
  <c r="S8" i="3"/>
  <c r="T8" i="3"/>
  <c r="U8" i="3"/>
  <c r="V8" i="3"/>
  <c r="W8" i="3"/>
  <c r="X8" i="3"/>
  <c r="Y8" i="3"/>
  <c r="Z8" i="3"/>
  <c r="AA8" i="3"/>
  <c r="AB8" i="3"/>
  <c r="AC8" i="3"/>
  <c r="AD8" i="3"/>
  <c r="AE8" i="3"/>
  <c r="AF8" i="3"/>
  <c r="AG8" i="3"/>
  <c r="AH8" i="3"/>
  <c r="AI8" i="3"/>
  <c r="AJ8" i="3"/>
  <c r="AK8" i="3"/>
  <c r="AL8" i="3"/>
  <c r="AM8" i="3"/>
  <c r="AN8" i="3"/>
  <c r="AO8" i="3"/>
  <c r="AP8" i="3"/>
  <c r="AQ8" i="3"/>
  <c r="AR8" i="3"/>
  <c r="AS8" i="3"/>
  <c r="AT8" i="3"/>
  <c r="AU8" i="3"/>
  <c r="AV8" i="3"/>
  <c r="AW8" i="3"/>
  <c r="AX8" i="3"/>
  <c r="AY8" i="3"/>
  <c r="AZ8" i="3"/>
  <c r="BA8" i="3"/>
  <c r="BB8" i="3"/>
  <c r="BC8" i="3"/>
  <c r="BD8" i="3"/>
  <c r="BE8" i="3"/>
  <c r="BF8" i="3"/>
  <c r="BG8" i="3"/>
  <c r="BH8" i="3"/>
  <c r="BI8" i="3"/>
  <c r="BJ8" i="3"/>
  <c r="BK8" i="3"/>
  <c r="BL8" i="3"/>
  <c r="BM8" i="3"/>
  <c r="BN8" i="3"/>
  <c r="BO8" i="3"/>
  <c r="BP8" i="3"/>
  <c r="BQ8" i="3"/>
  <c r="BR8" i="3"/>
  <c r="BS8" i="3"/>
  <c r="BT8" i="3"/>
  <c r="BU8" i="3"/>
  <c r="BV8" i="3"/>
  <c r="BW8" i="3"/>
  <c r="BX8" i="3"/>
  <c r="BY8" i="3"/>
  <c r="BZ8" i="3"/>
  <c r="CA8" i="3"/>
  <c r="CB8" i="3"/>
  <c r="CC8" i="3"/>
  <c r="CD8" i="3"/>
  <c r="CE8" i="3"/>
  <c r="CF8" i="3"/>
  <c r="CG8" i="3"/>
  <c r="CH8" i="3"/>
  <c r="CI8" i="3"/>
  <c r="CJ8" i="3"/>
  <c r="CK8" i="3"/>
  <c r="CL8" i="3"/>
  <c r="CM8" i="3"/>
  <c r="CN8" i="3"/>
  <c r="CO8" i="3"/>
  <c r="CP8" i="3"/>
  <c r="CQ8" i="3"/>
  <c r="CR8" i="3"/>
  <c r="CS8" i="3"/>
  <c r="CT8" i="3"/>
  <c r="CU8" i="3"/>
  <c r="CV8" i="3"/>
  <c r="CW8" i="3"/>
  <c r="CX8" i="3"/>
  <c r="CY8" i="3"/>
  <c r="CZ8" i="3"/>
  <c r="DA8" i="3"/>
  <c r="DB8" i="3"/>
  <c r="DC8" i="3"/>
  <c r="DD8" i="3"/>
  <c r="DE8" i="3"/>
  <c r="DF8" i="3"/>
  <c r="DG8" i="3"/>
  <c r="DH8" i="3"/>
  <c r="DI8" i="3"/>
  <c r="DJ8" i="3"/>
  <c r="DK8" i="3"/>
  <c r="DL8" i="3"/>
  <c r="DM8" i="3"/>
  <c r="DN8" i="3"/>
  <c r="DO8" i="3"/>
  <c r="DP8" i="3"/>
  <c r="DQ8" i="3"/>
  <c r="DR8" i="3"/>
  <c r="DS8" i="3"/>
  <c r="DT8" i="3"/>
  <c r="DU8" i="3"/>
  <c r="DV8" i="3"/>
  <c r="DW8" i="3"/>
  <c r="DX8" i="3"/>
  <c r="DY8" i="3"/>
  <c r="DZ8" i="3"/>
  <c r="EA8" i="3"/>
  <c r="EB8" i="3"/>
  <c r="EC8" i="3"/>
  <c r="ED8" i="3"/>
  <c r="EE8" i="3"/>
  <c r="EF8" i="3"/>
  <c r="EG8" i="3"/>
  <c r="EH8" i="3"/>
  <c r="EI8" i="3"/>
  <c r="EJ8" i="3"/>
  <c r="EK8" i="3"/>
  <c r="EL8" i="3"/>
  <c r="EM8" i="3"/>
  <c r="EN8" i="3"/>
  <c r="EO8" i="3"/>
  <c r="EP8" i="3"/>
  <c r="EQ8" i="3"/>
  <c r="ER8" i="3"/>
  <c r="ES8" i="3"/>
  <c r="ET8" i="3"/>
  <c r="EU8" i="3"/>
  <c r="EV8" i="3"/>
  <c r="EW8" i="3"/>
  <c r="EX8" i="3"/>
  <c r="EY8" i="3"/>
  <c r="EZ8" i="3"/>
  <c r="FA8" i="3"/>
  <c r="FB8" i="3"/>
  <c r="FC8" i="3"/>
  <c r="FD8" i="3"/>
  <c r="FE8" i="3"/>
  <c r="FF8" i="3"/>
  <c r="FG8" i="3"/>
  <c r="FH8" i="3"/>
  <c r="FI8" i="3"/>
  <c r="FJ8" i="3"/>
  <c r="FK8" i="3"/>
  <c r="FL8" i="3"/>
  <c r="FM8" i="3"/>
  <c r="FN8" i="3"/>
  <c r="FO8" i="3"/>
  <c r="FP8" i="3"/>
  <c r="FQ8" i="3"/>
  <c r="FR8" i="3"/>
  <c r="FS8" i="3"/>
  <c r="FT8" i="3"/>
  <c r="FU8" i="3"/>
  <c r="FV8" i="3"/>
  <c r="FW8" i="3"/>
  <c r="FX8" i="3"/>
  <c r="FY8" i="3"/>
  <c r="FZ8" i="3"/>
  <c r="GA8" i="3"/>
  <c r="GB8" i="3"/>
  <c r="GC8" i="3"/>
  <c r="GD8" i="3"/>
  <c r="GE8" i="3"/>
  <c r="GF8" i="3"/>
  <c r="GG8" i="3"/>
  <c r="GH8" i="3"/>
  <c r="GI8" i="3"/>
  <c r="GJ8" i="3"/>
  <c r="GK8" i="3"/>
  <c r="GL8" i="3"/>
  <c r="GM8" i="3"/>
  <c r="GN8" i="3"/>
  <c r="GO8" i="3"/>
  <c r="GP8" i="3"/>
  <c r="GQ8" i="3"/>
  <c r="GR8" i="3"/>
  <c r="GS8" i="3"/>
  <c r="GT8" i="3"/>
  <c r="GU8" i="3"/>
  <c r="GV8" i="3"/>
  <c r="GW8" i="3"/>
  <c r="GX8" i="3"/>
  <c r="GY8" i="3"/>
  <c r="GZ8" i="3"/>
  <c r="HA8" i="3"/>
  <c r="HB8" i="3"/>
  <c r="HC8" i="3"/>
  <c r="HD8" i="3"/>
  <c r="HE8" i="3"/>
  <c r="HF8" i="3"/>
  <c r="HG8" i="3"/>
  <c r="HH8" i="3"/>
  <c r="HI8" i="3"/>
  <c r="HJ8" i="3"/>
  <c r="HK8" i="3"/>
  <c r="HL8" i="3"/>
  <c r="HM8" i="3"/>
  <c r="HN8" i="3"/>
  <c r="HO8" i="3"/>
  <c r="HP8" i="3"/>
  <c r="HQ8" i="3"/>
  <c r="HR8" i="3"/>
  <c r="HS8" i="3"/>
  <c r="HT8" i="3"/>
  <c r="HU8" i="3"/>
  <c r="HV8" i="3"/>
  <c r="HW8" i="3"/>
  <c r="HX8" i="3"/>
  <c r="HY8" i="3"/>
  <c r="HZ8" i="3"/>
  <c r="IA8" i="3"/>
  <c r="IB8" i="3"/>
  <c r="IC8" i="3"/>
  <c r="ID8" i="3"/>
  <c r="IE8" i="3"/>
  <c r="IF8" i="3"/>
  <c r="IG8" i="3"/>
  <c r="IH8" i="3"/>
  <c r="II8" i="3"/>
  <c r="IJ8" i="3"/>
  <c r="IK8" i="3"/>
  <c r="IL8" i="3"/>
  <c r="IM8" i="3"/>
  <c r="IN8" i="3"/>
  <c r="IO8" i="3"/>
  <c r="IP8" i="3"/>
  <c r="IQ8" i="3"/>
  <c r="IR8" i="3"/>
  <c r="IS8" i="3"/>
  <c r="IT8" i="3"/>
  <c r="IU8" i="3"/>
  <c r="D9" i="3"/>
  <c r="E9" i="3"/>
  <c r="F9" i="3"/>
  <c r="G9" i="3"/>
  <c r="H9" i="3"/>
  <c r="I9" i="3"/>
  <c r="J9" i="3"/>
  <c r="K9" i="3"/>
  <c r="L9" i="3"/>
  <c r="M9" i="3"/>
  <c r="N9" i="3"/>
  <c r="O9" i="3"/>
  <c r="P9" i="3"/>
  <c r="Q9" i="3"/>
  <c r="R9" i="3"/>
  <c r="S9" i="3"/>
  <c r="T9" i="3"/>
  <c r="U9" i="3"/>
  <c r="V9" i="3"/>
  <c r="W9" i="3"/>
  <c r="X9" i="3"/>
  <c r="Y9" i="3"/>
  <c r="Z9" i="3"/>
  <c r="AA9" i="3"/>
  <c r="AB9" i="3"/>
  <c r="AC9" i="3"/>
  <c r="AD9" i="3"/>
  <c r="AE9" i="3"/>
  <c r="AF9" i="3"/>
  <c r="AG9" i="3"/>
  <c r="AH9" i="3"/>
  <c r="AI9" i="3"/>
  <c r="AJ9" i="3"/>
  <c r="AK9" i="3"/>
  <c r="AL9" i="3"/>
  <c r="AM9" i="3"/>
  <c r="AN9" i="3"/>
  <c r="AO9" i="3"/>
  <c r="AP9" i="3"/>
  <c r="AQ9" i="3"/>
  <c r="AR9" i="3"/>
  <c r="AS9" i="3"/>
  <c r="AT9" i="3"/>
  <c r="AU9" i="3"/>
  <c r="AV9" i="3"/>
  <c r="AW9" i="3"/>
  <c r="AX9" i="3"/>
  <c r="AY9" i="3"/>
  <c r="AZ9" i="3"/>
  <c r="BA9" i="3"/>
  <c r="BB9" i="3"/>
  <c r="BC9" i="3"/>
  <c r="BD9" i="3"/>
  <c r="BE9" i="3"/>
  <c r="BF9" i="3"/>
  <c r="BG9" i="3"/>
  <c r="BH9" i="3"/>
  <c r="BI9" i="3"/>
  <c r="BJ9" i="3"/>
  <c r="BK9" i="3"/>
  <c r="BL9" i="3"/>
  <c r="BM9" i="3"/>
  <c r="BN9" i="3"/>
  <c r="BO9" i="3"/>
  <c r="BP9" i="3"/>
  <c r="BQ9" i="3"/>
  <c r="BR9" i="3"/>
  <c r="BS9" i="3"/>
  <c r="BT9" i="3"/>
  <c r="BU9" i="3"/>
  <c r="BV9" i="3"/>
  <c r="BW9" i="3"/>
  <c r="BX9" i="3"/>
  <c r="BY9" i="3"/>
  <c r="BZ9" i="3"/>
  <c r="CA9" i="3"/>
  <c r="CB9" i="3"/>
  <c r="CC9" i="3"/>
  <c r="CD9" i="3"/>
  <c r="CE9" i="3"/>
  <c r="CF9" i="3"/>
  <c r="CG9" i="3"/>
  <c r="CH9" i="3"/>
  <c r="CI9" i="3"/>
  <c r="CJ9" i="3"/>
  <c r="CK9" i="3"/>
  <c r="CL9" i="3"/>
  <c r="CM9" i="3"/>
  <c r="CN9" i="3"/>
  <c r="CO9" i="3"/>
  <c r="CP9" i="3"/>
  <c r="CQ9" i="3"/>
  <c r="CR9" i="3"/>
  <c r="CS9" i="3"/>
  <c r="CT9" i="3"/>
  <c r="CU9" i="3"/>
  <c r="CV9" i="3"/>
  <c r="CW9" i="3"/>
  <c r="CX9" i="3"/>
  <c r="CY9" i="3"/>
  <c r="CZ9" i="3"/>
  <c r="DA9" i="3"/>
  <c r="DB9" i="3"/>
  <c r="DC9" i="3"/>
  <c r="DD9" i="3"/>
  <c r="DE9" i="3"/>
  <c r="DF9" i="3"/>
  <c r="DG9" i="3"/>
  <c r="DH9" i="3"/>
  <c r="DI9" i="3"/>
  <c r="DJ9" i="3"/>
  <c r="DK9" i="3"/>
  <c r="DL9" i="3"/>
  <c r="DM9" i="3"/>
  <c r="DN9" i="3"/>
  <c r="DO9" i="3"/>
  <c r="DP9" i="3"/>
  <c r="DQ9" i="3"/>
  <c r="DR9" i="3"/>
  <c r="DS9" i="3"/>
  <c r="DT9" i="3"/>
  <c r="DU9" i="3"/>
  <c r="DV9" i="3"/>
  <c r="DW9" i="3"/>
  <c r="DX9" i="3"/>
  <c r="DY9" i="3"/>
  <c r="DZ9" i="3"/>
  <c r="EA9" i="3"/>
  <c r="EB9" i="3"/>
  <c r="EC9" i="3"/>
  <c r="ED9" i="3"/>
  <c r="EE9" i="3"/>
  <c r="EF9" i="3"/>
  <c r="EG9" i="3"/>
  <c r="EH9" i="3"/>
  <c r="EI9" i="3"/>
  <c r="EJ9" i="3"/>
  <c r="EK9" i="3"/>
  <c r="EL9" i="3"/>
  <c r="EM9" i="3"/>
  <c r="EN9" i="3"/>
  <c r="EO9" i="3"/>
  <c r="EP9" i="3"/>
  <c r="EQ9" i="3"/>
  <c r="ER9" i="3"/>
  <c r="ES9" i="3"/>
  <c r="ET9" i="3"/>
  <c r="EU9" i="3"/>
  <c r="EV9" i="3"/>
  <c r="EW9" i="3"/>
  <c r="EX9" i="3"/>
  <c r="EY9" i="3"/>
  <c r="EZ9" i="3"/>
  <c r="FA9" i="3"/>
  <c r="FB9" i="3"/>
  <c r="FC9" i="3"/>
  <c r="FD9" i="3"/>
  <c r="FE9" i="3"/>
  <c r="FF9" i="3"/>
  <c r="FG9" i="3"/>
  <c r="FH9" i="3"/>
  <c r="FI9" i="3"/>
  <c r="FJ9" i="3"/>
  <c r="FK9" i="3"/>
  <c r="FL9" i="3"/>
  <c r="FM9" i="3"/>
  <c r="FN9" i="3"/>
  <c r="FO9" i="3"/>
  <c r="FP9" i="3"/>
  <c r="FQ9" i="3"/>
  <c r="FR9" i="3"/>
  <c r="FS9" i="3"/>
  <c r="FT9" i="3"/>
  <c r="FU9" i="3"/>
  <c r="FV9" i="3"/>
  <c r="FW9" i="3"/>
  <c r="FX9" i="3"/>
  <c r="FY9" i="3"/>
  <c r="FZ9" i="3"/>
  <c r="GA9" i="3"/>
  <c r="GB9" i="3"/>
  <c r="GC9" i="3"/>
  <c r="GD9" i="3"/>
  <c r="GE9" i="3"/>
  <c r="GF9" i="3"/>
  <c r="GG9" i="3"/>
  <c r="GH9" i="3"/>
  <c r="GI9" i="3"/>
  <c r="GJ9" i="3"/>
  <c r="GK9" i="3"/>
  <c r="GL9" i="3"/>
  <c r="GM9" i="3"/>
  <c r="GN9" i="3"/>
  <c r="GO9" i="3"/>
  <c r="GP9" i="3"/>
  <c r="GQ9" i="3"/>
  <c r="GR9" i="3"/>
  <c r="GS9" i="3"/>
  <c r="GT9" i="3"/>
  <c r="GU9" i="3"/>
  <c r="GV9" i="3"/>
  <c r="GW9" i="3"/>
  <c r="GX9" i="3"/>
  <c r="GY9" i="3"/>
  <c r="GZ9" i="3"/>
  <c r="HA9" i="3"/>
  <c r="HB9" i="3"/>
  <c r="HC9" i="3"/>
  <c r="HD9" i="3"/>
  <c r="HE9" i="3"/>
  <c r="HF9" i="3"/>
  <c r="HG9" i="3"/>
  <c r="HH9" i="3"/>
  <c r="HI9" i="3"/>
  <c r="HJ9" i="3"/>
  <c r="HK9" i="3"/>
  <c r="HL9" i="3"/>
  <c r="HM9" i="3"/>
  <c r="HN9" i="3"/>
  <c r="HO9" i="3"/>
  <c r="HP9" i="3"/>
  <c r="HQ9" i="3"/>
  <c r="HR9" i="3"/>
  <c r="HS9" i="3"/>
  <c r="HT9" i="3"/>
  <c r="HU9" i="3"/>
  <c r="HV9" i="3"/>
  <c r="HW9" i="3"/>
  <c r="HX9" i="3"/>
  <c r="HY9" i="3"/>
  <c r="HZ9" i="3"/>
  <c r="IA9" i="3"/>
  <c r="IB9" i="3"/>
  <c r="IC9" i="3"/>
  <c r="ID9" i="3"/>
  <c r="IE9" i="3"/>
  <c r="IF9" i="3"/>
  <c r="IG9" i="3"/>
  <c r="IH9" i="3"/>
  <c r="II9" i="3"/>
  <c r="IJ9" i="3"/>
  <c r="IK9" i="3"/>
  <c r="IL9" i="3"/>
  <c r="IM9" i="3"/>
  <c r="IN9" i="3"/>
  <c r="IO9" i="3"/>
  <c r="IP9" i="3"/>
  <c r="IQ9" i="3"/>
  <c r="IR9" i="3"/>
  <c r="IS9" i="3"/>
  <c r="IT9" i="3"/>
  <c r="IU9" i="3"/>
  <c r="D10" i="3"/>
  <c r="E10" i="3"/>
  <c r="F10" i="3"/>
  <c r="G10" i="3"/>
  <c r="H10" i="3"/>
  <c r="I10" i="3"/>
  <c r="J10" i="3"/>
  <c r="K10" i="3"/>
  <c r="L10" i="3"/>
  <c r="M10" i="3"/>
  <c r="N10" i="3"/>
  <c r="O10" i="3"/>
  <c r="P10" i="3"/>
  <c r="Q10" i="3"/>
  <c r="R10" i="3"/>
  <c r="S10" i="3"/>
  <c r="T10" i="3"/>
  <c r="U10" i="3"/>
  <c r="V10" i="3"/>
  <c r="W10" i="3"/>
  <c r="X10" i="3"/>
  <c r="Y10" i="3"/>
  <c r="Z10" i="3"/>
  <c r="AA10" i="3"/>
  <c r="AB10" i="3"/>
  <c r="AC10" i="3"/>
  <c r="AD10" i="3"/>
  <c r="AE10" i="3"/>
  <c r="AF10" i="3"/>
  <c r="AG10" i="3"/>
  <c r="AH10" i="3"/>
  <c r="AI10" i="3"/>
  <c r="AJ10" i="3"/>
  <c r="AK10" i="3"/>
  <c r="AL10" i="3"/>
  <c r="AM10" i="3"/>
  <c r="AN10" i="3"/>
  <c r="AO10" i="3"/>
  <c r="AP10" i="3"/>
  <c r="AQ10" i="3"/>
  <c r="AR10" i="3"/>
  <c r="AS10" i="3"/>
  <c r="AT10" i="3"/>
  <c r="AU10" i="3"/>
  <c r="AV10" i="3"/>
  <c r="AW10" i="3"/>
  <c r="AX10" i="3"/>
  <c r="AY10" i="3"/>
  <c r="AZ10" i="3"/>
  <c r="BA10" i="3"/>
  <c r="BB10" i="3"/>
  <c r="BC10" i="3"/>
  <c r="BD10" i="3"/>
  <c r="BE10" i="3"/>
  <c r="BF10" i="3"/>
  <c r="BG10" i="3"/>
  <c r="BH10" i="3"/>
  <c r="BI10" i="3"/>
  <c r="BJ10" i="3"/>
  <c r="BK10" i="3"/>
  <c r="BL10" i="3"/>
  <c r="BM10" i="3"/>
  <c r="BN10" i="3"/>
  <c r="BO10" i="3"/>
  <c r="BP10" i="3"/>
  <c r="BQ10" i="3"/>
  <c r="BR10" i="3"/>
  <c r="BS10" i="3"/>
  <c r="BT10" i="3"/>
  <c r="BU10" i="3"/>
  <c r="BV10" i="3"/>
  <c r="BW10" i="3"/>
  <c r="BX10" i="3"/>
  <c r="BY10" i="3"/>
  <c r="BZ10" i="3"/>
  <c r="CA10" i="3"/>
  <c r="CB10" i="3"/>
  <c r="CC10" i="3"/>
  <c r="CD10" i="3"/>
  <c r="CE10" i="3"/>
  <c r="CF10" i="3"/>
  <c r="CG10" i="3"/>
  <c r="CH10" i="3"/>
  <c r="CI10" i="3"/>
  <c r="CJ10" i="3"/>
  <c r="CK10" i="3"/>
  <c r="CL10" i="3"/>
  <c r="CM10" i="3"/>
  <c r="CN10" i="3"/>
  <c r="CO10" i="3"/>
  <c r="CP10" i="3"/>
  <c r="CQ10" i="3"/>
  <c r="CR10" i="3"/>
  <c r="CS10" i="3"/>
  <c r="CT10" i="3"/>
  <c r="CU10" i="3"/>
  <c r="CV10" i="3"/>
  <c r="CW10" i="3"/>
  <c r="CX10" i="3"/>
  <c r="CY10" i="3"/>
  <c r="CZ10" i="3"/>
  <c r="DA10" i="3"/>
  <c r="DB10" i="3"/>
  <c r="DC10" i="3"/>
  <c r="DD10" i="3"/>
  <c r="DE10" i="3"/>
  <c r="DF10" i="3"/>
  <c r="DG10" i="3"/>
  <c r="DH10" i="3"/>
  <c r="DI10" i="3"/>
  <c r="DJ10" i="3"/>
  <c r="DK10" i="3"/>
  <c r="DL10" i="3"/>
  <c r="DM10" i="3"/>
  <c r="DN10" i="3"/>
  <c r="DO10" i="3"/>
  <c r="DP10" i="3"/>
  <c r="DQ10" i="3"/>
  <c r="DR10" i="3"/>
  <c r="DS10" i="3"/>
  <c r="DT10" i="3"/>
  <c r="DU10" i="3"/>
  <c r="DV10" i="3"/>
  <c r="DW10" i="3"/>
  <c r="DX10" i="3"/>
  <c r="DY10" i="3"/>
  <c r="DZ10" i="3"/>
  <c r="EA10" i="3"/>
  <c r="EB10" i="3"/>
  <c r="EC10" i="3"/>
  <c r="ED10" i="3"/>
  <c r="EE10" i="3"/>
  <c r="EF10" i="3"/>
  <c r="EG10" i="3"/>
  <c r="EH10" i="3"/>
  <c r="EI10" i="3"/>
  <c r="EJ10" i="3"/>
  <c r="EK10" i="3"/>
  <c r="EL10" i="3"/>
  <c r="EM10" i="3"/>
  <c r="EN10" i="3"/>
  <c r="EO10" i="3"/>
  <c r="EP10" i="3"/>
  <c r="EQ10" i="3"/>
  <c r="ER10" i="3"/>
  <c r="ES10" i="3"/>
  <c r="ET10" i="3"/>
  <c r="EU10" i="3"/>
  <c r="EV10" i="3"/>
  <c r="EW10" i="3"/>
  <c r="EX10" i="3"/>
  <c r="EY10" i="3"/>
  <c r="EZ10" i="3"/>
  <c r="FA10" i="3"/>
  <c r="FB10" i="3"/>
  <c r="FC10" i="3"/>
  <c r="FD10" i="3"/>
  <c r="FE10" i="3"/>
  <c r="FF10" i="3"/>
  <c r="FG10" i="3"/>
  <c r="FH10" i="3"/>
  <c r="FI10" i="3"/>
  <c r="FJ10" i="3"/>
  <c r="FK10" i="3"/>
  <c r="FL10" i="3"/>
  <c r="FM10" i="3"/>
  <c r="FN10" i="3"/>
  <c r="FO10" i="3"/>
  <c r="FP10" i="3"/>
  <c r="FQ10" i="3"/>
  <c r="FR10" i="3"/>
  <c r="FS10" i="3"/>
  <c r="FT10" i="3"/>
  <c r="FU10" i="3"/>
  <c r="FV10" i="3"/>
  <c r="FW10" i="3"/>
  <c r="FX10" i="3"/>
  <c r="FY10" i="3"/>
  <c r="FZ10" i="3"/>
  <c r="GA10" i="3"/>
  <c r="GB10" i="3"/>
  <c r="GC10" i="3"/>
  <c r="GD10" i="3"/>
  <c r="GE10" i="3"/>
  <c r="GF10" i="3"/>
  <c r="GG10" i="3"/>
  <c r="GH10" i="3"/>
  <c r="GI10" i="3"/>
  <c r="GJ10" i="3"/>
  <c r="GK10" i="3"/>
  <c r="GL10" i="3"/>
  <c r="GM10" i="3"/>
  <c r="GN10" i="3"/>
  <c r="GO10" i="3"/>
  <c r="GP10" i="3"/>
  <c r="GQ10" i="3"/>
  <c r="GR10" i="3"/>
  <c r="GS10" i="3"/>
  <c r="GT10" i="3"/>
  <c r="GU10" i="3"/>
  <c r="GV10" i="3"/>
  <c r="GW10" i="3"/>
  <c r="GX10" i="3"/>
  <c r="GY10" i="3"/>
  <c r="GZ10" i="3"/>
  <c r="HA10" i="3"/>
  <c r="HB10" i="3"/>
  <c r="HC10" i="3"/>
  <c r="HD10" i="3"/>
  <c r="HE10" i="3"/>
  <c r="HF10" i="3"/>
  <c r="HG10" i="3"/>
  <c r="HH10" i="3"/>
  <c r="HI10" i="3"/>
  <c r="HJ10" i="3"/>
  <c r="HK10" i="3"/>
  <c r="HL10" i="3"/>
  <c r="HM10" i="3"/>
  <c r="HN10" i="3"/>
  <c r="HO10" i="3"/>
  <c r="HP10" i="3"/>
  <c r="HQ10" i="3"/>
  <c r="HR10" i="3"/>
  <c r="HS10" i="3"/>
  <c r="HT10" i="3"/>
  <c r="HU10" i="3"/>
  <c r="HV10" i="3"/>
  <c r="HW10" i="3"/>
  <c r="HX10" i="3"/>
  <c r="HY10" i="3"/>
  <c r="HZ10" i="3"/>
  <c r="IA10" i="3"/>
  <c r="IB10" i="3"/>
  <c r="IC10" i="3"/>
  <c r="ID10" i="3"/>
  <c r="IE10" i="3"/>
  <c r="IF10" i="3"/>
  <c r="IG10" i="3"/>
  <c r="IH10" i="3"/>
  <c r="II10" i="3"/>
  <c r="IJ10" i="3"/>
  <c r="IK10" i="3"/>
  <c r="IL10" i="3"/>
  <c r="IM10" i="3"/>
  <c r="IN10" i="3"/>
  <c r="IO10" i="3"/>
  <c r="IP10" i="3"/>
  <c r="IQ10" i="3"/>
  <c r="IR10" i="3"/>
  <c r="IS10" i="3"/>
  <c r="IT10" i="3"/>
  <c r="IU10" i="3"/>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AG11" i="3"/>
  <c r="AH11" i="3"/>
  <c r="AI11" i="3"/>
  <c r="AJ11" i="3"/>
  <c r="AK11" i="3"/>
  <c r="AL11" i="3"/>
  <c r="AM11" i="3"/>
  <c r="AN11" i="3"/>
  <c r="AO11" i="3"/>
  <c r="AP11" i="3"/>
  <c r="AQ11" i="3"/>
  <c r="AR11" i="3"/>
  <c r="AS11" i="3"/>
  <c r="AT11" i="3"/>
  <c r="AU11" i="3"/>
  <c r="AV11" i="3"/>
  <c r="AW11" i="3"/>
  <c r="AX11" i="3"/>
  <c r="AY11" i="3"/>
  <c r="AZ11" i="3"/>
  <c r="BA11" i="3"/>
  <c r="BB11" i="3"/>
  <c r="BC11" i="3"/>
  <c r="BD11" i="3"/>
  <c r="BE11" i="3"/>
  <c r="BF11" i="3"/>
  <c r="BG11" i="3"/>
  <c r="BH11" i="3"/>
  <c r="BI11" i="3"/>
  <c r="BJ11" i="3"/>
  <c r="BK11" i="3"/>
  <c r="BL11" i="3"/>
  <c r="BM11" i="3"/>
  <c r="BN11" i="3"/>
  <c r="BO11" i="3"/>
  <c r="BP11" i="3"/>
  <c r="BQ11" i="3"/>
  <c r="BR11" i="3"/>
  <c r="BS11" i="3"/>
  <c r="BT11" i="3"/>
  <c r="BU11" i="3"/>
  <c r="BV11" i="3"/>
  <c r="BW11" i="3"/>
  <c r="BX11" i="3"/>
  <c r="BY11" i="3"/>
  <c r="BZ11" i="3"/>
  <c r="CA11" i="3"/>
  <c r="CB11" i="3"/>
  <c r="CC11" i="3"/>
  <c r="CD11" i="3"/>
  <c r="CE11" i="3"/>
  <c r="CF11" i="3"/>
  <c r="CG11" i="3"/>
  <c r="CH11" i="3"/>
  <c r="CI11" i="3"/>
  <c r="CJ11" i="3"/>
  <c r="CK11" i="3"/>
  <c r="CL11" i="3"/>
  <c r="CM11" i="3"/>
  <c r="CN11" i="3"/>
  <c r="CO11" i="3"/>
  <c r="CP11" i="3"/>
  <c r="CQ11" i="3"/>
  <c r="CR11" i="3"/>
  <c r="CS11" i="3"/>
  <c r="CT11" i="3"/>
  <c r="CU11" i="3"/>
  <c r="CV11" i="3"/>
  <c r="CW11" i="3"/>
  <c r="CX11" i="3"/>
  <c r="CY11" i="3"/>
  <c r="CZ11" i="3"/>
  <c r="DA11" i="3"/>
  <c r="DB11" i="3"/>
  <c r="DC11" i="3"/>
  <c r="DD11" i="3"/>
  <c r="DE11" i="3"/>
  <c r="DF11" i="3"/>
  <c r="DG11" i="3"/>
  <c r="DH11" i="3"/>
  <c r="DI11" i="3"/>
  <c r="DJ11" i="3"/>
  <c r="DK11" i="3"/>
  <c r="DL11" i="3"/>
  <c r="DM11" i="3"/>
  <c r="DN11" i="3"/>
  <c r="DO11" i="3"/>
  <c r="DP11" i="3"/>
  <c r="DQ11" i="3"/>
  <c r="DR11" i="3"/>
  <c r="DS11" i="3"/>
  <c r="DT11" i="3"/>
  <c r="DU11" i="3"/>
  <c r="DV11" i="3"/>
  <c r="DW11" i="3"/>
  <c r="DX11" i="3"/>
  <c r="DY11" i="3"/>
  <c r="DZ11" i="3"/>
  <c r="EA11" i="3"/>
  <c r="EB11" i="3"/>
  <c r="EC11" i="3"/>
  <c r="ED11" i="3"/>
  <c r="EE11" i="3"/>
  <c r="EF11" i="3"/>
  <c r="EG11" i="3"/>
  <c r="EH11" i="3"/>
  <c r="EI11" i="3"/>
  <c r="EJ11" i="3"/>
  <c r="EK11" i="3"/>
  <c r="EL11" i="3"/>
  <c r="EM11" i="3"/>
  <c r="EN11" i="3"/>
  <c r="EO11" i="3"/>
  <c r="EP11" i="3"/>
  <c r="EQ11" i="3"/>
  <c r="ER11" i="3"/>
  <c r="ES11" i="3"/>
  <c r="ET11" i="3"/>
  <c r="EU11" i="3"/>
  <c r="EV11" i="3"/>
  <c r="EW11" i="3"/>
  <c r="EX11" i="3"/>
  <c r="EY11" i="3"/>
  <c r="EZ11" i="3"/>
  <c r="FA11" i="3"/>
  <c r="FB11" i="3"/>
  <c r="FC11" i="3"/>
  <c r="FD11" i="3"/>
  <c r="FE11" i="3"/>
  <c r="FF11" i="3"/>
  <c r="FG11" i="3"/>
  <c r="FH11" i="3"/>
  <c r="FI11" i="3"/>
  <c r="FJ11" i="3"/>
  <c r="FK11" i="3"/>
  <c r="FL11" i="3"/>
  <c r="FM11" i="3"/>
  <c r="FN11" i="3"/>
  <c r="FO11" i="3"/>
  <c r="FP11" i="3"/>
  <c r="FQ11" i="3"/>
  <c r="FR11" i="3"/>
  <c r="FS11" i="3"/>
  <c r="FT11" i="3"/>
  <c r="FU11" i="3"/>
  <c r="FV11" i="3"/>
  <c r="FW11" i="3"/>
  <c r="FX11" i="3"/>
  <c r="FY11" i="3"/>
  <c r="FZ11" i="3"/>
  <c r="GA11" i="3"/>
  <c r="GB11" i="3"/>
  <c r="GC11" i="3"/>
  <c r="GD11" i="3"/>
  <c r="GE11" i="3"/>
  <c r="GF11" i="3"/>
  <c r="GG11" i="3"/>
  <c r="GH11" i="3"/>
  <c r="GI11" i="3"/>
  <c r="GJ11" i="3"/>
  <c r="GK11" i="3"/>
  <c r="GL11" i="3"/>
  <c r="GM11" i="3"/>
  <c r="GN11" i="3"/>
  <c r="GO11" i="3"/>
  <c r="GP11" i="3"/>
  <c r="GQ11" i="3"/>
  <c r="GR11" i="3"/>
  <c r="GS11" i="3"/>
  <c r="GT11" i="3"/>
  <c r="GU11" i="3"/>
  <c r="GV11" i="3"/>
  <c r="GW11" i="3"/>
  <c r="GX11" i="3"/>
  <c r="GY11" i="3"/>
  <c r="GZ11" i="3"/>
  <c r="HA11" i="3"/>
  <c r="HB11" i="3"/>
  <c r="HC11" i="3"/>
  <c r="HD11" i="3"/>
  <c r="HE11" i="3"/>
  <c r="HF11" i="3"/>
  <c r="HG11" i="3"/>
  <c r="HH11" i="3"/>
  <c r="HI11" i="3"/>
  <c r="HJ11" i="3"/>
  <c r="HK11" i="3"/>
  <c r="HL11" i="3"/>
  <c r="HM11" i="3"/>
  <c r="HN11" i="3"/>
  <c r="HO11" i="3"/>
  <c r="HP11" i="3"/>
  <c r="HQ11" i="3"/>
  <c r="HR11" i="3"/>
  <c r="HS11" i="3"/>
  <c r="HT11" i="3"/>
  <c r="HU11" i="3"/>
  <c r="HV11" i="3"/>
  <c r="HW11" i="3"/>
  <c r="HX11" i="3"/>
  <c r="HY11" i="3"/>
  <c r="HZ11" i="3"/>
  <c r="IA11" i="3"/>
  <c r="IB11" i="3"/>
  <c r="IC11" i="3"/>
  <c r="ID11" i="3"/>
  <c r="IE11" i="3"/>
  <c r="IF11" i="3"/>
  <c r="IG11" i="3"/>
  <c r="IH11" i="3"/>
  <c r="II11" i="3"/>
  <c r="IJ11" i="3"/>
  <c r="IK11" i="3"/>
  <c r="IL11" i="3"/>
  <c r="IM11" i="3"/>
  <c r="IN11" i="3"/>
  <c r="IO11" i="3"/>
  <c r="IP11" i="3"/>
  <c r="IQ11" i="3"/>
  <c r="IR11" i="3"/>
  <c r="IS11" i="3"/>
  <c r="IT11" i="3"/>
  <c r="IU11"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AG12" i="3"/>
  <c r="AH12" i="3"/>
  <c r="AI12" i="3"/>
  <c r="AJ12" i="3"/>
  <c r="AK12" i="3"/>
  <c r="AL12" i="3"/>
  <c r="AM12" i="3"/>
  <c r="AN12" i="3"/>
  <c r="AO12" i="3"/>
  <c r="AP12" i="3"/>
  <c r="AQ12" i="3"/>
  <c r="AR12" i="3"/>
  <c r="AS12" i="3"/>
  <c r="AT12" i="3"/>
  <c r="AU12" i="3"/>
  <c r="AV12" i="3"/>
  <c r="AW12" i="3"/>
  <c r="AX12" i="3"/>
  <c r="AY12" i="3"/>
  <c r="AZ12" i="3"/>
  <c r="BA12" i="3"/>
  <c r="BB12" i="3"/>
  <c r="BC12" i="3"/>
  <c r="BD12" i="3"/>
  <c r="BE12" i="3"/>
  <c r="BF12" i="3"/>
  <c r="BG12" i="3"/>
  <c r="BH12" i="3"/>
  <c r="BI12" i="3"/>
  <c r="BJ12" i="3"/>
  <c r="BK12" i="3"/>
  <c r="BL12" i="3"/>
  <c r="BM12" i="3"/>
  <c r="BN12" i="3"/>
  <c r="BO12" i="3"/>
  <c r="BP12" i="3"/>
  <c r="BQ12" i="3"/>
  <c r="BR12" i="3"/>
  <c r="BS12" i="3"/>
  <c r="BT12" i="3"/>
  <c r="BU12" i="3"/>
  <c r="BV12" i="3"/>
  <c r="BW12" i="3"/>
  <c r="BX12" i="3"/>
  <c r="BY12" i="3"/>
  <c r="BZ12" i="3"/>
  <c r="CA12" i="3"/>
  <c r="CB12" i="3"/>
  <c r="CC12" i="3"/>
  <c r="CD12" i="3"/>
  <c r="CE12" i="3"/>
  <c r="CF12" i="3"/>
  <c r="CG12" i="3"/>
  <c r="CH12" i="3"/>
  <c r="CI12" i="3"/>
  <c r="CJ12" i="3"/>
  <c r="CK12" i="3"/>
  <c r="CL12" i="3"/>
  <c r="CM12" i="3"/>
  <c r="CN12" i="3"/>
  <c r="CO12" i="3"/>
  <c r="CP12" i="3"/>
  <c r="CQ12" i="3"/>
  <c r="CR12" i="3"/>
  <c r="CS12" i="3"/>
  <c r="CT12" i="3"/>
  <c r="CU12" i="3"/>
  <c r="CV12" i="3"/>
  <c r="CW12" i="3"/>
  <c r="CX12" i="3"/>
  <c r="CY12" i="3"/>
  <c r="CZ12" i="3"/>
  <c r="DA12" i="3"/>
  <c r="DB12" i="3"/>
  <c r="DC12" i="3"/>
  <c r="DD12" i="3"/>
  <c r="DE12" i="3"/>
  <c r="DF12" i="3"/>
  <c r="DG12" i="3"/>
  <c r="DH12" i="3"/>
  <c r="DI12" i="3"/>
  <c r="DJ12" i="3"/>
  <c r="DK12" i="3"/>
  <c r="DL12" i="3"/>
  <c r="DM12" i="3"/>
  <c r="DN12" i="3"/>
  <c r="DO12" i="3"/>
  <c r="DP12" i="3"/>
  <c r="DQ12" i="3"/>
  <c r="DR12" i="3"/>
  <c r="DS12" i="3"/>
  <c r="DT12" i="3"/>
  <c r="DU12" i="3"/>
  <c r="DV12" i="3"/>
  <c r="DW12" i="3"/>
  <c r="DX12" i="3"/>
  <c r="DY12" i="3"/>
  <c r="DZ12" i="3"/>
  <c r="EA12" i="3"/>
  <c r="EB12" i="3"/>
  <c r="EC12" i="3"/>
  <c r="ED12" i="3"/>
  <c r="EE12" i="3"/>
  <c r="EF12" i="3"/>
  <c r="EG12" i="3"/>
  <c r="EH12" i="3"/>
  <c r="EI12" i="3"/>
  <c r="EJ12" i="3"/>
  <c r="EK12" i="3"/>
  <c r="EL12" i="3"/>
  <c r="EM12" i="3"/>
  <c r="EN12" i="3"/>
  <c r="EO12" i="3"/>
  <c r="EP12" i="3"/>
  <c r="EQ12" i="3"/>
  <c r="ER12" i="3"/>
  <c r="ES12" i="3"/>
  <c r="ET12" i="3"/>
  <c r="EU12" i="3"/>
  <c r="EV12" i="3"/>
  <c r="EW12" i="3"/>
  <c r="EX12" i="3"/>
  <c r="EY12" i="3"/>
  <c r="EZ12" i="3"/>
  <c r="FA12" i="3"/>
  <c r="FB12" i="3"/>
  <c r="FC12" i="3"/>
  <c r="FD12" i="3"/>
  <c r="FE12" i="3"/>
  <c r="FF12" i="3"/>
  <c r="FG12" i="3"/>
  <c r="FH12" i="3"/>
  <c r="FI12" i="3"/>
  <c r="FJ12" i="3"/>
  <c r="FK12" i="3"/>
  <c r="FL12" i="3"/>
  <c r="FM12" i="3"/>
  <c r="FN12" i="3"/>
  <c r="FO12" i="3"/>
  <c r="FP12" i="3"/>
  <c r="FQ12" i="3"/>
  <c r="FR12" i="3"/>
  <c r="FS12" i="3"/>
  <c r="FT12" i="3"/>
  <c r="FU12" i="3"/>
  <c r="FV12" i="3"/>
  <c r="FW12" i="3"/>
  <c r="FX12" i="3"/>
  <c r="FY12" i="3"/>
  <c r="FZ12" i="3"/>
  <c r="GA12" i="3"/>
  <c r="GB12" i="3"/>
  <c r="GC12" i="3"/>
  <c r="GD12" i="3"/>
  <c r="GE12" i="3"/>
  <c r="GF12" i="3"/>
  <c r="GG12" i="3"/>
  <c r="GH12" i="3"/>
  <c r="GI12" i="3"/>
  <c r="GJ12" i="3"/>
  <c r="GK12" i="3"/>
  <c r="GL12" i="3"/>
  <c r="GM12" i="3"/>
  <c r="GN12" i="3"/>
  <c r="GO12" i="3"/>
  <c r="GP12" i="3"/>
  <c r="GQ12" i="3"/>
  <c r="GR12" i="3"/>
  <c r="GS12" i="3"/>
  <c r="GT12" i="3"/>
  <c r="GU12" i="3"/>
  <c r="GV12" i="3"/>
  <c r="GW12" i="3"/>
  <c r="GX12" i="3"/>
  <c r="GY12" i="3"/>
  <c r="GZ12" i="3"/>
  <c r="HA12" i="3"/>
  <c r="HB12" i="3"/>
  <c r="HC12" i="3"/>
  <c r="HD12" i="3"/>
  <c r="HE12" i="3"/>
  <c r="HF12" i="3"/>
  <c r="HG12" i="3"/>
  <c r="HH12" i="3"/>
  <c r="HI12" i="3"/>
  <c r="HJ12" i="3"/>
  <c r="HK12" i="3"/>
  <c r="HL12" i="3"/>
  <c r="HM12" i="3"/>
  <c r="HN12" i="3"/>
  <c r="HO12" i="3"/>
  <c r="HP12" i="3"/>
  <c r="HQ12" i="3"/>
  <c r="HR12" i="3"/>
  <c r="HS12" i="3"/>
  <c r="HT12" i="3"/>
  <c r="HU12" i="3"/>
  <c r="HV12" i="3"/>
  <c r="HW12" i="3"/>
  <c r="HX12" i="3"/>
  <c r="HY12" i="3"/>
  <c r="HZ12" i="3"/>
  <c r="IA12" i="3"/>
  <c r="IB12" i="3"/>
  <c r="IC12" i="3"/>
  <c r="ID12" i="3"/>
  <c r="IE12" i="3"/>
  <c r="IF12" i="3"/>
  <c r="IG12" i="3"/>
  <c r="IH12" i="3"/>
  <c r="II12" i="3"/>
  <c r="IJ12" i="3"/>
  <c r="IK12" i="3"/>
  <c r="IL12" i="3"/>
  <c r="IM12" i="3"/>
  <c r="IN12" i="3"/>
  <c r="IO12" i="3"/>
  <c r="IP12" i="3"/>
  <c r="IQ12" i="3"/>
  <c r="IR12" i="3"/>
  <c r="IS12" i="3"/>
  <c r="IT12" i="3"/>
  <c r="IU12" i="3"/>
  <c r="D13" i="3"/>
  <c r="E13" i="3"/>
  <c r="F13" i="3"/>
  <c r="IW13" i="3" s="1" a="1"/>
  <c r="IW13" i="3" s="1"/>
  <c r="G13" i="3"/>
  <c r="H13" i="3"/>
  <c r="I13" i="3"/>
  <c r="J13" i="3"/>
  <c r="K13" i="3"/>
  <c r="L13" i="3"/>
  <c r="M13" i="3"/>
  <c r="N13" i="3"/>
  <c r="O13" i="3"/>
  <c r="P13" i="3"/>
  <c r="Q13" i="3"/>
  <c r="R13" i="3"/>
  <c r="S13" i="3"/>
  <c r="T13" i="3"/>
  <c r="U13" i="3"/>
  <c r="V13" i="3"/>
  <c r="W13" i="3"/>
  <c r="X13" i="3"/>
  <c r="Y13" i="3"/>
  <c r="Z13" i="3"/>
  <c r="AA13" i="3"/>
  <c r="AB13" i="3"/>
  <c r="AC13" i="3"/>
  <c r="AD13" i="3"/>
  <c r="AE13" i="3"/>
  <c r="AF13" i="3"/>
  <c r="AG13" i="3"/>
  <c r="AH13" i="3"/>
  <c r="AI13" i="3"/>
  <c r="AJ13" i="3"/>
  <c r="AK13" i="3"/>
  <c r="AL13" i="3"/>
  <c r="AM13" i="3"/>
  <c r="AN13" i="3"/>
  <c r="AO13" i="3"/>
  <c r="AP13" i="3"/>
  <c r="AQ13" i="3"/>
  <c r="AR13" i="3"/>
  <c r="AS13" i="3"/>
  <c r="AT13" i="3"/>
  <c r="AU13" i="3"/>
  <c r="AV13" i="3"/>
  <c r="AW13" i="3"/>
  <c r="AX13" i="3"/>
  <c r="AY13" i="3"/>
  <c r="AZ13" i="3"/>
  <c r="BA13" i="3"/>
  <c r="BB13" i="3"/>
  <c r="BC13" i="3"/>
  <c r="BD13" i="3"/>
  <c r="BE13" i="3"/>
  <c r="BF13" i="3"/>
  <c r="BG13" i="3"/>
  <c r="BH13" i="3"/>
  <c r="BI13" i="3"/>
  <c r="BJ13" i="3"/>
  <c r="BK13" i="3"/>
  <c r="BL13" i="3"/>
  <c r="BM13" i="3"/>
  <c r="BN13" i="3"/>
  <c r="BO13" i="3"/>
  <c r="BP13" i="3"/>
  <c r="BQ13" i="3"/>
  <c r="BR13" i="3"/>
  <c r="BS13" i="3"/>
  <c r="BT13" i="3"/>
  <c r="BU13" i="3"/>
  <c r="BV13" i="3"/>
  <c r="BW13" i="3"/>
  <c r="BX13" i="3"/>
  <c r="BY13" i="3"/>
  <c r="BZ13" i="3"/>
  <c r="CA13" i="3"/>
  <c r="CB13" i="3"/>
  <c r="CC13" i="3"/>
  <c r="CD13" i="3"/>
  <c r="CE13" i="3"/>
  <c r="CF13" i="3"/>
  <c r="CG13" i="3"/>
  <c r="CH13" i="3"/>
  <c r="CI13" i="3"/>
  <c r="CJ13" i="3"/>
  <c r="CK13" i="3"/>
  <c r="CL13" i="3"/>
  <c r="CM13" i="3"/>
  <c r="CN13" i="3"/>
  <c r="CO13" i="3"/>
  <c r="CP13" i="3"/>
  <c r="CQ13" i="3"/>
  <c r="CR13" i="3"/>
  <c r="CS13" i="3"/>
  <c r="CT13" i="3"/>
  <c r="CU13" i="3"/>
  <c r="CV13" i="3"/>
  <c r="CW13" i="3"/>
  <c r="CX13" i="3"/>
  <c r="CY13" i="3"/>
  <c r="CZ13" i="3"/>
  <c r="DA13" i="3"/>
  <c r="DB13" i="3"/>
  <c r="DC13" i="3"/>
  <c r="DD13" i="3"/>
  <c r="DE13" i="3"/>
  <c r="DF13" i="3"/>
  <c r="DG13" i="3"/>
  <c r="DH13" i="3"/>
  <c r="DI13" i="3"/>
  <c r="DJ13" i="3"/>
  <c r="DK13" i="3"/>
  <c r="DL13" i="3"/>
  <c r="DM13" i="3"/>
  <c r="DN13" i="3"/>
  <c r="DO13" i="3"/>
  <c r="DP13" i="3"/>
  <c r="DQ13" i="3"/>
  <c r="DR13" i="3"/>
  <c r="DS13" i="3"/>
  <c r="DT13" i="3"/>
  <c r="DU13" i="3"/>
  <c r="DV13" i="3"/>
  <c r="DW13" i="3"/>
  <c r="DX13" i="3"/>
  <c r="DY13" i="3"/>
  <c r="DZ13" i="3"/>
  <c r="EA13" i="3"/>
  <c r="EB13" i="3"/>
  <c r="EC13" i="3"/>
  <c r="ED13" i="3"/>
  <c r="EE13" i="3"/>
  <c r="EF13" i="3"/>
  <c r="EG13" i="3"/>
  <c r="EH13" i="3"/>
  <c r="EI13" i="3"/>
  <c r="EJ13" i="3"/>
  <c r="EK13" i="3"/>
  <c r="EL13" i="3"/>
  <c r="EM13" i="3"/>
  <c r="EN13" i="3"/>
  <c r="EO13" i="3"/>
  <c r="EP13" i="3"/>
  <c r="EQ13" i="3"/>
  <c r="ER13" i="3"/>
  <c r="ES13" i="3"/>
  <c r="ET13" i="3"/>
  <c r="EU13" i="3"/>
  <c r="EV13" i="3"/>
  <c r="EW13" i="3"/>
  <c r="EX13" i="3"/>
  <c r="EY13" i="3"/>
  <c r="EZ13" i="3"/>
  <c r="FA13" i="3"/>
  <c r="FB13" i="3"/>
  <c r="FC13" i="3"/>
  <c r="FD13" i="3"/>
  <c r="FE13" i="3"/>
  <c r="FF13" i="3"/>
  <c r="FG13" i="3"/>
  <c r="FH13" i="3"/>
  <c r="FI13" i="3"/>
  <c r="FJ13" i="3"/>
  <c r="FK13" i="3"/>
  <c r="FL13" i="3"/>
  <c r="FM13" i="3"/>
  <c r="FN13" i="3"/>
  <c r="FO13" i="3"/>
  <c r="FP13" i="3"/>
  <c r="FQ13" i="3"/>
  <c r="FR13" i="3"/>
  <c r="FS13" i="3"/>
  <c r="FT13" i="3"/>
  <c r="FU13" i="3"/>
  <c r="FV13" i="3"/>
  <c r="FW13" i="3"/>
  <c r="FX13" i="3"/>
  <c r="FY13" i="3"/>
  <c r="FZ13" i="3"/>
  <c r="GA13" i="3"/>
  <c r="GB13" i="3"/>
  <c r="GC13" i="3"/>
  <c r="GD13" i="3"/>
  <c r="GE13" i="3"/>
  <c r="GF13" i="3"/>
  <c r="GG13" i="3"/>
  <c r="GH13" i="3"/>
  <c r="GI13" i="3"/>
  <c r="GJ13" i="3"/>
  <c r="GK13" i="3"/>
  <c r="GL13" i="3"/>
  <c r="GM13" i="3"/>
  <c r="GN13" i="3"/>
  <c r="GO13" i="3"/>
  <c r="GP13" i="3"/>
  <c r="GQ13" i="3"/>
  <c r="GR13" i="3"/>
  <c r="GS13" i="3"/>
  <c r="GT13" i="3"/>
  <c r="GU13" i="3"/>
  <c r="GV13" i="3"/>
  <c r="GW13" i="3"/>
  <c r="GX13" i="3"/>
  <c r="GY13" i="3"/>
  <c r="GZ13" i="3"/>
  <c r="HA13" i="3"/>
  <c r="HB13" i="3"/>
  <c r="HC13" i="3"/>
  <c r="HD13" i="3"/>
  <c r="HE13" i="3"/>
  <c r="HF13" i="3"/>
  <c r="HG13" i="3"/>
  <c r="HH13" i="3"/>
  <c r="HI13" i="3"/>
  <c r="HJ13" i="3"/>
  <c r="HK13" i="3"/>
  <c r="HL13" i="3"/>
  <c r="HM13" i="3"/>
  <c r="HN13" i="3"/>
  <c r="HO13" i="3"/>
  <c r="HP13" i="3"/>
  <c r="HQ13" i="3"/>
  <c r="HR13" i="3"/>
  <c r="HS13" i="3"/>
  <c r="HT13" i="3"/>
  <c r="HU13" i="3"/>
  <c r="HV13" i="3"/>
  <c r="HW13" i="3"/>
  <c r="HX13" i="3"/>
  <c r="HY13" i="3"/>
  <c r="HZ13" i="3"/>
  <c r="IA13" i="3"/>
  <c r="IB13" i="3"/>
  <c r="IC13" i="3"/>
  <c r="ID13" i="3"/>
  <c r="IE13" i="3"/>
  <c r="IF13" i="3"/>
  <c r="IG13" i="3"/>
  <c r="IH13" i="3"/>
  <c r="II13" i="3"/>
  <c r="IJ13" i="3"/>
  <c r="IK13" i="3"/>
  <c r="IL13" i="3"/>
  <c r="IM13" i="3"/>
  <c r="IN13" i="3"/>
  <c r="IO13" i="3"/>
  <c r="IP13" i="3"/>
  <c r="IQ13" i="3"/>
  <c r="IR13" i="3"/>
  <c r="IS13" i="3"/>
  <c r="IT13" i="3"/>
  <c r="IU13" i="3"/>
  <c r="D14" i="3"/>
  <c r="E14" i="3"/>
  <c r="F14" i="3"/>
  <c r="G14" i="3"/>
  <c r="H14" i="3"/>
  <c r="I14" i="3"/>
  <c r="J14" i="3"/>
  <c r="K14" i="3"/>
  <c r="L14" i="3"/>
  <c r="M14" i="3"/>
  <c r="N14" i="3"/>
  <c r="O14" i="3"/>
  <c r="P14" i="3"/>
  <c r="Q14" i="3"/>
  <c r="R14" i="3"/>
  <c r="S14" i="3"/>
  <c r="T14" i="3"/>
  <c r="U14" i="3"/>
  <c r="V14" i="3"/>
  <c r="W14" i="3"/>
  <c r="X14" i="3"/>
  <c r="Y14" i="3"/>
  <c r="Z14" i="3"/>
  <c r="AA14" i="3"/>
  <c r="AB14" i="3"/>
  <c r="AC14" i="3"/>
  <c r="AD14" i="3"/>
  <c r="AE14" i="3"/>
  <c r="AF14" i="3"/>
  <c r="AG14" i="3"/>
  <c r="AH14" i="3"/>
  <c r="AI14" i="3"/>
  <c r="AJ14" i="3"/>
  <c r="AK14" i="3"/>
  <c r="AL14" i="3"/>
  <c r="AM14" i="3"/>
  <c r="AN14" i="3"/>
  <c r="AO14" i="3"/>
  <c r="AP14" i="3"/>
  <c r="AQ14" i="3"/>
  <c r="AR14" i="3"/>
  <c r="AS14" i="3"/>
  <c r="AT14" i="3"/>
  <c r="AU14" i="3"/>
  <c r="AV14" i="3"/>
  <c r="AW14" i="3"/>
  <c r="AX14" i="3"/>
  <c r="AY14" i="3"/>
  <c r="AZ14" i="3"/>
  <c r="BA14" i="3"/>
  <c r="BB14" i="3"/>
  <c r="BC14" i="3"/>
  <c r="BD14" i="3"/>
  <c r="BE14" i="3"/>
  <c r="BF14" i="3"/>
  <c r="BG14" i="3"/>
  <c r="BH14" i="3"/>
  <c r="BI14" i="3"/>
  <c r="BJ14" i="3"/>
  <c r="BK14" i="3"/>
  <c r="BL14" i="3"/>
  <c r="BM14" i="3"/>
  <c r="BN14" i="3"/>
  <c r="BO14" i="3"/>
  <c r="BP14" i="3"/>
  <c r="BQ14" i="3"/>
  <c r="BR14" i="3"/>
  <c r="BS14" i="3"/>
  <c r="BT14" i="3"/>
  <c r="BU14" i="3"/>
  <c r="BV14" i="3"/>
  <c r="BW14" i="3"/>
  <c r="BX14" i="3"/>
  <c r="BY14" i="3"/>
  <c r="BZ14" i="3"/>
  <c r="CA14" i="3"/>
  <c r="CB14" i="3"/>
  <c r="CC14" i="3"/>
  <c r="CD14" i="3"/>
  <c r="CE14" i="3"/>
  <c r="CF14" i="3"/>
  <c r="CG14" i="3"/>
  <c r="CH14" i="3"/>
  <c r="CI14" i="3"/>
  <c r="CJ14" i="3"/>
  <c r="CK14" i="3"/>
  <c r="CL14" i="3"/>
  <c r="CM14" i="3"/>
  <c r="CN14" i="3"/>
  <c r="CO14" i="3"/>
  <c r="CP14" i="3"/>
  <c r="CQ14" i="3"/>
  <c r="CR14" i="3"/>
  <c r="CS14" i="3"/>
  <c r="CT14" i="3"/>
  <c r="CU14" i="3"/>
  <c r="CV14" i="3"/>
  <c r="CW14" i="3"/>
  <c r="CX14" i="3"/>
  <c r="CY14" i="3"/>
  <c r="CZ14" i="3"/>
  <c r="DA14" i="3"/>
  <c r="DB14" i="3"/>
  <c r="DC14" i="3"/>
  <c r="DD14" i="3"/>
  <c r="DE14" i="3"/>
  <c r="DF14" i="3"/>
  <c r="DG14" i="3"/>
  <c r="DH14" i="3"/>
  <c r="DI14" i="3"/>
  <c r="DJ14" i="3"/>
  <c r="DK14" i="3"/>
  <c r="DL14" i="3"/>
  <c r="DM14" i="3"/>
  <c r="DN14" i="3"/>
  <c r="DO14" i="3"/>
  <c r="DP14" i="3"/>
  <c r="DQ14" i="3"/>
  <c r="DR14" i="3"/>
  <c r="DS14" i="3"/>
  <c r="DT14" i="3"/>
  <c r="DU14" i="3"/>
  <c r="DV14" i="3"/>
  <c r="DW14" i="3"/>
  <c r="DX14" i="3"/>
  <c r="DY14" i="3"/>
  <c r="DZ14" i="3"/>
  <c r="EA14" i="3"/>
  <c r="EB14" i="3"/>
  <c r="EC14" i="3"/>
  <c r="ED14" i="3"/>
  <c r="EE14" i="3"/>
  <c r="EF14" i="3"/>
  <c r="EG14" i="3"/>
  <c r="EH14" i="3"/>
  <c r="EI14" i="3"/>
  <c r="EJ14" i="3"/>
  <c r="EK14" i="3"/>
  <c r="EL14" i="3"/>
  <c r="EM14" i="3"/>
  <c r="EN14" i="3"/>
  <c r="EO14" i="3"/>
  <c r="EP14" i="3"/>
  <c r="EQ14" i="3"/>
  <c r="ER14" i="3"/>
  <c r="ES14" i="3"/>
  <c r="ET14" i="3"/>
  <c r="EU14" i="3"/>
  <c r="EV14" i="3"/>
  <c r="EW14" i="3"/>
  <c r="EX14" i="3"/>
  <c r="EY14" i="3"/>
  <c r="EZ14" i="3"/>
  <c r="FA14" i="3"/>
  <c r="FB14" i="3"/>
  <c r="FC14" i="3"/>
  <c r="FD14" i="3"/>
  <c r="FE14" i="3"/>
  <c r="FF14" i="3"/>
  <c r="FG14" i="3"/>
  <c r="FH14" i="3"/>
  <c r="FI14" i="3"/>
  <c r="FJ14" i="3"/>
  <c r="FK14" i="3"/>
  <c r="FL14" i="3"/>
  <c r="FM14" i="3"/>
  <c r="FN14" i="3"/>
  <c r="FO14" i="3"/>
  <c r="FP14" i="3"/>
  <c r="FQ14" i="3"/>
  <c r="FR14" i="3"/>
  <c r="FS14" i="3"/>
  <c r="FT14" i="3"/>
  <c r="FU14" i="3"/>
  <c r="FV14" i="3"/>
  <c r="FW14" i="3"/>
  <c r="FX14" i="3"/>
  <c r="FY14" i="3"/>
  <c r="FZ14" i="3"/>
  <c r="GA14" i="3"/>
  <c r="GB14" i="3"/>
  <c r="GC14" i="3"/>
  <c r="GD14" i="3"/>
  <c r="GE14" i="3"/>
  <c r="GF14" i="3"/>
  <c r="GG14" i="3"/>
  <c r="GH14" i="3"/>
  <c r="GI14" i="3"/>
  <c r="GJ14" i="3"/>
  <c r="GK14" i="3"/>
  <c r="GL14" i="3"/>
  <c r="GM14" i="3"/>
  <c r="GN14" i="3"/>
  <c r="GO14" i="3"/>
  <c r="GP14" i="3"/>
  <c r="GQ14" i="3"/>
  <c r="GR14" i="3"/>
  <c r="GS14" i="3"/>
  <c r="GT14" i="3"/>
  <c r="GU14" i="3"/>
  <c r="GV14" i="3"/>
  <c r="GW14" i="3"/>
  <c r="GX14" i="3"/>
  <c r="GY14" i="3"/>
  <c r="GZ14" i="3"/>
  <c r="HA14" i="3"/>
  <c r="HB14" i="3"/>
  <c r="HC14" i="3"/>
  <c r="HD14" i="3"/>
  <c r="HE14" i="3"/>
  <c r="HF14" i="3"/>
  <c r="HG14" i="3"/>
  <c r="HH14" i="3"/>
  <c r="HI14" i="3"/>
  <c r="HJ14" i="3"/>
  <c r="HK14" i="3"/>
  <c r="HL14" i="3"/>
  <c r="HM14" i="3"/>
  <c r="HN14" i="3"/>
  <c r="HO14" i="3"/>
  <c r="HP14" i="3"/>
  <c r="HQ14" i="3"/>
  <c r="HR14" i="3"/>
  <c r="HS14" i="3"/>
  <c r="HT14" i="3"/>
  <c r="HU14" i="3"/>
  <c r="HV14" i="3"/>
  <c r="HW14" i="3"/>
  <c r="HX14" i="3"/>
  <c r="HY14" i="3"/>
  <c r="HZ14" i="3"/>
  <c r="IA14" i="3"/>
  <c r="IB14" i="3"/>
  <c r="IC14" i="3"/>
  <c r="ID14" i="3"/>
  <c r="IE14" i="3"/>
  <c r="IF14" i="3"/>
  <c r="IG14" i="3"/>
  <c r="IH14" i="3"/>
  <c r="II14" i="3"/>
  <c r="IJ14" i="3"/>
  <c r="IK14" i="3"/>
  <c r="IL14" i="3"/>
  <c r="IM14" i="3"/>
  <c r="IN14" i="3"/>
  <c r="IO14" i="3"/>
  <c r="IP14" i="3"/>
  <c r="IQ14" i="3"/>
  <c r="IR14" i="3"/>
  <c r="IS14" i="3"/>
  <c r="IT14" i="3"/>
  <c r="IU14" i="3"/>
  <c r="D15" i="3"/>
  <c r="E15" i="3"/>
  <c r="F15" i="3"/>
  <c r="G15" i="3"/>
  <c r="H15" i="3"/>
  <c r="I15" i="3"/>
  <c r="J15" i="3"/>
  <c r="K15" i="3"/>
  <c r="L15" i="3"/>
  <c r="M15" i="3"/>
  <c r="N15" i="3"/>
  <c r="O15" i="3"/>
  <c r="P15" i="3"/>
  <c r="Q15" i="3"/>
  <c r="R15" i="3"/>
  <c r="S15" i="3"/>
  <c r="T15" i="3"/>
  <c r="U15" i="3"/>
  <c r="V15" i="3"/>
  <c r="W15" i="3"/>
  <c r="X15" i="3"/>
  <c r="Y15" i="3"/>
  <c r="Z15" i="3"/>
  <c r="AA15" i="3"/>
  <c r="AB15" i="3"/>
  <c r="AC15" i="3"/>
  <c r="AD15" i="3"/>
  <c r="AE15" i="3"/>
  <c r="AF15" i="3"/>
  <c r="AG15" i="3"/>
  <c r="AH15" i="3"/>
  <c r="AI15" i="3"/>
  <c r="AJ15" i="3"/>
  <c r="AK15" i="3"/>
  <c r="AL15" i="3"/>
  <c r="AM15" i="3"/>
  <c r="AN15" i="3"/>
  <c r="AO15" i="3"/>
  <c r="AP15" i="3"/>
  <c r="AQ15" i="3"/>
  <c r="AR15" i="3"/>
  <c r="AS15" i="3"/>
  <c r="AT15" i="3"/>
  <c r="AU15" i="3"/>
  <c r="AV15" i="3"/>
  <c r="AW15" i="3"/>
  <c r="AX15" i="3"/>
  <c r="AY15" i="3"/>
  <c r="AZ15" i="3"/>
  <c r="BA15" i="3"/>
  <c r="BB15" i="3"/>
  <c r="BC15" i="3"/>
  <c r="BD15" i="3"/>
  <c r="BE15" i="3"/>
  <c r="BF15" i="3"/>
  <c r="BG15" i="3"/>
  <c r="BH15" i="3"/>
  <c r="BI15" i="3"/>
  <c r="BJ15" i="3"/>
  <c r="BK15" i="3"/>
  <c r="BL15" i="3"/>
  <c r="BM15" i="3"/>
  <c r="BN15" i="3"/>
  <c r="BO15" i="3"/>
  <c r="BP15" i="3"/>
  <c r="BQ15" i="3"/>
  <c r="BR15" i="3"/>
  <c r="BS15" i="3"/>
  <c r="BT15" i="3"/>
  <c r="BU15" i="3"/>
  <c r="BV15" i="3"/>
  <c r="BW15" i="3"/>
  <c r="BX15" i="3"/>
  <c r="BY15" i="3"/>
  <c r="BZ15" i="3"/>
  <c r="CA15" i="3"/>
  <c r="CB15" i="3"/>
  <c r="CC15" i="3"/>
  <c r="CD15" i="3"/>
  <c r="CE15" i="3"/>
  <c r="CF15" i="3"/>
  <c r="CG15" i="3"/>
  <c r="CH15" i="3"/>
  <c r="CI15" i="3"/>
  <c r="CJ15" i="3"/>
  <c r="CK15" i="3"/>
  <c r="CL15" i="3"/>
  <c r="CM15" i="3"/>
  <c r="CN15" i="3"/>
  <c r="CO15" i="3"/>
  <c r="CP15" i="3"/>
  <c r="CQ15" i="3"/>
  <c r="CR15" i="3"/>
  <c r="CS15" i="3"/>
  <c r="CT15" i="3"/>
  <c r="CU15" i="3"/>
  <c r="CV15" i="3"/>
  <c r="CW15" i="3"/>
  <c r="CX15" i="3"/>
  <c r="CY15" i="3"/>
  <c r="CZ15" i="3"/>
  <c r="DA15" i="3"/>
  <c r="DB15" i="3"/>
  <c r="DC15" i="3"/>
  <c r="DD15" i="3"/>
  <c r="DE15" i="3"/>
  <c r="DF15" i="3"/>
  <c r="DG15" i="3"/>
  <c r="DH15" i="3"/>
  <c r="DI15" i="3"/>
  <c r="DJ15" i="3"/>
  <c r="DK15" i="3"/>
  <c r="DL15" i="3"/>
  <c r="DM15" i="3"/>
  <c r="DN15" i="3"/>
  <c r="DO15" i="3"/>
  <c r="DP15" i="3"/>
  <c r="DQ15" i="3"/>
  <c r="DR15" i="3"/>
  <c r="DS15" i="3"/>
  <c r="DT15" i="3"/>
  <c r="DU15" i="3"/>
  <c r="DV15" i="3"/>
  <c r="DW15" i="3"/>
  <c r="DX15" i="3"/>
  <c r="DY15" i="3"/>
  <c r="DZ15" i="3"/>
  <c r="EA15" i="3"/>
  <c r="EB15" i="3"/>
  <c r="EC15" i="3"/>
  <c r="ED15" i="3"/>
  <c r="EE15" i="3"/>
  <c r="EF15" i="3"/>
  <c r="EG15" i="3"/>
  <c r="EH15" i="3"/>
  <c r="EI15" i="3"/>
  <c r="EJ15" i="3"/>
  <c r="EK15" i="3"/>
  <c r="EL15" i="3"/>
  <c r="EM15" i="3"/>
  <c r="EN15" i="3"/>
  <c r="EO15" i="3"/>
  <c r="EP15" i="3"/>
  <c r="EQ15" i="3"/>
  <c r="ER15" i="3"/>
  <c r="ES15" i="3"/>
  <c r="ET15" i="3"/>
  <c r="EU15" i="3"/>
  <c r="EV15" i="3"/>
  <c r="EW15" i="3"/>
  <c r="EX15" i="3"/>
  <c r="EY15" i="3"/>
  <c r="EZ15" i="3"/>
  <c r="FA15" i="3"/>
  <c r="FB15" i="3"/>
  <c r="FC15" i="3"/>
  <c r="FD15" i="3"/>
  <c r="FE15" i="3"/>
  <c r="FF15" i="3"/>
  <c r="FG15" i="3"/>
  <c r="FH15" i="3"/>
  <c r="FI15" i="3"/>
  <c r="FJ15" i="3"/>
  <c r="FK15" i="3"/>
  <c r="FL15" i="3"/>
  <c r="FM15" i="3"/>
  <c r="FN15" i="3"/>
  <c r="FO15" i="3"/>
  <c r="FP15" i="3"/>
  <c r="FQ15" i="3"/>
  <c r="FR15" i="3"/>
  <c r="FS15" i="3"/>
  <c r="FT15" i="3"/>
  <c r="FU15" i="3"/>
  <c r="FV15" i="3"/>
  <c r="FW15" i="3"/>
  <c r="FX15" i="3"/>
  <c r="FY15" i="3"/>
  <c r="FZ15" i="3"/>
  <c r="GA15" i="3"/>
  <c r="GB15" i="3"/>
  <c r="GC15" i="3"/>
  <c r="GD15" i="3"/>
  <c r="GE15" i="3"/>
  <c r="GF15" i="3"/>
  <c r="GG15" i="3"/>
  <c r="GH15" i="3"/>
  <c r="GI15" i="3"/>
  <c r="GJ15" i="3"/>
  <c r="GK15" i="3"/>
  <c r="GL15" i="3"/>
  <c r="GM15" i="3"/>
  <c r="GN15" i="3"/>
  <c r="GO15" i="3"/>
  <c r="GP15" i="3"/>
  <c r="GQ15" i="3"/>
  <c r="GR15" i="3"/>
  <c r="GS15" i="3"/>
  <c r="GT15" i="3"/>
  <c r="GU15" i="3"/>
  <c r="GV15" i="3"/>
  <c r="GW15" i="3"/>
  <c r="GX15" i="3"/>
  <c r="GY15" i="3"/>
  <c r="GZ15" i="3"/>
  <c r="HA15" i="3"/>
  <c r="HB15" i="3"/>
  <c r="HC15" i="3"/>
  <c r="HD15" i="3"/>
  <c r="HE15" i="3"/>
  <c r="HF15" i="3"/>
  <c r="HG15" i="3"/>
  <c r="HH15" i="3"/>
  <c r="HI15" i="3"/>
  <c r="HJ15" i="3"/>
  <c r="HK15" i="3"/>
  <c r="HL15" i="3"/>
  <c r="HM15" i="3"/>
  <c r="HN15" i="3"/>
  <c r="HO15" i="3"/>
  <c r="HP15" i="3"/>
  <c r="HQ15" i="3"/>
  <c r="HR15" i="3"/>
  <c r="HS15" i="3"/>
  <c r="HT15" i="3"/>
  <c r="HU15" i="3"/>
  <c r="HV15" i="3"/>
  <c r="HW15" i="3"/>
  <c r="HX15" i="3"/>
  <c r="HY15" i="3"/>
  <c r="HZ15" i="3"/>
  <c r="IA15" i="3"/>
  <c r="IB15" i="3"/>
  <c r="IC15" i="3"/>
  <c r="ID15" i="3"/>
  <c r="IE15" i="3"/>
  <c r="IF15" i="3"/>
  <c r="IG15" i="3"/>
  <c r="IH15" i="3"/>
  <c r="II15" i="3"/>
  <c r="IJ15" i="3"/>
  <c r="IK15" i="3"/>
  <c r="IL15" i="3"/>
  <c r="IM15" i="3"/>
  <c r="IN15" i="3"/>
  <c r="IO15" i="3"/>
  <c r="IP15" i="3"/>
  <c r="IQ15" i="3"/>
  <c r="IR15" i="3"/>
  <c r="IS15" i="3"/>
  <c r="IT15" i="3"/>
  <c r="IU15" i="3"/>
  <c r="D16" i="3"/>
  <c r="E16" i="3"/>
  <c r="F16" i="3"/>
  <c r="G16" i="3"/>
  <c r="H16" i="3"/>
  <c r="I16" i="3"/>
  <c r="J16" i="3"/>
  <c r="K16" i="3"/>
  <c r="L16" i="3"/>
  <c r="M16" i="3"/>
  <c r="N16" i="3"/>
  <c r="O16" i="3"/>
  <c r="P16" i="3"/>
  <c r="Q16" i="3"/>
  <c r="R16" i="3"/>
  <c r="S16" i="3"/>
  <c r="T16" i="3"/>
  <c r="U16" i="3"/>
  <c r="V16" i="3"/>
  <c r="W16" i="3"/>
  <c r="X16" i="3"/>
  <c r="Y16" i="3"/>
  <c r="Z16" i="3"/>
  <c r="AA16" i="3"/>
  <c r="AB16" i="3"/>
  <c r="AC16" i="3"/>
  <c r="AD16" i="3"/>
  <c r="AE16" i="3"/>
  <c r="AF16" i="3"/>
  <c r="AG16" i="3"/>
  <c r="AH16" i="3"/>
  <c r="AI16" i="3"/>
  <c r="AJ16" i="3"/>
  <c r="AK16" i="3"/>
  <c r="AL16" i="3"/>
  <c r="AM16" i="3"/>
  <c r="AN16" i="3"/>
  <c r="AO16" i="3"/>
  <c r="AP16" i="3"/>
  <c r="AQ16" i="3"/>
  <c r="AR16" i="3"/>
  <c r="AS16" i="3"/>
  <c r="AT16" i="3"/>
  <c r="AU16" i="3"/>
  <c r="AV16" i="3"/>
  <c r="AW16" i="3"/>
  <c r="AX16" i="3"/>
  <c r="AY16" i="3"/>
  <c r="AZ16" i="3"/>
  <c r="BA16" i="3"/>
  <c r="BB16" i="3"/>
  <c r="BC16" i="3"/>
  <c r="BD16" i="3"/>
  <c r="BE16" i="3"/>
  <c r="BF16" i="3"/>
  <c r="BG16" i="3"/>
  <c r="BH16" i="3"/>
  <c r="BI16" i="3"/>
  <c r="BJ16" i="3"/>
  <c r="BK16" i="3"/>
  <c r="BL16" i="3"/>
  <c r="BM16" i="3"/>
  <c r="BN16" i="3"/>
  <c r="BO16" i="3"/>
  <c r="BP16" i="3"/>
  <c r="BQ16" i="3"/>
  <c r="BR16" i="3"/>
  <c r="BS16" i="3"/>
  <c r="BT16" i="3"/>
  <c r="BU16" i="3"/>
  <c r="BV16" i="3"/>
  <c r="BW16" i="3"/>
  <c r="BX16" i="3"/>
  <c r="BY16" i="3"/>
  <c r="BZ16" i="3"/>
  <c r="CA16" i="3"/>
  <c r="CB16" i="3"/>
  <c r="CC16" i="3"/>
  <c r="CD16" i="3"/>
  <c r="CE16" i="3"/>
  <c r="CF16" i="3"/>
  <c r="CG16" i="3"/>
  <c r="CH16" i="3"/>
  <c r="CI16" i="3"/>
  <c r="CJ16" i="3"/>
  <c r="CK16" i="3"/>
  <c r="CL16" i="3"/>
  <c r="CM16" i="3"/>
  <c r="CN16" i="3"/>
  <c r="CO16" i="3"/>
  <c r="CP16" i="3"/>
  <c r="CQ16" i="3"/>
  <c r="CR16" i="3"/>
  <c r="CS16" i="3"/>
  <c r="CT16" i="3"/>
  <c r="CU16" i="3"/>
  <c r="CV16" i="3"/>
  <c r="CW16" i="3"/>
  <c r="CX16" i="3"/>
  <c r="CY16" i="3"/>
  <c r="CZ16" i="3"/>
  <c r="DA16" i="3"/>
  <c r="DB16" i="3"/>
  <c r="DC16" i="3"/>
  <c r="DD16" i="3"/>
  <c r="DE16" i="3"/>
  <c r="DF16" i="3"/>
  <c r="DG16" i="3"/>
  <c r="DH16" i="3"/>
  <c r="DI16" i="3"/>
  <c r="DJ16" i="3"/>
  <c r="DK16" i="3"/>
  <c r="DL16" i="3"/>
  <c r="DM16" i="3"/>
  <c r="DN16" i="3"/>
  <c r="DO16" i="3"/>
  <c r="DP16" i="3"/>
  <c r="DQ16" i="3"/>
  <c r="DR16" i="3"/>
  <c r="DS16" i="3"/>
  <c r="DT16" i="3"/>
  <c r="DU16" i="3"/>
  <c r="DV16" i="3"/>
  <c r="DW16" i="3"/>
  <c r="DX16" i="3"/>
  <c r="DY16" i="3"/>
  <c r="DZ16" i="3"/>
  <c r="EA16" i="3"/>
  <c r="EB16" i="3"/>
  <c r="EC16" i="3"/>
  <c r="ED16" i="3"/>
  <c r="EE16" i="3"/>
  <c r="EF16" i="3"/>
  <c r="EG16" i="3"/>
  <c r="EH16" i="3"/>
  <c r="EI16" i="3"/>
  <c r="EJ16" i="3"/>
  <c r="EK16" i="3"/>
  <c r="EL16" i="3"/>
  <c r="EM16" i="3"/>
  <c r="EN16" i="3"/>
  <c r="EO16" i="3"/>
  <c r="EP16" i="3"/>
  <c r="EQ16" i="3"/>
  <c r="ER16" i="3"/>
  <c r="ES16" i="3"/>
  <c r="ET16" i="3"/>
  <c r="EU16" i="3"/>
  <c r="EV16" i="3"/>
  <c r="EW16" i="3"/>
  <c r="EX16" i="3"/>
  <c r="EY16" i="3"/>
  <c r="EZ16" i="3"/>
  <c r="FA16" i="3"/>
  <c r="FB16" i="3"/>
  <c r="FC16" i="3"/>
  <c r="FD16" i="3"/>
  <c r="FE16" i="3"/>
  <c r="FF16" i="3"/>
  <c r="FG16" i="3"/>
  <c r="FH16" i="3"/>
  <c r="FI16" i="3"/>
  <c r="FJ16" i="3"/>
  <c r="FK16" i="3"/>
  <c r="FL16" i="3"/>
  <c r="FM16" i="3"/>
  <c r="FN16" i="3"/>
  <c r="FO16" i="3"/>
  <c r="FP16" i="3"/>
  <c r="FQ16" i="3"/>
  <c r="FR16" i="3"/>
  <c r="FS16" i="3"/>
  <c r="FT16" i="3"/>
  <c r="FU16" i="3"/>
  <c r="FV16" i="3"/>
  <c r="FW16" i="3"/>
  <c r="FX16" i="3"/>
  <c r="FY16" i="3"/>
  <c r="FZ16" i="3"/>
  <c r="GA16" i="3"/>
  <c r="GB16" i="3"/>
  <c r="GC16" i="3"/>
  <c r="GD16" i="3"/>
  <c r="GE16" i="3"/>
  <c r="GF16" i="3"/>
  <c r="GG16" i="3"/>
  <c r="GH16" i="3"/>
  <c r="GI16" i="3"/>
  <c r="GJ16" i="3"/>
  <c r="GK16" i="3"/>
  <c r="GL16" i="3"/>
  <c r="GM16" i="3"/>
  <c r="GN16" i="3"/>
  <c r="GO16" i="3"/>
  <c r="GP16" i="3"/>
  <c r="GQ16" i="3"/>
  <c r="GR16" i="3"/>
  <c r="GS16" i="3"/>
  <c r="GT16" i="3"/>
  <c r="GU16" i="3"/>
  <c r="GV16" i="3"/>
  <c r="GW16" i="3"/>
  <c r="GX16" i="3"/>
  <c r="GY16" i="3"/>
  <c r="GZ16" i="3"/>
  <c r="HA16" i="3"/>
  <c r="HB16" i="3"/>
  <c r="HC16" i="3"/>
  <c r="HD16" i="3"/>
  <c r="HE16" i="3"/>
  <c r="HF16" i="3"/>
  <c r="HG16" i="3"/>
  <c r="HH16" i="3"/>
  <c r="HI16" i="3"/>
  <c r="HJ16" i="3"/>
  <c r="HK16" i="3"/>
  <c r="HL16" i="3"/>
  <c r="HM16" i="3"/>
  <c r="HN16" i="3"/>
  <c r="HO16" i="3"/>
  <c r="HP16" i="3"/>
  <c r="HQ16" i="3"/>
  <c r="HR16" i="3"/>
  <c r="HS16" i="3"/>
  <c r="HT16" i="3"/>
  <c r="HU16" i="3"/>
  <c r="HV16" i="3"/>
  <c r="HW16" i="3"/>
  <c r="HX16" i="3"/>
  <c r="HY16" i="3"/>
  <c r="HZ16" i="3"/>
  <c r="IA16" i="3"/>
  <c r="IB16" i="3"/>
  <c r="IC16" i="3"/>
  <c r="ID16" i="3"/>
  <c r="IE16" i="3"/>
  <c r="IF16" i="3"/>
  <c r="IG16" i="3"/>
  <c r="IH16" i="3"/>
  <c r="II16" i="3"/>
  <c r="IJ16" i="3"/>
  <c r="IK16" i="3"/>
  <c r="IL16" i="3"/>
  <c r="IM16" i="3"/>
  <c r="IN16" i="3"/>
  <c r="IO16" i="3"/>
  <c r="IP16" i="3"/>
  <c r="IQ16" i="3"/>
  <c r="IR16" i="3"/>
  <c r="IS16" i="3"/>
  <c r="IT16" i="3"/>
  <c r="IU16" i="3"/>
  <c r="D17"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AV17" i="3"/>
  <c r="AW17" i="3"/>
  <c r="AX17" i="3"/>
  <c r="AY17" i="3"/>
  <c r="AZ17" i="3"/>
  <c r="BA17" i="3"/>
  <c r="BB17" i="3"/>
  <c r="BC17" i="3"/>
  <c r="BD17" i="3"/>
  <c r="BE17" i="3"/>
  <c r="BF17" i="3"/>
  <c r="BG17" i="3"/>
  <c r="BH17" i="3"/>
  <c r="BI17" i="3"/>
  <c r="BJ17" i="3"/>
  <c r="BK17" i="3"/>
  <c r="BL17" i="3"/>
  <c r="BM17" i="3"/>
  <c r="BN17" i="3"/>
  <c r="BO17" i="3"/>
  <c r="BP17" i="3"/>
  <c r="BQ17" i="3"/>
  <c r="BR17" i="3"/>
  <c r="BS17" i="3"/>
  <c r="BT17" i="3"/>
  <c r="BU17" i="3"/>
  <c r="BV17" i="3"/>
  <c r="BW17" i="3"/>
  <c r="BX17" i="3"/>
  <c r="BY17" i="3"/>
  <c r="BZ17" i="3"/>
  <c r="CA17" i="3"/>
  <c r="CB17" i="3"/>
  <c r="CC17" i="3"/>
  <c r="CD17" i="3"/>
  <c r="CE17" i="3"/>
  <c r="CF17" i="3"/>
  <c r="CG17" i="3"/>
  <c r="CH17" i="3"/>
  <c r="CI17" i="3"/>
  <c r="CJ17" i="3"/>
  <c r="CK17" i="3"/>
  <c r="CL17" i="3"/>
  <c r="CM17" i="3"/>
  <c r="CN17" i="3"/>
  <c r="CO17" i="3"/>
  <c r="CP17" i="3"/>
  <c r="CQ17" i="3"/>
  <c r="CR17" i="3"/>
  <c r="CS17" i="3"/>
  <c r="CT17" i="3"/>
  <c r="CU17" i="3"/>
  <c r="CV17" i="3"/>
  <c r="CW17" i="3"/>
  <c r="CX17" i="3"/>
  <c r="CY17" i="3"/>
  <c r="CZ17" i="3"/>
  <c r="DA17" i="3"/>
  <c r="DB17" i="3"/>
  <c r="DC17" i="3"/>
  <c r="DD17" i="3"/>
  <c r="DE17" i="3"/>
  <c r="DF17" i="3"/>
  <c r="DG17" i="3"/>
  <c r="DH17" i="3"/>
  <c r="DI17" i="3"/>
  <c r="DJ17" i="3"/>
  <c r="DK17" i="3"/>
  <c r="DL17" i="3"/>
  <c r="DM17" i="3"/>
  <c r="DN17" i="3"/>
  <c r="DO17" i="3"/>
  <c r="DP17" i="3"/>
  <c r="DQ17" i="3"/>
  <c r="DR17" i="3"/>
  <c r="DS17" i="3"/>
  <c r="DT17" i="3"/>
  <c r="DU17" i="3"/>
  <c r="DV17" i="3"/>
  <c r="DW17" i="3"/>
  <c r="DX17" i="3"/>
  <c r="DY17" i="3"/>
  <c r="DZ17" i="3"/>
  <c r="EA17" i="3"/>
  <c r="EB17" i="3"/>
  <c r="EC17" i="3"/>
  <c r="ED17" i="3"/>
  <c r="EE17" i="3"/>
  <c r="EF17" i="3"/>
  <c r="EG17" i="3"/>
  <c r="EH17" i="3"/>
  <c r="EI17" i="3"/>
  <c r="EJ17" i="3"/>
  <c r="EK17" i="3"/>
  <c r="EL17" i="3"/>
  <c r="EM17" i="3"/>
  <c r="EN17" i="3"/>
  <c r="EO17" i="3"/>
  <c r="EP17" i="3"/>
  <c r="EQ17" i="3"/>
  <c r="ER17" i="3"/>
  <c r="ES17" i="3"/>
  <c r="ET17" i="3"/>
  <c r="EU17" i="3"/>
  <c r="EV17" i="3"/>
  <c r="EW17" i="3"/>
  <c r="EX17" i="3"/>
  <c r="EY17" i="3"/>
  <c r="EZ17" i="3"/>
  <c r="FA17" i="3"/>
  <c r="FB17" i="3"/>
  <c r="FC17" i="3"/>
  <c r="FD17" i="3"/>
  <c r="FE17" i="3"/>
  <c r="FF17" i="3"/>
  <c r="FG17" i="3"/>
  <c r="FH17" i="3"/>
  <c r="FI17" i="3"/>
  <c r="FJ17" i="3"/>
  <c r="FK17" i="3"/>
  <c r="FL17" i="3"/>
  <c r="FM17" i="3"/>
  <c r="FN17" i="3"/>
  <c r="FO17" i="3"/>
  <c r="FP17" i="3"/>
  <c r="FQ17" i="3"/>
  <c r="FR17" i="3"/>
  <c r="FS17" i="3"/>
  <c r="FT17" i="3"/>
  <c r="FU17" i="3"/>
  <c r="FV17" i="3"/>
  <c r="FW17" i="3"/>
  <c r="FX17" i="3"/>
  <c r="FY17" i="3"/>
  <c r="FZ17" i="3"/>
  <c r="GA17" i="3"/>
  <c r="GB17" i="3"/>
  <c r="GC17" i="3"/>
  <c r="GD17" i="3"/>
  <c r="GE17" i="3"/>
  <c r="GF17" i="3"/>
  <c r="GG17" i="3"/>
  <c r="GH17" i="3"/>
  <c r="GI17" i="3"/>
  <c r="GJ17" i="3"/>
  <c r="GK17" i="3"/>
  <c r="GL17" i="3"/>
  <c r="GM17" i="3"/>
  <c r="GN17" i="3"/>
  <c r="GO17" i="3"/>
  <c r="GP17" i="3"/>
  <c r="GQ17" i="3"/>
  <c r="GR17" i="3"/>
  <c r="GS17" i="3"/>
  <c r="GT17" i="3"/>
  <c r="GU17" i="3"/>
  <c r="GV17" i="3"/>
  <c r="GW17" i="3"/>
  <c r="GX17" i="3"/>
  <c r="GY17" i="3"/>
  <c r="GZ17" i="3"/>
  <c r="HA17" i="3"/>
  <c r="HB17" i="3"/>
  <c r="HC17" i="3"/>
  <c r="HD17" i="3"/>
  <c r="HE17" i="3"/>
  <c r="HF17" i="3"/>
  <c r="HG17" i="3"/>
  <c r="HH17" i="3"/>
  <c r="HI17" i="3"/>
  <c r="HJ17" i="3"/>
  <c r="HK17" i="3"/>
  <c r="HL17" i="3"/>
  <c r="HM17" i="3"/>
  <c r="HN17" i="3"/>
  <c r="HO17" i="3"/>
  <c r="HP17" i="3"/>
  <c r="HQ17" i="3"/>
  <c r="HR17" i="3"/>
  <c r="HS17" i="3"/>
  <c r="HT17" i="3"/>
  <c r="HU17" i="3"/>
  <c r="HV17" i="3"/>
  <c r="HW17" i="3"/>
  <c r="HX17" i="3"/>
  <c r="HY17" i="3"/>
  <c r="HZ17" i="3"/>
  <c r="IA17" i="3"/>
  <c r="IB17" i="3"/>
  <c r="IC17" i="3"/>
  <c r="ID17" i="3"/>
  <c r="IE17" i="3"/>
  <c r="IF17" i="3"/>
  <c r="IG17" i="3"/>
  <c r="IH17" i="3"/>
  <c r="II17" i="3"/>
  <c r="IJ17" i="3"/>
  <c r="IK17" i="3"/>
  <c r="IL17" i="3"/>
  <c r="IM17" i="3"/>
  <c r="IN17" i="3"/>
  <c r="IO17" i="3"/>
  <c r="IP17" i="3"/>
  <c r="IQ17" i="3"/>
  <c r="IR17" i="3"/>
  <c r="IS17" i="3"/>
  <c r="IT17" i="3"/>
  <c r="IU17" i="3"/>
  <c r="D18" i="3"/>
  <c r="E18" i="3"/>
  <c r="F18" i="3"/>
  <c r="G18" i="3"/>
  <c r="H18" i="3"/>
  <c r="I18" i="3"/>
  <c r="J18" i="3"/>
  <c r="K18" i="3"/>
  <c r="L18" i="3"/>
  <c r="M18" i="3"/>
  <c r="N18" i="3"/>
  <c r="O18" i="3"/>
  <c r="P18" i="3"/>
  <c r="Q18" i="3"/>
  <c r="R18" i="3"/>
  <c r="S18" i="3"/>
  <c r="T18" i="3"/>
  <c r="U18" i="3"/>
  <c r="V18" i="3"/>
  <c r="W18" i="3"/>
  <c r="X18" i="3"/>
  <c r="Y18" i="3"/>
  <c r="Z18" i="3"/>
  <c r="AA18" i="3"/>
  <c r="AB18" i="3"/>
  <c r="AC18" i="3"/>
  <c r="AD18" i="3"/>
  <c r="AE18" i="3"/>
  <c r="AF18" i="3"/>
  <c r="AG18" i="3"/>
  <c r="AH18" i="3"/>
  <c r="AI18" i="3"/>
  <c r="AJ18" i="3"/>
  <c r="AK18" i="3"/>
  <c r="AL18" i="3"/>
  <c r="AM18" i="3"/>
  <c r="AN18" i="3"/>
  <c r="AO18" i="3"/>
  <c r="AP18" i="3"/>
  <c r="AQ18" i="3"/>
  <c r="AR18" i="3"/>
  <c r="AS18" i="3"/>
  <c r="AT18" i="3"/>
  <c r="AU18" i="3"/>
  <c r="AV18" i="3"/>
  <c r="AW18" i="3"/>
  <c r="AX18" i="3"/>
  <c r="AY18" i="3"/>
  <c r="AZ18" i="3"/>
  <c r="BA18" i="3"/>
  <c r="BB18" i="3"/>
  <c r="BC18" i="3"/>
  <c r="BD18" i="3"/>
  <c r="BE18" i="3"/>
  <c r="BF18" i="3"/>
  <c r="BG18" i="3"/>
  <c r="BH18" i="3"/>
  <c r="BI18" i="3"/>
  <c r="BJ18" i="3"/>
  <c r="BK18" i="3"/>
  <c r="BL18" i="3"/>
  <c r="BM18" i="3"/>
  <c r="BN18" i="3"/>
  <c r="BO18" i="3"/>
  <c r="BP18" i="3"/>
  <c r="BQ18" i="3"/>
  <c r="BR18" i="3"/>
  <c r="BS18" i="3"/>
  <c r="BT18" i="3"/>
  <c r="BU18" i="3"/>
  <c r="BV18" i="3"/>
  <c r="BW18" i="3"/>
  <c r="BX18" i="3"/>
  <c r="BY18" i="3"/>
  <c r="BZ18" i="3"/>
  <c r="CA18" i="3"/>
  <c r="CB18" i="3"/>
  <c r="CC18" i="3"/>
  <c r="CD18" i="3"/>
  <c r="CE18" i="3"/>
  <c r="CF18" i="3"/>
  <c r="CG18" i="3"/>
  <c r="CH18" i="3"/>
  <c r="CI18" i="3"/>
  <c r="CJ18" i="3"/>
  <c r="CK18" i="3"/>
  <c r="CL18" i="3"/>
  <c r="CM18" i="3"/>
  <c r="CN18" i="3"/>
  <c r="CO18" i="3"/>
  <c r="CP18" i="3"/>
  <c r="CQ18" i="3"/>
  <c r="CR18" i="3"/>
  <c r="CS18" i="3"/>
  <c r="CT18" i="3"/>
  <c r="CU18" i="3"/>
  <c r="CV18" i="3"/>
  <c r="CW18" i="3"/>
  <c r="CX18" i="3"/>
  <c r="CY18" i="3"/>
  <c r="CZ18" i="3"/>
  <c r="DA18" i="3"/>
  <c r="DB18" i="3"/>
  <c r="DC18" i="3"/>
  <c r="DD18" i="3"/>
  <c r="DE18" i="3"/>
  <c r="DF18" i="3"/>
  <c r="DG18" i="3"/>
  <c r="DH18" i="3"/>
  <c r="DI18" i="3"/>
  <c r="DJ18" i="3"/>
  <c r="DK18" i="3"/>
  <c r="DL18" i="3"/>
  <c r="DM18" i="3"/>
  <c r="DN18" i="3"/>
  <c r="DO18" i="3"/>
  <c r="DP18" i="3"/>
  <c r="DQ18" i="3"/>
  <c r="DR18" i="3"/>
  <c r="DS18" i="3"/>
  <c r="DT18" i="3"/>
  <c r="DU18" i="3"/>
  <c r="DV18" i="3"/>
  <c r="DW18" i="3"/>
  <c r="DX18" i="3"/>
  <c r="DY18" i="3"/>
  <c r="DZ18" i="3"/>
  <c r="EA18" i="3"/>
  <c r="EB18" i="3"/>
  <c r="EC18" i="3"/>
  <c r="ED18" i="3"/>
  <c r="EE18" i="3"/>
  <c r="EF18" i="3"/>
  <c r="EG18" i="3"/>
  <c r="EH18" i="3"/>
  <c r="EI18" i="3"/>
  <c r="EJ18" i="3"/>
  <c r="EK18" i="3"/>
  <c r="EL18" i="3"/>
  <c r="EM18" i="3"/>
  <c r="EN18" i="3"/>
  <c r="EO18" i="3"/>
  <c r="EP18" i="3"/>
  <c r="EQ18" i="3"/>
  <c r="ER18" i="3"/>
  <c r="ES18" i="3"/>
  <c r="ET18" i="3"/>
  <c r="EU18" i="3"/>
  <c r="EV18" i="3"/>
  <c r="EW18" i="3"/>
  <c r="EX18" i="3"/>
  <c r="EY18" i="3"/>
  <c r="EZ18" i="3"/>
  <c r="FA18" i="3"/>
  <c r="FB18" i="3"/>
  <c r="FC18" i="3"/>
  <c r="FD18" i="3"/>
  <c r="FE18" i="3"/>
  <c r="FF18" i="3"/>
  <c r="FG18" i="3"/>
  <c r="FH18" i="3"/>
  <c r="FI18" i="3"/>
  <c r="FJ18" i="3"/>
  <c r="FK18" i="3"/>
  <c r="FL18" i="3"/>
  <c r="FM18" i="3"/>
  <c r="FN18" i="3"/>
  <c r="FO18" i="3"/>
  <c r="FP18" i="3"/>
  <c r="FQ18" i="3"/>
  <c r="FR18" i="3"/>
  <c r="FS18" i="3"/>
  <c r="FT18" i="3"/>
  <c r="FU18" i="3"/>
  <c r="FV18" i="3"/>
  <c r="FW18" i="3"/>
  <c r="FX18" i="3"/>
  <c r="FY18" i="3"/>
  <c r="FZ18" i="3"/>
  <c r="GA18" i="3"/>
  <c r="GB18" i="3"/>
  <c r="GC18" i="3"/>
  <c r="GD18" i="3"/>
  <c r="GE18" i="3"/>
  <c r="GF18" i="3"/>
  <c r="GG18" i="3"/>
  <c r="GH18" i="3"/>
  <c r="GI18" i="3"/>
  <c r="GJ18" i="3"/>
  <c r="GK18" i="3"/>
  <c r="GL18" i="3"/>
  <c r="GM18" i="3"/>
  <c r="GN18" i="3"/>
  <c r="GO18" i="3"/>
  <c r="GP18" i="3"/>
  <c r="GQ18" i="3"/>
  <c r="GR18" i="3"/>
  <c r="GS18" i="3"/>
  <c r="GT18" i="3"/>
  <c r="GU18" i="3"/>
  <c r="GV18" i="3"/>
  <c r="GW18" i="3"/>
  <c r="GX18" i="3"/>
  <c r="GY18" i="3"/>
  <c r="GZ18" i="3"/>
  <c r="HA18" i="3"/>
  <c r="HB18" i="3"/>
  <c r="HC18" i="3"/>
  <c r="HD18" i="3"/>
  <c r="HE18" i="3"/>
  <c r="HF18" i="3"/>
  <c r="HG18" i="3"/>
  <c r="HH18" i="3"/>
  <c r="HI18" i="3"/>
  <c r="HJ18" i="3"/>
  <c r="HK18" i="3"/>
  <c r="HL18" i="3"/>
  <c r="HM18" i="3"/>
  <c r="HN18" i="3"/>
  <c r="HO18" i="3"/>
  <c r="HP18" i="3"/>
  <c r="HQ18" i="3"/>
  <c r="HR18" i="3"/>
  <c r="HS18" i="3"/>
  <c r="HT18" i="3"/>
  <c r="HU18" i="3"/>
  <c r="HV18" i="3"/>
  <c r="HW18" i="3"/>
  <c r="HX18" i="3"/>
  <c r="HY18" i="3"/>
  <c r="HZ18" i="3"/>
  <c r="IA18" i="3"/>
  <c r="IB18" i="3"/>
  <c r="IC18" i="3"/>
  <c r="ID18" i="3"/>
  <c r="IE18" i="3"/>
  <c r="IF18" i="3"/>
  <c r="IG18" i="3"/>
  <c r="IH18" i="3"/>
  <c r="II18" i="3"/>
  <c r="IJ18" i="3"/>
  <c r="IK18" i="3"/>
  <c r="IL18" i="3"/>
  <c r="IM18" i="3"/>
  <c r="IN18" i="3"/>
  <c r="IO18" i="3"/>
  <c r="IP18" i="3"/>
  <c r="IQ18" i="3"/>
  <c r="IR18" i="3"/>
  <c r="IS18" i="3"/>
  <c r="IT18" i="3"/>
  <c r="IU18"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X19" i="3"/>
  <c r="AY19" i="3"/>
  <c r="AZ19" i="3"/>
  <c r="BA19" i="3"/>
  <c r="BB19" i="3"/>
  <c r="BC19" i="3"/>
  <c r="BD19" i="3"/>
  <c r="BE19" i="3"/>
  <c r="BF19" i="3"/>
  <c r="BG19" i="3"/>
  <c r="BH19" i="3"/>
  <c r="BI19" i="3"/>
  <c r="BJ19" i="3"/>
  <c r="BK19" i="3"/>
  <c r="BL19" i="3"/>
  <c r="BM19" i="3"/>
  <c r="BN19" i="3"/>
  <c r="BO19" i="3"/>
  <c r="BP19" i="3"/>
  <c r="BQ19" i="3"/>
  <c r="BR19" i="3"/>
  <c r="BS19" i="3"/>
  <c r="BT19" i="3"/>
  <c r="BU19" i="3"/>
  <c r="BV19" i="3"/>
  <c r="BW19" i="3"/>
  <c r="BX19" i="3"/>
  <c r="BY19" i="3"/>
  <c r="BZ19" i="3"/>
  <c r="CA19" i="3"/>
  <c r="CB19" i="3"/>
  <c r="CC19" i="3"/>
  <c r="CD19" i="3"/>
  <c r="CE19" i="3"/>
  <c r="CF19" i="3"/>
  <c r="CG19" i="3"/>
  <c r="CH19" i="3"/>
  <c r="CI19" i="3"/>
  <c r="CJ19" i="3"/>
  <c r="CK19" i="3"/>
  <c r="CL19" i="3"/>
  <c r="CM19" i="3"/>
  <c r="CN19" i="3"/>
  <c r="CO19" i="3"/>
  <c r="CP19" i="3"/>
  <c r="CQ19" i="3"/>
  <c r="CR19" i="3"/>
  <c r="CS19" i="3"/>
  <c r="CT19" i="3"/>
  <c r="CU19" i="3"/>
  <c r="CV19" i="3"/>
  <c r="CW19" i="3"/>
  <c r="CX19" i="3"/>
  <c r="CY19" i="3"/>
  <c r="CZ19" i="3"/>
  <c r="DA19" i="3"/>
  <c r="DB19" i="3"/>
  <c r="DC19" i="3"/>
  <c r="DD19" i="3"/>
  <c r="DE19" i="3"/>
  <c r="DF19" i="3"/>
  <c r="DG19" i="3"/>
  <c r="DH19" i="3"/>
  <c r="DI19" i="3"/>
  <c r="DJ19" i="3"/>
  <c r="DK19" i="3"/>
  <c r="DL19" i="3"/>
  <c r="DM19" i="3"/>
  <c r="DN19" i="3"/>
  <c r="DO19" i="3"/>
  <c r="DP19" i="3"/>
  <c r="DQ19" i="3"/>
  <c r="DR19" i="3"/>
  <c r="DS19" i="3"/>
  <c r="DT19" i="3"/>
  <c r="DU19" i="3"/>
  <c r="DV19" i="3"/>
  <c r="DW19" i="3"/>
  <c r="DX19" i="3"/>
  <c r="DY19" i="3"/>
  <c r="DZ19" i="3"/>
  <c r="EA19" i="3"/>
  <c r="EB19" i="3"/>
  <c r="EC19" i="3"/>
  <c r="ED19" i="3"/>
  <c r="EE19" i="3"/>
  <c r="EF19" i="3"/>
  <c r="EG19" i="3"/>
  <c r="EH19" i="3"/>
  <c r="EI19" i="3"/>
  <c r="EJ19" i="3"/>
  <c r="EK19" i="3"/>
  <c r="EL19" i="3"/>
  <c r="EM19" i="3"/>
  <c r="EN19" i="3"/>
  <c r="EO19" i="3"/>
  <c r="EP19" i="3"/>
  <c r="EQ19" i="3"/>
  <c r="ER19" i="3"/>
  <c r="ES19" i="3"/>
  <c r="ET19" i="3"/>
  <c r="EU19" i="3"/>
  <c r="EV19" i="3"/>
  <c r="EW19" i="3"/>
  <c r="EX19" i="3"/>
  <c r="EY19" i="3"/>
  <c r="EZ19" i="3"/>
  <c r="FA19" i="3"/>
  <c r="FB19" i="3"/>
  <c r="FC19" i="3"/>
  <c r="FD19" i="3"/>
  <c r="FE19" i="3"/>
  <c r="FF19" i="3"/>
  <c r="FG19" i="3"/>
  <c r="FH19" i="3"/>
  <c r="FI19" i="3"/>
  <c r="FJ19" i="3"/>
  <c r="FK19" i="3"/>
  <c r="FL19" i="3"/>
  <c r="FM19" i="3"/>
  <c r="FN19" i="3"/>
  <c r="FO19" i="3"/>
  <c r="FP19" i="3"/>
  <c r="FQ19" i="3"/>
  <c r="FR19" i="3"/>
  <c r="FS19" i="3"/>
  <c r="FT19" i="3"/>
  <c r="FU19" i="3"/>
  <c r="FV19" i="3"/>
  <c r="FW19" i="3"/>
  <c r="FX19" i="3"/>
  <c r="FY19" i="3"/>
  <c r="FZ19" i="3"/>
  <c r="GA19" i="3"/>
  <c r="GB19" i="3"/>
  <c r="GC19" i="3"/>
  <c r="GD19" i="3"/>
  <c r="GE19" i="3"/>
  <c r="GF19" i="3"/>
  <c r="GG19" i="3"/>
  <c r="GH19" i="3"/>
  <c r="GI19" i="3"/>
  <c r="GJ19" i="3"/>
  <c r="GK19" i="3"/>
  <c r="GL19" i="3"/>
  <c r="GM19" i="3"/>
  <c r="GN19" i="3"/>
  <c r="GO19" i="3"/>
  <c r="GP19" i="3"/>
  <c r="GQ19" i="3"/>
  <c r="GR19" i="3"/>
  <c r="GS19" i="3"/>
  <c r="GT19" i="3"/>
  <c r="GU19" i="3"/>
  <c r="GV19" i="3"/>
  <c r="GW19" i="3"/>
  <c r="GX19" i="3"/>
  <c r="GY19" i="3"/>
  <c r="GZ19" i="3"/>
  <c r="HA19" i="3"/>
  <c r="HB19" i="3"/>
  <c r="HC19" i="3"/>
  <c r="HD19" i="3"/>
  <c r="HE19" i="3"/>
  <c r="HF19" i="3"/>
  <c r="HG19" i="3"/>
  <c r="HH19" i="3"/>
  <c r="HI19" i="3"/>
  <c r="HJ19" i="3"/>
  <c r="HK19" i="3"/>
  <c r="HL19" i="3"/>
  <c r="HM19" i="3"/>
  <c r="HN19" i="3"/>
  <c r="HO19" i="3"/>
  <c r="HP19" i="3"/>
  <c r="HQ19" i="3"/>
  <c r="HR19" i="3"/>
  <c r="HS19" i="3"/>
  <c r="HT19" i="3"/>
  <c r="HU19" i="3"/>
  <c r="HV19" i="3"/>
  <c r="HW19" i="3"/>
  <c r="HX19" i="3"/>
  <c r="HY19" i="3"/>
  <c r="HZ19" i="3"/>
  <c r="IA19" i="3"/>
  <c r="IB19" i="3"/>
  <c r="IC19" i="3"/>
  <c r="ID19" i="3"/>
  <c r="IE19" i="3"/>
  <c r="IF19" i="3"/>
  <c r="IG19" i="3"/>
  <c r="IH19" i="3"/>
  <c r="II19" i="3"/>
  <c r="IJ19" i="3"/>
  <c r="IK19" i="3"/>
  <c r="IL19" i="3"/>
  <c r="IM19" i="3"/>
  <c r="IN19" i="3"/>
  <c r="IO19" i="3"/>
  <c r="IP19" i="3"/>
  <c r="IQ19" i="3"/>
  <c r="IR19" i="3"/>
  <c r="IS19" i="3"/>
  <c r="IT19" i="3"/>
  <c r="IU19" i="3"/>
  <c r="D20"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AI20" i="3"/>
  <c r="AJ20" i="3"/>
  <c r="AK20" i="3"/>
  <c r="AL20" i="3"/>
  <c r="AM20" i="3"/>
  <c r="AN20" i="3"/>
  <c r="AO20" i="3"/>
  <c r="AP20" i="3"/>
  <c r="AQ20" i="3"/>
  <c r="AR20" i="3"/>
  <c r="AS20" i="3"/>
  <c r="AT20" i="3"/>
  <c r="AU20" i="3"/>
  <c r="AV20" i="3"/>
  <c r="AW20" i="3"/>
  <c r="AX20" i="3"/>
  <c r="AY20" i="3"/>
  <c r="AZ20" i="3"/>
  <c r="BA20" i="3"/>
  <c r="BB20" i="3"/>
  <c r="BC20" i="3"/>
  <c r="BD20" i="3"/>
  <c r="BE20" i="3"/>
  <c r="BF20" i="3"/>
  <c r="BG20" i="3"/>
  <c r="BH20" i="3"/>
  <c r="BI20" i="3"/>
  <c r="BJ20" i="3"/>
  <c r="BK20" i="3"/>
  <c r="BL20" i="3"/>
  <c r="BM20" i="3"/>
  <c r="BN20" i="3"/>
  <c r="BO20" i="3"/>
  <c r="BP20" i="3"/>
  <c r="BQ20" i="3"/>
  <c r="BR20" i="3"/>
  <c r="BS20" i="3"/>
  <c r="BT20" i="3"/>
  <c r="BU20" i="3"/>
  <c r="BV20" i="3"/>
  <c r="BW20" i="3"/>
  <c r="BX20" i="3"/>
  <c r="BY20" i="3"/>
  <c r="BZ20" i="3"/>
  <c r="CA20" i="3"/>
  <c r="CB20" i="3"/>
  <c r="CC20" i="3"/>
  <c r="CD20" i="3"/>
  <c r="CE20" i="3"/>
  <c r="CF20" i="3"/>
  <c r="CG20" i="3"/>
  <c r="CH20" i="3"/>
  <c r="CI20" i="3"/>
  <c r="CJ20" i="3"/>
  <c r="CK20" i="3"/>
  <c r="CL20" i="3"/>
  <c r="CM20" i="3"/>
  <c r="CN20" i="3"/>
  <c r="CO20" i="3"/>
  <c r="CP20" i="3"/>
  <c r="CQ20" i="3"/>
  <c r="CR20" i="3"/>
  <c r="CS20" i="3"/>
  <c r="CT20" i="3"/>
  <c r="CU20" i="3"/>
  <c r="CV20" i="3"/>
  <c r="CW20" i="3"/>
  <c r="CX20" i="3"/>
  <c r="CY20" i="3"/>
  <c r="CZ20" i="3"/>
  <c r="DA20" i="3"/>
  <c r="DB20" i="3"/>
  <c r="DC20" i="3"/>
  <c r="DD20" i="3"/>
  <c r="DE20" i="3"/>
  <c r="DF20" i="3"/>
  <c r="DG20" i="3"/>
  <c r="DH20" i="3"/>
  <c r="DI20" i="3"/>
  <c r="DJ20" i="3"/>
  <c r="DK20" i="3"/>
  <c r="DL20" i="3"/>
  <c r="DM20" i="3"/>
  <c r="DN20" i="3"/>
  <c r="DO20" i="3"/>
  <c r="DP20" i="3"/>
  <c r="DQ20" i="3"/>
  <c r="DR20" i="3"/>
  <c r="DS20" i="3"/>
  <c r="DT20" i="3"/>
  <c r="DU20" i="3"/>
  <c r="DV20" i="3"/>
  <c r="DW20" i="3"/>
  <c r="DX20" i="3"/>
  <c r="DY20" i="3"/>
  <c r="DZ20" i="3"/>
  <c r="EA20" i="3"/>
  <c r="EB20" i="3"/>
  <c r="EC20" i="3"/>
  <c r="ED20" i="3"/>
  <c r="EE20" i="3"/>
  <c r="EF20" i="3"/>
  <c r="EG20" i="3"/>
  <c r="EH20" i="3"/>
  <c r="EI20" i="3"/>
  <c r="EJ20" i="3"/>
  <c r="EK20" i="3"/>
  <c r="EL20" i="3"/>
  <c r="EM20" i="3"/>
  <c r="EN20" i="3"/>
  <c r="EO20" i="3"/>
  <c r="EP20" i="3"/>
  <c r="EQ20" i="3"/>
  <c r="ER20" i="3"/>
  <c r="ES20" i="3"/>
  <c r="ET20" i="3"/>
  <c r="EU20" i="3"/>
  <c r="EV20" i="3"/>
  <c r="EW20" i="3"/>
  <c r="EX20" i="3"/>
  <c r="EY20" i="3"/>
  <c r="EZ20" i="3"/>
  <c r="FA20" i="3"/>
  <c r="FB20" i="3"/>
  <c r="FC20" i="3"/>
  <c r="FD20" i="3"/>
  <c r="FE20" i="3"/>
  <c r="FF20" i="3"/>
  <c r="FG20" i="3"/>
  <c r="FH20" i="3"/>
  <c r="FI20" i="3"/>
  <c r="FJ20" i="3"/>
  <c r="FK20" i="3"/>
  <c r="FL20" i="3"/>
  <c r="FM20" i="3"/>
  <c r="FN20" i="3"/>
  <c r="FO20" i="3"/>
  <c r="FP20" i="3"/>
  <c r="FQ20" i="3"/>
  <c r="FR20" i="3"/>
  <c r="FS20" i="3"/>
  <c r="FT20" i="3"/>
  <c r="FU20" i="3"/>
  <c r="FV20" i="3"/>
  <c r="FW20" i="3"/>
  <c r="FX20" i="3"/>
  <c r="FY20" i="3"/>
  <c r="FZ20" i="3"/>
  <c r="GA20" i="3"/>
  <c r="GB20" i="3"/>
  <c r="GC20" i="3"/>
  <c r="GD20" i="3"/>
  <c r="GE20" i="3"/>
  <c r="GF20" i="3"/>
  <c r="GG20" i="3"/>
  <c r="GH20" i="3"/>
  <c r="GI20" i="3"/>
  <c r="GJ20" i="3"/>
  <c r="GK20" i="3"/>
  <c r="GL20" i="3"/>
  <c r="GM20" i="3"/>
  <c r="GN20" i="3"/>
  <c r="GO20" i="3"/>
  <c r="GP20" i="3"/>
  <c r="GQ20" i="3"/>
  <c r="GR20" i="3"/>
  <c r="GS20" i="3"/>
  <c r="GT20" i="3"/>
  <c r="GU20" i="3"/>
  <c r="GV20" i="3"/>
  <c r="GW20" i="3"/>
  <c r="GX20" i="3"/>
  <c r="GY20" i="3"/>
  <c r="GZ20" i="3"/>
  <c r="HA20" i="3"/>
  <c r="HB20" i="3"/>
  <c r="HC20" i="3"/>
  <c r="HD20" i="3"/>
  <c r="HE20" i="3"/>
  <c r="HF20" i="3"/>
  <c r="HG20" i="3"/>
  <c r="HH20" i="3"/>
  <c r="HI20" i="3"/>
  <c r="HJ20" i="3"/>
  <c r="HK20" i="3"/>
  <c r="HL20" i="3"/>
  <c r="HM20" i="3"/>
  <c r="HN20" i="3"/>
  <c r="HO20" i="3"/>
  <c r="HP20" i="3"/>
  <c r="HQ20" i="3"/>
  <c r="HR20" i="3"/>
  <c r="HS20" i="3"/>
  <c r="HT20" i="3"/>
  <c r="HU20" i="3"/>
  <c r="HV20" i="3"/>
  <c r="HW20" i="3"/>
  <c r="HX20" i="3"/>
  <c r="HY20" i="3"/>
  <c r="HZ20" i="3"/>
  <c r="IA20" i="3"/>
  <c r="IB20" i="3"/>
  <c r="IC20" i="3"/>
  <c r="ID20" i="3"/>
  <c r="IE20" i="3"/>
  <c r="IF20" i="3"/>
  <c r="IG20" i="3"/>
  <c r="IH20" i="3"/>
  <c r="II20" i="3"/>
  <c r="IJ20" i="3"/>
  <c r="IK20" i="3"/>
  <c r="IL20" i="3"/>
  <c r="IM20" i="3"/>
  <c r="IN20" i="3"/>
  <c r="IO20" i="3"/>
  <c r="IP20" i="3"/>
  <c r="IQ20" i="3"/>
  <c r="IR20" i="3"/>
  <c r="IS20" i="3"/>
  <c r="IT20" i="3"/>
  <c r="IU20" i="3"/>
  <c r="D21" i="3"/>
  <c r="E21" i="3"/>
  <c r="F21" i="3"/>
  <c r="G21" i="3"/>
  <c r="H21" i="3"/>
  <c r="I21" i="3"/>
  <c r="J21" i="3"/>
  <c r="K21" i="3"/>
  <c r="L21" i="3"/>
  <c r="M21" i="3"/>
  <c r="N21" i="3"/>
  <c r="O21" i="3"/>
  <c r="P21" i="3"/>
  <c r="Q21" i="3"/>
  <c r="R21" i="3"/>
  <c r="S21" i="3"/>
  <c r="T21" i="3"/>
  <c r="U21" i="3"/>
  <c r="V21" i="3"/>
  <c r="W21" i="3"/>
  <c r="X21" i="3"/>
  <c r="Y21" i="3"/>
  <c r="Z21" i="3"/>
  <c r="AA21" i="3"/>
  <c r="AB21" i="3"/>
  <c r="AC21" i="3"/>
  <c r="AD21" i="3"/>
  <c r="AE21" i="3"/>
  <c r="AF21" i="3"/>
  <c r="AG21" i="3"/>
  <c r="AH21" i="3"/>
  <c r="AI21" i="3"/>
  <c r="AJ21" i="3"/>
  <c r="AK21" i="3"/>
  <c r="AL21" i="3"/>
  <c r="AM21" i="3"/>
  <c r="AN21" i="3"/>
  <c r="AO21" i="3"/>
  <c r="AP21" i="3"/>
  <c r="AQ21" i="3"/>
  <c r="AR21" i="3"/>
  <c r="AS21" i="3"/>
  <c r="AT21" i="3"/>
  <c r="AU21" i="3"/>
  <c r="AV21" i="3"/>
  <c r="AW21" i="3"/>
  <c r="AX21" i="3"/>
  <c r="AY21" i="3"/>
  <c r="AZ21" i="3"/>
  <c r="BA21" i="3"/>
  <c r="BB21" i="3"/>
  <c r="BC21" i="3"/>
  <c r="BD21" i="3"/>
  <c r="BE21" i="3"/>
  <c r="BF21" i="3"/>
  <c r="BG21" i="3"/>
  <c r="BH21" i="3"/>
  <c r="BI21" i="3"/>
  <c r="BJ21" i="3"/>
  <c r="BK21" i="3"/>
  <c r="BL21" i="3"/>
  <c r="BM21" i="3"/>
  <c r="BN21" i="3"/>
  <c r="BO21" i="3"/>
  <c r="BP21" i="3"/>
  <c r="BQ21" i="3"/>
  <c r="BR21" i="3"/>
  <c r="BS21" i="3"/>
  <c r="BT21" i="3"/>
  <c r="BU21" i="3"/>
  <c r="BV21" i="3"/>
  <c r="BW21" i="3"/>
  <c r="BX21" i="3"/>
  <c r="BY21" i="3"/>
  <c r="BZ21" i="3"/>
  <c r="CA21" i="3"/>
  <c r="CB21" i="3"/>
  <c r="CC21" i="3"/>
  <c r="CD21" i="3"/>
  <c r="CE21" i="3"/>
  <c r="CF21" i="3"/>
  <c r="CG21" i="3"/>
  <c r="CH21" i="3"/>
  <c r="CI21" i="3"/>
  <c r="CJ21" i="3"/>
  <c r="CK21" i="3"/>
  <c r="CL21" i="3"/>
  <c r="CM21" i="3"/>
  <c r="CN21" i="3"/>
  <c r="CO21" i="3"/>
  <c r="CP21" i="3"/>
  <c r="CQ21" i="3"/>
  <c r="CR21" i="3"/>
  <c r="CS21" i="3"/>
  <c r="CT21" i="3"/>
  <c r="CU21" i="3"/>
  <c r="CV21" i="3"/>
  <c r="CW21" i="3"/>
  <c r="CX21" i="3"/>
  <c r="CY21" i="3"/>
  <c r="CZ21" i="3"/>
  <c r="DA21" i="3"/>
  <c r="DB21" i="3"/>
  <c r="DC21" i="3"/>
  <c r="DD21" i="3"/>
  <c r="DE21" i="3"/>
  <c r="DF21" i="3"/>
  <c r="DG21" i="3"/>
  <c r="DH21" i="3"/>
  <c r="DI21" i="3"/>
  <c r="DJ21" i="3"/>
  <c r="DK21" i="3"/>
  <c r="DL21" i="3"/>
  <c r="DM21" i="3"/>
  <c r="DN21" i="3"/>
  <c r="DO21" i="3"/>
  <c r="DP21" i="3"/>
  <c r="DQ21" i="3"/>
  <c r="DR21" i="3"/>
  <c r="DS21" i="3"/>
  <c r="DT21" i="3"/>
  <c r="DU21" i="3"/>
  <c r="DV21" i="3"/>
  <c r="DW21" i="3"/>
  <c r="DX21" i="3"/>
  <c r="DY21" i="3"/>
  <c r="DZ21" i="3"/>
  <c r="EA21" i="3"/>
  <c r="EB21" i="3"/>
  <c r="EC21" i="3"/>
  <c r="ED21" i="3"/>
  <c r="EE21" i="3"/>
  <c r="EF21" i="3"/>
  <c r="EG21" i="3"/>
  <c r="EH21" i="3"/>
  <c r="EI21" i="3"/>
  <c r="EJ21" i="3"/>
  <c r="EK21" i="3"/>
  <c r="EL21" i="3"/>
  <c r="EM21" i="3"/>
  <c r="EN21" i="3"/>
  <c r="EO21" i="3"/>
  <c r="EP21" i="3"/>
  <c r="EQ21" i="3"/>
  <c r="ER21" i="3"/>
  <c r="ES21" i="3"/>
  <c r="ET21" i="3"/>
  <c r="EU21" i="3"/>
  <c r="EV21" i="3"/>
  <c r="EW21" i="3"/>
  <c r="EX21" i="3"/>
  <c r="EY21" i="3"/>
  <c r="EZ21" i="3"/>
  <c r="FA21" i="3"/>
  <c r="FB21" i="3"/>
  <c r="FC21" i="3"/>
  <c r="FD21" i="3"/>
  <c r="FE21" i="3"/>
  <c r="FF21" i="3"/>
  <c r="FG21" i="3"/>
  <c r="FH21" i="3"/>
  <c r="FI21" i="3"/>
  <c r="FJ21" i="3"/>
  <c r="FK21" i="3"/>
  <c r="FL21" i="3"/>
  <c r="FM21" i="3"/>
  <c r="FN21" i="3"/>
  <c r="FO21" i="3"/>
  <c r="FP21" i="3"/>
  <c r="FQ21" i="3"/>
  <c r="FR21" i="3"/>
  <c r="FS21" i="3"/>
  <c r="FT21" i="3"/>
  <c r="FU21" i="3"/>
  <c r="FV21" i="3"/>
  <c r="FW21" i="3"/>
  <c r="FX21" i="3"/>
  <c r="FY21" i="3"/>
  <c r="FZ21" i="3"/>
  <c r="GA21" i="3"/>
  <c r="GB21" i="3"/>
  <c r="GC21" i="3"/>
  <c r="GD21" i="3"/>
  <c r="GE21" i="3"/>
  <c r="GF21" i="3"/>
  <c r="GG21" i="3"/>
  <c r="GH21" i="3"/>
  <c r="GI21" i="3"/>
  <c r="GJ21" i="3"/>
  <c r="GK21" i="3"/>
  <c r="GL21" i="3"/>
  <c r="GM21" i="3"/>
  <c r="GN21" i="3"/>
  <c r="GO21" i="3"/>
  <c r="GP21" i="3"/>
  <c r="GQ21" i="3"/>
  <c r="GR21" i="3"/>
  <c r="GS21" i="3"/>
  <c r="GT21" i="3"/>
  <c r="GU21" i="3"/>
  <c r="GV21" i="3"/>
  <c r="GW21" i="3"/>
  <c r="GX21" i="3"/>
  <c r="GY21" i="3"/>
  <c r="GZ21" i="3"/>
  <c r="HA21" i="3"/>
  <c r="HB21" i="3"/>
  <c r="HC21" i="3"/>
  <c r="HD21" i="3"/>
  <c r="HE21" i="3"/>
  <c r="HF21" i="3"/>
  <c r="HG21" i="3"/>
  <c r="HH21" i="3"/>
  <c r="HI21" i="3"/>
  <c r="HJ21" i="3"/>
  <c r="HK21" i="3"/>
  <c r="HL21" i="3"/>
  <c r="HM21" i="3"/>
  <c r="HN21" i="3"/>
  <c r="HO21" i="3"/>
  <c r="HP21" i="3"/>
  <c r="HQ21" i="3"/>
  <c r="HR21" i="3"/>
  <c r="HS21" i="3"/>
  <c r="HT21" i="3"/>
  <c r="HU21" i="3"/>
  <c r="HV21" i="3"/>
  <c r="HW21" i="3"/>
  <c r="HX21" i="3"/>
  <c r="HY21" i="3"/>
  <c r="HZ21" i="3"/>
  <c r="IA21" i="3"/>
  <c r="IB21" i="3"/>
  <c r="IC21" i="3"/>
  <c r="ID21" i="3"/>
  <c r="IE21" i="3"/>
  <c r="IF21" i="3"/>
  <c r="IG21" i="3"/>
  <c r="IH21" i="3"/>
  <c r="II21" i="3"/>
  <c r="IJ21" i="3"/>
  <c r="IK21" i="3"/>
  <c r="IL21" i="3"/>
  <c r="IM21" i="3"/>
  <c r="IN21" i="3"/>
  <c r="IO21" i="3"/>
  <c r="IP21" i="3"/>
  <c r="IQ21" i="3"/>
  <c r="IR21" i="3"/>
  <c r="IS21" i="3"/>
  <c r="IT21" i="3"/>
  <c r="IU21" i="3"/>
  <c r="D22" i="3"/>
  <c r="E22" i="3"/>
  <c r="F22" i="3"/>
  <c r="G22" i="3"/>
  <c r="H22" i="3"/>
  <c r="I22" i="3"/>
  <c r="J22" i="3"/>
  <c r="K22" i="3"/>
  <c r="L22" i="3"/>
  <c r="M22" i="3"/>
  <c r="N22" i="3"/>
  <c r="O22" i="3"/>
  <c r="P22" i="3"/>
  <c r="Q22" i="3"/>
  <c r="R22" i="3"/>
  <c r="S22" i="3"/>
  <c r="T22" i="3"/>
  <c r="U22" i="3"/>
  <c r="V22" i="3"/>
  <c r="W22" i="3"/>
  <c r="X22" i="3"/>
  <c r="Y22" i="3"/>
  <c r="Z22" i="3"/>
  <c r="AA22" i="3"/>
  <c r="AB22" i="3"/>
  <c r="AC22" i="3"/>
  <c r="AD22" i="3"/>
  <c r="AE22" i="3"/>
  <c r="AF22" i="3"/>
  <c r="AG22" i="3"/>
  <c r="AH22" i="3"/>
  <c r="AI22" i="3"/>
  <c r="AJ22" i="3"/>
  <c r="AK22" i="3"/>
  <c r="AL22" i="3"/>
  <c r="AM22" i="3"/>
  <c r="AN22" i="3"/>
  <c r="AO22" i="3"/>
  <c r="AP22" i="3"/>
  <c r="AQ22" i="3"/>
  <c r="AR22" i="3"/>
  <c r="AS22" i="3"/>
  <c r="AT22" i="3"/>
  <c r="AU22" i="3"/>
  <c r="AV22" i="3"/>
  <c r="AW22" i="3"/>
  <c r="AX22" i="3"/>
  <c r="AY22" i="3"/>
  <c r="AZ22" i="3"/>
  <c r="BA22" i="3"/>
  <c r="BB22" i="3"/>
  <c r="BC22" i="3"/>
  <c r="BD22" i="3"/>
  <c r="BE22" i="3"/>
  <c r="BF22" i="3"/>
  <c r="BG22" i="3"/>
  <c r="BH22" i="3"/>
  <c r="BI22" i="3"/>
  <c r="BJ22" i="3"/>
  <c r="BK22" i="3"/>
  <c r="BL22" i="3"/>
  <c r="BM22" i="3"/>
  <c r="BN22" i="3"/>
  <c r="BO22" i="3"/>
  <c r="BP22" i="3"/>
  <c r="BQ22" i="3"/>
  <c r="BR22" i="3"/>
  <c r="BS22" i="3"/>
  <c r="BT22" i="3"/>
  <c r="BU22" i="3"/>
  <c r="BV22" i="3"/>
  <c r="BW22" i="3"/>
  <c r="BX22" i="3"/>
  <c r="BY22" i="3"/>
  <c r="BZ22" i="3"/>
  <c r="CA22" i="3"/>
  <c r="CB22" i="3"/>
  <c r="CC22" i="3"/>
  <c r="CD22" i="3"/>
  <c r="CE22" i="3"/>
  <c r="CF22" i="3"/>
  <c r="CG22" i="3"/>
  <c r="CH22" i="3"/>
  <c r="CI22" i="3"/>
  <c r="CJ22" i="3"/>
  <c r="CK22" i="3"/>
  <c r="CL22" i="3"/>
  <c r="CM22" i="3"/>
  <c r="CN22" i="3"/>
  <c r="CO22" i="3"/>
  <c r="CP22" i="3"/>
  <c r="CQ22" i="3"/>
  <c r="CR22" i="3"/>
  <c r="CS22" i="3"/>
  <c r="CT22" i="3"/>
  <c r="CU22" i="3"/>
  <c r="CV22" i="3"/>
  <c r="CW22" i="3"/>
  <c r="CX22" i="3"/>
  <c r="CY22" i="3"/>
  <c r="CZ22" i="3"/>
  <c r="DA22" i="3"/>
  <c r="DB22" i="3"/>
  <c r="DC22" i="3"/>
  <c r="DD22" i="3"/>
  <c r="DE22" i="3"/>
  <c r="DF22" i="3"/>
  <c r="DG22" i="3"/>
  <c r="DH22" i="3"/>
  <c r="DI22" i="3"/>
  <c r="DJ22" i="3"/>
  <c r="DK22" i="3"/>
  <c r="DL22" i="3"/>
  <c r="DM22" i="3"/>
  <c r="DN22" i="3"/>
  <c r="DO22" i="3"/>
  <c r="DP22" i="3"/>
  <c r="DQ22" i="3"/>
  <c r="DR22" i="3"/>
  <c r="DS22" i="3"/>
  <c r="DT22" i="3"/>
  <c r="DU22" i="3"/>
  <c r="DV22" i="3"/>
  <c r="DW22" i="3"/>
  <c r="DX22" i="3"/>
  <c r="DY22" i="3"/>
  <c r="DZ22" i="3"/>
  <c r="EA22" i="3"/>
  <c r="EB22" i="3"/>
  <c r="EC22" i="3"/>
  <c r="ED22" i="3"/>
  <c r="EE22" i="3"/>
  <c r="EF22" i="3"/>
  <c r="EG22" i="3"/>
  <c r="EH22" i="3"/>
  <c r="EI22" i="3"/>
  <c r="EJ22" i="3"/>
  <c r="EK22" i="3"/>
  <c r="EL22" i="3"/>
  <c r="EM22" i="3"/>
  <c r="EN22" i="3"/>
  <c r="EO22" i="3"/>
  <c r="EP22" i="3"/>
  <c r="EQ22" i="3"/>
  <c r="ER22" i="3"/>
  <c r="ES22" i="3"/>
  <c r="ET22" i="3"/>
  <c r="EU22" i="3"/>
  <c r="EV22" i="3"/>
  <c r="EW22" i="3"/>
  <c r="EX22" i="3"/>
  <c r="EY22" i="3"/>
  <c r="EZ22" i="3"/>
  <c r="FA22" i="3"/>
  <c r="FB22" i="3"/>
  <c r="FC22" i="3"/>
  <c r="FD22" i="3"/>
  <c r="FE22" i="3"/>
  <c r="FF22" i="3"/>
  <c r="FG22" i="3"/>
  <c r="FH22" i="3"/>
  <c r="FI22" i="3"/>
  <c r="FJ22" i="3"/>
  <c r="FK22" i="3"/>
  <c r="FL22" i="3"/>
  <c r="FM22" i="3"/>
  <c r="FN22" i="3"/>
  <c r="FO22" i="3"/>
  <c r="FP22" i="3"/>
  <c r="FQ22" i="3"/>
  <c r="FR22" i="3"/>
  <c r="FS22" i="3"/>
  <c r="FT22" i="3"/>
  <c r="FU22" i="3"/>
  <c r="FV22" i="3"/>
  <c r="FW22" i="3"/>
  <c r="FX22" i="3"/>
  <c r="FY22" i="3"/>
  <c r="FZ22" i="3"/>
  <c r="GA22" i="3"/>
  <c r="GB22" i="3"/>
  <c r="GC22" i="3"/>
  <c r="GD22" i="3"/>
  <c r="GE22" i="3"/>
  <c r="GF22" i="3"/>
  <c r="GG22" i="3"/>
  <c r="GH22" i="3"/>
  <c r="GI22" i="3"/>
  <c r="GJ22" i="3"/>
  <c r="GK22" i="3"/>
  <c r="GL22" i="3"/>
  <c r="GM22" i="3"/>
  <c r="GN22" i="3"/>
  <c r="GO22" i="3"/>
  <c r="GP22" i="3"/>
  <c r="GQ22" i="3"/>
  <c r="GR22" i="3"/>
  <c r="GS22" i="3"/>
  <c r="GT22" i="3"/>
  <c r="GU22" i="3"/>
  <c r="GV22" i="3"/>
  <c r="GW22" i="3"/>
  <c r="GX22" i="3"/>
  <c r="GY22" i="3"/>
  <c r="GZ22" i="3"/>
  <c r="HA22" i="3"/>
  <c r="HB22" i="3"/>
  <c r="HC22" i="3"/>
  <c r="HD22" i="3"/>
  <c r="HE22" i="3"/>
  <c r="HF22" i="3"/>
  <c r="HG22" i="3"/>
  <c r="HH22" i="3"/>
  <c r="HI22" i="3"/>
  <c r="HJ22" i="3"/>
  <c r="HK22" i="3"/>
  <c r="HL22" i="3"/>
  <c r="HM22" i="3"/>
  <c r="HN22" i="3"/>
  <c r="HO22" i="3"/>
  <c r="HP22" i="3"/>
  <c r="HQ22" i="3"/>
  <c r="HR22" i="3"/>
  <c r="HS22" i="3"/>
  <c r="HT22" i="3"/>
  <c r="HU22" i="3"/>
  <c r="HV22" i="3"/>
  <c r="HW22" i="3"/>
  <c r="HX22" i="3"/>
  <c r="HY22" i="3"/>
  <c r="HZ22" i="3"/>
  <c r="IA22" i="3"/>
  <c r="IB22" i="3"/>
  <c r="IC22" i="3"/>
  <c r="ID22" i="3"/>
  <c r="IE22" i="3"/>
  <c r="IF22" i="3"/>
  <c r="IG22" i="3"/>
  <c r="IH22" i="3"/>
  <c r="II22" i="3"/>
  <c r="IJ22" i="3"/>
  <c r="IK22" i="3"/>
  <c r="IL22" i="3"/>
  <c r="IM22" i="3"/>
  <c r="IN22" i="3"/>
  <c r="IO22" i="3"/>
  <c r="IP22" i="3"/>
  <c r="IQ22" i="3"/>
  <c r="IR22" i="3"/>
  <c r="IS22" i="3"/>
  <c r="IT22" i="3"/>
  <c r="IU22" i="3"/>
  <c r="D23" i="3"/>
  <c r="E23" i="3"/>
  <c r="F23" i="3"/>
  <c r="G23" i="3"/>
  <c r="H23" i="3"/>
  <c r="I23" i="3"/>
  <c r="J23" i="3"/>
  <c r="K23" i="3"/>
  <c r="L23" i="3"/>
  <c r="M23" i="3"/>
  <c r="N23" i="3"/>
  <c r="O23" i="3"/>
  <c r="P23" i="3"/>
  <c r="Q23" i="3"/>
  <c r="R23" i="3"/>
  <c r="S23" i="3"/>
  <c r="T23" i="3"/>
  <c r="U23" i="3"/>
  <c r="V23" i="3"/>
  <c r="W23" i="3"/>
  <c r="X23" i="3"/>
  <c r="Y23" i="3"/>
  <c r="Z23" i="3"/>
  <c r="AA23" i="3"/>
  <c r="AB23" i="3"/>
  <c r="AC23" i="3"/>
  <c r="AD23" i="3"/>
  <c r="AE23" i="3"/>
  <c r="AF23" i="3"/>
  <c r="AG23" i="3"/>
  <c r="AH23" i="3"/>
  <c r="AI23" i="3"/>
  <c r="AJ23" i="3"/>
  <c r="AK23" i="3"/>
  <c r="AL23" i="3"/>
  <c r="AM23" i="3"/>
  <c r="AN23" i="3"/>
  <c r="AO23" i="3"/>
  <c r="AP23" i="3"/>
  <c r="AQ23" i="3"/>
  <c r="AR23" i="3"/>
  <c r="AS23" i="3"/>
  <c r="AT23" i="3"/>
  <c r="AU23" i="3"/>
  <c r="AV23" i="3"/>
  <c r="AW23" i="3"/>
  <c r="AX23" i="3"/>
  <c r="AY23" i="3"/>
  <c r="AZ23" i="3"/>
  <c r="BA23" i="3"/>
  <c r="BB23" i="3"/>
  <c r="BC23" i="3"/>
  <c r="BD23" i="3"/>
  <c r="BE23" i="3"/>
  <c r="BF23" i="3"/>
  <c r="BG23" i="3"/>
  <c r="BH23" i="3"/>
  <c r="BI23" i="3"/>
  <c r="BJ23" i="3"/>
  <c r="BK23" i="3"/>
  <c r="BL23" i="3"/>
  <c r="BM23" i="3"/>
  <c r="BN23" i="3"/>
  <c r="BO23" i="3"/>
  <c r="BP23" i="3"/>
  <c r="BQ23" i="3"/>
  <c r="BR23" i="3"/>
  <c r="BS23" i="3"/>
  <c r="BT23" i="3"/>
  <c r="BU23" i="3"/>
  <c r="BV23" i="3"/>
  <c r="BW23" i="3"/>
  <c r="BX23" i="3"/>
  <c r="BY23" i="3"/>
  <c r="BZ23" i="3"/>
  <c r="CA23" i="3"/>
  <c r="CB23" i="3"/>
  <c r="CC23" i="3"/>
  <c r="CD23" i="3"/>
  <c r="CE23" i="3"/>
  <c r="CF23" i="3"/>
  <c r="CG23" i="3"/>
  <c r="CH23" i="3"/>
  <c r="CI23" i="3"/>
  <c r="CJ23" i="3"/>
  <c r="CK23" i="3"/>
  <c r="CL23" i="3"/>
  <c r="CM23" i="3"/>
  <c r="CN23" i="3"/>
  <c r="CO23" i="3"/>
  <c r="CP23" i="3"/>
  <c r="CQ23" i="3"/>
  <c r="CR23" i="3"/>
  <c r="CS23" i="3"/>
  <c r="CT23" i="3"/>
  <c r="CU23" i="3"/>
  <c r="CV23" i="3"/>
  <c r="CW23" i="3"/>
  <c r="CX23" i="3"/>
  <c r="CY23" i="3"/>
  <c r="CZ23" i="3"/>
  <c r="DA23" i="3"/>
  <c r="DB23" i="3"/>
  <c r="DC23" i="3"/>
  <c r="DD23" i="3"/>
  <c r="DE23" i="3"/>
  <c r="DF23" i="3"/>
  <c r="DG23" i="3"/>
  <c r="DH23" i="3"/>
  <c r="DI23" i="3"/>
  <c r="DJ23" i="3"/>
  <c r="DK23" i="3"/>
  <c r="DL23" i="3"/>
  <c r="DM23" i="3"/>
  <c r="DN23" i="3"/>
  <c r="DO23" i="3"/>
  <c r="DP23" i="3"/>
  <c r="DQ23" i="3"/>
  <c r="DR23" i="3"/>
  <c r="DS23" i="3"/>
  <c r="DT23" i="3"/>
  <c r="DU23" i="3"/>
  <c r="DV23" i="3"/>
  <c r="DW23" i="3"/>
  <c r="DX23" i="3"/>
  <c r="DY23" i="3"/>
  <c r="DZ23" i="3"/>
  <c r="EA23" i="3"/>
  <c r="EB23" i="3"/>
  <c r="EC23" i="3"/>
  <c r="ED23" i="3"/>
  <c r="EE23" i="3"/>
  <c r="EF23" i="3"/>
  <c r="EG23" i="3"/>
  <c r="EH23" i="3"/>
  <c r="EI23" i="3"/>
  <c r="EJ23" i="3"/>
  <c r="EK23" i="3"/>
  <c r="EL23" i="3"/>
  <c r="EM23" i="3"/>
  <c r="EN23" i="3"/>
  <c r="EO23" i="3"/>
  <c r="EP23" i="3"/>
  <c r="EQ23" i="3"/>
  <c r="ER23" i="3"/>
  <c r="ES23" i="3"/>
  <c r="ET23" i="3"/>
  <c r="EU23" i="3"/>
  <c r="EV23" i="3"/>
  <c r="EW23" i="3"/>
  <c r="EX23" i="3"/>
  <c r="EY23" i="3"/>
  <c r="EZ23" i="3"/>
  <c r="FA23" i="3"/>
  <c r="FB23" i="3"/>
  <c r="FC23" i="3"/>
  <c r="FD23" i="3"/>
  <c r="FE23" i="3"/>
  <c r="FF23" i="3"/>
  <c r="FG23" i="3"/>
  <c r="FH23" i="3"/>
  <c r="FI23" i="3"/>
  <c r="FJ23" i="3"/>
  <c r="FK23" i="3"/>
  <c r="FL23" i="3"/>
  <c r="FM23" i="3"/>
  <c r="FN23" i="3"/>
  <c r="FO23" i="3"/>
  <c r="FP23" i="3"/>
  <c r="FQ23" i="3"/>
  <c r="FR23" i="3"/>
  <c r="FS23" i="3"/>
  <c r="FT23" i="3"/>
  <c r="FU23" i="3"/>
  <c r="FV23" i="3"/>
  <c r="FW23" i="3"/>
  <c r="FX23" i="3"/>
  <c r="FY23" i="3"/>
  <c r="FZ23" i="3"/>
  <c r="GA23" i="3"/>
  <c r="GB23" i="3"/>
  <c r="GC23" i="3"/>
  <c r="GD23" i="3"/>
  <c r="GE23" i="3"/>
  <c r="GF23" i="3"/>
  <c r="GG23" i="3"/>
  <c r="GH23" i="3"/>
  <c r="GI23" i="3"/>
  <c r="GJ23" i="3"/>
  <c r="GK23" i="3"/>
  <c r="GL23" i="3"/>
  <c r="GM23" i="3"/>
  <c r="GN23" i="3"/>
  <c r="GO23" i="3"/>
  <c r="GP23" i="3"/>
  <c r="GQ23" i="3"/>
  <c r="GR23" i="3"/>
  <c r="GS23" i="3"/>
  <c r="GT23" i="3"/>
  <c r="GU23" i="3"/>
  <c r="GV23" i="3"/>
  <c r="GW23" i="3"/>
  <c r="GX23" i="3"/>
  <c r="GY23" i="3"/>
  <c r="GZ23" i="3"/>
  <c r="HA23" i="3"/>
  <c r="HB23" i="3"/>
  <c r="HC23" i="3"/>
  <c r="HD23" i="3"/>
  <c r="HE23" i="3"/>
  <c r="HF23" i="3"/>
  <c r="HG23" i="3"/>
  <c r="HH23" i="3"/>
  <c r="HI23" i="3"/>
  <c r="HJ23" i="3"/>
  <c r="HK23" i="3"/>
  <c r="HL23" i="3"/>
  <c r="HM23" i="3"/>
  <c r="HN23" i="3"/>
  <c r="HO23" i="3"/>
  <c r="HP23" i="3"/>
  <c r="HQ23" i="3"/>
  <c r="HR23" i="3"/>
  <c r="HS23" i="3"/>
  <c r="HT23" i="3"/>
  <c r="HU23" i="3"/>
  <c r="HV23" i="3"/>
  <c r="HW23" i="3"/>
  <c r="HX23" i="3"/>
  <c r="HY23" i="3"/>
  <c r="HZ23" i="3"/>
  <c r="IA23" i="3"/>
  <c r="IB23" i="3"/>
  <c r="IC23" i="3"/>
  <c r="ID23" i="3"/>
  <c r="IE23" i="3"/>
  <c r="IF23" i="3"/>
  <c r="IG23" i="3"/>
  <c r="IH23" i="3"/>
  <c r="II23" i="3"/>
  <c r="IJ23" i="3"/>
  <c r="IK23" i="3"/>
  <c r="IL23" i="3"/>
  <c r="IM23" i="3"/>
  <c r="IN23" i="3"/>
  <c r="IO23" i="3"/>
  <c r="IP23" i="3"/>
  <c r="IQ23" i="3"/>
  <c r="IR23" i="3"/>
  <c r="IS23" i="3"/>
  <c r="IT23" i="3"/>
  <c r="IU23" i="3"/>
  <c r="D24" i="3"/>
  <c r="E24" i="3"/>
  <c r="F24" i="3"/>
  <c r="G24" i="3"/>
  <c r="H24" i="3"/>
  <c r="I24" i="3"/>
  <c r="J24" i="3"/>
  <c r="K24" i="3"/>
  <c r="L24" i="3"/>
  <c r="M24" i="3"/>
  <c r="N24" i="3"/>
  <c r="O24" i="3"/>
  <c r="P24" i="3"/>
  <c r="Q24" i="3"/>
  <c r="R24" i="3"/>
  <c r="S24" i="3"/>
  <c r="T24" i="3"/>
  <c r="U24" i="3"/>
  <c r="V24" i="3"/>
  <c r="W24" i="3"/>
  <c r="X24" i="3"/>
  <c r="Y24" i="3"/>
  <c r="Z24" i="3"/>
  <c r="AA24" i="3"/>
  <c r="AB24" i="3"/>
  <c r="AC24" i="3"/>
  <c r="AD24" i="3"/>
  <c r="AE24" i="3"/>
  <c r="AF24" i="3"/>
  <c r="AG24" i="3"/>
  <c r="AH24" i="3"/>
  <c r="AI24" i="3"/>
  <c r="AJ24" i="3"/>
  <c r="AK24" i="3"/>
  <c r="AL24" i="3"/>
  <c r="AM24" i="3"/>
  <c r="AN24" i="3"/>
  <c r="AO24" i="3"/>
  <c r="AP24" i="3"/>
  <c r="AQ24" i="3"/>
  <c r="AR24" i="3"/>
  <c r="AS24" i="3"/>
  <c r="AT24" i="3"/>
  <c r="AU24" i="3"/>
  <c r="AV24" i="3"/>
  <c r="AW24" i="3"/>
  <c r="AX24" i="3"/>
  <c r="AY24" i="3"/>
  <c r="AZ24" i="3"/>
  <c r="BA24" i="3"/>
  <c r="BB24" i="3"/>
  <c r="BC24" i="3"/>
  <c r="BD24" i="3"/>
  <c r="BE24" i="3"/>
  <c r="BF24" i="3"/>
  <c r="BG24" i="3"/>
  <c r="BH24" i="3"/>
  <c r="BI24" i="3"/>
  <c r="BJ24" i="3"/>
  <c r="BK24" i="3"/>
  <c r="BL24" i="3"/>
  <c r="BM24" i="3"/>
  <c r="BN24" i="3"/>
  <c r="BO24" i="3"/>
  <c r="BP24" i="3"/>
  <c r="BQ24" i="3"/>
  <c r="BR24" i="3"/>
  <c r="BS24" i="3"/>
  <c r="BT24" i="3"/>
  <c r="BU24" i="3"/>
  <c r="BV24" i="3"/>
  <c r="BW24" i="3"/>
  <c r="BX24" i="3"/>
  <c r="BY24" i="3"/>
  <c r="BZ24" i="3"/>
  <c r="CA24" i="3"/>
  <c r="CB24" i="3"/>
  <c r="CC24" i="3"/>
  <c r="CD24" i="3"/>
  <c r="CE24" i="3"/>
  <c r="CF24" i="3"/>
  <c r="CG24" i="3"/>
  <c r="CH24" i="3"/>
  <c r="CI24" i="3"/>
  <c r="CJ24" i="3"/>
  <c r="CK24" i="3"/>
  <c r="CL24" i="3"/>
  <c r="CM24" i="3"/>
  <c r="CN24" i="3"/>
  <c r="CO24" i="3"/>
  <c r="CP24" i="3"/>
  <c r="CQ24" i="3"/>
  <c r="CR24" i="3"/>
  <c r="CS24" i="3"/>
  <c r="CT24" i="3"/>
  <c r="CU24" i="3"/>
  <c r="CV24" i="3"/>
  <c r="CW24" i="3"/>
  <c r="CX24" i="3"/>
  <c r="CY24" i="3"/>
  <c r="CZ24" i="3"/>
  <c r="DA24" i="3"/>
  <c r="DB24" i="3"/>
  <c r="DC24" i="3"/>
  <c r="DD24" i="3"/>
  <c r="DE24" i="3"/>
  <c r="DF24" i="3"/>
  <c r="DG24" i="3"/>
  <c r="DH24" i="3"/>
  <c r="DI24" i="3"/>
  <c r="DJ24" i="3"/>
  <c r="DK24" i="3"/>
  <c r="DL24" i="3"/>
  <c r="DM24" i="3"/>
  <c r="DN24" i="3"/>
  <c r="DO24" i="3"/>
  <c r="DP24" i="3"/>
  <c r="DQ24" i="3"/>
  <c r="DR24" i="3"/>
  <c r="DS24" i="3"/>
  <c r="DT24" i="3"/>
  <c r="DU24" i="3"/>
  <c r="DV24" i="3"/>
  <c r="DW24" i="3"/>
  <c r="DX24" i="3"/>
  <c r="DY24" i="3"/>
  <c r="DZ24" i="3"/>
  <c r="EA24" i="3"/>
  <c r="EB24" i="3"/>
  <c r="EC24" i="3"/>
  <c r="ED24" i="3"/>
  <c r="EE24" i="3"/>
  <c r="EF24" i="3"/>
  <c r="EG24" i="3"/>
  <c r="EH24" i="3"/>
  <c r="EI24" i="3"/>
  <c r="EJ24" i="3"/>
  <c r="EK24" i="3"/>
  <c r="EL24" i="3"/>
  <c r="EM24" i="3"/>
  <c r="EN24" i="3"/>
  <c r="EO24" i="3"/>
  <c r="EP24" i="3"/>
  <c r="EQ24" i="3"/>
  <c r="ER24" i="3"/>
  <c r="ES24" i="3"/>
  <c r="ET24" i="3"/>
  <c r="EU24" i="3"/>
  <c r="EV24" i="3"/>
  <c r="EW24" i="3"/>
  <c r="EX24" i="3"/>
  <c r="EY24" i="3"/>
  <c r="EZ24" i="3"/>
  <c r="FA24" i="3"/>
  <c r="FB24" i="3"/>
  <c r="FC24" i="3"/>
  <c r="FD24" i="3"/>
  <c r="FE24" i="3"/>
  <c r="FF24" i="3"/>
  <c r="FG24" i="3"/>
  <c r="FH24" i="3"/>
  <c r="FI24" i="3"/>
  <c r="FJ24" i="3"/>
  <c r="FK24" i="3"/>
  <c r="FL24" i="3"/>
  <c r="FM24" i="3"/>
  <c r="FN24" i="3"/>
  <c r="FO24" i="3"/>
  <c r="FP24" i="3"/>
  <c r="FQ24" i="3"/>
  <c r="FR24" i="3"/>
  <c r="FS24" i="3"/>
  <c r="FT24" i="3"/>
  <c r="FU24" i="3"/>
  <c r="FV24" i="3"/>
  <c r="FW24" i="3"/>
  <c r="FX24" i="3"/>
  <c r="FY24" i="3"/>
  <c r="FZ24" i="3"/>
  <c r="GA24" i="3"/>
  <c r="GB24" i="3"/>
  <c r="GC24" i="3"/>
  <c r="GD24" i="3"/>
  <c r="GE24" i="3"/>
  <c r="GF24" i="3"/>
  <c r="GG24" i="3"/>
  <c r="GH24" i="3"/>
  <c r="GI24" i="3"/>
  <c r="GJ24" i="3"/>
  <c r="GK24" i="3"/>
  <c r="GL24" i="3"/>
  <c r="GM24" i="3"/>
  <c r="GN24" i="3"/>
  <c r="GO24" i="3"/>
  <c r="GP24" i="3"/>
  <c r="GQ24" i="3"/>
  <c r="GR24" i="3"/>
  <c r="GS24" i="3"/>
  <c r="GT24" i="3"/>
  <c r="GU24" i="3"/>
  <c r="GV24" i="3"/>
  <c r="GW24" i="3"/>
  <c r="GX24" i="3"/>
  <c r="GY24" i="3"/>
  <c r="GZ24" i="3"/>
  <c r="HA24" i="3"/>
  <c r="HB24" i="3"/>
  <c r="HC24" i="3"/>
  <c r="HD24" i="3"/>
  <c r="HE24" i="3"/>
  <c r="HF24" i="3"/>
  <c r="HG24" i="3"/>
  <c r="HH24" i="3"/>
  <c r="HI24" i="3"/>
  <c r="HJ24" i="3"/>
  <c r="HK24" i="3"/>
  <c r="HL24" i="3"/>
  <c r="HM24" i="3"/>
  <c r="HN24" i="3"/>
  <c r="HO24" i="3"/>
  <c r="HP24" i="3"/>
  <c r="HQ24" i="3"/>
  <c r="HR24" i="3"/>
  <c r="HS24" i="3"/>
  <c r="HT24" i="3"/>
  <c r="HU24" i="3"/>
  <c r="HV24" i="3"/>
  <c r="HW24" i="3"/>
  <c r="HX24" i="3"/>
  <c r="HY24" i="3"/>
  <c r="HZ24" i="3"/>
  <c r="IA24" i="3"/>
  <c r="IB24" i="3"/>
  <c r="IC24" i="3"/>
  <c r="ID24" i="3"/>
  <c r="IE24" i="3"/>
  <c r="IF24" i="3"/>
  <c r="IG24" i="3"/>
  <c r="IH24" i="3"/>
  <c r="II24" i="3"/>
  <c r="IJ24" i="3"/>
  <c r="IK24" i="3"/>
  <c r="IL24" i="3"/>
  <c r="IM24" i="3"/>
  <c r="IN24" i="3"/>
  <c r="IO24" i="3"/>
  <c r="IP24" i="3"/>
  <c r="IQ24" i="3"/>
  <c r="IR24" i="3"/>
  <c r="IS24" i="3"/>
  <c r="IT24" i="3"/>
  <c r="IU24" i="3"/>
  <c r="D25" i="3"/>
  <c r="E25" i="3"/>
  <c r="F25" i="3"/>
  <c r="G25" i="3"/>
  <c r="H25" i="3"/>
  <c r="I25" i="3"/>
  <c r="J25" i="3"/>
  <c r="K25" i="3"/>
  <c r="L25" i="3"/>
  <c r="M25" i="3"/>
  <c r="N25" i="3"/>
  <c r="O25" i="3"/>
  <c r="P25" i="3"/>
  <c r="Q25" i="3"/>
  <c r="R25" i="3"/>
  <c r="S25" i="3"/>
  <c r="T25" i="3"/>
  <c r="U25" i="3"/>
  <c r="V25" i="3"/>
  <c r="W25" i="3"/>
  <c r="X25" i="3"/>
  <c r="Y25" i="3"/>
  <c r="Z25" i="3"/>
  <c r="AA25" i="3"/>
  <c r="AB25" i="3"/>
  <c r="AC25" i="3"/>
  <c r="AD25" i="3"/>
  <c r="AE25" i="3"/>
  <c r="AF25" i="3"/>
  <c r="AG25" i="3"/>
  <c r="AH25" i="3"/>
  <c r="AI25" i="3"/>
  <c r="AJ25" i="3"/>
  <c r="AK25" i="3"/>
  <c r="AL25" i="3"/>
  <c r="AM25" i="3"/>
  <c r="AN25" i="3"/>
  <c r="AO25" i="3"/>
  <c r="AP25" i="3"/>
  <c r="AQ25" i="3"/>
  <c r="AR25" i="3"/>
  <c r="AS25" i="3"/>
  <c r="AT25" i="3"/>
  <c r="AU25" i="3"/>
  <c r="AV25" i="3"/>
  <c r="AW25" i="3"/>
  <c r="AX25" i="3"/>
  <c r="AY25" i="3"/>
  <c r="AZ25" i="3"/>
  <c r="BA25" i="3"/>
  <c r="BB25" i="3"/>
  <c r="BC25" i="3"/>
  <c r="BD25" i="3"/>
  <c r="BE25" i="3"/>
  <c r="BF25" i="3"/>
  <c r="BG25" i="3"/>
  <c r="BH25" i="3"/>
  <c r="BI25" i="3"/>
  <c r="BJ25" i="3"/>
  <c r="BK25" i="3"/>
  <c r="BL25" i="3"/>
  <c r="BM25" i="3"/>
  <c r="BN25" i="3"/>
  <c r="BO25" i="3"/>
  <c r="BP25" i="3"/>
  <c r="BQ25" i="3"/>
  <c r="BR25" i="3"/>
  <c r="BS25" i="3"/>
  <c r="BT25" i="3"/>
  <c r="BU25" i="3"/>
  <c r="BV25" i="3"/>
  <c r="BW25" i="3"/>
  <c r="BX25" i="3"/>
  <c r="BY25" i="3"/>
  <c r="BZ25" i="3"/>
  <c r="CA25" i="3"/>
  <c r="CB25" i="3"/>
  <c r="CC25" i="3"/>
  <c r="CD25" i="3"/>
  <c r="CE25" i="3"/>
  <c r="CF25" i="3"/>
  <c r="CG25" i="3"/>
  <c r="CH25" i="3"/>
  <c r="CI25" i="3"/>
  <c r="CJ25" i="3"/>
  <c r="CK25" i="3"/>
  <c r="CL25" i="3"/>
  <c r="CM25" i="3"/>
  <c r="CN25" i="3"/>
  <c r="CO25" i="3"/>
  <c r="CP25" i="3"/>
  <c r="CQ25" i="3"/>
  <c r="CR25" i="3"/>
  <c r="CS25" i="3"/>
  <c r="CT25" i="3"/>
  <c r="CU25" i="3"/>
  <c r="CV25" i="3"/>
  <c r="CW25" i="3"/>
  <c r="CX25" i="3"/>
  <c r="CY25" i="3"/>
  <c r="CZ25" i="3"/>
  <c r="DA25" i="3"/>
  <c r="DB25" i="3"/>
  <c r="DC25" i="3"/>
  <c r="DD25" i="3"/>
  <c r="DE25" i="3"/>
  <c r="DF25" i="3"/>
  <c r="DG25" i="3"/>
  <c r="DH25" i="3"/>
  <c r="DI25" i="3"/>
  <c r="DJ25" i="3"/>
  <c r="DK25" i="3"/>
  <c r="DL25" i="3"/>
  <c r="DM25" i="3"/>
  <c r="DN25" i="3"/>
  <c r="DO25" i="3"/>
  <c r="DP25" i="3"/>
  <c r="DQ25" i="3"/>
  <c r="DR25" i="3"/>
  <c r="DS25" i="3"/>
  <c r="DT25" i="3"/>
  <c r="DU25" i="3"/>
  <c r="DV25" i="3"/>
  <c r="DW25" i="3"/>
  <c r="DX25" i="3"/>
  <c r="DY25" i="3"/>
  <c r="DZ25" i="3"/>
  <c r="EA25" i="3"/>
  <c r="EB25" i="3"/>
  <c r="EC25" i="3"/>
  <c r="ED25" i="3"/>
  <c r="EE25" i="3"/>
  <c r="EF25" i="3"/>
  <c r="EG25" i="3"/>
  <c r="EH25" i="3"/>
  <c r="EI25" i="3"/>
  <c r="EJ25" i="3"/>
  <c r="EK25" i="3"/>
  <c r="EL25" i="3"/>
  <c r="EM25" i="3"/>
  <c r="EN25" i="3"/>
  <c r="EO25" i="3"/>
  <c r="EP25" i="3"/>
  <c r="EQ25" i="3"/>
  <c r="ER25" i="3"/>
  <c r="ES25" i="3"/>
  <c r="ET25" i="3"/>
  <c r="EU25" i="3"/>
  <c r="EV25" i="3"/>
  <c r="EW25" i="3"/>
  <c r="EX25" i="3"/>
  <c r="EY25" i="3"/>
  <c r="EZ25" i="3"/>
  <c r="FA25" i="3"/>
  <c r="FB25" i="3"/>
  <c r="FC25" i="3"/>
  <c r="FD25" i="3"/>
  <c r="FE25" i="3"/>
  <c r="FF25" i="3"/>
  <c r="FG25" i="3"/>
  <c r="FH25" i="3"/>
  <c r="FI25" i="3"/>
  <c r="FJ25" i="3"/>
  <c r="FK25" i="3"/>
  <c r="FL25" i="3"/>
  <c r="FM25" i="3"/>
  <c r="FN25" i="3"/>
  <c r="FO25" i="3"/>
  <c r="FP25" i="3"/>
  <c r="FQ25" i="3"/>
  <c r="FR25" i="3"/>
  <c r="FS25" i="3"/>
  <c r="FT25" i="3"/>
  <c r="FU25" i="3"/>
  <c r="FV25" i="3"/>
  <c r="FW25" i="3"/>
  <c r="FX25" i="3"/>
  <c r="FY25" i="3"/>
  <c r="FZ25" i="3"/>
  <c r="GA25" i="3"/>
  <c r="GB25" i="3"/>
  <c r="GC25" i="3"/>
  <c r="GD25" i="3"/>
  <c r="GE25" i="3"/>
  <c r="GF25" i="3"/>
  <c r="GG25" i="3"/>
  <c r="GH25" i="3"/>
  <c r="GI25" i="3"/>
  <c r="GJ25" i="3"/>
  <c r="GK25" i="3"/>
  <c r="GL25" i="3"/>
  <c r="GM25" i="3"/>
  <c r="GN25" i="3"/>
  <c r="GO25" i="3"/>
  <c r="GP25" i="3"/>
  <c r="GQ25" i="3"/>
  <c r="GR25" i="3"/>
  <c r="GS25" i="3"/>
  <c r="GT25" i="3"/>
  <c r="GU25" i="3"/>
  <c r="GV25" i="3"/>
  <c r="GW25" i="3"/>
  <c r="GX25" i="3"/>
  <c r="GY25" i="3"/>
  <c r="GZ25" i="3"/>
  <c r="HA25" i="3"/>
  <c r="HB25" i="3"/>
  <c r="HC25" i="3"/>
  <c r="HD25" i="3"/>
  <c r="HE25" i="3"/>
  <c r="HF25" i="3"/>
  <c r="HG25" i="3"/>
  <c r="HH25" i="3"/>
  <c r="HI25" i="3"/>
  <c r="HJ25" i="3"/>
  <c r="HK25" i="3"/>
  <c r="HL25" i="3"/>
  <c r="HM25" i="3"/>
  <c r="HN25" i="3"/>
  <c r="HO25" i="3"/>
  <c r="HP25" i="3"/>
  <c r="HQ25" i="3"/>
  <c r="HR25" i="3"/>
  <c r="HS25" i="3"/>
  <c r="HT25" i="3"/>
  <c r="HU25" i="3"/>
  <c r="HV25" i="3"/>
  <c r="HW25" i="3"/>
  <c r="HX25" i="3"/>
  <c r="HY25" i="3"/>
  <c r="HZ25" i="3"/>
  <c r="IA25" i="3"/>
  <c r="IB25" i="3"/>
  <c r="IC25" i="3"/>
  <c r="ID25" i="3"/>
  <c r="IE25" i="3"/>
  <c r="IF25" i="3"/>
  <c r="IG25" i="3"/>
  <c r="IH25" i="3"/>
  <c r="II25" i="3"/>
  <c r="IJ25" i="3"/>
  <c r="IK25" i="3"/>
  <c r="IL25" i="3"/>
  <c r="IM25" i="3"/>
  <c r="IN25" i="3"/>
  <c r="IO25" i="3"/>
  <c r="IP25" i="3"/>
  <c r="IQ25" i="3"/>
  <c r="IR25" i="3"/>
  <c r="IS25" i="3"/>
  <c r="IT25" i="3"/>
  <c r="IU25" i="3"/>
  <c r="D26" i="3"/>
  <c r="E26" i="3"/>
  <c r="F26" i="3"/>
  <c r="IW26" i="3" s="1" a="1"/>
  <c r="IW26" i="3" s="1"/>
  <c r="G26" i="3"/>
  <c r="H26" i="3"/>
  <c r="I26" i="3"/>
  <c r="J26" i="3"/>
  <c r="K26" i="3"/>
  <c r="L26" i="3"/>
  <c r="M26" i="3"/>
  <c r="N26" i="3"/>
  <c r="O26" i="3"/>
  <c r="P26" i="3"/>
  <c r="Q26" i="3"/>
  <c r="R26" i="3"/>
  <c r="S26" i="3"/>
  <c r="T26" i="3"/>
  <c r="U26" i="3"/>
  <c r="V26" i="3"/>
  <c r="W26" i="3"/>
  <c r="X26" i="3"/>
  <c r="Y26" i="3"/>
  <c r="Z26" i="3"/>
  <c r="AA26" i="3"/>
  <c r="AB26" i="3"/>
  <c r="AC26" i="3"/>
  <c r="AD26" i="3"/>
  <c r="AE26" i="3"/>
  <c r="AF26" i="3"/>
  <c r="AG26" i="3"/>
  <c r="AH26" i="3"/>
  <c r="AI26" i="3"/>
  <c r="AJ26" i="3"/>
  <c r="AK26" i="3"/>
  <c r="AL26" i="3"/>
  <c r="AM26" i="3"/>
  <c r="AN26" i="3"/>
  <c r="AO26" i="3"/>
  <c r="AP26" i="3"/>
  <c r="AQ26" i="3"/>
  <c r="AR26" i="3"/>
  <c r="AS26" i="3"/>
  <c r="AT26" i="3"/>
  <c r="AU26" i="3"/>
  <c r="AV26" i="3"/>
  <c r="AW26" i="3"/>
  <c r="AX26" i="3"/>
  <c r="AY26" i="3"/>
  <c r="AZ26" i="3"/>
  <c r="BA26" i="3"/>
  <c r="BB26" i="3"/>
  <c r="BC26" i="3"/>
  <c r="BD26" i="3"/>
  <c r="BE26" i="3"/>
  <c r="BF26" i="3"/>
  <c r="BG26" i="3"/>
  <c r="BH26" i="3"/>
  <c r="BI26" i="3"/>
  <c r="BJ26" i="3"/>
  <c r="BK26" i="3"/>
  <c r="BL26" i="3"/>
  <c r="BM26" i="3"/>
  <c r="BN26" i="3"/>
  <c r="BO26" i="3"/>
  <c r="BP26" i="3"/>
  <c r="BQ26" i="3"/>
  <c r="BR26" i="3"/>
  <c r="BS26" i="3"/>
  <c r="BT26" i="3"/>
  <c r="BU26" i="3"/>
  <c r="BV26" i="3"/>
  <c r="BW26" i="3"/>
  <c r="BX26" i="3"/>
  <c r="BY26" i="3"/>
  <c r="BZ26" i="3"/>
  <c r="CA26" i="3"/>
  <c r="CB26" i="3"/>
  <c r="CC26" i="3"/>
  <c r="CD26" i="3"/>
  <c r="CE26" i="3"/>
  <c r="CF26" i="3"/>
  <c r="CG26" i="3"/>
  <c r="CH26" i="3"/>
  <c r="CI26" i="3"/>
  <c r="CJ26" i="3"/>
  <c r="CK26" i="3"/>
  <c r="CL26" i="3"/>
  <c r="CM26" i="3"/>
  <c r="CN26" i="3"/>
  <c r="CO26" i="3"/>
  <c r="CP26" i="3"/>
  <c r="CQ26" i="3"/>
  <c r="CR26" i="3"/>
  <c r="CS26" i="3"/>
  <c r="CT26" i="3"/>
  <c r="CU26" i="3"/>
  <c r="CV26" i="3"/>
  <c r="CW26" i="3"/>
  <c r="CX26" i="3"/>
  <c r="CY26" i="3"/>
  <c r="CZ26" i="3"/>
  <c r="DA26" i="3"/>
  <c r="DB26" i="3"/>
  <c r="DC26" i="3"/>
  <c r="DD26" i="3"/>
  <c r="DE26" i="3"/>
  <c r="DF26" i="3"/>
  <c r="DG26" i="3"/>
  <c r="DH26" i="3"/>
  <c r="DI26" i="3"/>
  <c r="DJ26" i="3"/>
  <c r="DK26" i="3"/>
  <c r="DL26" i="3"/>
  <c r="DM26" i="3"/>
  <c r="DN26" i="3"/>
  <c r="DO26" i="3"/>
  <c r="DP26" i="3"/>
  <c r="DQ26" i="3"/>
  <c r="DR26" i="3"/>
  <c r="DS26" i="3"/>
  <c r="DT26" i="3"/>
  <c r="DU26" i="3"/>
  <c r="DV26" i="3"/>
  <c r="DW26" i="3"/>
  <c r="DX26" i="3"/>
  <c r="DY26" i="3"/>
  <c r="DZ26" i="3"/>
  <c r="EA26" i="3"/>
  <c r="EB26" i="3"/>
  <c r="EC26" i="3"/>
  <c r="ED26" i="3"/>
  <c r="EE26" i="3"/>
  <c r="EF26" i="3"/>
  <c r="EG26" i="3"/>
  <c r="EH26" i="3"/>
  <c r="EI26" i="3"/>
  <c r="EJ26" i="3"/>
  <c r="EK26" i="3"/>
  <c r="EL26" i="3"/>
  <c r="EM26" i="3"/>
  <c r="EN26" i="3"/>
  <c r="EO26" i="3"/>
  <c r="EP26" i="3"/>
  <c r="EQ26" i="3"/>
  <c r="ER26" i="3"/>
  <c r="ES26" i="3"/>
  <c r="ET26" i="3"/>
  <c r="EU26" i="3"/>
  <c r="EV26" i="3"/>
  <c r="EW26" i="3"/>
  <c r="EX26" i="3"/>
  <c r="EY26" i="3"/>
  <c r="EZ26" i="3"/>
  <c r="FA26" i="3"/>
  <c r="FB26" i="3"/>
  <c r="FC26" i="3"/>
  <c r="FD26" i="3"/>
  <c r="FE26" i="3"/>
  <c r="FF26" i="3"/>
  <c r="FG26" i="3"/>
  <c r="FH26" i="3"/>
  <c r="FI26" i="3"/>
  <c r="FJ26" i="3"/>
  <c r="FK26" i="3"/>
  <c r="FL26" i="3"/>
  <c r="FM26" i="3"/>
  <c r="FN26" i="3"/>
  <c r="FO26" i="3"/>
  <c r="FP26" i="3"/>
  <c r="FQ26" i="3"/>
  <c r="FR26" i="3"/>
  <c r="FS26" i="3"/>
  <c r="FT26" i="3"/>
  <c r="FU26" i="3"/>
  <c r="FV26" i="3"/>
  <c r="FW26" i="3"/>
  <c r="FX26" i="3"/>
  <c r="FY26" i="3"/>
  <c r="FZ26" i="3"/>
  <c r="GA26" i="3"/>
  <c r="GB26" i="3"/>
  <c r="GC26" i="3"/>
  <c r="GD26" i="3"/>
  <c r="GE26" i="3"/>
  <c r="GF26" i="3"/>
  <c r="GG26" i="3"/>
  <c r="GH26" i="3"/>
  <c r="GI26" i="3"/>
  <c r="GJ26" i="3"/>
  <c r="GK26" i="3"/>
  <c r="GL26" i="3"/>
  <c r="GM26" i="3"/>
  <c r="GN26" i="3"/>
  <c r="GO26" i="3"/>
  <c r="GP26" i="3"/>
  <c r="GQ26" i="3"/>
  <c r="GR26" i="3"/>
  <c r="GS26" i="3"/>
  <c r="GT26" i="3"/>
  <c r="GU26" i="3"/>
  <c r="GV26" i="3"/>
  <c r="GW26" i="3"/>
  <c r="GX26" i="3"/>
  <c r="GY26" i="3"/>
  <c r="GZ26" i="3"/>
  <c r="HA26" i="3"/>
  <c r="HB26" i="3"/>
  <c r="HC26" i="3"/>
  <c r="HD26" i="3"/>
  <c r="HE26" i="3"/>
  <c r="HF26" i="3"/>
  <c r="HG26" i="3"/>
  <c r="HH26" i="3"/>
  <c r="HI26" i="3"/>
  <c r="HJ26" i="3"/>
  <c r="HK26" i="3"/>
  <c r="HL26" i="3"/>
  <c r="HM26" i="3"/>
  <c r="HN26" i="3"/>
  <c r="HO26" i="3"/>
  <c r="HP26" i="3"/>
  <c r="HQ26" i="3"/>
  <c r="HR26" i="3"/>
  <c r="HS26" i="3"/>
  <c r="HT26" i="3"/>
  <c r="HU26" i="3"/>
  <c r="HV26" i="3"/>
  <c r="HW26" i="3"/>
  <c r="HX26" i="3"/>
  <c r="HY26" i="3"/>
  <c r="HZ26" i="3"/>
  <c r="IA26" i="3"/>
  <c r="IB26" i="3"/>
  <c r="IC26" i="3"/>
  <c r="ID26" i="3"/>
  <c r="IE26" i="3"/>
  <c r="IF26" i="3"/>
  <c r="IG26" i="3"/>
  <c r="IH26" i="3"/>
  <c r="II26" i="3"/>
  <c r="IJ26" i="3"/>
  <c r="IK26" i="3"/>
  <c r="IL26" i="3"/>
  <c r="IM26" i="3"/>
  <c r="IN26" i="3"/>
  <c r="IO26" i="3"/>
  <c r="IP26" i="3"/>
  <c r="IQ26" i="3"/>
  <c r="IR26" i="3"/>
  <c r="IS26" i="3"/>
  <c r="IT26" i="3"/>
  <c r="IU26" i="3"/>
  <c r="D27" i="3"/>
  <c r="E27" i="3"/>
  <c r="F27" i="3"/>
  <c r="G27" i="3"/>
  <c r="H27" i="3"/>
  <c r="I27" i="3"/>
  <c r="J27" i="3"/>
  <c r="K27" i="3"/>
  <c r="L27" i="3"/>
  <c r="M27" i="3"/>
  <c r="N27" i="3"/>
  <c r="O27" i="3"/>
  <c r="P27" i="3"/>
  <c r="Q27" i="3"/>
  <c r="R27" i="3"/>
  <c r="S27" i="3"/>
  <c r="T27" i="3"/>
  <c r="U27" i="3"/>
  <c r="V27" i="3"/>
  <c r="W27" i="3"/>
  <c r="X27" i="3"/>
  <c r="Y27" i="3"/>
  <c r="Z27" i="3"/>
  <c r="AA27" i="3"/>
  <c r="AB27" i="3"/>
  <c r="AC27" i="3"/>
  <c r="AD27" i="3"/>
  <c r="AE27" i="3"/>
  <c r="AF27" i="3"/>
  <c r="AG27" i="3"/>
  <c r="AH27" i="3"/>
  <c r="AI27" i="3"/>
  <c r="AJ27" i="3"/>
  <c r="AK27" i="3"/>
  <c r="AL27" i="3"/>
  <c r="AM27" i="3"/>
  <c r="AN27" i="3"/>
  <c r="AO27" i="3"/>
  <c r="AP27" i="3"/>
  <c r="AQ27" i="3"/>
  <c r="AR27" i="3"/>
  <c r="AS27" i="3"/>
  <c r="AT27" i="3"/>
  <c r="AU27" i="3"/>
  <c r="AV27" i="3"/>
  <c r="AW27" i="3"/>
  <c r="AX27" i="3"/>
  <c r="AY27" i="3"/>
  <c r="AZ27" i="3"/>
  <c r="BA27" i="3"/>
  <c r="BB27" i="3"/>
  <c r="BC27" i="3"/>
  <c r="BD27" i="3"/>
  <c r="BE27" i="3"/>
  <c r="BF27" i="3"/>
  <c r="BG27" i="3"/>
  <c r="BH27" i="3"/>
  <c r="BI27" i="3"/>
  <c r="BJ27" i="3"/>
  <c r="BK27" i="3"/>
  <c r="BL27" i="3"/>
  <c r="BM27" i="3"/>
  <c r="BN27" i="3"/>
  <c r="BO27" i="3"/>
  <c r="BP27" i="3"/>
  <c r="BQ27" i="3"/>
  <c r="BR27" i="3"/>
  <c r="BS27" i="3"/>
  <c r="BT27" i="3"/>
  <c r="BU27" i="3"/>
  <c r="BV27" i="3"/>
  <c r="BW27" i="3"/>
  <c r="BX27" i="3"/>
  <c r="BY27" i="3"/>
  <c r="BZ27" i="3"/>
  <c r="CA27" i="3"/>
  <c r="CB27" i="3"/>
  <c r="CC27" i="3"/>
  <c r="CD27" i="3"/>
  <c r="CE27" i="3"/>
  <c r="CF27" i="3"/>
  <c r="CG27" i="3"/>
  <c r="CH27" i="3"/>
  <c r="CI27" i="3"/>
  <c r="CJ27" i="3"/>
  <c r="CK27" i="3"/>
  <c r="CL27" i="3"/>
  <c r="CM27" i="3"/>
  <c r="CN27" i="3"/>
  <c r="CO27" i="3"/>
  <c r="CP27" i="3"/>
  <c r="CQ27" i="3"/>
  <c r="CR27" i="3"/>
  <c r="CS27" i="3"/>
  <c r="CT27" i="3"/>
  <c r="CU27" i="3"/>
  <c r="CV27" i="3"/>
  <c r="CW27" i="3"/>
  <c r="CX27" i="3"/>
  <c r="CY27" i="3"/>
  <c r="CZ27" i="3"/>
  <c r="DA27" i="3"/>
  <c r="DB27" i="3"/>
  <c r="DC27" i="3"/>
  <c r="DD27" i="3"/>
  <c r="DE27" i="3"/>
  <c r="DF27" i="3"/>
  <c r="DG27" i="3"/>
  <c r="DH27" i="3"/>
  <c r="DI27" i="3"/>
  <c r="DJ27" i="3"/>
  <c r="DK27" i="3"/>
  <c r="DL27" i="3"/>
  <c r="DM27" i="3"/>
  <c r="DN27" i="3"/>
  <c r="DO27" i="3"/>
  <c r="DP27" i="3"/>
  <c r="DQ27" i="3"/>
  <c r="DR27" i="3"/>
  <c r="DS27" i="3"/>
  <c r="DT27" i="3"/>
  <c r="DU27" i="3"/>
  <c r="DV27" i="3"/>
  <c r="DW27" i="3"/>
  <c r="DX27" i="3"/>
  <c r="DY27" i="3"/>
  <c r="DZ27" i="3"/>
  <c r="EA27" i="3"/>
  <c r="EB27" i="3"/>
  <c r="EC27" i="3"/>
  <c r="ED27" i="3"/>
  <c r="EE27" i="3"/>
  <c r="EF27" i="3"/>
  <c r="EG27" i="3"/>
  <c r="EH27" i="3"/>
  <c r="EI27" i="3"/>
  <c r="EJ27" i="3"/>
  <c r="EK27" i="3"/>
  <c r="EL27" i="3"/>
  <c r="EM27" i="3"/>
  <c r="EN27" i="3"/>
  <c r="EO27" i="3"/>
  <c r="EP27" i="3"/>
  <c r="EQ27" i="3"/>
  <c r="ER27" i="3"/>
  <c r="ES27" i="3"/>
  <c r="ET27" i="3"/>
  <c r="EU27" i="3"/>
  <c r="EV27" i="3"/>
  <c r="EW27" i="3"/>
  <c r="EX27" i="3"/>
  <c r="EY27" i="3"/>
  <c r="EZ27" i="3"/>
  <c r="FA27" i="3"/>
  <c r="FB27" i="3"/>
  <c r="FC27" i="3"/>
  <c r="FD27" i="3"/>
  <c r="FE27" i="3"/>
  <c r="FF27" i="3"/>
  <c r="FG27" i="3"/>
  <c r="FH27" i="3"/>
  <c r="FI27" i="3"/>
  <c r="FJ27" i="3"/>
  <c r="FK27" i="3"/>
  <c r="FL27" i="3"/>
  <c r="FM27" i="3"/>
  <c r="FN27" i="3"/>
  <c r="FO27" i="3"/>
  <c r="FP27" i="3"/>
  <c r="FQ27" i="3"/>
  <c r="FR27" i="3"/>
  <c r="FS27" i="3"/>
  <c r="FT27" i="3"/>
  <c r="FU27" i="3"/>
  <c r="FV27" i="3"/>
  <c r="FW27" i="3"/>
  <c r="FX27" i="3"/>
  <c r="FY27" i="3"/>
  <c r="FZ27" i="3"/>
  <c r="GA27" i="3"/>
  <c r="GB27" i="3"/>
  <c r="GC27" i="3"/>
  <c r="GD27" i="3"/>
  <c r="GE27" i="3"/>
  <c r="GF27" i="3"/>
  <c r="GG27" i="3"/>
  <c r="GH27" i="3"/>
  <c r="GI27" i="3"/>
  <c r="GJ27" i="3"/>
  <c r="GK27" i="3"/>
  <c r="GL27" i="3"/>
  <c r="GM27" i="3"/>
  <c r="GN27" i="3"/>
  <c r="GO27" i="3"/>
  <c r="GP27" i="3"/>
  <c r="GQ27" i="3"/>
  <c r="GR27" i="3"/>
  <c r="GS27" i="3"/>
  <c r="GT27" i="3"/>
  <c r="GU27" i="3"/>
  <c r="GV27" i="3"/>
  <c r="GW27" i="3"/>
  <c r="GX27" i="3"/>
  <c r="GY27" i="3"/>
  <c r="GZ27" i="3"/>
  <c r="HA27" i="3"/>
  <c r="HB27" i="3"/>
  <c r="HC27" i="3"/>
  <c r="HD27" i="3"/>
  <c r="HE27" i="3"/>
  <c r="HF27" i="3"/>
  <c r="HG27" i="3"/>
  <c r="HH27" i="3"/>
  <c r="HI27" i="3"/>
  <c r="HJ27" i="3"/>
  <c r="HK27" i="3"/>
  <c r="HL27" i="3"/>
  <c r="HM27" i="3"/>
  <c r="HN27" i="3"/>
  <c r="HO27" i="3"/>
  <c r="HP27" i="3"/>
  <c r="HQ27" i="3"/>
  <c r="HR27" i="3"/>
  <c r="HS27" i="3"/>
  <c r="HT27" i="3"/>
  <c r="HU27" i="3"/>
  <c r="HV27" i="3"/>
  <c r="HW27" i="3"/>
  <c r="HX27" i="3"/>
  <c r="HY27" i="3"/>
  <c r="HZ27" i="3"/>
  <c r="IA27" i="3"/>
  <c r="IB27" i="3"/>
  <c r="IC27" i="3"/>
  <c r="ID27" i="3"/>
  <c r="IE27" i="3"/>
  <c r="IF27" i="3"/>
  <c r="IG27" i="3"/>
  <c r="IH27" i="3"/>
  <c r="II27" i="3"/>
  <c r="IJ27" i="3"/>
  <c r="IK27" i="3"/>
  <c r="IL27" i="3"/>
  <c r="IM27" i="3"/>
  <c r="IN27" i="3"/>
  <c r="IO27" i="3"/>
  <c r="IP27" i="3"/>
  <c r="IQ27" i="3"/>
  <c r="IR27" i="3"/>
  <c r="IS27" i="3"/>
  <c r="IT27" i="3"/>
  <c r="IU27" i="3"/>
  <c r="D28" i="3"/>
  <c r="E28" i="3"/>
  <c r="F28" i="3"/>
  <c r="G28" i="3"/>
  <c r="H28" i="3"/>
  <c r="I28" i="3"/>
  <c r="J28" i="3"/>
  <c r="K28" i="3"/>
  <c r="L28" i="3"/>
  <c r="M28" i="3"/>
  <c r="N28" i="3"/>
  <c r="O28" i="3"/>
  <c r="P28" i="3"/>
  <c r="Q28" i="3"/>
  <c r="R28" i="3"/>
  <c r="S28" i="3"/>
  <c r="T28" i="3"/>
  <c r="U28" i="3"/>
  <c r="V28" i="3"/>
  <c r="W28" i="3"/>
  <c r="X28" i="3"/>
  <c r="Y28" i="3"/>
  <c r="Z28" i="3"/>
  <c r="AA28" i="3"/>
  <c r="AB28" i="3"/>
  <c r="AC28" i="3"/>
  <c r="AD28" i="3"/>
  <c r="AE28" i="3"/>
  <c r="AF28" i="3"/>
  <c r="AG28" i="3"/>
  <c r="AH28" i="3"/>
  <c r="AI28" i="3"/>
  <c r="AJ28" i="3"/>
  <c r="AK28" i="3"/>
  <c r="AL28" i="3"/>
  <c r="AM28" i="3"/>
  <c r="AN28" i="3"/>
  <c r="AO28" i="3"/>
  <c r="AP28" i="3"/>
  <c r="AQ28" i="3"/>
  <c r="AR28" i="3"/>
  <c r="AS28" i="3"/>
  <c r="AT28" i="3"/>
  <c r="AU28" i="3"/>
  <c r="AV28" i="3"/>
  <c r="AW28" i="3"/>
  <c r="AX28" i="3"/>
  <c r="AY28" i="3"/>
  <c r="AZ28" i="3"/>
  <c r="BA28" i="3"/>
  <c r="BB28" i="3"/>
  <c r="BC28" i="3"/>
  <c r="BD28" i="3"/>
  <c r="BE28" i="3"/>
  <c r="BF28" i="3"/>
  <c r="BG28" i="3"/>
  <c r="BH28" i="3"/>
  <c r="BI28" i="3"/>
  <c r="BJ28" i="3"/>
  <c r="BK28" i="3"/>
  <c r="BL28" i="3"/>
  <c r="BM28" i="3"/>
  <c r="BN28" i="3"/>
  <c r="BO28" i="3"/>
  <c r="BP28" i="3"/>
  <c r="BQ28" i="3"/>
  <c r="BR28" i="3"/>
  <c r="BS28" i="3"/>
  <c r="BT28" i="3"/>
  <c r="BU28" i="3"/>
  <c r="BV28" i="3"/>
  <c r="BW28" i="3"/>
  <c r="BX28" i="3"/>
  <c r="BY28" i="3"/>
  <c r="BZ28" i="3"/>
  <c r="CA28" i="3"/>
  <c r="CB28" i="3"/>
  <c r="CC28" i="3"/>
  <c r="CD28" i="3"/>
  <c r="CE28" i="3"/>
  <c r="CF28" i="3"/>
  <c r="CG28" i="3"/>
  <c r="CH28" i="3"/>
  <c r="CI28" i="3"/>
  <c r="CJ28" i="3"/>
  <c r="CK28" i="3"/>
  <c r="CL28" i="3"/>
  <c r="CM28" i="3"/>
  <c r="CN28" i="3"/>
  <c r="CO28" i="3"/>
  <c r="CP28" i="3"/>
  <c r="CQ28" i="3"/>
  <c r="CR28" i="3"/>
  <c r="CS28" i="3"/>
  <c r="CT28" i="3"/>
  <c r="CU28" i="3"/>
  <c r="CV28" i="3"/>
  <c r="CW28" i="3"/>
  <c r="CX28" i="3"/>
  <c r="CY28" i="3"/>
  <c r="CZ28" i="3"/>
  <c r="DA28" i="3"/>
  <c r="DB28" i="3"/>
  <c r="DC28" i="3"/>
  <c r="DD28" i="3"/>
  <c r="DE28" i="3"/>
  <c r="DF28" i="3"/>
  <c r="DG28" i="3"/>
  <c r="DH28" i="3"/>
  <c r="DI28" i="3"/>
  <c r="DJ28" i="3"/>
  <c r="DK28" i="3"/>
  <c r="DL28" i="3"/>
  <c r="DM28" i="3"/>
  <c r="DN28" i="3"/>
  <c r="DO28" i="3"/>
  <c r="DP28" i="3"/>
  <c r="DQ28" i="3"/>
  <c r="DR28" i="3"/>
  <c r="DS28" i="3"/>
  <c r="DT28" i="3"/>
  <c r="DU28" i="3"/>
  <c r="DV28" i="3"/>
  <c r="DW28" i="3"/>
  <c r="DX28" i="3"/>
  <c r="DY28" i="3"/>
  <c r="DZ28" i="3"/>
  <c r="EA28" i="3"/>
  <c r="EB28" i="3"/>
  <c r="EC28" i="3"/>
  <c r="ED28" i="3"/>
  <c r="EE28" i="3"/>
  <c r="EF28" i="3"/>
  <c r="EG28" i="3"/>
  <c r="EH28" i="3"/>
  <c r="EI28" i="3"/>
  <c r="EJ28" i="3"/>
  <c r="EK28" i="3"/>
  <c r="EL28" i="3"/>
  <c r="EM28" i="3"/>
  <c r="EN28" i="3"/>
  <c r="EO28" i="3"/>
  <c r="EP28" i="3"/>
  <c r="EQ28" i="3"/>
  <c r="ER28" i="3"/>
  <c r="ES28" i="3"/>
  <c r="ET28" i="3"/>
  <c r="EU28" i="3"/>
  <c r="EV28" i="3"/>
  <c r="EW28" i="3"/>
  <c r="EX28" i="3"/>
  <c r="EY28" i="3"/>
  <c r="EZ28" i="3"/>
  <c r="FA28" i="3"/>
  <c r="FB28" i="3"/>
  <c r="FC28" i="3"/>
  <c r="FD28" i="3"/>
  <c r="FE28" i="3"/>
  <c r="FF28" i="3"/>
  <c r="FG28" i="3"/>
  <c r="FH28" i="3"/>
  <c r="FI28" i="3"/>
  <c r="FJ28" i="3"/>
  <c r="FK28" i="3"/>
  <c r="FL28" i="3"/>
  <c r="FM28" i="3"/>
  <c r="FN28" i="3"/>
  <c r="FO28" i="3"/>
  <c r="FP28" i="3"/>
  <c r="FQ28" i="3"/>
  <c r="FR28" i="3"/>
  <c r="FS28" i="3"/>
  <c r="FT28" i="3"/>
  <c r="FU28" i="3"/>
  <c r="FV28" i="3"/>
  <c r="FW28" i="3"/>
  <c r="FX28" i="3"/>
  <c r="FY28" i="3"/>
  <c r="FZ28" i="3"/>
  <c r="GA28" i="3"/>
  <c r="GB28" i="3"/>
  <c r="GC28" i="3"/>
  <c r="GD28" i="3"/>
  <c r="GE28" i="3"/>
  <c r="GF28" i="3"/>
  <c r="GG28" i="3"/>
  <c r="GH28" i="3"/>
  <c r="GI28" i="3"/>
  <c r="GJ28" i="3"/>
  <c r="GK28" i="3"/>
  <c r="GL28" i="3"/>
  <c r="GM28" i="3"/>
  <c r="GN28" i="3"/>
  <c r="GO28" i="3"/>
  <c r="GP28" i="3"/>
  <c r="GQ28" i="3"/>
  <c r="GR28" i="3"/>
  <c r="GS28" i="3"/>
  <c r="GT28" i="3"/>
  <c r="GU28" i="3"/>
  <c r="GV28" i="3"/>
  <c r="GW28" i="3"/>
  <c r="GX28" i="3"/>
  <c r="GY28" i="3"/>
  <c r="GZ28" i="3"/>
  <c r="HA28" i="3"/>
  <c r="HB28" i="3"/>
  <c r="HC28" i="3"/>
  <c r="HD28" i="3"/>
  <c r="HE28" i="3"/>
  <c r="HF28" i="3"/>
  <c r="HG28" i="3"/>
  <c r="HH28" i="3"/>
  <c r="HI28" i="3"/>
  <c r="HJ28" i="3"/>
  <c r="HK28" i="3"/>
  <c r="HL28" i="3"/>
  <c r="HM28" i="3"/>
  <c r="HN28" i="3"/>
  <c r="HO28" i="3"/>
  <c r="HP28" i="3"/>
  <c r="HQ28" i="3"/>
  <c r="HR28" i="3"/>
  <c r="HS28" i="3"/>
  <c r="HT28" i="3"/>
  <c r="HU28" i="3"/>
  <c r="HV28" i="3"/>
  <c r="HW28" i="3"/>
  <c r="HX28" i="3"/>
  <c r="HY28" i="3"/>
  <c r="HZ28" i="3"/>
  <c r="IA28" i="3"/>
  <c r="IB28" i="3"/>
  <c r="IC28" i="3"/>
  <c r="ID28" i="3"/>
  <c r="IE28" i="3"/>
  <c r="IF28" i="3"/>
  <c r="IG28" i="3"/>
  <c r="IH28" i="3"/>
  <c r="II28" i="3"/>
  <c r="IJ28" i="3"/>
  <c r="IK28" i="3"/>
  <c r="IL28" i="3"/>
  <c r="IM28" i="3"/>
  <c r="IN28" i="3"/>
  <c r="IO28" i="3"/>
  <c r="IP28" i="3"/>
  <c r="IQ28" i="3"/>
  <c r="IR28" i="3"/>
  <c r="IS28" i="3"/>
  <c r="IT28" i="3"/>
  <c r="IU28" i="3"/>
  <c r="D29" i="3"/>
  <c r="E29" i="3"/>
  <c r="F29" i="3"/>
  <c r="G29" i="3"/>
  <c r="H29" i="3"/>
  <c r="I29" i="3"/>
  <c r="J29" i="3"/>
  <c r="K29" i="3"/>
  <c r="L29" i="3"/>
  <c r="M29" i="3"/>
  <c r="N29" i="3"/>
  <c r="O29" i="3"/>
  <c r="P29" i="3"/>
  <c r="Q29" i="3"/>
  <c r="R29" i="3"/>
  <c r="S29" i="3"/>
  <c r="T29" i="3"/>
  <c r="U29" i="3"/>
  <c r="V29" i="3"/>
  <c r="W29" i="3"/>
  <c r="X29" i="3"/>
  <c r="Y29" i="3"/>
  <c r="Z29" i="3"/>
  <c r="AA29" i="3"/>
  <c r="AB29" i="3"/>
  <c r="AC29" i="3"/>
  <c r="AD29" i="3"/>
  <c r="AE29" i="3"/>
  <c r="AF29" i="3"/>
  <c r="AG29" i="3"/>
  <c r="AH29" i="3"/>
  <c r="AI29" i="3"/>
  <c r="AJ29" i="3"/>
  <c r="AK29" i="3"/>
  <c r="AL29" i="3"/>
  <c r="AM29" i="3"/>
  <c r="AN29" i="3"/>
  <c r="AO29" i="3"/>
  <c r="AP29" i="3"/>
  <c r="AQ29" i="3"/>
  <c r="AR29" i="3"/>
  <c r="AS29" i="3"/>
  <c r="AT29" i="3"/>
  <c r="AU29" i="3"/>
  <c r="AV29" i="3"/>
  <c r="AW29" i="3"/>
  <c r="AX29" i="3"/>
  <c r="AY29" i="3"/>
  <c r="AZ29" i="3"/>
  <c r="BA29" i="3"/>
  <c r="BB29" i="3"/>
  <c r="BC29" i="3"/>
  <c r="BD29" i="3"/>
  <c r="BE29" i="3"/>
  <c r="BF29" i="3"/>
  <c r="BG29" i="3"/>
  <c r="BH29" i="3"/>
  <c r="BI29" i="3"/>
  <c r="BJ29" i="3"/>
  <c r="BK29" i="3"/>
  <c r="BL29" i="3"/>
  <c r="BM29" i="3"/>
  <c r="BN29" i="3"/>
  <c r="BO29" i="3"/>
  <c r="BP29" i="3"/>
  <c r="BQ29" i="3"/>
  <c r="BR29" i="3"/>
  <c r="BS29" i="3"/>
  <c r="BT29" i="3"/>
  <c r="BU29" i="3"/>
  <c r="BV29" i="3"/>
  <c r="BW29" i="3"/>
  <c r="BX29" i="3"/>
  <c r="BY29" i="3"/>
  <c r="BZ29" i="3"/>
  <c r="CA29" i="3"/>
  <c r="CB29" i="3"/>
  <c r="CC29" i="3"/>
  <c r="CD29" i="3"/>
  <c r="CE29" i="3"/>
  <c r="CF29" i="3"/>
  <c r="CG29" i="3"/>
  <c r="CH29" i="3"/>
  <c r="CI29" i="3"/>
  <c r="CJ29" i="3"/>
  <c r="CK29" i="3"/>
  <c r="CL29" i="3"/>
  <c r="CM29" i="3"/>
  <c r="CN29" i="3"/>
  <c r="CO29" i="3"/>
  <c r="CP29" i="3"/>
  <c r="CQ29" i="3"/>
  <c r="CR29" i="3"/>
  <c r="CS29" i="3"/>
  <c r="CT29" i="3"/>
  <c r="CU29" i="3"/>
  <c r="CV29" i="3"/>
  <c r="CW29" i="3"/>
  <c r="CX29" i="3"/>
  <c r="CY29" i="3"/>
  <c r="CZ29" i="3"/>
  <c r="DA29" i="3"/>
  <c r="DB29" i="3"/>
  <c r="DC29" i="3"/>
  <c r="DD29" i="3"/>
  <c r="DE29" i="3"/>
  <c r="DF29" i="3"/>
  <c r="DG29" i="3"/>
  <c r="DH29" i="3"/>
  <c r="DI29" i="3"/>
  <c r="DJ29" i="3"/>
  <c r="DK29" i="3"/>
  <c r="DL29" i="3"/>
  <c r="DM29" i="3"/>
  <c r="DN29" i="3"/>
  <c r="DO29" i="3"/>
  <c r="DP29" i="3"/>
  <c r="DQ29" i="3"/>
  <c r="DR29" i="3"/>
  <c r="DS29" i="3"/>
  <c r="DT29" i="3"/>
  <c r="DU29" i="3"/>
  <c r="DV29" i="3"/>
  <c r="DW29" i="3"/>
  <c r="DX29" i="3"/>
  <c r="DY29" i="3"/>
  <c r="DZ29" i="3"/>
  <c r="EA29" i="3"/>
  <c r="EB29" i="3"/>
  <c r="EC29" i="3"/>
  <c r="ED29" i="3"/>
  <c r="EE29" i="3"/>
  <c r="EF29" i="3"/>
  <c r="EG29" i="3"/>
  <c r="EH29" i="3"/>
  <c r="EI29" i="3"/>
  <c r="EJ29" i="3"/>
  <c r="EK29" i="3"/>
  <c r="EL29" i="3"/>
  <c r="EM29" i="3"/>
  <c r="EN29" i="3"/>
  <c r="EO29" i="3"/>
  <c r="EP29" i="3"/>
  <c r="EQ29" i="3"/>
  <c r="ER29" i="3"/>
  <c r="ES29" i="3"/>
  <c r="ET29" i="3"/>
  <c r="EU29" i="3"/>
  <c r="EV29" i="3"/>
  <c r="EW29" i="3"/>
  <c r="EX29" i="3"/>
  <c r="EY29" i="3"/>
  <c r="EZ29" i="3"/>
  <c r="FA29" i="3"/>
  <c r="FB29" i="3"/>
  <c r="FC29" i="3"/>
  <c r="FD29" i="3"/>
  <c r="FE29" i="3"/>
  <c r="FF29" i="3"/>
  <c r="FG29" i="3"/>
  <c r="FH29" i="3"/>
  <c r="FI29" i="3"/>
  <c r="FJ29" i="3"/>
  <c r="FK29" i="3"/>
  <c r="FL29" i="3"/>
  <c r="FM29" i="3"/>
  <c r="FN29" i="3"/>
  <c r="FO29" i="3"/>
  <c r="FP29" i="3"/>
  <c r="FQ29" i="3"/>
  <c r="FR29" i="3"/>
  <c r="FS29" i="3"/>
  <c r="FT29" i="3"/>
  <c r="FU29" i="3"/>
  <c r="FV29" i="3"/>
  <c r="FW29" i="3"/>
  <c r="FX29" i="3"/>
  <c r="FY29" i="3"/>
  <c r="FZ29" i="3"/>
  <c r="GA29" i="3"/>
  <c r="GB29" i="3"/>
  <c r="GC29" i="3"/>
  <c r="GD29" i="3"/>
  <c r="GE29" i="3"/>
  <c r="GF29" i="3"/>
  <c r="GG29" i="3"/>
  <c r="GH29" i="3"/>
  <c r="GI29" i="3"/>
  <c r="GJ29" i="3"/>
  <c r="GK29" i="3"/>
  <c r="GL29" i="3"/>
  <c r="GM29" i="3"/>
  <c r="GN29" i="3"/>
  <c r="GO29" i="3"/>
  <c r="GP29" i="3"/>
  <c r="GQ29" i="3"/>
  <c r="GR29" i="3"/>
  <c r="GS29" i="3"/>
  <c r="GT29" i="3"/>
  <c r="GU29" i="3"/>
  <c r="GV29" i="3"/>
  <c r="GW29" i="3"/>
  <c r="GX29" i="3"/>
  <c r="GY29" i="3"/>
  <c r="GZ29" i="3"/>
  <c r="HA29" i="3"/>
  <c r="HB29" i="3"/>
  <c r="HC29" i="3"/>
  <c r="HD29" i="3"/>
  <c r="HE29" i="3"/>
  <c r="HF29" i="3"/>
  <c r="HG29" i="3"/>
  <c r="HH29" i="3"/>
  <c r="HI29" i="3"/>
  <c r="HJ29" i="3"/>
  <c r="HK29" i="3"/>
  <c r="HL29" i="3"/>
  <c r="HM29" i="3"/>
  <c r="HN29" i="3"/>
  <c r="HO29" i="3"/>
  <c r="HP29" i="3"/>
  <c r="HQ29" i="3"/>
  <c r="HR29" i="3"/>
  <c r="HS29" i="3"/>
  <c r="HT29" i="3"/>
  <c r="HU29" i="3"/>
  <c r="HV29" i="3"/>
  <c r="HW29" i="3"/>
  <c r="HX29" i="3"/>
  <c r="HY29" i="3"/>
  <c r="HZ29" i="3"/>
  <c r="IA29" i="3"/>
  <c r="IB29" i="3"/>
  <c r="IC29" i="3"/>
  <c r="ID29" i="3"/>
  <c r="IE29" i="3"/>
  <c r="IF29" i="3"/>
  <c r="IG29" i="3"/>
  <c r="IH29" i="3"/>
  <c r="II29" i="3"/>
  <c r="IJ29" i="3"/>
  <c r="IK29" i="3"/>
  <c r="IL29" i="3"/>
  <c r="IM29" i="3"/>
  <c r="IN29" i="3"/>
  <c r="IO29" i="3"/>
  <c r="IP29" i="3"/>
  <c r="IQ29" i="3"/>
  <c r="IR29" i="3"/>
  <c r="IS29" i="3"/>
  <c r="IT29" i="3"/>
  <c r="IU29" i="3"/>
  <c r="D30" i="3"/>
  <c r="E30" i="3"/>
  <c r="F30" i="3"/>
  <c r="G30" i="3"/>
  <c r="H30" i="3"/>
  <c r="I30" i="3"/>
  <c r="J30" i="3"/>
  <c r="K30" i="3"/>
  <c r="L30" i="3"/>
  <c r="M30" i="3"/>
  <c r="N30" i="3"/>
  <c r="O30" i="3"/>
  <c r="P30" i="3"/>
  <c r="Q30" i="3"/>
  <c r="R30" i="3"/>
  <c r="S30" i="3"/>
  <c r="T30" i="3"/>
  <c r="U30" i="3"/>
  <c r="V30" i="3"/>
  <c r="W30" i="3"/>
  <c r="X30" i="3"/>
  <c r="Y30" i="3"/>
  <c r="Z30" i="3"/>
  <c r="AA30" i="3"/>
  <c r="AB30" i="3"/>
  <c r="AC30" i="3"/>
  <c r="AD30" i="3"/>
  <c r="AE30" i="3"/>
  <c r="AF30" i="3"/>
  <c r="AG30" i="3"/>
  <c r="AH30" i="3"/>
  <c r="AI30" i="3"/>
  <c r="AJ30" i="3"/>
  <c r="AK30" i="3"/>
  <c r="AL30" i="3"/>
  <c r="AM30" i="3"/>
  <c r="AN30" i="3"/>
  <c r="AO30" i="3"/>
  <c r="AP30" i="3"/>
  <c r="AQ30" i="3"/>
  <c r="AR30" i="3"/>
  <c r="AS30" i="3"/>
  <c r="AT30" i="3"/>
  <c r="AU30" i="3"/>
  <c r="AV30" i="3"/>
  <c r="AW30" i="3"/>
  <c r="AX30" i="3"/>
  <c r="AY30" i="3"/>
  <c r="AZ30" i="3"/>
  <c r="BA30" i="3"/>
  <c r="BB30" i="3"/>
  <c r="BC30" i="3"/>
  <c r="BD30" i="3"/>
  <c r="BE30" i="3"/>
  <c r="BF30" i="3"/>
  <c r="BG30" i="3"/>
  <c r="BH30" i="3"/>
  <c r="BI30" i="3"/>
  <c r="BJ30" i="3"/>
  <c r="BK30" i="3"/>
  <c r="BL30" i="3"/>
  <c r="BM30" i="3"/>
  <c r="BN30" i="3"/>
  <c r="BO30" i="3"/>
  <c r="BP30" i="3"/>
  <c r="BQ30" i="3"/>
  <c r="BR30" i="3"/>
  <c r="BS30" i="3"/>
  <c r="BT30" i="3"/>
  <c r="BU30" i="3"/>
  <c r="BV30" i="3"/>
  <c r="BW30" i="3"/>
  <c r="BX30" i="3"/>
  <c r="BY30" i="3"/>
  <c r="BZ30" i="3"/>
  <c r="CA30" i="3"/>
  <c r="CB30" i="3"/>
  <c r="CC30" i="3"/>
  <c r="CD30" i="3"/>
  <c r="CE30" i="3"/>
  <c r="CF30" i="3"/>
  <c r="CG30" i="3"/>
  <c r="CH30" i="3"/>
  <c r="CI30" i="3"/>
  <c r="CJ30" i="3"/>
  <c r="CK30" i="3"/>
  <c r="CL30" i="3"/>
  <c r="CM30" i="3"/>
  <c r="CN30" i="3"/>
  <c r="CO30" i="3"/>
  <c r="CP30" i="3"/>
  <c r="CQ30" i="3"/>
  <c r="CR30" i="3"/>
  <c r="CS30" i="3"/>
  <c r="CT30" i="3"/>
  <c r="CU30" i="3"/>
  <c r="CV30" i="3"/>
  <c r="CW30" i="3"/>
  <c r="CX30" i="3"/>
  <c r="CY30" i="3"/>
  <c r="CZ30" i="3"/>
  <c r="DA30" i="3"/>
  <c r="DB30" i="3"/>
  <c r="DC30" i="3"/>
  <c r="DD30" i="3"/>
  <c r="DE30" i="3"/>
  <c r="DF30" i="3"/>
  <c r="DG30" i="3"/>
  <c r="DH30" i="3"/>
  <c r="DI30" i="3"/>
  <c r="DJ30" i="3"/>
  <c r="DK30" i="3"/>
  <c r="DL30" i="3"/>
  <c r="DM30" i="3"/>
  <c r="DN30" i="3"/>
  <c r="DO30" i="3"/>
  <c r="DP30" i="3"/>
  <c r="DQ30" i="3"/>
  <c r="DR30" i="3"/>
  <c r="DS30" i="3"/>
  <c r="DT30" i="3"/>
  <c r="DU30" i="3"/>
  <c r="DV30" i="3"/>
  <c r="DW30" i="3"/>
  <c r="DX30" i="3"/>
  <c r="DY30" i="3"/>
  <c r="DZ30" i="3"/>
  <c r="EA30" i="3"/>
  <c r="EB30" i="3"/>
  <c r="EC30" i="3"/>
  <c r="ED30" i="3"/>
  <c r="EE30" i="3"/>
  <c r="EF30" i="3"/>
  <c r="EG30" i="3"/>
  <c r="EH30" i="3"/>
  <c r="EI30" i="3"/>
  <c r="EJ30" i="3"/>
  <c r="EK30" i="3"/>
  <c r="EL30" i="3"/>
  <c r="EM30" i="3"/>
  <c r="EN30" i="3"/>
  <c r="EO30" i="3"/>
  <c r="EP30" i="3"/>
  <c r="EQ30" i="3"/>
  <c r="ER30" i="3"/>
  <c r="ES30" i="3"/>
  <c r="ET30" i="3"/>
  <c r="EU30" i="3"/>
  <c r="EV30" i="3"/>
  <c r="EW30" i="3"/>
  <c r="EX30" i="3"/>
  <c r="EY30" i="3"/>
  <c r="EZ30" i="3"/>
  <c r="FA30" i="3"/>
  <c r="FB30" i="3"/>
  <c r="FC30" i="3"/>
  <c r="FD30" i="3"/>
  <c r="FE30" i="3"/>
  <c r="FF30" i="3"/>
  <c r="FG30" i="3"/>
  <c r="FH30" i="3"/>
  <c r="FI30" i="3"/>
  <c r="FJ30" i="3"/>
  <c r="FK30" i="3"/>
  <c r="FL30" i="3"/>
  <c r="FM30" i="3"/>
  <c r="FN30" i="3"/>
  <c r="FO30" i="3"/>
  <c r="FP30" i="3"/>
  <c r="FQ30" i="3"/>
  <c r="FR30" i="3"/>
  <c r="FS30" i="3"/>
  <c r="FT30" i="3"/>
  <c r="FU30" i="3"/>
  <c r="FV30" i="3"/>
  <c r="FW30" i="3"/>
  <c r="FX30" i="3"/>
  <c r="FY30" i="3"/>
  <c r="FZ30" i="3"/>
  <c r="GA30" i="3"/>
  <c r="GB30" i="3"/>
  <c r="GC30" i="3"/>
  <c r="GD30" i="3"/>
  <c r="GE30" i="3"/>
  <c r="GF30" i="3"/>
  <c r="GG30" i="3"/>
  <c r="GH30" i="3"/>
  <c r="GI30" i="3"/>
  <c r="GJ30" i="3"/>
  <c r="GK30" i="3"/>
  <c r="GL30" i="3"/>
  <c r="GM30" i="3"/>
  <c r="GN30" i="3"/>
  <c r="GO30" i="3"/>
  <c r="GP30" i="3"/>
  <c r="GQ30" i="3"/>
  <c r="GR30" i="3"/>
  <c r="GS30" i="3"/>
  <c r="GT30" i="3"/>
  <c r="GU30" i="3"/>
  <c r="GV30" i="3"/>
  <c r="GW30" i="3"/>
  <c r="GX30" i="3"/>
  <c r="GY30" i="3"/>
  <c r="GZ30" i="3"/>
  <c r="HA30" i="3"/>
  <c r="HB30" i="3"/>
  <c r="HC30" i="3"/>
  <c r="HD30" i="3"/>
  <c r="HE30" i="3"/>
  <c r="HF30" i="3"/>
  <c r="HG30" i="3"/>
  <c r="HH30" i="3"/>
  <c r="HI30" i="3"/>
  <c r="HJ30" i="3"/>
  <c r="HK30" i="3"/>
  <c r="HL30" i="3"/>
  <c r="HM30" i="3"/>
  <c r="HN30" i="3"/>
  <c r="HO30" i="3"/>
  <c r="HP30" i="3"/>
  <c r="HQ30" i="3"/>
  <c r="HR30" i="3"/>
  <c r="HS30" i="3"/>
  <c r="HT30" i="3"/>
  <c r="HU30" i="3"/>
  <c r="HV30" i="3"/>
  <c r="HW30" i="3"/>
  <c r="HX30" i="3"/>
  <c r="HY30" i="3"/>
  <c r="HZ30" i="3"/>
  <c r="IA30" i="3"/>
  <c r="IB30" i="3"/>
  <c r="IC30" i="3"/>
  <c r="ID30" i="3"/>
  <c r="IE30" i="3"/>
  <c r="IF30" i="3"/>
  <c r="IG30" i="3"/>
  <c r="IH30" i="3"/>
  <c r="II30" i="3"/>
  <c r="IJ30" i="3"/>
  <c r="IK30" i="3"/>
  <c r="IL30" i="3"/>
  <c r="IM30" i="3"/>
  <c r="IN30" i="3"/>
  <c r="IO30" i="3"/>
  <c r="IP30" i="3"/>
  <c r="IQ30" i="3"/>
  <c r="IR30" i="3"/>
  <c r="IS30" i="3"/>
  <c r="IT30" i="3"/>
  <c r="IU30" i="3"/>
  <c r="D31" i="3"/>
  <c r="E31" i="3"/>
  <c r="F31" i="3"/>
  <c r="G31" i="3"/>
  <c r="H31" i="3"/>
  <c r="I31" i="3"/>
  <c r="J31" i="3"/>
  <c r="K31" i="3"/>
  <c r="L31" i="3"/>
  <c r="M31" i="3"/>
  <c r="N31" i="3"/>
  <c r="O31" i="3"/>
  <c r="P31" i="3"/>
  <c r="Q31" i="3"/>
  <c r="R31" i="3"/>
  <c r="S31" i="3"/>
  <c r="T31" i="3"/>
  <c r="U31" i="3"/>
  <c r="V31" i="3"/>
  <c r="W31" i="3"/>
  <c r="X31" i="3"/>
  <c r="Y31" i="3"/>
  <c r="Z31" i="3"/>
  <c r="AA31" i="3"/>
  <c r="AB31" i="3"/>
  <c r="AC31" i="3"/>
  <c r="AD31" i="3"/>
  <c r="AE31" i="3"/>
  <c r="AF31" i="3"/>
  <c r="AG31" i="3"/>
  <c r="AH31" i="3"/>
  <c r="AI31" i="3"/>
  <c r="AJ31" i="3"/>
  <c r="AK31" i="3"/>
  <c r="AL31" i="3"/>
  <c r="AM31" i="3"/>
  <c r="AN31" i="3"/>
  <c r="AO31" i="3"/>
  <c r="AP31" i="3"/>
  <c r="AQ31" i="3"/>
  <c r="AR31" i="3"/>
  <c r="AS31" i="3"/>
  <c r="AT31" i="3"/>
  <c r="AU31" i="3"/>
  <c r="AV31" i="3"/>
  <c r="AW31" i="3"/>
  <c r="AX31" i="3"/>
  <c r="AY31" i="3"/>
  <c r="AZ31" i="3"/>
  <c r="BA31" i="3"/>
  <c r="BB31" i="3"/>
  <c r="BC31" i="3"/>
  <c r="BD31" i="3"/>
  <c r="BE31" i="3"/>
  <c r="BF31" i="3"/>
  <c r="BG31" i="3"/>
  <c r="BH31" i="3"/>
  <c r="BI31" i="3"/>
  <c r="BJ31" i="3"/>
  <c r="BK31" i="3"/>
  <c r="BL31" i="3"/>
  <c r="BM31" i="3"/>
  <c r="BN31" i="3"/>
  <c r="BO31" i="3"/>
  <c r="BP31" i="3"/>
  <c r="BQ31" i="3"/>
  <c r="BR31" i="3"/>
  <c r="BS31" i="3"/>
  <c r="BT31" i="3"/>
  <c r="BU31" i="3"/>
  <c r="BV31" i="3"/>
  <c r="BW31" i="3"/>
  <c r="BX31" i="3"/>
  <c r="BY31" i="3"/>
  <c r="BZ31" i="3"/>
  <c r="CA31" i="3"/>
  <c r="CB31" i="3"/>
  <c r="CC31" i="3"/>
  <c r="CD31" i="3"/>
  <c r="CE31" i="3"/>
  <c r="CF31" i="3"/>
  <c r="CG31" i="3"/>
  <c r="CH31" i="3"/>
  <c r="CI31" i="3"/>
  <c r="CJ31" i="3"/>
  <c r="CK31" i="3"/>
  <c r="CL31" i="3"/>
  <c r="CM31" i="3"/>
  <c r="CN31" i="3"/>
  <c r="CO31" i="3"/>
  <c r="CP31" i="3"/>
  <c r="CQ31" i="3"/>
  <c r="CR31" i="3"/>
  <c r="CS31" i="3"/>
  <c r="CT31" i="3"/>
  <c r="CU31" i="3"/>
  <c r="CV31" i="3"/>
  <c r="CW31" i="3"/>
  <c r="CX31" i="3"/>
  <c r="CY31" i="3"/>
  <c r="CZ31" i="3"/>
  <c r="DA31" i="3"/>
  <c r="DB31" i="3"/>
  <c r="DC31" i="3"/>
  <c r="DD31" i="3"/>
  <c r="DE31" i="3"/>
  <c r="DF31" i="3"/>
  <c r="DG31" i="3"/>
  <c r="DH31" i="3"/>
  <c r="DI31" i="3"/>
  <c r="DJ31" i="3"/>
  <c r="DK31" i="3"/>
  <c r="DL31" i="3"/>
  <c r="DM31" i="3"/>
  <c r="DN31" i="3"/>
  <c r="DO31" i="3"/>
  <c r="DP31" i="3"/>
  <c r="DQ31" i="3"/>
  <c r="DR31" i="3"/>
  <c r="DS31" i="3"/>
  <c r="DT31" i="3"/>
  <c r="DU31" i="3"/>
  <c r="DV31" i="3"/>
  <c r="DW31" i="3"/>
  <c r="DX31" i="3"/>
  <c r="DY31" i="3"/>
  <c r="DZ31" i="3"/>
  <c r="EA31" i="3"/>
  <c r="EB31" i="3"/>
  <c r="EC31" i="3"/>
  <c r="ED31" i="3"/>
  <c r="EE31" i="3"/>
  <c r="EF31" i="3"/>
  <c r="EG31" i="3"/>
  <c r="EH31" i="3"/>
  <c r="EI31" i="3"/>
  <c r="EJ31" i="3"/>
  <c r="EK31" i="3"/>
  <c r="EL31" i="3"/>
  <c r="EM31" i="3"/>
  <c r="EN31" i="3"/>
  <c r="EO31" i="3"/>
  <c r="EP31" i="3"/>
  <c r="EQ31" i="3"/>
  <c r="ER31" i="3"/>
  <c r="ES31" i="3"/>
  <c r="ET31" i="3"/>
  <c r="EU31" i="3"/>
  <c r="EV31" i="3"/>
  <c r="EW31" i="3"/>
  <c r="EX31" i="3"/>
  <c r="EY31" i="3"/>
  <c r="EZ31" i="3"/>
  <c r="FA31" i="3"/>
  <c r="FB31" i="3"/>
  <c r="FC31" i="3"/>
  <c r="FD31" i="3"/>
  <c r="FE31" i="3"/>
  <c r="FF31" i="3"/>
  <c r="FG31" i="3"/>
  <c r="FH31" i="3"/>
  <c r="FI31" i="3"/>
  <c r="FJ31" i="3"/>
  <c r="FK31" i="3"/>
  <c r="FL31" i="3"/>
  <c r="FM31" i="3"/>
  <c r="FN31" i="3"/>
  <c r="FO31" i="3"/>
  <c r="FP31" i="3"/>
  <c r="FQ31" i="3"/>
  <c r="FR31" i="3"/>
  <c r="FS31" i="3"/>
  <c r="FT31" i="3"/>
  <c r="FU31" i="3"/>
  <c r="FV31" i="3"/>
  <c r="FW31" i="3"/>
  <c r="FX31" i="3"/>
  <c r="FY31" i="3"/>
  <c r="FZ31" i="3"/>
  <c r="GA31" i="3"/>
  <c r="GB31" i="3"/>
  <c r="GC31" i="3"/>
  <c r="GD31" i="3"/>
  <c r="GE31" i="3"/>
  <c r="GF31" i="3"/>
  <c r="GG31" i="3"/>
  <c r="GH31" i="3"/>
  <c r="GI31" i="3"/>
  <c r="GJ31" i="3"/>
  <c r="GK31" i="3"/>
  <c r="GL31" i="3"/>
  <c r="GM31" i="3"/>
  <c r="GN31" i="3"/>
  <c r="GO31" i="3"/>
  <c r="GP31" i="3"/>
  <c r="GQ31" i="3"/>
  <c r="GR31" i="3"/>
  <c r="GS31" i="3"/>
  <c r="GT31" i="3"/>
  <c r="GU31" i="3"/>
  <c r="GV31" i="3"/>
  <c r="GW31" i="3"/>
  <c r="GX31" i="3"/>
  <c r="GY31" i="3"/>
  <c r="GZ31" i="3"/>
  <c r="HA31" i="3"/>
  <c r="HB31" i="3"/>
  <c r="HC31" i="3"/>
  <c r="HD31" i="3"/>
  <c r="HE31" i="3"/>
  <c r="HF31" i="3"/>
  <c r="HG31" i="3"/>
  <c r="HH31" i="3"/>
  <c r="HI31" i="3"/>
  <c r="HJ31" i="3"/>
  <c r="HK31" i="3"/>
  <c r="HL31" i="3"/>
  <c r="HM31" i="3"/>
  <c r="HN31" i="3"/>
  <c r="HO31" i="3"/>
  <c r="HP31" i="3"/>
  <c r="HQ31" i="3"/>
  <c r="HR31" i="3"/>
  <c r="HS31" i="3"/>
  <c r="HT31" i="3"/>
  <c r="HU31" i="3"/>
  <c r="HV31" i="3"/>
  <c r="HW31" i="3"/>
  <c r="HX31" i="3"/>
  <c r="HY31" i="3"/>
  <c r="HZ31" i="3"/>
  <c r="IA31" i="3"/>
  <c r="IB31" i="3"/>
  <c r="IC31" i="3"/>
  <c r="ID31" i="3"/>
  <c r="IE31" i="3"/>
  <c r="IF31" i="3"/>
  <c r="IG31" i="3"/>
  <c r="IH31" i="3"/>
  <c r="II31" i="3"/>
  <c r="IJ31" i="3"/>
  <c r="IK31" i="3"/>
  <c r="IL31" i="3"/>
  <c r="IM31" i="3"/>
  <c r="IN31" i="3"/>
  <c r="IO31" i="3"/>
  <c r="IP31" i="3"/>
  <c r="IQ31" i="3"/>
  <c r="IR31" i="3"/>
  <c r="IS31" i="3"/>
  <c r="IT31" i="3"/>
  <c r="IU31" i="3"/>
  <c r="D32" i="3"/>
  <c r="E32" i="3"/>
  <c r="F32" i="3"/>
  <c r="G32" i="3"/>
  <c r="H32" i="3"/>
  <c r="I32" i="3"/>
  <c r="J32" i="3"/>
  <c r="K32" i="3"/>
  <c r="L32" i="3"/>
  <c r="M32" i="3"/>
  <c r="N32" i="3"/>
  <c r="O32" i="3"/>
  <c r="P32" i="3"/>
  <c r="Q32" i="3"/>
  <c r="R32" i="3"/>
  <c r="S32" i="3"/>
  <c r="T32" i="3"/>
  <c r="U32" i="3"/>
  <c r="V32" i="3"/>
  <c r="W32" i="3"/>
  <c r="X32" i="3"/>
  <c r="Y32" i="3"/>
  <c r="Z32" i="3"/>
  <c r="AA32" i="3"/>
  <c r="AB32" i="3"/>
  <c r="AC32" i="3"/>
  <c r="AD32" i="3"/>
  <c r="AE32" i="3"/>
  <c r="AF32" i="3"/>
  <c r="AG32" i="3"/>
  <c r="AH32" i="3"/>
  <c r="AI32" i="3"/>
  <c r="AJ32" i="3"/>
  <c r="AK32" i="3"/>
  <c r="AL32" i="3"/>
  <c r="AM32" i="3"/>
  <c r="AN32" i="3"/>
  <c r="AO32" i="3"/>
  <c r="AP32" i="3"/>
  <c r="AQ32" i="3"/>
  <c r="AR32" i="3"/>
  <c r="AS32" i="3"/>
  <c r="AT32" i="3"/>
  <c r="AU32" i="3"/>
  <c r="AV32" i="3"/>
  <c r="AW32" i="3"/>
  <c r="AX32" i="3"/>
  <c r="AY32" i="3"/>
  <c r="AZ32" i="3"/>
  <c r="BA32" i="3"/>
  <c r="BB32" i="3"/>
  <c r="BC32" i="3"/>
  <c r="BD32" i="3"/>
  <c r="BE32" i="3"/>
  <c r="BF32" i="3"/>
  <c r="BG32" i="3"/>
  <c r="BH32" i="3"/>
  <c r="BI32" i="3"/>
  <c r="BJ32" i="3"/>
  <c r="BK32" i="3"/>
  <c r="BL32" i="3"/>
  <c r="BM32" i="3"/>
  <c r="BN32" i="3"/>
  <c r="BO32" i="3"/>
  <c r="BP32" i="3"/>
  <c r="BQ32" i="3"/>
  <c r="BR32" i="3"/>
  <c r="BS32" i="3"/>
  <c r="BT32" i="3"/>
  <c r="BU32" i="3"/>
  <c r="BV32" i="3"/>
  <c r="BW32" i="3"/>
  <c r="BX32" i="3"/>
  <c r="BY32" i="3"/>
  <c r="BZ32" i="3"/>
  <c r="CA32" i="3"/>
  <c r="CB32" i="3"/>
  <c r="CC32" i="3"/>
  <c r="CD32" i="3"/>
  <c r="CE32" i="3"/>
  <c r="CF32" i="3"/>
  <c r="CG32" i="3"/>
  <c r="CH32" i="3"/>
  <c r="CI32" i="3"/>
  <c r="CJ32" i="3"/>
  <c r="CK32" i="3"/>
  <c r="CL32" i="3"/>
  <c r="CM32" i="3"/>
  <c r="CN32" i="3"/>
  <c r="CO32" i="3"/>
  <c r="CP32" i="3"/>
  <c r="CQ32" i="3"/>
  <c r="CR32" i="3"/>
  <c r="CS32" i="3"/>
  <c r="CT32" i="3"/>
  <c r="CU32" i="3"/>
  <c r="CV32" i="3"/>
  <c r="CW32" i="3"/>
  <c r="CX32" i="3"/>
  <c r="CY32" i="3"/>
  <c r="CZ32" i="3"/>
  <c r="DA32" i="3"/>
  <c r="DB32" i="3"/>
  <c r="DC32" i="3"/>
  <c r="DD32" i="3"/>
  <c r="DE32" i="3"/>
  <c r="DF32" i="3"/>
  <c r="DG32" i="3"/>
  <c r="DH32" i="3"/>
  <c r="DI32" i="3"/>
  <c r="DJ32" i="3"/>
  <c r="DK32" i="3"/>
  <c r="DL32" i="3"/>
  <c r="DM32" i="3"/>
  <c r="DN32" i="3"/>
  <c r="DO32" i="3"/>
  <c r="DP32" i="3"/>
  <c r="DQ32" i="3"/>
  <c r="DR32" i="3"/>
  <c r="DS32" i="3"/>
  <c r="DT32" i="3"/>
  <c r="DU32" i="3"/>
  <c r="DV32" i="3"/>
  <c r="DW32" i="3"/>
  <c r="DX32" i="3"/>
  <c r="DY32" i="3"/>
  <c r="DZ32" i="3"/>
  <c r="EA32" i="3"/>
  <c r="EB32" i="3"/>
  <c r="EC32" i="3"/>
  <c r="ED32" i="3"/>
  <c r="EE32" i="3"/>
  <c r="EF32" i="3"/>
  <c r="EG32" i="3"/>
  <c r="EH32" i="3"/>
  <c r="EI32" i="3"/>
  <c r="EJ32" i="3"/>
  <c r="EK32" i="3"/>
  <c r="EL32" i="3"/>
  <c r="EM32" i="3"/>
  <c r="EN32" i="3"/>
  <c r="EO32" i="3"/>
  <c r="EP32" i="3"/>
  <c r="EQ32" i="3"/>
  <c r="ER32" i="3"/>
  <c r="ES32" i="3"/>
  <c r="ET32" i="3"/>
  <c r="EU32" i="3"/>
  <c r="EV32" i="3"/>
  <c r="EW32" i="3"/>
  <c r="EX32" i="3"/>
  <c r="EY32" i="3"/>
  <c r="EZ32" i="3"/>
  <c r="FA32" i="3"/>
  <c r="FB32" i="3"/>
  <c r="FC32" i="3"/>
  <c r="FD32" i="3"/>
  <c r="FE32" i="3"/>
  <c r="FF32" i="3"/>
  <c r="FG32" i="3"/>
  <c r="FH32" i="3"/>
  <c r="FI32" i="3"/>
  <c r="FJ32" i="3"/>
  <c r="FK32" i="3"/>
  <c r="FL32" i="3"/>
  <c r="FM32" i="3"/>
  <c r="FN32" i="3"/>
  <c r="FO32" i="3"/>
  <c r="FP32" i="3"/>
  <c r="FQ32" i="3"/>
  <c r="FR32" i="3"/>
  <c r="FS32" i="3"/>
  <c r="FT32" i="3"/>
  <c r="FU32" i="3"/>
  <c r="FV32" i="3"/>
  <c r="FW32" i="3"/>
  <c r="FX32" i="3"/>
  <c r="FY32" i="3"/>
  <c r="FZ32" i="3"/>
  <c r="GA32" i="3"/>
  <c r="GB32" i="3"/>
  <c r="GC32" i="3"/>
  <c r="GD32" i="3"/>
  <c r="GE32" i="3"/>
  <c r="GF32" i="3"/>
  <c r="GG32" i="3"/>
  <c r="GH32" i="3"/>
  <c r="GI32" i="3"/>
  <c r="GJ32" i="3"/>
  <c r="GK32" i="3"/>
  <c r="GL32" i="3"/>
  <c r="GM32" i="3"/>
  <c r="GN32" i="3"/>
  <c r="GO32" i="3"/>
  <c r="GP32" i="3"/>
  <c r="GQ32" i="3"/>
  <c r="GR32" i="3"/>
  <c r="GS32" i="3"/>
  <c r="GT32" i="3"/>
  <c r="GU32" i="3"/>
  <c r="GV32" i="3"/>
  <c r="GW32" i="3"/>
  <c r="GX32" i="3"/>
  <c r="GY32" i="3"/>
  <c r="GZ32" i="3"/>
  <c r="HA32" i="3"/>
  <c r="HB32" i="3"/>
  <c r="HC32" i="3"/>
  <c r="HD32" i="3"/>
  <c r="HE32" i="3"/>
  <c r="HF32" i="3"/>
  <c r="HG32" i="3"/>
  <c r="HH32" i="3"/>
  <c r="HI32" i="3"/>
  <c r="HJ32" i="3"/>
  <c r="HK32" i="3"/>
  <c r="HL32" i="3"/>
  <c r="HM32" i="3"/>
  <c r="HN32" i="3"/>
  <c r="HO32" i="3"/>
  <c r="HP32" i="3"/>
  <c r="HQ32" i="3"/>
  <c r="HR32" i="3"/>
  <c r="HS32" i="3"/>
  <c r="HT32" i="3"/>
  <c r="HU32" i="3"/>
  <c r="HV32" i="3"/>
  <c r="HW32" i="3"/>
  <c r="HX32" i="3"/>
  <c r="HY32" i="3"/>
  <c r="HZ32" i="3"/>
  <c r="IA32" i="3"/>
  <c r="IB32" i="3"/>
  <c r="IC32" i="3"/>
  <c r="ID32" i="3"/>
  <c r="IE32" i="3"/>
  <c r="IF32" i="3"/>
  <c r="IG32" i="3"/>
  <c r="IH32" i="3"/>
  <c r="II32" i="3"/>
  <c r="IJ32" i="3"/>
  <c r="IK32" i="3"/>
  <c r="IL32" i="3"/>
  <c r="IM32" i="3"/>
  <c r="IN32" i="3"/>
  <c r="IO32" i="3"/>
  <c r="IP32" i="3"/>
  <c r="IQ32" i="3"/>
  <c r="IR32" i="3"/>
  <c r="IS32" i="3"/>
  <c r="IT32" i="3"/>
  <c r="IU32" i="3"/>
  <c r="D33" i="3"/>
  <c r="E33" i="3"/>
  <c r="F33" i="3"/>
  <c r="G33" i="3"/>
  <c r="H33" i="3"/>
  <c r="I33" i="3"/>
  <c r="J33" i="3"/>
  <c r="K33" i="3"/>
  <c r="L33" i="3"/>
  <c r="M33" i="3"/>
  <c r="N33" i="3"/>
  <c r="O33" i="3"/>
  <c r="P33" i="3"/>
  <c r="Q33" i="3"/>
  <c r="R33" i="3"/>
  <c r="S33" i="3"/>
  <c r="T33" i="3"/>
  <c r="U33" i="3"/>
  <c r="V33" i="3"/>
  <c r="W33" i="3"/>
  <c r="X33" i="3"/>
  <c r="Y33" i="3"/>
  <c r="Z33" i="3"/>
  <c r="AA33" i="3"/>
  <c r="AB33" i="3"/>
  <c r="AC33" i="3"/>
  <c r="AD33" i="3"/>
  <c r="AE33" i="3"/>
  <c r="AF33" i="3"/>
  <c r="AG33" i="3"/>
  <c r="AH33" i="3"/>
  <c r="AI33" i="3"/>
  <c r="AJ33" i="3"/>
  <c r="AK33" i="3"/>
  <c r="AL33" i="3"/>
  <c r="AM33" i="3"/>
  <c r="AN33" i="3"/>
  <c r="AO33" i="3"/>
  <c r="AP33" i="3"/>
  <c r="AQ33" i="3"/>
  <c r="AR33" i="3"/>
  <c r="AS33" i="3"/>
  <c r="AT33" i="3"/>
  <c r="AU33" i="3"/>
  <c r="AV33" i="3"/>
  <c r="AW33" i="3"/>
  <c r="AX33" i="3"/>
  <c r="AY33" i="3"/>
  <c r="AZ33" i="3"/>
  <c r="BA33" i="3"/>
  <c r="BB33" i="3"/>
  <c r="BC33" i="3"/>
  <c r="BD33" i="3"/>
  <c r="BE33" i="3"/>
  <c r="BF33" i="3"/>
  <c r="BG33" i="3"/>
  <c r="BH33" i="3"/>
  <c r="BI33" i="3"/>
  <c r="BJ33" i="3"/>
  <c r="BK33" i="3"/>
  <c r="BL33" i="3"/>
  <c r="BM33" i="3"/>
  <c r="BN33" i="3"/>
  <c r="BO33" i="3"/>
  <c r="BP33" i="3"/>
  <c r="BQ33" i="3"/>
  <c r="BR33" i="3"/>
  <c r="BS33" i="3"/>
  <c r="BT33" i="3"/>
  <c r="BU33" i="3"/>
  <c r="BV33" i="3"/>
  <c r="BW33" i="3"/>
  <c r="BX33" i="3"/>
  <c r="BY33" i="3"/>
  <c r="BZ33" i="3"/>
  <c r="CA33" i="3"/>
  <c r="CB33" i="3"/>
  <c r="CC33" i="3"/>
  <c r="CD33" i="3"/>
  <c r="CE33" i="3"/>
  <c r="CF33" i="3"/>
  <c r="CG33" i="3"/>
  <c r="CH33" i="3"/>
  <c r="CI33" i="3"/>
  <c r="CJ33" i="3"/>
  <c r="CK33" i="3"/>
  <c r="CL33" i="3"/>
  <c r="CM33" i="3"/>
  <c r="CN33" i="3"/>
  <c r="CO33" i="3"/>
  <c r="CP33" i="3"/>
  <c r="CQ33" i="3"/>
  <c r="CR33" i="3"/>
  <c r="CS33" i="3"/>
  <c r="CT33" i="3"/>
  <c r="CU33" i="3"/>
  <c r="CV33" i="3"/>
  <c r="CW33" i="3"/>
  <c r="CX33" i="3"/>
  <c r="CY33" i="3"/>
  <c r="CZ33" i="3"/>
  <c r="DA33" i="3"/>
  <c r="DB33" i="3"/>
  <c r="DC33" i="3"/>
  <c r="DD33" i="3"/>
  <c r="DE33" i="3"/>
  <c r="DF33" i="3"/>
  <c r="DG33" i="3"/>
  <c r="DH33" i="3"/>
  <c r="DI33" i="3"/>
  <c r="DJ33" i="3"/>
  <c r="DK33" i="3"/>
  <c r="DL33" i="3"/>
  <c r="DM33" i="3"/>
  <c r="DN33" i="3"/>
  <c r="DO33" i="3"/>
  <c r="DP33" i="3"/>
  <c r="DQ33" i="3"/>
  <c r="DR33" i="3"/>
  <c r="DS33" i="3"/>
  <c r="DT33" i="3"/>
  <c r="DU33" i="3"/>
  <c r="DV33" i="3"/>
  <c r="DW33" i="3"/>
  <c r="DX33" i="3"/>
  <c r="DY33" i="3"/>
  <c r="DZ33" i="3"/>
  <c r="EA33" i="3"/>
  <c r="EB33" i="3"/>
  <c r="EC33" i="3"/>
  <c r="ED33" i="3"/>
  <c r="EE33" i="3"/>
  <c r="EF33" i="3"/>
  <c r="EG33" i="3"/>
  <c r="EH33" i="3"/>
  <c r="EI33" i="3"/>
  <c r="EJ33" i="3"/>
  <c r="EK33" i="3"/>
  <c r="EL33" i="3"/>
  <c r="EM33" i="3"/>
  <c r="EN33" i="3"/>
  <c r="EO33" i="3"/>
  <c r="EP33" i="3"/>
  <c r="EQ33" i="3"/>
  <c r="ER33" i="3"/>
  <c r="ES33" i="3"/>
  <c r="ET33" i="3"/>
  <c r="EU33" i="3"/>
  <c r="EV33" i="3"/>
  <c r="EW33" i="3"/>
  <c r="EX33" i="3"/>
  <c r="EY33" i="3"/>
  <c r="EZ33" i="3"/>
  <c r="FA33" i="3"/>
  <c r="FB33" i="3"/>
  <c r="FC33" i="3"/>
  <c r="FD33" i="3"/>
  <c r="FE33" i="3"/>
  <c r="FF33" i="3"/>
  <c r="FG33" i="3"/>
  <c r="FH33" i="3"/>
  <c r="FI33" i="3"/>
  <c r="FJ33" i="3"/>
  <c r="FK33" i="3"/>
  <c r="FL33" i="3"/>
  <c r="FM33" i="3"/>
  <c r="FN33" i="3"/>
  <c r="FO33" i="3"/>
  <c r="FP33" i="3"/>
  <c r="FQ33" i="3"/>
  <c r="FR33" i="3"/>
  <c r="FS33" i="3"/>
  <c r="FT33" i="3"/>
  <c r="FU33" i="3"/>
  <c r="FV33" i="3"/>
  <c r="FW33" i="3"/>
  <c r="FX33" i="3"/>
  <c r="FY33" i="3"/>
  <c r="FZ33" i="3"/>
  <c r="GA33" i="3"/>
  <c r="GB33" i="3"/>
  <c r="GC33" i="3"/>
  <c r="GD33" i="3"/>
  <c r="GE33" i="3"/>
  <c r="GF33" i="3"/>
  <c r="GG33" i="3"/>
  <c r="GH33" i="3"/>
  <c r="GI33" i="3"/>
  <c r="GJ33" i="3"/>
  <c r="GK33" i="3"/>
  <c r="GL33" i="3"/>
  <c r="GM33" i="3"/>
  <c r="GN33" i="3"/>
  <c r="GO33" i="3"/>
  <c r="GP33" i="3"/>
  <c r="GQ33" i="3"/>
  <c r="GR33" i="3"/>
  <c r="GS33" i="3"/>
  <c r="GT33" i="3"/>
  <c r="GU33" i="3"/>
  <c r="GV33" i="3"/>
  <c r="GW33" i="3"/>
  <c r="GX33" i="3"/>
  <c r="GY33" i="3"/>
  <c r="GZ33" i="3"/>
  <c r="HA33" i="3"/>
  <c r="HB33" i="3"/>
  <c r="HC33" i="3"/>
  <c r="HD33" i="3"/>
  <c r="HE33" i="3"/>
  <c r="HF33" i="3"/>
  <c r="HG33" i="3"/>
  <c r="HH33" i="3"/>
  <c r="HI33" i="3"/>
  <c r="HJ33" i="3"/>
  <c r="HK33" i="3"/>
  <c r="HL33" i="3"/>
  <c r="HM33" i="3"/>
  <c r="HN33" i="3"/>
  <c r="HO33" i="3"/>
  <c r="HP33" i="3"/>
  <c r="HQ33" i="3"/>
  <c r="HR33" i="3"/>
  <c r="HS33" i="3"/>
  <c r="HT33" i="3"/>
  <c r="HU33" i="3"/>
  <c r="HV33" i="3"/>
  <c r="HW33" i="3"/>
  <c r="HX33" i="3"/>
  <c r="HY33" i="3"/>
  <c r="HZ33" i="3"/>
  <c r="IA33" i="3"/>
  <c r="IB33" i="3"/>
  <c r="IC33" i="3"/>
  <c r="ID33" i="3"/>
  <c r="IE33" i="3"/>
  <c r="IF33" i="3"/>
  <c r="IG33" i="3"/>
  <c r="IH33" i="3"/>
  <c r="II33" i="3"/>
  <c r="IJ33" i="3"/>
  <c r="IK33" i="3"/>
  <c r="IL33" i="3"/>
  <c r="IM33" i="3"/>
  <c r="IN33" i="3"/>
  <c r="IO33" i="3"/>
  <c r="IP33" i="3"/>
  <c r="IQ33" i="3"/>
  <c r="IR33" i="3"/>
  <c r="IS33" i="3"/>
  <c r="IT33" i="3"/>
  <c r="IU33" i="3"/>
  <c r="D34" i="3"/>
  <c r="E34" i="3"/>
  <c r="F34" i="3"/>
  <c r="G34" i="3"/>
  <c r="H34" i="3"/>
  <c r="I34" i="3"/>
  <c r="J34" i="3"/>
  <c r="K34" i="3"/>
  <c r="L34" i="3"/>
  <c r="M34" i="3"/>
  <c r="N34" i="3"/>
  <c r="O34" i="3"/>
  <c r="P34" i="3"/>
  <c r="Q34" i="3"/>
  <c r="R34" i="3"/>
  <c r="S34" i="3"/>
  <c r="T34" i="3"/>
  <c r="U34" i="3"/>
  <c r="V34" i="3"/>
  <c r="W34" i="3"/>
  <c r="X34" i="3"/>
  <c r="Y34" i="3"/>
  <c r="Z34" i="3"/>
  <c r="AA34" i="3"/>
  <c r="AB34" i="3"/>
  <c r="AC34" i="3"/>
  <c r="AD34" i="3"/>
  <c r="AE34" i="3"/>
  <c r="AF34" i="3"/>
  <c r="AG34" i="3"/>
  <c r="AH34" i="3"/>
  <c r="AI34" i="3"/>
  <c r="AJ34" i="3"/>
  <c r="AK34" i="3"/>
  <c r="AL34" i="3"/>
  <c r="AM34" i="3"/>
  <c r="AN34" i="3"/>
  <c r="AO34" i="3"/>
  <c r="AP34" i="3"/>
  <c r="AQ34" i="3"/>
  <c r="AR34" i="3"/>
  <c r="AS34" i="3"/>
  <c r="AT34" i="3"/>
  <c r="AU34" i="3"/>
  <c r="AV34" i="3"/>
  <c r="AW34" i="3"/>
  <c r="AX34" i="3"/>
  <c r="AY34" i="3"/>
  <c r="AZ34" i="3"/>
  <c r="BA34" i="3"/>
  <c r="BB34" i="3"/>
  <c r="BC34" i="3"/>
  <c r="BD34" i="3"/>
  <c r="BE34" i="3"/>
  <c r="BF34" i="3"/>
  <c r="BG34" i="3"/>
  <c r="BH34" i="3"/>
  <c r="BI34" i="3"/>
  <c r="BJ34" i="3"/>
  <c r="BK34" i="3"/>
  <c r="BL34" i="3"/>
  <c r="BM34" i="3"/>
  <c r="BN34" i="3"/>
  <c r="BO34" i="3"/>
  <c r="BP34" i="3"/>
  <c r="BQ34" i="3"/>
  <c r="BR34" i="3"/>
  <c r="BS34" i="3"/>
  <c r="BT34" i="3"/>
  <c r="BU34" i="3"/>
  <c r="BV34" i="3"/>
  <c r="BW34" i="3"/>
  <c r="BX34" i="3"/>
  <c r="BY34" i="3"/>
  <c r="BZ34" i="3"/>
  <c r="CA34" i="3"/>
  <c r="CB34" i="3"/>
  <c r="CC34" i="3"/>
  <c r="CD34" i="3"/>
  <c r="CE34" i="3"/>
  <c r="CF34" i="3"/>
  <c r="CG34" i="3"/>
  <c r="CH34" i="3"/>
  <c r="CI34" i="3"/>
  <c r="CJ34" i="3"/>
  <c r="CK34" i="3"/>
  <c r="CL34" i="3"/>
  <c r="CM34" i="3"/>
  <c r="CN34" i="3"/>
  <c r="CO34" i="3"/>
  <c r="CP34" i="3"/>
  <c r="CQ34" i="3"/>
  <c r="CR34" i="3"/>
  <c r="CS34" i="3"/>
  <c r="CT34" i="3"/>
  <c r="CU34" i="3"/>
  <c r="CV34" i="3"/>
  <c r="CW34" i="3"/>
  <c r="CX34" i="3"/>
  <c r="CY34" i="3"/>
  <c r="CZ34" i="3"/>
  <c r="DA34" i="3"/>
  <c r="DB34" i="3"/>
  <c r="DC34" i="3"/>
  <c r="DD34" i="3"/>
  <c r="DE34" i="3"/>
  <c r="DF34" i="3"/>
  <c r="DG34" i="3"/>
  <c r="DH34" i="3"/>
  <c r="DI34" i="3"/>
  <c r="DJ34" i="3"/>
  <c r="DK34" i="3"/>
  <c r="DL34" i="3"/>
  <c r="DM34" i="3"/>
  <c r="DN34" i="3"/>
  <c r="DO34" i="3"/>
  <c r="DP34" i="3"/>
  <c r="DQ34" i="3"/>
  <c r="DR34" i="3"/>
  <c r="DS34" i="3"/>
  <c r="DT34" i="3"/>
  <c r="DU34" i="3"/>
  <c r="DV34" i="3"/>
  <c r="DW34" i="3"/>
  <c r="DX34" i="3"/>
  <c r="DY34" i="3"/>
  <c r="DZ34" i="3"/>
  <c r="EA34" i="3"/>
  <c r="EB34" i="3"/>
  <c r="EC34" i="3"/>
  <c r="ED34" i="3"/>
  <c r="EE34" i="3"/>
  <c r="EF34" i="3"/>
  <c r="EG34" i="3"/>
  <c r="EH34" i="3"/>
  <c r="EI34" i="3"/>
  <c r="EJ34" i="3"/>
  <c r="EK34" i="3"/>
  <c r="EL34" i="3"/>
  <c r="EM34" i="3"/>
  <c r="EN34" i="3"/>
  <c r="EO34" i="3"/>
  <c r="EP34" i="3"/>
  <c r="EQ34" i="3"/>
  <c r="ER34" i="3"/>
  <c r="ES34" i="3"/>
  <c r="ET34" i="3"/>
  <c r="EU34" i="3"/>
  <c r="EV34" i="3"/>
  <c r="EW34" i="3"/>
  <c r="EX34" i="3"/>
  <c r="EY34" i="3"/>
  <c r="EZ34" i="3"/>
  <c r="FA34" i="3"/>
  <c r="FB34" i="3"/>
  <c r="FC34" i="3"/>
  <c r="FD34" i="3"/>
  <c r="FE34" i="3"/>
  <c r="FF34" i="3"/>
  <c r="FG34" i="3"/>
  <c r="FH34" i="3"/>
  <c r="FI34" i="3"/>
  <c r="FJ34" i="3"/>
  <c r="FK34" i="3"/>
  <c r="FL34" i="3"/>
  <c r="FM34" i="3"/>
  <c r="FN34" i="3"/>
  <c r="FO34" i="3"/>
  <c r="FP34" i="3"/>
  <c r="FQ34" i="3"/>
  <c r="FR34" i="3"/>
  <c r="FS34" i="3"/>
  <c r="FT34" i="3"/>
  <c r="FU34" i="3"/>
  <c r="FV34" i="3"/>
  <c r="FW34" i="3"/>
  <c r="FX34" i="3"/>
  <c r="FY34" i="3"/>
  <c r="FZ34" i="3"/>
  <c r="GA34" i="3"/>
  <c r="GB34" i="3"/>
  <c r="GC34" i="3"/>
  <c r="GD34" i="3"/>
  <c r="GE34" i="3"/>
  <c r="GF34" i="3"/>
  <c r="GG34" i="3"/>
  <c r="GH34" i="3"/>
  <c r="GI34" i="3"/>
  <c r="GJ34" i="3"/>
  <c r="GK34" i="3"/>
  <c r="GL34" i="3"/>
  <c r="GM34" i="3"/>
  <c r="GN34" i="3"/>
  <c r="GO34" i="3"/>
  <c r="GP34" i="3"/>
  <c r="GQ34" i="3"/>
  <c r="GR34" i="3"/>
  <c r="GS34" i="3"/>
  <c r="GT34" i="3"/>
  <c r="GU34" i="3"/>
  <c r="GV34" i="3"/>
  <c r="GW34" i="3"/>
  <c r="GX34" i="3"/>
  <c r="GY34" i="3"/>
  <c r="GZ34" i="3"/>
  <c r="HA34" i="3"/>
  <c r="HB34" i="3"/>
  <c r="HC34" i="3"/>
  <c r="HD34" i="3"/>
  <c r="HE34" i="3"/>
  <c r="HF34" i="3"/>
  <c r="HG34" i="3"/>
  <c r="HH34" i="3"/>
  <c r="HI34" i="3"/>
  <c r="HJ34" i="3"/>
  <c r="HK34" i="3"/>
  <c r="HL34" i="3"/>
  <c r="HM34" i="3"/>
  <c r="HN34" i="3"/>
  <c r="HO34" i="3"/>
  <c r="HP34" i="3"/>
  <c r="HQ34" i="3"/>
  <c r="HR34" i="3"/>
  <c r="HS34" i="3"/>
  <c r="HT34" i="3"/>
  <c r="HU34" i="3"/>
  <c r="HV34" i="3"/>
  <c r="HW34" i="3"/>
  <c r="HX34" i="3"/>
  <c r="HY34" i="3"/>
  <c r="HZ34" i="3"/>
  <c r="IA34" i="3"/>
  <c r="IB34" i="3"/>
  <c r="IC34" i="3"/>
  <c r="ID34" i="3"/>
  <c r="IE34" i="3"/>
  <c r="IF34" i="3"/>
  <c r="IG34" i="3"/>
  <c r="IH34" i="3"/>
  <c r="II34" i="3"/>
  <c r="IJ34" i="3"/>
  <c r="IK34" i="3"/>
  <c r="IL34" i="3"/>
  <c r="IM34" i="3"/>
  <c r="IN34" i="3"/>
  <c r="IO34" i="3"/>
  <c r="IP34" i="3"/>
  <c r="IQ34" i="3"/>
  <c r="IR34" i="3"/>
  <c r="IS34" i="3"/>
  <c r="IT34" i="3"/>
  <c r="IU34" i="3"/>
  <c r="D35" i="3"/>
  <c r="E35" i="3"/>
  <c r="F35" i="3"/>
  <c r="G35" i="3"/>
  <c r="H35" i="3"/>
  <c r="I35" i="3"/>
  <c r="J35" i="3"/>
  <c r="K35" i="3"/>
  <c r="L35" i="3"/>
  <c r="M35" i="3"/>
  <c r="N35" i="3"/>
  <c r="O35" i="3"/>
  <c r="P35" i="3"/>
  <c r="Q35" i="3"/>
  <c r="R35" i="3"/>
  <c r="S35" i="3"/>
  <c r="T35" i="3"/>
  <c r="U35" i="3"/>
  <c r="V35" i="3"/>
  <c r="W35" i="3"/>
  <c r="X35" i="3"/>
  <c r="Y35" i="3"/>
  <c r="Z35" i="3"/>
  <c r="AA35" i="3"/>
  <c r="AB35" i="3"/>
  <c r="AC35" i="3"/>
  <c r="AD35" i="3"/>
  <c r="AE35" i="3"/>
  <c r="AF35" i="3"/>
  <c r="AG35" i="3"/>
  <c r="AH35" i="3"/>
  <c r="AI35" i="3"/>
  <c r="AJ35" i="3"/>
  <c r="AK35" i="3"/>
  <c r="AL35" i="3"/>
  <c r="AM35" i="3"/>
  <c r="AN35" i="3"/>
  <c r="AO35" i="3"/>
  <c r="AP35" i="3"/>
  <c r="AQ35" i="3"/>
  <c r="AR35" i="3"/>
  <c r="AS35" i="3"/>
  <c r="AT35" i="3"/>
  <c r="AU35" i="3"/>
  <c r="AV35" i="3"/>
  <c r="AW35" i="3"/>
  <c r="AX35" i="3"/>
  <c r="AY35" i="3"/>
  <c r="AZ35" i="3"/>
  <c r="BA35" i="3"/>
  <c r="BB35" i="3"/>
  <c r="BC35" i="3"/>
  <c r="BD35" i="3"/>
  <c r="BE35" i="3"/>
  <c r="BF35" i="3"/>
  <c r="BG35" i="3"/>
  <c r="BH35" i="3"/>
  <c r="BI35" i="3"/>
  <c r="BJ35" i="3"/>
  <c r="BK35" i="3"/>
  <c r="BL35" i="3"/>
  <c r="BM35" i="3"/>
  <c r="BN35" i="3"/>
  <c r="BO35" i="3"/>
  <c r="BP35" i="3"/>
  <c r="BQ35" i="3"/>
  <c r="BR35" i="3"/>
  <c r="BS35" i="3"/>
  <c r="BT35" i="3"/>
  <c r="BU35" i="3"/>
  <c r="BV35" i="3"/>
  <c r="BW35" i="3"/>
  <c r="BX35" i="3"/>
  <c r="BY35" i="3"/>
  <c r="BZ35" i="3"/>
  <c r="CA35" i="3"/>
  <c r="CB35" i="3"/>
  <c r="CC35" i="3"/>
  <c r="CD35" i="3"/>
  <c r="CE35" i="3"/>
  <c r="CF35" i="3"/>
  <c r="CG35" i="3"/>
  <c r="CH35" i="3"/>
  <c r="CI35" i="3"/>
  <c r="CJ35" i="3"/>
  <c r="CK35" i="3"/>
  <c r="CL35" i="3"/>
  <c r="CM35" i="3"/>
  <c r="CN35" i="3"/>
  <c r="CO35" i="3"/>
  <c r="CP35" i="3"/>
  <c r="CQ35" i="3"/>
  <c r="CR35" i="3"/>
  <c r="CS35" i="3"/>
  <c r="CT35" i="3"/>
  <c r="CU35" i="3"/>
  <c r="CV35" i="3"/>
  <c r="CW35" i="3"/>
  <c r="CX35" i="3"/>
  <c r="CY35" i="3"/>
  <c r="CZ35" i="3"/>
  <c r="DA35" i="3"/>
  <c r="DB35" i="3"/>
  <c r="DC35" i="3"/>
  <c r="DD35" i="3"/>
  <c r="DE35" i="3"/>
  <c r="DF35" i="3"/>
  <c r="DG35" i="3"/>
  <c r="DH35" i="3"/>
  <c r="DI35" i="3"/>
  <c r="DJ35" i="3"/>
  <c r="DK35" i="3"/>
  <c r="DL35" i="3"/>
  <c r="DM35" i="3"/>
  <c r="DN35" i="3"/>
  <c r="DO35" i="3"/>
  <c r="DP35" i="3"/>
  <c r="DQ35" i="3"/>
  <c r="DR35" i="3"/>
  <c r="DS35" i="3"/>
  <c r="DT35" i="3"/>
  <c r="DU35" i="3"/>
  <c r="DV35" i="3"/>
  <c r="DW35" i="3"/>
  <c r="DX35" i="3"/>
  <c r="DY35" i="3"/>
  <c r="DZ35" i="3"/>
  <c r="EA35" i="3"/>
  <c r="EB35" i="3"/>
  <c r="EC35" i="3"/>
  <c r="ED35" i="3"/>
  <c r="EE35" i="3"/>
  <c r="EF35" i="3"/>
  <c r="EG35" i="3"/>
  <c r="EH35" i="3"/>
  <c r="EI35" i="3"/>
  <c r="EJ35" i="3"/>
  <c r="EK35" i="3"/>
  <c r="EL35" i="3"/>
  <c r="EM35" i="3"/>
  <c r="EN35" i="3"/>
  <c r="EO35" i="3"/>
  <c r="EP35" i="3"/>
  <c r="EQ35" i="3"/>
  <c r="ER35" i="3"/>
  <c r="ES35" i="3"/>
  <c r="ET35" i="3"/>
  <c r="EU35" i="3"/>
  <c r="EV35" i="3"/>
  <c r="EW35" i="3"/>
  <c r="EX35" i="3"/>
  <c r="EY35" i="3"/>
  <c r="EZ35" i="3"/>
  <c r="FA35" i="3"/>
  <c r="FB35" i="3"/>
  <c r="FC35" i="3"/>
  <c r="FD35" i="3"/>
  <c r="FE35" i="3"/>
  <c r="FF35" i="3"/>
  <c r="FG35" i="3"/>
  <c r="FH35" i="3"/>
  <c r="FI35" i="3"/>
  <c r="FJ35" i="3"/>
  <c r="FK35" i="3"/>
  <c r="FL35" i="3"/>
  <c r="FM35" i="3"/>
  <c r="FN35" i="3"/>
  <c r="FO35" i="3"/>
  <c r="FP35" i="3"/>
  <c r="FQ35" i="3"/>
  <c r="FR35" i="3"/>
  <c r="FS35" i="3"/>
  <c r="FT35" i="3"/>
  <c r="FU35" i="3"/>
  <c r="FV35" i="3"/>
  <c r="FW35" i="3"/>
  <c r="FX35" i="3"/>
  <c r="FY35" i="3"/>
  <c r="FZ35" i="3"/>
  <c r="GA35" i="3"/>
  <c r="GB35" i="3"/>
  <c r="GC35" i="3"/>
  <c r="GD35" i="3"/>
  <c r="GE35" i="3"/>
  <c r="GF35" i="3"/>
  <c r="GG35" i="3"/>
  <c r="GH35" i="3"/>
  <c r="GI35" i="3"/>
  <c r="GJ35" i="3"/>
  <c r="GK35" i="3"/>
  <c r="GL35" i="3"/>
  <c r="GM35" i="3"/>
  <c r="GN35" i="3"/>
  <c r="GO35" i="3"/>
  <c r="GP35" i="3"/>
  <c r="GQ35" i="3"/>
  <c r="GR35" i="3"/>
  <c r="GS35" i="3"/>
  <c r="GT35" i="3"/>
  <c r="GU35" i="3"/>
  <c r="GV35" i="3"/>
  <c r="GW35" i="3"/>
  <c r="GX35" i="3"/>
  <c r="GY35" i="3"/>
  <c r="GZ35" i="3"/>
  <c r="HA35" i="3"/>
  <c r="HB35" i="3"/>
  <c r="HC35" i="3"/>
  <c r="HD35" i="3"/>
  <c r="HE35" i="3"/>
  <c r="HF35" i="3"/>
  <c r="HG35" i="3"/>
  <c r="HH35" i="3"/>
  <c r="HI35" i="3"/>
  <c r="HJ35" i="3"/>
  <c r="HK35" i="3"/>
  <c r="HL35" i="3"/>
  <c r="HM35" i="3"/>
  <c r="HN35" i="3"/>
  <c r="HO35" i="3"/>
  <c r="HP35" i="3"/>
  <c r="HQ35" i="3"/>
  <c r="HR35" i="3"/>
  <c r="HS35" i="3"/>
  <c r="HT35" i="3"/>
  <c r="HU35" i="3"/>
  <c r="HV35" i="3"/>
  <c r="HW35" i="3"/>
  <c r="HX35" i="3"/>
  <c r="HY35" i="3"/>
  <c r="HZ35" i="3"/>
  <c r="IA35" i="3"/>
  <c r="IB35" i="3"/>
  <c r="IC35" i="3"/>
  <c r="ID35" i="3"/>
  <c r="IE35" i="3"/>
  <c r="IF35" i="3"/>
  <c r="IG35" i="3"/>
  <c r="IH35" i="3"/>
  <c r="II35" i="3"/>
  <c r="IJ35" i="3"/>
  <c r="IK35" i="3"/>
  <c r="IL35" i="3"/>
  <c r="IM35" i="3"/>
  <c r="IN35" i="3"/>
  <c r="IO35" i="3"/>
  <c r="IP35" i="3"/>
  <c r="IQ35" i="3"/>
  <c r="IR35" i="3"/>
  <c r="IS35" i="3"/>
  <c r="IT35" i="3"/>
  <c r="IU35" i="3"/>
  <c r="D36" i="3"/>
  <c r="E36" i="3"/>
  <c r="F36" i="3"/>
  <c r="G36" i="3"/>
  <c r="H36" i="3"/>
  <c r="I36" i="3"/>
  <c r="J36" i="3"/>
  <c r="K36" i="3"/>
  <c r="L36" i="3"/>
  <c r="M36" i="3"/>
  <c r="N36" i="3"/>
  <c r="O36" i="3"/>
  <c r="P36" i="3"/>
  <c r="Q36" i="3"/>
  <c r="R36" i="3"/>
  <c r="S36" i="3"/>
  <c r="T36" i="3"/>
  <c r="U36" i="3"/>
  <c r="V36" i="3"/>
  <c r="W36" i="3"/>
  <c r="X36" i="3"/>
  <c r="Y36" i="3"/>
  <c r="Z36" i="3"/>
  <c r="AA36" i="3"/>
  <c r="AB36" i="3"/>
  <c r="AC36" i="3"/>
  <c r="AD36" i="3"/>
  <c r="AE36" i="3"/>
  <c r="AF36" i="3"/>
  <c r="AG36" i="3"/>
  <c r="AH36" i="3"/>
  <c r="AI36" i="3"/>
  <c r="AJ36" i="3"/>
  <c r="AK36" i="3"/>
  <c r="AL36" i="3"/>
  <c r="AM36" i="3"/>
  <c r="AN36" i="3"/>
  <c r="AO36" i="3"/>
  <c r="AP36" i="3"/>
  <c r="AQ36" i="3"/>
  <c r="AR36" i="3"/>
  <c r="AS36" i="3"/>
  <c r="AT36" i="3"/>
  <c r="AU36" i="3"/>
  <c r="AV36" i="3"/>
  <c r="AW36" i="3"/>
  <c r="AX36" i="3"/>
  <c r="AY36" i="3"/>
  <c r="AZ36" i="3"/>
  <c r="BA36" i="3"/>
  <c r="BB36" i="3"/>
  <c r="BC36" i="3"/>
  <c r="BD36" i="3"/>
  <c r="BE36" i="3"/>
  <c r="BF36" i="3"/>
  <c r="BG36" i="3"/>
  <c r="BH36" i="3"/>
  <c r="BI36" i="3"/>
  <c r="BJ36" i="3"/>
  <c r="BK36" i="3"/>
  <c r="BL36" i="3"/>
  <c r="BM36" i="3"/>
  <c r="BN36" i="3"/>
  <c r="BO36" i="3"/>
  <c r="BP36" i="3"/>
  <c r="BQ36" i="3"/>
  <c r="BR36" i="3"/>
  <c r="BS36" i="3"/>
  <c r="BT36" i="3"/>
  <c r="BU36" i="3"/>
  <c r="BV36" i="3"/>
  <c r="BW36" i="3"/>
  <c r="BX36" i="3"/>
  <c r="BY36" i="3"/>
  <c r="BZ36" i="3"/>
  <c r="CA36" i="3"/>
  <c r="CB36" i="3"/>
  <c r="CC36" i="3"/>
  <c r="CD36" i="3"/>
  <c r="CE36" i="3"/>
  <c r="CF36" i="3"/>
  <c r="CG36" i="3"/>
  <c r="CH36" i="3"/>
  <c r="CI36" i="3"/>
  <c r="CJ36" i="3"/>
  <c r="CK36" i="3"/>
  <c r="CL36" i="3"/>
  <c r="CM36" i="3"/>
  <c r="CN36" i="3"/>
  <c r="CO36" i="3"/>
  <c r="CP36" i="3"/>
  <c r="CQ36" i="3"/>
  <c r="CR36" i="3"/>
  <c r="CS36" i="3"/>
  <c r="CT36" i="3"/>
  <c r="CU36" i="3"/>
  <c r="CV36" i="3"/>
  <c r="CW36" i="3"/>
  <c r="CX36" i="3"/>
  <c r="CY36" i="3"/>
  <c r="CZ36" i="3"/>
  <c r="DA36" i="3"/>
  <c r="DB36" i="3"/>
  <c r="DC36" i="3"/>
  <c r="DD36" i="3"/>
  <c r="DE36" i="3"/>
  <c r="DF36" i="3"/>
  <c r="DG36" i="3"/>
  <c r="DH36" i="3"/>
  <c r="DI36" i="3"/>
  <c r="DJ36" i="3"/>
  <c r="DK36" i="3"/>
  <c r="DL36" i="3"/>
  <c r="DM36" i="3"/>
  <c r="DN36" i="3"/>
  <c r="DO36" i="3"/>
  <c r="DP36" i="3"/>
  <c r="DQ36" i="3"/>
  <c r="DR36" i="3"/>
  <c r="DS36" i="3"/>
  <c r="DT36" i="3"/>
  <c r="DU36" i="3"/>
  <c r="DV36" i="3"/>
  <c r="DW36" i="3"/>
  <c r="DX36" i="3"/>
  <c r="DY36" i="3"/>
  <c r="DZ36" i="3"/>
  <c r="EA36" i="3"/>
  <c r="EB36" i="3"/>
  <c r="EC36" i="3"/>
  <c r="ED36" i="3"/>
  <c r="EE36" i="3"/>
  <c r="EF36" i="3"/>
  <c r="EG36" i="3"/>
  <c r="EH36" i="3"/>
  <c r="EI36" i="3"/>
  <c r="EJ36" i="3"/>
  <c r="EK36" i="3"/>
  <c r="EL36" i="3"/>
  <c r="EM36" i="3"/>
  <c r="EN36" i="3"/>
  <c r="EO36" i="3"/>
  <c r="EP36" i="3"/>
  <c r="EQ36" i="3"/>
  <c r="ER36" i="3"/>
  <c r="ES36" i="3"/>
  <c r="ET36" i="3"/>
  <c r="EU36" i="3"/>
  <c r="EV36" i="3"/>
  <c r="EW36" i="3"/>
  <c r="EX36" i="3"/>
  <c r="EY36" i="3"/>
  <c r="EZ36" i="3"/>
  <c r="FA36" i="3"/>
  <c r="FB36" i="3"/>
  <c r="FC36" i="3"/>
  <c r="FD36" i="3"/>
  <c r="FE36" i="3"/>
  <c r="FF36" i="3"/>
  <c r="FG36" i="3"/>
  <c r="FH36" i="3"/>
  <c r="FI36" i="3"/>
  <c r="FJ36" i="3"/>
  <c r="FK36" i="3"/>
  <c r="FL36" i="3"/>
  <c r="FM36" i="3"/>
  <c r="FN36" i="3"/>
  <c r="FO36" i="3"/>
  <c r="FP36" i="3"/>
  <c r="FQ36" i="3"/>
  <c r="FR36" i="3"/>
  <c r="FS36" i="3"/>
  <c r="FT36" i="3"/>
  <c r="FU36" i="3"/>
  <c r="FV36" i="3"/>
  <c r="FW36" i="3"/>
  <c r="FX36" i="3"/>
  <c r="FY36" i="3"/>
  <c r="FZ36" i="3"/>
  <c r="GA36" i="3"/>
  <c r="GB36" i="3"/>
  <c r="GC36" i="3"/>
  <c r="GD36" i="3"/>
  <c r="GE36" i="3"/>
  <c r="GF36" i="3"/>
  <c r="GG36" i="3"/>
  <c r="GH36" i="3"/>
  <c r="GI36" i="3"/>
  <c r="GJ36" i="3"/>
  <c r="GK36" i="3"/>
  <c r="GL36" i="3"/>
  <c r="GM36" i="3"/>
  <c r="GN36" i="3"/>
  <c r="GO36" i="3"/>
  <c r="GP36" i="3"/>
  <c r="GQ36" i="3"/>
  <c r="GR36" i="3"/>
  <c r="GS36" i="3"/>
  <c r="GT36" i="3"/>
  <c r="GU36" i="3"/>
  <c r="GV36" i="3"/>
  <c r="GW36" i="3"/>
  <c r="GX36" i="3"/>
  <c r="GY36" i="3"/>
  <c r="GZ36" i="3"/>
  <c r="HA36" i="3"/>
  <c r="HB36" i="3"/>
  <c r="HC36" i="3"/>
  <c r="HD36" i="3"/>
  <c r="HE36" i="3"/>
  <c r="HF36" i="3"/>
  <c r="HG36" i="3"/>
  <c r="HH36" i="3"/>
  <c r="HI36" i="3"/>
  <c r="HJ36" i="3"/>
  <c r="HK36" i="3"/>
  <c r="HL36" i="3"/>
  <c r="HM36" i="3"/>
  <c r="HN36" i="3"/>
  <c r="HO36" i="3"/>
  <c r="HP36" i="3"/>
  <c r="HQ36" i="3"/>
  <c r="HR36" i="3"/>
  <c r="HS36" i="3"/>
  <c r="HT36" i="3"/>
  <c r="HU36" i="3"/>
  <c r="HV36" i="3"/>
  <c r="HW36" i="3"/>
  <c r="HX36" i="3"/>
  <c r="HY36" i="3"/>
  <c r="HZ36" i="3"/>
  <c r="IA36" i="3"/>
  <c r="IB36" i="3"/>
  <c r="IC36" i="3"/>
  <c r="ID36" i="3"/>
  <c r="IE36" i="3"/>
  <c r="IF36" i="3"/>
  <c r="IG36" i="3"/>
  <c r="IH36" i="3"/>
  <c r="II36" i="3"/>
  <c r="IJ36" i="3"/>
  <c r="IK36" i="3"/>
  <c r="IL36" i="3"/>
  <c r="IM36" i="3"/>
  <c r="IN36" i="3"/>
  <c r="IO36" i="3"/>
  <c r="IP36" i="3"/>
  <c r="IQ36" i="3"/>
  <c r="IR36" i="3"/>
  <c r="IS36" i="3"/>
  <c r="IT36" i="3"/>
  <c r="IU36" i="3"/>
  <c r="D37" i="3"/>
  <c r="E37" i="3"/>
  <c r="F37" i="3"/>
  <c r="G37" i="3"/>
  <c r="H37" i="3"/>
  <c r="I37" i="3"/>
  <c r="J37" i="3"/>
  <c r="K37" i="3"/>
  <c r="L37" i="3"/>
  <c r="M37" i="3"/>
  <c r="N37" i="3"/>
  <c r="O37" i="3"/>
  <c r="P37" i="3"/>
  <c r="Q37" i="3"/>
  <c r="R37" i="3"/>
  <c r="S37" i="3"/>
  <c r="T37" i="3"/>
  <c r="U37" i="3"/>
  <c r="V37" i="3"/>
  <c r="W37" i="3"/>
  <c r="X37" i="3"/>
  <c r="Y37" i="3"/>
  <c r="Z37" i="3"/>
  <c r="AA37" i="3"/>
  <c r="AB37" i="3"/>
  <c r="AC37" i="3"/>
  <c r="AD37" i="3"/>
  <c r="AE37" i="3"/>
  <c r="AF37" i="3"/>
  <c r="AG37" i="3"/>
  <c r="AH37" i="3"/>
  <c r="AI37" i="3"/>
  <c r="AJ37" i="3"/>
  <c r="AK37" i="3"/>
  <c r="AL37" i="3"/>
  <c r="AM37" i="3"/>
  <c r="AN37" i="3"/>
  <c r="AO37" i="3"/>
  <c r="AP37" i="3"/>
  <c r="AQ37" i="3"/>
  <c r="AR37" i="3"/>
  <c r="AS37" i="3"/>
  <c r="AT37" i="3"/>
  <c r="AU37" i="3"/>
  <c r="AV37" i="3"/>
  <c r="AW37" i="3"/>
  <c r="AX37" i="3"/>
  <c r="AY37" i="3"/>
  <c r="AZ37" i="3"/>
  <c r="BA37" i="3"/>
  <c r="BB37" i="3"/>
  <c r="BC37" i="3"/>
  <c r="BD37" i="3"/>
  <c r="BE37" i="3"/>
  <c r="BF37" i="3"/>
  <c r="BG37" i="3"/>
  <c r="BH37" i="3"/>
  <c r="BI37" i="3"/>
  <c r="BJ37" i="3"/>
  <c r="BK37" i="3"/>
  <c r="BL37" i="3"/>
  <c r="BM37" i="3"/>
  <c r="BN37" i="3"/>
  <c r="BO37" i="3"/>
  <c r="BP37" i="3"/>
  <c r="BQ37" i="3"/>
  <c r="BR37" i="3"/>
  <c r="BS37" i="3"/>
  <c r="BT37" i="3"/>
  <c r="BU37" i="3"/>
  <c r="BV37" i="3"/>
  <c r="BW37" i="3"/>
  <c r="BX37" i="3"/>
  <c r="BY37" i="3"/>
  <c r="BZ37" i="3"/>
  <c r="CA37" i="3"/>
  <c r="CB37" i="3"/>
  <c r="CC37" i="3"/>
  <c r="CD37" i="3"/>
  <c r="CE37" i="3"/>
  <c r="CF37" i="3"/>
  <c r="CG37" i="3"/>
  <c r="CH37" i="3"/>
  <c r="CI37" i="3"/>
  <c r="CJ37" i="3"/>
  <c r="CK37" i="3"/>
  <c r="CL37" i="3"/>
  <c r="CM37" i="3"/>
  <c r="CN37" i="3"/>
  <c r="CO37" i="3"/>
  <c r="CP37" i="3"/>
  <c r="CQ37" i="3"/>
  <c r="CR37" i="3"/>
  <c r="CS37" i="3"/>
  <c r="CT37" i="3"/>
  <c r="CU37" i="3"/>
  <c r="CV37" i="3"/>
  <c r="CW37" i="3"/>
  <c r="CX37" i="3"/>
  <c r="CY37" i="3"/>
  <c r="CZ37" i="3"/>
  <c r="DA37" i="3"/>
  <c r="DB37" i="3"/>
  <c r="DC37" i="3"/>
  <c r="DD37" i="3"/>
  <c r="DE37" i="3"/>
  <c r="DF37" i="3"/>
  <c r="DG37" i="3"/>
  <c r="DH37" i="3"/>
  <c r="DI37" i="3"/>
  <c r="DJ37" i="3"/>
  <c r="DK37" i="3"/>
  <c r="DL37" i="3"/>
  <c r="DM37" i="3"/>
  <c r="DN37" i="3"/>
  <c r="DO37" i="3"/>
  <c r="DP37" i="3"/>
  <c r="DQ37" i="3"/>
  <c r="DR37" i="3"/>
  <c r="DS37" i="3"/>
  <c r="DT37" i="3"/>
  <c r="DU37" i="3"/>
  <c r="DV37" i="3"/>
  <c r="DW37" i="3"/>
  <c r="DX37" i="3"/>
  <c r="DY37" i="3"/>
  <c r="DZ37" i="3"/>
  <c r="EA37" i="3"/>
  <c r="EB37" i="3"/>
  <c r="EC37" i="3"/>
  <c r="ED37" i="3"/>
  <c r="EE37" i="3"/>
  <c r="EF37" i="3"/>
  <c r="EG37" i="3"/>
  <c r="EH37" i="3"/>
  <c r="EI37" i="3"/>
  <c r="EJ37" i="3"/>
  <c r="EK37" i="3"/>
  <c r="EL37" i="3"/>
  <c r="EM37" i="3"/>
  <c r="EN37" i="3"/>
  <c r="EO37" i="3"/>
  <c r="EP37" i="3"/>
  <c r="EQ37" i="3"/>
  <c r="ER37" i="3"/>
  <c r="ES37" i="3"/>
  <c r="ET37" i="3"/>
  <c r="EU37" i="3"/>
  <c r="EV37" i="3"/>
  <c r="EW37" i="3"/>
  <c r="EX37" i="3"/>
  <c r="EY37" i="3"/>
  <c r="EZ37" i="3"/>
  <c r="FA37" i="3"/>
  <c r="FB37" i="3"/>
  <c r="FC37" i="3"/>
  <c r="FD37" i="3"/>
  <c r="FE37" i="3"/>
  <c r="FF37" i="3"/>
  <c r="FG37" i="3"/>
  <c r="FH37" i="3"/>
  <c r="FI37" i="3"/>
  <c r="FJ37" i="3"/>
  <c r="FK37" i="3"/>
  <c r="FL37" i="3"/>
  <c r="FM37" i="3"/>
  <c r="FN37" i="3"/>
  <c r="FO37" i="3"/>
  <c r="FP37" i="3"/>
  <c r="FQ37" i="3"/>
  <c r="FR37" i="3"/>
  <c r="FS37" i="3"/>
  <c r="FT37" i="3"/>
  <c r="FU37" i="3"/>
  <c r="FV37" i="3"/>
  <c r="FW37" i="3"/>
  <c r="FX37" i="3"/>
  <c r="FY37" i="3"/>
  <c r="FZ37" i="3"/>
  <c r="GA37" i="3"/>
  <c r="GB37" i="3"/>
  <c r="GC37" i="3"/>
  <c r="GD37" i="3"/>
  <c r="GE37" i="3"/>
  <c r="GF37" i="3"/>
  <c r="GG37" i="3"/>
  <c r="GH37" i="3"/>
  <c r="GI37" i="3"/>
  <c r="GJ37" i="3"/>
  <c r="GK37" i="3"/>
  <c r="GL37" i="3"/>
  <c r="GM37" i="3"/>
  <c r="GN37" i="3"/>
  <c r="GO37" i="3"/>
  <c r="GP37" i="3"/>
  <c r="GQ37" i="3"/>
  <c r="GR37" i="3"/>
  <c r="GS37" i="3"/>
  <c r="GT37" i="3"/>
  <c r="GU37" i="3"/>
  <c r="GV37" i="3"/>
  <c r="GW37" i="3"/>
  <c r="GX37" i="3"/>
  <c r="GY37" i="3"/>
  <c r="GZ37" i="3"/>
  <c r="HA37" i="3"/>
  <c r="HB37" i="3"/>
  <c r="HC37" i="3"/>
  <c r="HD37" i="3"/>
  <c r="HE37" i="3"/>
  <c r="HF37" i="3"/>
  <c r="HG37" i="3"/>
  <c r="HH37" i="3"/>
  <c r="HI37" i="3"/>
  <c r="HJ37" i="3"/>
  <c r="HK37" i="3"/>
  <c r="HL37" i="3"/>
  <c r="HM37" i="3"/>
  <c r="HN37" i="3"/>
  <c r="HO37" i="3"/>
  <c r="HP37" i="3"/>
  <c r="HQ37" i="3"/>
  <c r="HR37" i="3"/>
  <c r="HS37" i="3"/>
  <c r="HT37" i="3"/>
  <c r="HU37" i="3"/>
  <c r="HV37" i="3"/>
  <c r="HW37" i="3"/>
  <c r="HX37" i="3"/>
  <c r="HY37" i="3"/>
  <c r="HZ37" i="3"/>
  <c r="IA37" i="3"/>
  <c r="IB37" i="3"/>
  <c r="IC37" i="3"/>
  <c r="ID37" i="3"/>
  <c r="IE37" i="3"/>
  <c r="IF37" i="3"/>
  <c r="IG37" i="3"/>
  <c r="IH37" i="3"/>
  <c r="II37" i="3"/>
  <c r="IJ37" i="3"/>
  <c r="IK37" i="3"/>
  <c r="IL37" i="3"/>
  <c r="IM37" i="3"/>
  <c r="IN37" i="3"/>
  <c r="IO37" i="3"/>
  <c r="IP37" i="3"/>
  <c r="IQ37" i="3"/>
  <c r="IR37" i="3"/>
  <c r="IS37" i="3"/>
  <c r="IT37" i="3"/>
  <c r="IU37" i="3"/>
  <c r="D38" i="3"/>
  <c r="E38" i="3"/>
  <c r="F38" i="3"/>
  <c r="G38" i="3"/>
  <c r="H38" i="3"/>
  <c r="I38" i="3"/>
  <c r="J38" i="3"/>
  <c r="K38" i="3"/>
  <c r="L38" i="3"/>
  <c r="M38" i="3"/>
  <c r="N38" i="3"/>
  <c r="O38" i="3"/>
  <c r="P38" i="3"/>
  <c r="Q38" i="3"/>
  <c r="R38" i="3"/>
  <c r="S38" i="3"/>
  <c r="T38" i="3"/>
  <c r="U38" i="3"/>
  <c r="V38" i="3"/>
  <c r="W38" i="3"/>
  <c r="X38" i="3"/>
  <c r="Y38" i="3"/>
  <c r="Z38" i="3"/>
  <c r="AA38" i="3"/>
  <c r="AB38" i="3"/>
  <c r="AC38" i="3"/>
  <c r="AD38" i="3"/>
  <c r="AE38" i="3"/>
  <c r="AF38" i="3"/>
  <c r="AG38" i="3"/>
  <c r="AH38" i="3"/>
  <c r="AI38" i="3"/>
  <c r="AJ38" i="3"/>
  <c r="AK38" i="3"/>
  <c r="AL38" i="3"/>
  <c r="AM38" i="3"/>
  <c r="AN38" i="3"/>
  <c r="AO38" i="3"/>
  <c r="AP38" i="3"/>
  <c r="AQ38" i="3"/>
  <c r="AR38" i="3"/>
  <c r="AS38" i="3"/>
  <c r="AT38" i="3"/>
  <c r="AU38" i="3"/>
  <c r="AV38" i="3"/>
  <c r="AW38" i="3"/>
  <c r="AX38" i="3"/>
  <c r="AY38" i="3"/>
  <c r="AZ38" i="3"/>
  <c r="BA38" i="3"/>
  <c r="BB38" i="3"/>
  <c r="BC38" i="3"/>
  <c r="BD38" i="3"/>
  <c r="BE38" i="3"/>
  <c r="BF38" i="3"/>
  <c r="BG38" i="3"/>
  <c r="BH38" i="3"/>
  <c r="BI38" i="3"/>
  <c r="BJ38" i="3"/>
  <c r="BK38" i="3"/>
  <c r="BL38" i="3"/>
  <c r="BM38" i="3"/>
  <c r="BN38" i="3"/>
  <c r="BO38" i="3"/>
  <c r="BP38" i="3"/>
  <c r="BQ38" i="3"/>
  <c r="BR38" i="3"/>
  <c r="BS38" i="3"/>
  <c r="BT38" i="3"/>
  <c r="BU38" i="3"/>
  <c r="BV38" i="3"/>
  <c r="BW38" i="3"/>
  <c r="BX38" i="3"/>
  <c r="BY38" i="3"/>
  <c r="BZ38" i="3"/>
  <c r="CA38" i="3"/>
  <c r="CB38" i="3"/>
  <c r="CC38" i="3"/>
  <c r="CD38" i="3"/>
  <c r="CE38" i="3"/>
  <c r="CF38" i="3"/>
  <c r="CG38" i="3"/>
  <c r="CH38" i="3"/>
  <c r="CI38" i="3"/>
  <c r="CJ38" i="3"/>
  <c r="CK38" i="3"/>
  <c r="CL38" i="3"/>
  <c r="CM38" i="3"/>
  <c r="CN38" i="3"/>
  <c r="CO38" i="3"/>
  <c r="CP38" i="3"/>
  <c r="CQ38" i="3"/>
  <c r="CR38" i="3"/>
  <c r="CS38" i="3"/>
  <c r="CT38" i="3"/>
  <c r="CU38" i="3"/>
  <c r="CV38" i="3"/>
  <c r="CW38" i="3"/>
  <c r="CX38" i="3"/>
  <c r="CY38" i="3"/>
  <c r="CZ38" i="3"/>
  <c r="DA38" i="3"/>
  <c r="DB38" i="3"/>
  <c r="DC38" i="3"/>
  <c r="DD38" i="3"/>
  <c r="DE38" i="3"/>
  <c r="DF38" i="3"/>
  <c r="DG38" i="3"/>
  <c r="DH38" i="3"/>
  <c r="DI38" i="3"/>
  <c r="DJ38" i="3"/>
  <c r="DK38" i="3"/>
  <c r="DL38" i="3"/>
  <c r="DM38" i="3"/>
  <c r="DN38" i="3"/>
  <c r="DO38" i="3"/>
  <c r="DP38" i="3"/>
  <c r="DQ38" i="3"/>
  <c r="DR38" i="3"/>
  <c r="DS38" i="3"/>
  <c r="DT38" i="3"/>
  <c r="DU38" i="3"/>
  <c r="DV38" i="3"/>
  <c r="DW38" i="3"/>
  <c r="DX38" i="3"/>
  <c r="DY38" i="3"/>
  <c r="DZ38" i="3"/>
  <c r="EA38" i="3"/>
  <c r="EB38" i="3"/>
  <c r="EC38" i="3"/>
  <c r="ED38" i="3"/>
  <c r="EE38" i="3"/>
  <c r="EF38" i="3"/>
  <c r="EG38" i="3"/>
  <c r="EH38" i="3"/>
  <c r="EI38" i="3"/>
  <c r="EJ38" i="3"/>
  <c r="EK38" i="3"/>
  <c r="EL38" i="3"/>
  <c r="EM38" i="3"/>
  <c r="EN38" i="3"/>
  <c r="EO38" i="3"/>
  <c r="EP38" i="3"/>
  <c r="EQ38" i="3"/>
  <c r="ER38" i="3"/>
  <c r="ES38" i="3"/>
  <c r="ET38" i="3"/>
  <c r="EU38" i="3"/>
  <c r="EV38" i="3"/>
  <c r="EW38" i="3"/>
  <c r="EX38" i="3"/>
  <c r="EY38" i="3"/>
  <c r="EZ38" i="3"/>
  <c r="FA38" i="3"/>
  <c r="FB38" i="3"/>
  <c r="FC38" i="3"/>
  <c r="FD38" i="3"/>
  <c r="FE38" i="3"/>
  <c r="FF38" i="3"/>
  <c r="FG38" i="3"/>
  <c r="FH38" i="3"/>
  <c r="FI38" i="3"/>
  <c r="FJ38" i="3"/>
  <c r="FK38" i="3"/>
  <c r="FL38" i="3"/>
  <c r="FM38" i="3"/>
  <c r="FN38" i="3"/>
  <c r="FO38" i="3"/>
  <c r="FP38" i="3"/>
  <c r="FQ38" i="3"/>
  <c r="FR38" i="3"/>
  <c r="FS38" i="3"/>
  <c r="FT38" i="3"/>
  <c r="FU38" i="3"/>
  <c r="FV38" i="3"/>
  <c r="FW38" i="3"/>
  <c r="FX38" i="3"/>
  <c r="FY38" i="3"/>
  <c r="FZ38" i="3"/>
  <c r="GA38" i="3"/>
  <c r="GB38" i="3"/>
  <c r="GC38" i="3"/>
  <c r="GD38" i="3"/>
  <c r="GE38" i="3"/>
  <c r="GF38" i="3"/>
  <c r="GG38" i="3"/>
  <c r="GH38" i="3"/>
  <c r="GI38" i="3"/>
  <c r="GJ38" i="3"/>
  <c r="GK38" i="3"/>
  <c r="GL38" i="3"/>
  <c r="GM38" i="3"/>
  <c r="GN38" i="3"/>
  <c r="GO38" i="3"/>
  <c r="GP38" i="3"/>
  <c r="GQ38" i="3"/>
  <c r="GR38" i="3"/>
  <c r="GS38" i="3"/>
  <c r="GT38" i="3"/>
  <c r="GU38" i="3"/>
  <c r="GV38" i="3"/>
  <c r="GW38" i="3"/>
  <c r="GX38" i="3"/>
  <c r="GY38" i="3"/>
  <c r="GZ38" i="3"/>
  <c r="HA38" i="3"/>
  <c r="HB38" i="3"/>
  <c r="HC38" i="3"/>
  <c r="HD38" i="3"/>
  <c r="HE38" i="3"/>
  <c r="HF38" i="3"/>
  <c r="HG38" i="3"/>
  <c r="HH38" i="3"/>
  <c r="HI38" i="3"/>
  <c r="HJ38" i="3"/>
  <c r="HK38" i="3"/>
  <c r="HL38" i="3"/>
  <c r="HM38" i="3"/>
  <c r="HN38" i="3"/>
  <c r="HO38" i="3"/>
  <c r="HP38" i="3"/>
  <c r="HQ38" i="3"/>
  <c r="HR38" i="3"/>
  <c r="HS38" i="3"/>
  <c r="HT38" i="3"/>
  <c r="HU38" i="3"/>
  <c r="HV38" i="3"/>
  <c r="HW38" i="3"/>
  <c r="HX38" i="3"/>
  <c r="HY38" i="3"/>
  <c r="HZ38" i="3"/>
  <c r="IA38" i="3"/>
  <c r="IB38" i="3"/>
  <c r="IC38" i="3"/>
  <c r="ID38" i="3"/>
  <c r="IE38" i="3"/>
  <c r="IF38" i="3"/>
  <c r="IG38" i="3"/>
  <c r="IH38" i="3"/>
  <c r="II38" i="3"/>
  <c r="IJ38" i="3"/>
  <c r="IK38" i="3"/>
  <c r="IL38" i="3"/>
  <c r="IM38" i="3"/>
  <c r="IN38" i="3"/>
  <c r="IO38" i="3"/>
  <c r="IP38" i="3"/>
  <c r="IQ38" i="3"/>
  <c r="IR38" i="3"/>
  <c r="IS38" i="3"/>
  <c r="IT38" i="3"/>
  <c r="IU38" i="3"/>
  <c r="D39" i="3"/>
  <c r="E39" i="3"/>
  <c r="F39" i="3"/>
  <c r="IW39" i="3" s="1" a="1"/>
  <c r="IW39" i="3" s="1"/>
  <c r="G39" i="3"/>
  <c r="H39" i="3"/>
  <c r="I39" i="3"/>
  <c r="J39" i="3"/>
  <c r="K39" i="3"/>
  <c r="L39" i="3"/>
  <c r="M39" i="3"/>
  <c r="N39" i="3"/>
  <c r="O39" i="3"/>
  <c r="P39" i="3"/>
  <c r="Q39" i="3"/>
  <c r="R39" i="3"/>
  <c r="S39" i="3"/>
  <c r="T39" i="3"/>
  <c r="U39" i="3"/>
  <c r="V39" i="3"/>
  <c r="W39" i="3"/>
  <c r="X39" i="3"/>
  <c r="Y39" i="3"/>
  <c r="Z39" i="3"/>
  <c r="AA39" i="3"/>
  <c r="AB39" i="3"/>
  <c r="AC39" i="3"/>
  <c r="AD39" i="3"/>
  <c r="AE39" i="3"/>
  <c r="AF39" i="3"/>
  <c r="AG39" i="3"/>
  <c r="AH39" i="3"/>
  <c r="AI39" i="3"/>
  <c r="AJ39" i="3"/>
  <c r="AK39" i="3"/>
  <c r="AL39" i="3"/>
  <c r="AM39" i="3"/>
  <c r="AN39" i="3"/>
  <c r="AO39" i="3"/>
  <c r="AP39" i="3"/>
  <c r="AQ39" i="3"/>
  <c r="AR39" i="3"/>
  <c r="AS39" i="3"/>
  <c r="AT39" i="3"/>
  <c r="AU39" i="3"/>
  <c r="AV39" i="3"/>
  <c r="AW39" i="3"/>
  <c r="AX39" i="3"/>
  <c r="AY39" i="3"/>
  <c r="AZ39" i="3"/>
  <c r="BA39" i="3"/>
  <c r="BB39" i="3"/>
  <c r="BC39" i="3"/>
  <c r="BD39" i="3"/>
  <c r="BE39" i="3"/>
  <c r="BF39" i="3"/>
  <c r="BG39" i="3"/>
  <c r="BH39" i="3"/>
  <c r="BI39" i="3"/>
  <c r="BJ39" i="3"/>
  <c r="BK39" i="3"/>
  <c r="BL39" i="3"/>
  <c r="BM39" i="3"/>
  <c r="BN39" i="3"/>
  <c r="BO39" i="3"/>
  <c r="BP39" i="3"/>
  <c r="BQ39" i="3"/>
  <c r="BR39" i="3"/>
  <c r="BS39" i="3"/>
  <c r="BT39" i="3"/>
  <c r="BU39" i="3"/>
  <c r="BV39" i="3"/>
  <c r="BW39" i="3"/>
  <c r="BX39" i="3"/>
  <c r="BY39" i="3"/>
  <c r="BZ39" i="3"/>
  <c r="CA39" i="3"/>
  <c r="CB39" i="3"/>
  <c r="CC39" i="3"/>
  <c r="CD39" i="3"/>
  <c r="CE39" i="3"/>
  <c r="CF39" i="3"/>
  <c r="CG39" i="3"/>
  <c r="CH39" i="3"/>
  <c r="CI39" i="3"/>
  <c r="CJ39" i="3"/>
  <c r="CK39" i="3"/>
  <c r="CL39" i="3"/>
  <c r="CM39" i="3"/>
  <c r="CN39" i="3"/>
  <c r="CO39" i="3"/>
  <c r="CP39" i="3"/>
  <c r="CQ39" i="3"/>
  <c r="CR39" i="3"/>
  <c r="CS39" i="3"/>
  <c r="CT39" i="3"/>
  <c r="CU39" i="3"/>
  <c r="CV39" i="3"/>
  <c r="CW39" i="3"/>
  <c r="CX39" i="3"/>
  <c r="CY39" i="3"/>
  <c r="CZ39" i="3"/>
  <c r="DA39" i="3"/>
  <c r="DB39" i="3"/>
  <c r="DC39" i="3"/>
  <c r="DD39" i="3"/>
  <c r="DE39" i="3"/>
  <c r="DF39" i="3"/>
  <c r="DG39" i="3"/>
  <c r="DH39" i="3"/>
  <c r="DI39" i="3"/>
  <c r="DJ39" i="3"/>
  <c r="DK39" i="3"/>
  <c r="DL39" i="3"/>
  <c r="DM39" i="3"/>
  <c r="DN39" i="3"/>
  <c r="DO39" i="3"/>
  <c r="DP39" i="3"/>
  <c r="DQ39" i="3"/>
  <c r="DR39" i="3"/>
  <c r="DS39" i="3"/>
  <c r="DT39" i="3"/>
  <c r="DU39" i="3"/>
  <c r="DV39" i="3"/>
  <c r="DW39" i="3"/>
  <c r="DX39" i="3"/>
  <c r="DY39" i="3"/>
  <c r="DZ39" i="3"/>
  <c r="EA39" i="3"/>
  <c r="EB39" i="3"/>
  <c r="EC39" i="3"/>
  <c r="ED39" i="3"/>
  <c r="EE39" i="3"/>
  <c r="EF39" i="3"/>
  <c r="EG39" i="3"/>
  <c r="EH39" i="3"/>
  <c r="EI39" i="3"/>
  <c r="EJ39" i="3"/>
  <c r="EK39" i="3"/>
  <c r="EL39" i="3"/>
  <c r="EM39" i="3"/>
  <c r="EN39" i="3"/>
  <c r="EO39" i="3"/>
  <c r="EP39" i="3"/>
  <c r="EQ39" i="3"/>
  <c r="ER39" i="3"/>
  <c r="ES39" i="3"/>
  <c r="ET39" i="3"/>
  <c r="EU39" i="3"/>
  <c r="EV39" i="3"/>
  <c r="EW39" i="3"/>
  <c r="EX39" i="3"/>
  <c r="EY39" i="3"/>
  <c r="EZ39" i="3"/>
  <c r="FA39" i="3"/>
  <c r="FB39" i="3"/>
  <c r="FC39" i="3"/>
  <c r="FD39" i="3"/>
  <c r="FE39" i="3"/>
  <c r="FF39" i="3"/>
  <c r="FG39" i="3"/>
  <c r="FH39" i="3"/>
  <c r="FI39" i="3"/>
  <c r="FJ39" i="3"/>
  <c r="FK39" i="3"/>
  <c r="FL39" i="3"/>
  <c r="FM39" i="3"/>
  <c r="FN39" i="3"/>
  <c r="FO39" i="3"/>
  <c r="FP39" i="3"/>
  <c r="FQ39" i="3"/>
  <c r="FR39" i="3"/>
  <c r="FS39" i="3"/>
  <c r="FT39" i="3"/>
  <c r="FU39" i="3"/>
  <c r="FV39" i="3"/>
  <c r="FW39" i="3"/>
  <c r="FX39" i="3"/>
  <c r="FY39" i="3"/>
  <c r="FZ39" i="3"/>
  <c r="GA39" i="3"/>
  <c r="GB39" i="3"/>
  <c r="GC39" i="3"/>
  <c r="GD39" i="3"/>
  <c r="GE39" i="3"/>
  <c r="GF39" i="3"/>
  <c r="GG39" i="3"/>
  <c r="GH39" i="3"/>
  <c r="GI39" i="3"/>
  <c r="GJ39" i="3"/>
  <c r="GK39" i="3"/>
  <c r="GL39" i="3"/>
  <c r="GM39" i="3"/>
  <c r="GN39" i="3"/>
  <c r="GO39" i="3"/>
  <c r="GP39" i="3"/>
  <c r="GQ39" i="3"/>
  <c r="GR39" i="3"/>
  <c r="GS39" i="3"/>
  <c r="GT39" i="3"/>
  <c r="GU39" i="3"/>
  <c r="GV39" i="3"/>
  <c r="GW39" i="3"/>
  <c r="GX39" i="3"/>
  <c r="GY39" i="3"/>
  <c r="GZ39" i="3"/>
  <c r="HA39" i="3"/>
  <c r="HB39" i="3"/>
  <c r="HC39" i="3"/>
  <c r="HD39" i="3"/>
  <c r="HE39" i="3"/>
  <c r="HF39" i="3"/>
  <c r="HG39" i="3"/>
  <c r="HH39" i="3"/>
  <c r="HI39" i="3"/>
  <c r="HJ39" i="3"/>
  <c r="HK39" i="3"/>
  <c r="HL39" i="3"/>
  <c r="HM39" i="3"/>
  <c r="HN39" i="3"/>
  <c r="HO39" i="3"/>
  <c r="HP39" i="3"/>
  <c r="HQ39" i="3"/>
  <c r="HR39" i="3"/>
  <c r="HS39" i="3"/>
  <c r="HT39" i="3"/>
  <c r="HU39" i="3"/>
  <c r="HV39" i="3"/>
  <c r="HW39" i="3"/>
  <c r="HX39" i="3"/>
  <c r="HY39" i="3"/>
  <c r="HZ39" i="3"/>
  <c r="IA39" i="3"/>
  <c r="IB39" i="3"/>
  <c r="IC39" i="3"/>
  <c r="ID39" i="3"/>
  <c r="IE39" i="3"/>
  <c r="IF39" i="3"/>
  <c r="IG39" i="3"/>
  <c r="IH39" i="3"/>
  <c r="II39" i="3"/>
  <c r="IJ39" i="3"/>
  <c r="IK39" i="3"/>
  <c r="IL39" i="3"/>
  <c r="IM39" i="3"/>
  <c r="IN39" i="3"/>
  <c r="IO39" i="3"/>
  <c r="IP39" i="3"/>
  <c r="IQ39" i="3"/>
  <c r="IR39" i="3"/>
  <c r="IS39" i="3"/>
  <c r="IT39" i="3"/>
  <c r="IU39" i="3"/>
  <c r="D40" i="3"/>
  <c r="E40" i="3"/>
  <c r="F40" i="3"/>
  <c r="G40" i="3"/>
  <c r="H40" i="3"/>
  <c r="I40" i="3"/>
  <c r="J40" i="3"/>
  <c r="K40" i="3"/>
  <c r="L40" i="3"/>
  <c r="M40" i="3"/>
  <c r="N40" i="3"/>
  <c r="O40" i="3"/>
  <c r="P40" i="3"/>
  <c r="Q40" i="3"/>
  <c r="R40" i="3"/>
  <c r="S40" i="3"/>
  <c r="T40" i="3"/>
  <c r="U40" i="3"/>
  <c r="V40" i="3"/>
  <c r="W40" i="3"/>
  <c r="X40" i="3"/>
  <c r="Y40" i="3"/>
  <c r="Z40" i="3"/>
  <c r="AA40" i="3"/>
  <c r="AB40" i="3"/>
  <c r="AC40" i="3"/>
  <c r="AD40" i="3"/>
  <c r="AE40" i="3"/>
  <c r="AF40" i="3"/>
  <c r="AG40" i="3"/>
  <c r="AH40" i="3"/>
  <c r="AI40" i="3"/>
  <c r="AJ40" i="3"/>
  <c r="AK40" i="3"/>
  <c r="AL40" i="3"/>
  <c r="AM40" i="3"/>
  <c r="AN40" i="3"/>
  <c r="AO40" i="3"/>
  <c r="AP40" i="3"/>
  <c r="AQ40" i="3"/>
  <c r="AR40" i="3"/>
  <c r="AS40" i="3"/>
  <c r="AT40" i="3"/>
  <c r="AU40" i="3"/>
  <c r="AV40" i="3"/>
  <c r="AW40" i="3"/>
  <c r="AX40" i="3"/>
  <c r="AY40" i="3"/>
  <c r="AZ40" i="3"/>
  <c r="BA40" i="3"/>
  <c r="BB40" i="3"/>
  <c r="BC40" i="3"/>
  <c r="BD40" i="3"/>
  <c r="BE40" i="3"/>
  <c r="BF40" i="3"/>
  <c r="BG40" i="3"/>
  <c r="BH40" i="3"/>
  <c r="BI40" i="3"/>
  <c r="BJ40" i="3"/>
  <c r="BK40" i="3"/>
  <c r="BL40" i="3"/>
  <c r="BM40" i="3"/>
  <c r="BN40" i="3"/>
  <c r="BO40" i="3"/>
  <c r="BP40" i="3"/>
  <c r="BQ40" i="3"/>
  <c r="BR40" i="3"/>
  <c r="BS40" i="3"/>
  <c r="BT40" i="3"/>
  <c r="BU40" i="3"/>
  <c r="BV40" i="3"/>
  <c r="BW40" i="3"/>
  <c r="BX40" i="3"/>
  <c r="BY40" i="3"/>
  <c r="BZ40" i="3"/>
  <c r="CA40" i="3"/>
  <c r="CB40" i="3"/>
  <c r="CC40" i="3"/>
  <c r="CD40" i="3"/>
  <c r="CE40" i="3"/>
  <c r="CF40" i="3"/>
  <c r="CG40" i="3"/>
  <c r="CH40" i="3"/>
  <c r="CI40" i="3"/>
  <c r="CJ40" i="3"/>
  <c r="CK40" i="3"/>
  <c r="CL40" i="3"/>
  <c r="CM40" i="3"/>
  <c r="CN40" i="3"/>
  <c r="CO40" i="3"/>
  <c r="CP40" i="3"/>
  <c r="CQ40" i="3"/>
  <c r="CR40" i="3"/>
  <c r="CS40" i="3"/>
  <c r="CT40" i="3"/>
  <c r="CU40" i="3"/>
  <c r="CV40" i="3"/>
  <c r="CW40" i="3"/>
  <c r="CX40" i="3"/>
  <c r="CY40" i="3"/>
  <c r="CZ40" i="3"/>
  <c r="DA40" i="3"/>
  <c r="DB40" i="3"/>
  <c r="DC40" i="3"/>
  <c r="DD40" i="3"/>
  <c r="DE40" i="3"/>
  <c r="DF40" i="3"/>
  <c r="DG40" i="3"/>
  <c r="DH40" i="3"/>
  <c r="DI40" i="3"/>
  <c r="DJ40" i="3"/>
  <c r="DK40" i="3"/>
  <c r="DL40" i="3"/>
  <c r="DM40" i="3"/>
  <c r="DN40" i="3"/>
  <c r="DO40" i="3"/>
  <c r="DP40" i="3"/>
  <c r="DQ40" i="3"/>
  <c r="DR40" i="3"/>
  <c r="DS40" i="3"/>
  <c r="DT40" i="3"/>
  <c r="DU40" i="3"/>
  <c r="DV40" i="3"/>
  <c r="DW40" i="3"/>
  <c r="DX40" i="3"/>
  <c r="DY40" i="3"/>
  <c r="DZ40" i="3"/>
  <c r="EA40" i="3"/>
  <c r="EB40" i="3"/>
  <c r="EC40" i="3"/>
  <c r="ED40" i="3"/>
  <c r="EE40" i="3"/>
  <c r="EF40" i="3"/>
  <c r="EG40" i="3"/>
  <c r="EH40" i="3"/>
  <c r="EI40" i="3"/>
  <c r="EJ40" i="3"/>
  <c r="EK40" i="3"/>
  <c r="EL40" i="3"/>
  <c r="EM40" i="3"/>
  <c r="EN40" i="3"/>
  <c r="EO40" i="3"/>
  <c r="EP40" i="3"/>
  <c r="EQ40" i="3"/>
  <c r="ER40" i="3"/>
  <c r="ES40" i="3"/>
  <c r="ET40" i="3"/>
  <c r="EU40" i="3"/>
  <c r="EV40" i="3"/>
  <c r="EW40" i="3"/>
  <c r="EX40" i="3"/>
  <c r="EY40" i="3"/>
  <c r="EZ40" i="3"/>
  <c r="FA40" i="3"/>
  <c r="FB40" i="3"/>
  <c r="FC40" i="3"/>
  <c r="FD40" i="3"/>
  <c r="FE40" i="3"/>
  <c r="FF40" i="3"/>
  <c r="FG40" i="3"/>
  <c r="FH40" i="3"/>
  <c r="FI40" i="3"/>
  <c r="FJ40" i="3"/>
  <c r="FK40" i="3"/>
  <c r="FL40" i="3"/>
  <c r="FM40" i="3"/>
  <c r="FN40" i="3"/>
  <c r="FO40" i="3"/>
  <c r="FP40" i="3"/>
  <c r="FQ40" i="3"/>
  <c r="FR40" i="3"/>
  <c r="FS40" i="3"/>
  <c r="FT40" i="3"/>
  <c r="FU40" i="3"/>
  <c r="FV40" i="3"/>
  <c r="FW40" i="3"/>
  <c r="FX40" i="3"/>
  <c r="FY40" i="3"/>
  <c r="FZ40" i="3"/>
  <c r="GA40" i="3"/>
  <c r="GB40" i="3"/>
  <c r="GC40" i="3"/>
  <c r="GD40" i="3"/>
  <c r="GE40" i="3"/>
  <c r="GF40" i="3"/>
  <c r="GG40" i="3"/>
  <c r="GH40" i="3"/>
  <c r="GI40" i="3"/>
  <c r="GJ40" i="3"/>
  <c r="GK40" i="3"/>
  <c r="GL40" i="3"/>
  <c r="GM40" i="3"/>
  <c r="GN40" i="3"/>
  <c r="GO40" i="3"/>
  <c r="GP40" i="3"/>
  <c r="GQ40" i="3"/>
  <c r="GR40" i="3"/>
  <c r="GS40" i="3"/>
  <c r="GT40" i="3"/>
  <c r="GU40" i="3"/>
  <c r="GV40" i="3"/>
  <c r="GW40" i="3"/>
  <c r="GX40" i="3"/>
  <c r="GY40" i="3"/>
  <c r="GZ40" i="3"/>
  <c r="HA40" i="3"/>
  <c r="HB40" i="3"/>
  <c r="HC40" i="3"/>
  <c r="HD40" i="3"/>
  <c r="HE40" i="3"/>
  <c r="HF40" i="3"/>
  <c r="HG40" i="3"/>
  <c r="HH40" i="3"/>
  <c r="HI40" i="3"/>
  <c r="HJ40" i="3"/>
  <c r="HK40" i="3"/>
  <c r="HL40" i="3"/>
  <c r="HM40" i="3"/>
  <c r="HN40" i="3"/>
  <c r="HO40" i="3"/>
  <c r="HP40" i="3"/>
  <c r="HQ40" i="3"/>
  <c r="HR40" i="3"/>
  <c r="HS40" i="3"/>
  <c r="HT40" i="3"/>
  <c r="HU40" i="3"/>
  <c r="HV40" i="3"/>
  <c r="HW40" i="3"/>
  <c r="HX40" i="3"/>
  <c r="HY40" i="3"/>
  <c r="HZ40" i="3"/>
  <c r="IA40" i="3"/>
  <c r="IB40" i="3"/>
  <c r="IC40" i="3"/>
  <c r="ID40" i="3"/>
  <c r="IE40" i="3"/>
  <c r="IF40" i="3"/>
  <c r="IG40" i="3"/>
  <c r="IH40" i="3"/>
  <c r="II40" i="3"/>
  <c r="IJ40" i="3"/>
  <c r="IK40" i="3"/>
  <c r="IL40" i="3"/>
  <c r="IM40" i="3"/>
  <c r="IN40" i="3"/>
  <c r="IO40" i="3"/>
  <c r="IP40" i="3"/>
  <c r="IQ40" i="3"/>
  <c r="IR40" i="3"/>
  <c r="IS40" i="3"/>
  <c r="IT40" i="3"/>
  <c r="IU40" i="3"/>
  <c r="D41" i="3"/>
  <c r="E41" i="3"/>
  <c r="F41" i="3"/>
  <c r="G41" i="3"/>
  <c r="H41" i="3"/>
  <c r="I41" i="3"/>
  <c r="J41" i="3"/>
  <c r="K41" i="3"/>
  <c r="L41" i="3"/>
  <c r="M41" i="3"/>
  <c r="N41" i="3"/>
  <c r="O41" i="3"/>
  <c r="P41" i="3"/>
  <c r="Q41" i="3"/>
  <c r="R41" i="3"/>
  <c r="S41" i="3"/>
  <c r="T41" i="3"/>
  <c r="U41" i="3"/>
  <c r="V41" i="3"/>
  <c r="W41" i="3"/>
  <c r="X41" i="3"/>
  <c r="Y41" i="3"/>
  <c r="Z41" i="3"/>
  <c r="AA41" i="3"/>
  <c r="AB41" i="3"/>
  <c r="AC41" i="3"/>
  <c r="AD41" i="3"/>
  <c r="AE41" i="3"/>
  <c r="AF41" i="3"/>
  <c r="AG41" i="3"/>
  <c r="AH41" i="3"/>
  <c r="AI41" i="3"/>
  <c r="AJ41" i="3"/>
  <c r="AK41" i="3"/>
  <c r="AL41" i="3"/>
  <c r="AM41" i="3"/>
  <c r="AN41" i="3"/>
  <c r="AO41" i="3"/>
  <c r="AP41" i="3"/>
  <c r="AQ41" i="3"/>
  <c r="AR41" i="3"/>
  <c r="AS41" i="3"/>
  <c r="AT41" i="3"/>
  <c r="AU41" i="3"/>
  <c r="AV41" i="3"/>
  <c r="AW41" i="3"/>
  <c r="AX41" i="3"/>
  <c r="AY41" i="3"/>
  <c r="AZ41" i="3"/>
  <c r="BA41" i="3"/>
  <c r="BB41" i="3"/>
  <c r="BC41" i="3"/>
  <c r="BD41" i="3"/>
  <c r="BE41" i="3"/>
  <c r="BF41" i="3"/>
  <c r="BG41" i="3"/>
  <c r="BH41" i="3"/>
  <c r="BI41" i="3"/>
  <c r="BJ41" i="3"/>
  <c r="BK41" i="3"/>
  <c r="BL41" i="3"/>
  <c r="BM41" i="3"/>
  <c r="BN41" i="3"/>
  <c r="BO41" i="3"/>
  <c r="BP41" i="3"/>
  <c r="BQ41" i="3"/>
  <c r="BR41" i="3"/>
  <c r="BS41" i="3"/>
  <c r="BT41" i="3"/>
  <c r="BU41" i="3"/>
  <c r="BV41" i="3"/>
  <c r="BW41" i="3"/>
  <c r="BX41" i="3"/>
  <c r="BY41" i="3"/>
  <c r="BZ41" i="3"/>
  <c r="CA41" i="3"/>
  <c r="CB41" i="3"/>
  <c r="CC41" i="3"/>
  <c r="CD41" i="3"/>
  <c r="CE41" i="3"/>
  <c r="CF41" i="3"/>
  <c r="CG41" i="3"/>
  <c r="CH41" i="3"/>
  <c r="CI41" i="3"/>
  <c r="CJ41" i="3"/>
  <c r="CK41" i="3"/>
  <c r="CL41" i="3"/>
  <c r="CM41" i="3"/>
  <c r="CN41" i="3"/>
  <c r="CO41" i="3"/>
  <c r="CP41" i="3"/>
  <c r="CQ41" i="3"/>
  <c r="CR41" i="3"/>
  <c r="CS41" i="3"/>
  <c r="CT41" i="3"/>
  <c r="CU41" i="3"/>
  <c r="CV41" i="3"/>
  <c r="CW41" i="3"/>
  <c r="CX41" i="3"/>
  <c r="CY41" i="3"/>
  <c r="CZ41" i="3"/>
  <c r="DA41" i="3"/>
  <c r="DB41" i="3"/>
  <c r="DC41" i="3"/>
  <c r="DD41" i="3"/>
  <c r="DE41" i="3"/>
  <c r="DF41" i="3"/>
  <c r="DG41" i="3"/>
  <c r="DH41" i="3"/>
  <c r="DI41" i="3"/>
  <c r="DJ41" i="3"/>
  <c r="DK41" i="3"/>
  <c r="DL41" i="3"/>
  <c r="DM41" i="3"/>
  <c r="DN41" i="3"/>
  <c r="DO41" i="3"/>
  <c r="DP41" i="3"/>
  <c r="DQ41" i="3"/>
  <c r="DR41" i="3"/>
  <c r="DS41" i="3"/>
  <c r="DT41" i="3"/>
  <c r="DU41" i="3"/>
  <c r="DV41" i="3"/>
  <c r="DW41" i="3"/>
  <c r="DX41" i="3"/>
  <c r="DY41" i="3"/>
  <c r="DZ41" i="3"/>
  <c r="EA41" i="3"/>
  <c r="EB41" i="3"/>
  <c r="EC41" i="3"/>
  <c r="ED41" i="3"/>
  <c r="EE41" i="3"/>
  <c r="EF41" i="3"/>
  <c r="EG41" i="3"/>
  <c r="EH41" i="3"/>
  <c r="EI41" i="3"/>
  <c r="EJ41" i="3"/>
  <c r="EK41" i="3"/>
  <c r="EL41" i="3"/>
  <c r="EM41" i="3"/>
  <c r="EN41" i="3"/>
  <c r="EO41" i="3"/>
  <c r="EP41" i="3"/>
  <c r="EQ41" i="3"/>
  <c r="ER41" i="3"/>
  <c r="ES41" i="3"/>
  <c r="ET41" i="3"/>
  <c r="EU41" i="3"/>
  <c r="EV41" i="3"/>
  <c r="EW41" i="3"/>
  <c r="EX41" i="3"/>
  <c r="EY41" i="3"/>
  <c r="EZ41" i="3"/>
  <c r="FA41" i="3"/>
  <c r="FB41" i="3"/>
  <c r="FC41" i="3"/>
  <c r="FD41" i="3"/>
  <c r="FE41" i="3"/>
  <c r="FF41" i="3"/>
  <c r="FG41" i="3"/>
  <c r="FH41" i="3"/>
  <c r="FI41" i="3"/>
  <c r="FJ41" i="3"/>
  <c r="FK41" i="3"/>
  <c r="FL41" i="3"/>
  <c r="FM41" i="3"/>
  <c r="FN41" i="3"/>
  <c r="FO41" i="3"/>
  <c r="FP41" i="3"/>
  <c r="FQ41" i="3"/>
  <c r="FR41" i="3"/>
  <c r="FS41" i="3"/>
  <c r="FT41" i="3"/>
  <c r="FU41" i="3"/>
  <c r="FV41" i="3"/>
  <c r="FW41" i="3"/>
  <c r="FX41" i="3"/>
  <c r="FY41" i="3"/>
  <c r="FZ41" i="3"/>
  <c r="GA41" i="3"/>
  <c r="GB41" i="3"/>
  <c r="GC41" i="3"/>
  <c r="GD41" i="3"/>
  <c r="GE41" i="3"/>
  <c r="GF41" i="3"/>
  <c r="GG41" i="3"/>
  <c r="GH41" i="3"/>
  <c r="GI41" i="3"/>
  <c r="GJ41" i="3"/>
  <c r="GK41" i="3"/>
  <c r="GL41" i="3"/>
  <c r="GM41" i="3"/>
  <c r="GN41" i="3"/>
  <c r="GO41" i="3"/>
  <c r="GP41" i="3"/>
  <c r="GQ41" i="3"/>
  <c r="GR41" i="3"/>
  <c r="GS41" i="3"/>
  <c r="GT41" i="3"/>
  <c r="GU41" i="3"/>
  <c r="GV41" i="3"/>
  <c r="GW41" i="3"/>
  <c r="GX41" i="3"/>
  <c r="GY41" i="3"/>
  <c r="GZ41" i="3"/>
  <c r="HA41" i="3"/>
  <c r="HB41" i="3"/>
  <c r="HC41" i="3"/>
  <c r="HD41" i="3"/>
  <c r="HE41" i="3"/>
  <c r="HF41" i="3"/>
  <c r="HG41" i="3"/>
  <c r="HH41" i="3"/>
  <c r="HI41" i="3"/>
  <c r="HJ41" i="3"/>
  <c r="HK41" i="3"/>
  <c r="HL41" i="3"/>
  <c r="HM41" i="3"/>
  <c r="HN41" i="3"/>
  <c r="HO41" i="3"/>
  <c r="HP41" i="3"/>
  <c r="HQ41" i="3"/>
  <c r="HR41" i="3"/>
  <c r="HS41" i="3"/>
  <c r="HT41" i="3"/>
  <c r="HU41" i="3"/>
  <c r="HV41" i="3"/>
  <c r="HW41" i="3"/>
  <c r="HX41" i="3"/>
  <c r="HY41" i="3"/>
  <c r="HZ41" i="3"/>
  <c r="IA41" i="3"/>
  <c r="IB41" i="3"/>
  <c r="IC41" i="3"/>
  <c r="ID41" i="3"/>
  <c r="IE41" i="3"/>
  <c r="IF41" i="3"/>
  <c r="IG41" i="3"/>
  <c r="IH41" i="3"/>
  <c r="II41" i="3"/>
  <c r="IJ41" i="3"/>
  <c r="IK41" i="3"/>
  <c r="IL41" i="3"/>
  <c r="IM41" i="3"/>
  <c r="IN41" i="3"/>
  <c r="IO41" i="3"/>
  <c r="IP41" i="3"/>
  <c r="IQ41" i="3"/>
  <c r="IR41" i="3"/>
  <c r="IS41" i="3"/>
  <c r="IT41" i="3"/>
  <c r="IU41" i="3"/>
  <c r="D42" i="3"/>
  <c r="E42" i="3"/>
  <c r="F42" i="3"/>
  <c r="G42" i="3"/>
  <c r="H42" i="3"/>
  <c r="I42" i="3"/>
  <c r="J42" i="3"/>
  <c r="K42" i="3"/>
  <c r="L42" i="3"/>
  <c r="M42" i="3"/>
  <c r="N42" i="3"/>
  <c r="O42" i="3"/>
  <c r="P42" i="3"/>
  <c r="Q42" i="3"/>
  <c r="R42" i="3"/>
  <c r="S42" i="3"/>
  <c r="T42" i="3"/>
  <c r="U42" i="3"/>
  <c r="V42" i="3"/>
  <c r="W42" i="3"/>
  <c r="X42" i="3"/>
  <c r="Y42" i="3"/>
  <c r="Z42" i="3"/>
  <c r="AA42" i="3"/>
  <c r="AB42" i="3"/>
  <c r="AC42" i="3"/>
  <c r="AD42" i="3"/>
  <c r="AE42" i="3"/>
  <c r="AF42" i="3"/>
  <c r="AG42" i="3"/>
  <c r="AH42" i="3"/>
  <c r="AI42" i="3"/>
  <c r="AJ42" i="3"/>
  <c r="AK42" i="3"/>
  <c r="AL42" i="3"/>
  <c r="AM42" i="3"/>
  <c r="AN42" i="3"/>
  <c r="AO42" i="3"/>
  <c r="AP42" i="3"/>
  <c r="AQ42" i="3"/>
  <c r="AR42" i="3"/>
  <c r="AS42" i="3"/>
  <c r="AT42" i="3"/>
  <c r="AU42" i="3"/>
  <c r="AV42" i="3"/>
  <c r="AW42" i="3"/>
  <c r="AX42" i="3"/>
  <c r="AY42" i="3"/>
  <c r="AZ42" i="3"/>
  <c r="BA42" i="3"/>
  <c r="BB42" i="3"/>
  <c r="BC42" i="3"/>
  <c r="BD42" i="3"/>
  <c r="BE42" i="3"/>
  <c r="BF42" i="3"/>
  <c r="BG42" i="3"/>
  <c r="BH42" i="3"/>
  <c r="BI42" i="3"/>
  <c r="BJ42" i="3"/>
  <c r="BK42" i="3"/>
  <c r="BL42" i="3"/>
  <c r="BM42" i="3"/>
  <c r="BN42" i="3"/>
  <c r="BO42" i="3"/>
  <c r="BP42" i="3"/>
  <c r="BQ42" i="3"/>
  <c r="BR42" i="3"/>
  <c r="BS42" i="3"/>
  <c r="BT42" i="3"/>
  <c r="BU42" i="3"/>
  <c r="BV42" i="3"/>
  <c r="BW42" i="3"/>
  <c r="BX42" i="3"/>
  <c r="BY42" i="3"/>
  <c r="BZ42" i="3"/>
  <c r="CA42" i="3"/>
  <c r="CB42" i="3"/>
  <c r="CC42" i="3"/>
  <c r="CD42" i="3"/>
  <c r="CE42" i="3"/>
  <c r="CF42" i="3"/>
  <c r="CG42" i="3"/>
  <c r="CH42" i="3"/>
  <c r="CI42" i="3"/>
  <c r="CJ42" i="3"/>
  <c r="CK42" i="3"/>
  <c r="CL42" i="3"/>
  <c r="CM42" i="3"/>
  <c r="CN42" i="3"/>
  <c r="CO42" i="3"/>
  <c r="CP42" i="3"/>
  <c r="CQ42" i="3"/>
  <c r="CR42" i="3"/>
  <c r="CS42" i="3"/>
  <c r="CT42" i="3"/>
  <c r="CU42" i="3"/>
  <c r="CV42" i="3"/>
  <c r="CW42" i="3"/>
  <c r="CX42" i="3"/>
  <c r="CY42" i="3"/>
  <c r="CZ42" i="3"/>
  <c r="DA42" i="3"/>
  <c r="DB42" i="3"/>
  <c r="DC42" i="3"/>
  <c r="DD42" i="3"/>
  <c r="DE42" i="3"/>
  <c r="DF42" i="3"/>
  <c r="DG42" i="3"/>
  <c r="DH42" i="3"/>
  <c r="DI42" i="3"/>
  <c r="DJ42" i="3"/>
  <c r="DK42" i="3"/>
  <c r="DL42" i="3"/>
  <c r="DM42" i="3"/>
  <c r="DN42" i="3"/>
  <c r="DO42" i="3"/>
  <c r="DP42" i="3"/>
  <c r="DQ42" i="3"/>
  <c r="DR42" i="3"/>
  <c r="DS42" i="3"/>
  <c r="DT42" i="3"/>
  <c r="DU42" i="3"/>
  <c r="DV42" i="3"/>
  <c r="DW42" i="3"/>
  <c r="DX42" i="3"/>
  <c r="DY42" i="3"/>
  <c r="DZ42" i="3"/>
  <c r="EA42" i="3"/>
  <c r="EB42" i="3"/>
  <c r="EC42" i="3"/>
  <c r="ED42" i="3"/>
  <c r="EE42" i="3"/>
  <c r="EF42" i="3"/>
  <c r="EG42" i="3"/>
  <c r="EH42" i="3"/>
  <c r="EI42" i="3"/>
  <c r="EJ42" i="3"/>
  <c r="EK42" i="3"/>
  <c r="EL42" i="3"/>
  <c r="EM42" i="3"/>
  <c r="EN42" i="3"/>
  <c r="EO42" i="3"/>
  <c r="EP42" i="3"/>
  <c r="EQ42" i="3"/>
  <c r="ER42" i="3"/>
  <c r="ES42" i="3"/>
  <c r="ET42" i="3"/>
  <c r="EU42" i="3"/>
  <c r="EV42" i="3"/>
  <c r="EW42" i="3"/>
  <c r="EX42" i="3"/>
  <c r="EY42" i="3"/>
  <c r="EZ42" i="3"/>
  <c r="FA42" i="3"/>
  <c r="FB42" i="3"/>
  <c r="FC42" i="3"/>
  <c r="FD42" i="3"/>
  <c r="FE42" i="3"/>
  <c r="FF42" i="3"/>
  <c r="FG42" i="3"/>
  <c r="FH42" i="3"/>
  <c r="FI42" i="3"/>
  <c r="FJ42" i="3"/>
  <c r="FK42" i="3"/>
  <c r="FL42" i="3"/>
  <c r="FM42" i="3"/>
  <c r="FN42" i="3"/>
  <c r="FO42" i="3"/>
  <c r="FP42" i="3"/>
  <c r="FQ42" i="3"/>
  <c r="FR42" i="3"/>
  <c r="FS42" i="3"/>
  <c r="FT42" i="3"/>
  <c r="FU42" i="3"/>
  <c r="FV42" i="3"/>
  <c r="FW42" i="3"/>
  <c r="FX42" i="3"/>
  <c r="FY42" i="3"/>
  <c r="FZ42" i="3"/>
  <c r="GA42" i="3"/>
  <c r="GB42" i="3"/>
  <c r="GC42" i="3"/>
  <c r="GD42" i="3"/>
  <c r="GE42" i="3"/>
  <c r="GF42" i="3"/>
  <c r="GG42" i="3"/>
  <c r="GH42" i="3"/>
  <c r="GI42" i="3"/>
  <c r="GJ42" i="3"/>
  <c r="GK42" i="3"/>
  <c r="GL42" i="3"/>
  <c r="GM42" i="3"/>
  <c r="GN42" i="3"/>
  <c r="GO42" i="3"/>
  <c r="GP42" i="3"/>
  <c r="GQ42" i="3"/>
  <c r="GR42" i="3"/>
  <c r="GS42" i="3"/>
  <c r="GT42" i="3"/>
  <c r="GU42" i="3"/>
  <c r="GV42" i="3"/>
  <c r="GW42" i="3"/>
  <c r="GX42" i="3"/>
  <c r="GY42" i="3"/>
  <c r="GZ42" i="3"/>
  <c r="HA42" i="3"/>
  <c r="HB42" i="3"/>
  <c r="HC42" i="3"/>
  <c r="HD42" i="3"/>
  <c r="HE42" i="3"/>
  <c r="HF42" i="3"/>
  <c r="HG42" i="3"/>
  <c r="HH42" i="3"/>
  <c r="HI42" i="3"/>
  <c r="HJ42" i="3"/>
  <c r="HK42" i="3"/>
  <c r="HL42" i="3"/>
  <c r="HM42" i="3"/>
  <c r="HN42" i="3"/>
  <c r="HO42" i="3"/>
  <c r="HP42" i="3"/>
  <c r="HQ42" i="3"/>
  <c r="HR42" i="3"/>
  <c r="HS42" i="3"/>
  <c r="HT42" i="3"/>
  <c r="HU42" i="3"/>
  <c r="HV42" i="3"/>
  <c r="HW42" i="3"/>
  <c r="HX42" i="3"/>
  <c r="HY42" i="3"/>
  <c r="HZ42" i="3"/>
  <c r="IA42" i="3"/>
  <c r="IB42" i="3"/>
  <c r="IC42" i="3"/>
  <c r="ID42" i="3"/>
  <c r="IE42" i="3"/>
  <c r="IF42" i="3"/>
  <c r="IG42" i="3"/>
  <c r="IH42" i="3"/>
  <c r="II42" i="3"/>
  <c r="IJ42" i="3"/>
  <c r="IK42" i="3"/>
  <c r="IL42" i="3"/>
  <c r="IM42" i="3"/>
  <c r="IN42" i="3"/>
  <c r="IO42" i="3"/>
  <c r="IP42" i="3"/>
  <c r="IQ42" i="3"/>
  <c r="IR42" i="3"/>
  <c r="IS42" i="3"/>
  <c r="IT42" i="3"/>
  <c r="IU42" i="3"/>
  <c r="D43" i="3"/>
  <c r="E43" i="3"/>
  <c r="F43" i="3"/>
  <c r="G43" i="3"/>
  <c r="H43"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AP43" i="3"/>
  <c r="AQ43" i="3"/>
  <c r="AR43" i="3"/>
  <c r="AS43" i="3"/>
  <c r="AT43" i="3"/>
  <c r="AU43" i="3"/>
  <c r="AV43" i="3"/>
  <c r="AW43" i="3"/>
  <c r="AX43" i="3"/>
  <c r="AY43" i="3"/>
  <c r="AZ43" i="3"/>
  <c r="BA43" i="3"/>
  <c r="BB43" i="3"/>
  <c r="BC43" i="3"/>
  <c r="BD43" i="3"/>
  <c r="BE43" i="3"/>
  <c r="BF43" i="3"/>
  <c r="BG43" i="3"/>
  <c r="BH43" i="3"/>
  <c r="BI43" i="3"/>
  <c r="BJ43" i="3"/>
  <c r="BK43" i="3"/>
  <c r="BL43" i="3"/>
  <c r="BM43" i="3"/>
  <c r="BN43" i="3"/>
  <c r="BO43" i="3"/>
  <c r="BP43" i="3"/>
  <c r="BQ43" i="3"/>
  <c r="BR43" i="3"/>
  <c r="BS43" i="3"/>
  <c r="BT43" i="3"/>
  <c r="BU43" i="3"/>
  <c r="BV43" i="3"/>
  <c r="BW43" i="3"/>
  <c r="BX43" i="3"/>
  <c r="BY43" i="3"/>
  <c r="BZ43" i="3"/>
  <c r="CA43" i="3"/>
  <c r="CB43" i="3"/>
  <c r="CC43" i="3"/>
  <c r="CD43" i="3"/>
  <c r="CE43" i="3"/>
  <c r="CF43" i="3"/>
  <c r="CG43" i="3"/>
  <c r="CH43" i="3"/>
  <c r="CI43" i="3"/>
  <c r="CJ43" i="3"/>
  <c r="CK43" i="3"/>
  <c r="CL43" i="3"/>
  <c r="CM43" i="3"/>
  <c r="CN43" i="3"/>
  <c r="CO43" i="3"/>
  <c r="CP43" i="3"/>
  <c r="CQ43" i="3"/>
  <c r="CR43" i="3"/>
  <c r="CS43" i="3"/>
  <c r="CT43" i="3"/>
  <c r="CU43" i="3"/>
  <c r="CV43" i="3"/>
  <c r="CW43" i="3"/>
  <c r="CX43" i="3"/>
  <c r="CY43" i="3"/>
  <c r="CZ43" i="3"/>
  <c r="DA43" i="3"/>
  <c r="DB43" i="3"/>
  <c r="DC43" i="3"/>
  <c r="DD43" i="3"/>
  <c r="DE43" i="3"/>
  <c r="DF43" i="3"/>
  <c r="DG43" i="3"/>
  <c r="DH43" i="3"/>
  <c r="DI43" i="3"/>
  <c r="DJ43" i="3"/>
  <c r="DK43" i="3"/>
  <c r="DL43" i="3"/>
  <c r="DM43" i="3"/>
  <c r="DN43" i="3"/>
  <c r="DO43" i="3"/>
  <c r="DP43" i="3"/>
  <c r="DQ43" i="3"/>
  <c r="DR43" i="3"/>
  <c r="DS43" i="3"/>
  <c r="DT43" i="3"/>
  <c r="DU43" i="3"/>
  <c r="DV43" i="3"/>
  <c r="DW43" i="3"/>
  <c r="DX43" i="3"/>
  <c r="DY43" i="3"/>
  <c r="DZ43" i="3"/>
  <c r="EA43" i="3"/>
  <c r="EB43" i="3"/>
  <c r="EC43" i="3"/>
  <c r="ED43" i="3"/>
  <c r="EE43" i="3"/>
  <c r="EF43" i="3"/>
  <c r="EG43" i="3"/>
  <c r="EH43" i="3"/>
  <c r="EI43" i="3"/>
  <c r="EJ43" i="3"/>
  <c r="EK43" i="3"/>
  <c r="EL43" i="3"/>
  <c r="EM43" i="3"/>
  <c r="EN43" i="3"/>
  <c r="EO43" i="3"/>
  <c r="EP43" i="3"/>
  <c r="EQ43" i="3"/>
  <c r="ER43" i="3"/>
  <c r="ES43" i="3"/>
  <c r="ET43" i="3"/>
  <c r="EU43" i="3"/>
  <c r="EV43" i="3"/>
  <c r="EW43" i="3"/>
  <c r="EX43" i="3"/>
  <c r="EY43" i="3"/>
  <c r="EZ43" i="3"/>
  <c r="FA43" i="3"/>
  <c r="FB43" i="3"/>
  <c r="FC43" i="3"/>
  <c r="FD43" i="3"/>
  <c r="FE43" i="3"/>
  <c r="FF43" i="3"/>
  <c r="FG43" i="3"/>
  <c r="FH43" i="3"/>
  <c r="FI43" i="3"/>
  <c r="FJ43" i="3"/>
  <c r="FK43" i="3"/>
  <c r="FL43" i="3"/>
  <c r="FM43" i="3"/>
  <c r="FN43" i="3"/>
  <c r="FO43" i="3"/>
  <c r="FP43" i="3"/>
  <c r="FQ43" i="3"/>
  <c r="FR43" i="3"/>
  <c r="FS43" i="3"/>
  <c r="FT43" i="3"/>
  <c r="FU43" i="3"/>
  <c r="FV43" i="3"/>
  <c r="FW43" i="3"/>
  <c r="FX43" i="3"/>
  <c r="FY43" i="3"/>
  <c r="FZ43" i="3"/>
  <c r="GA43" i="3"/>
  <c r="GB43" i="3"/>
  <c r="GC43" i="3"/>
  <c r="GD43" i="3"/>
  <c r="GE43" i="3"/>
  <c r="GF43" i="3"/>
  <c r="GG43" i="3"/>
  <c r="GH43" i="3"/>
  <c r="GI43" i="3"/>
  <c r="GJ43" i="3"/>
  <c r="GK43" i="3"/>
  <c r="GL43" i="3"/>
  <c r="GM43" i="3"/>
  <c r="GN43" i="3"/>
  <c r="GO43" i="3"/>
  <c r="GP43" i="3"/>
  <c r="GQ43" i="3"/>
  <c r="GR43" i="3"/>
  <c r="GS43" i="3"/>
  <c r="GT43" i="3"/>
  <c r="GU43" i="3"/>
  <c r="GV43" i="3"/>
  <c r="GW43" i="3"/>
  <c r="GX43" i="3"/>
  <c r="GY43" i="3"/>
  <c r="GZ43" i="3"/>
  <c r="HA43" i="3"/>
  <c r="HB43" i="3"/>
  <c r="HC43" i="3"/>
  <c r="HD43" i="3"/>
  <c r="HE43" i="3"/>
  <c r="HF43" i="3"/>
  <c r="HG43" i="3"/>
  <c r="HH43" i="3"/>
  <c r="HI43" i="3"/>
  <c r="HJ43" i="3"/>
  <c r="HK43" i="3"/>
  <c r="HL43" i="3"/>
  <c r="HM43" i="3"/>
  <c r="HN43" i="3"/>
  <c r="HO43" i="3"/>
  <c r="HP43" i="3"/>
  <c r="HQ43" i="3"/>
  <c r="HR43" i="3"/>
  <c r="HS43" i="3"/>
  <c r="HT43" i="3"/>
  <c r="HU43" i="3"/>
  <c r="HV43" i="3"/>
  <c r="HW43" i="3"/>
  <c r="HX43" i="3"/>
  <c r="HY43" i="3"/>
  <c r="HZ43" i="3"/>
  <c r="IA43" i="3"/>
  <c r="IB43" i="3"/>
  <c r="IC43" i="3"/>
  <c r="ID43" i="3"/>
  <c r="IE43" i="3"/>
  <c r="IF43" i="3"/>
  <c r="IG43" i="3"/>
  <c r="IH43" i="3"/>
  <c r="II43" i="3"/>
  <c r="IJ43" i="3"/>
  <c r="IK43" i="3"/>
  <c r="IL43" i="3"/>
  <c r="IM43" i="3"/>
  <c r="IN43" i="3"/>
  <c r="IO43" i="3"/>
  <c r="IP43" i="3"/>
  <c r="IQ43" i="3"/>
  <c r="IR43" i="3"/>
  <c r="IS43" i="3"/>
  <c r="IT43" i="3"/>
  <c r="IU43" i="3"/>
  <c r="D44" i="3"/>
  <c r="E44" i="3"/>
  <c r="F44" i="3"/>
  <c r="G44" i="3"/>
  <c r="H44"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AP44" i="3"/>
  <c r="AQ44" i="3"/>
  <c r="AR44" i="3"/>
  <c r="AS44" i="3"/>
  <c r="AT44" i="3"/>
  <c r="AU44" i="3"/>
  <c r="AV44" i="3"/>
  <c r="AW44" i="3"/>
  <c r="AX44" i="3"/>
  <c r="AY44" i="3"/>
  <c r="AZ44" i="3"/>
  <c r="BA44" i="3"/>
  <c r="BB44" i="3"/>
  <c r="BC44" i="3"/>
  <c r="BD44" i="3"/>
  <c r="BE44" i="3"/>
  <c r="BF44" i="3"/>
  <c r="BG44" i="3"/>
  <c r="BH44" i="3"/>
  <c r="BI44" i="3"/>
  <c r="BJ44" i="3"/>
  <c r="BK44" i="3"/>
  <c r="BL44" i="3"/>
  <c r="BM44" i="3"/>
  <c r="BN44" i="3"/>
  <c r="BO44" i="3"/>
  <c r="BP44" i="3"/>
  <c r="BQ44" i="3"/>
  <c r="BR44" i="3"/>
  <c r="BS44" i="3"/>
  <c r="BT44" i="3"/>
  <c r="BU44" i="3"/>
  <c r="BV44" i="3"/>
  <c r="BW44" i="3"/>
  <c r="BX44" i="3"/>
  <c r="BY44" i="3"/>
  <c r="BZ44" i="3"/>
  <c r="CA44" i="3"/>
  <c r="CB44" i="3"/>
  <c r="CC44" i="3"/>
  <c r="CD44" i="3"/>
  <c r="CE44" i="3"/>
  <c r="CF44" i="3"/>
  <c r="CG44" i="3"/>
  <c r="CH44" i="3"/>
  <c r="CI44" i="3"/>
  <c r="CJ44" i="3"/>
  <c r="CK44" i="3"/>
  <c r="CL44" i="3"/>
  <c r="CM44" i="3"/>
  <c r="CN44" i="3"/>
  <c r="CO44" i="3"/>
  <c r="CP44" i="3"/>
  <c r="CQ44" i="3"/>
  <c r="CR44" i="3"/>
  <c r="CS44" i="3"/>
  <c r="CT44" i="3"/>
  <c r="CU44" i="3"/>
  <c r="CV44" i="3"/>
  <c r="CW44" i="3"/>
  <c r="CX44" i="3"/>
  <c r="CY44" i="3"/>
  <c r="CZ44" i="3"/>
  <c r="DA44" i="3"/>
  <c r="DB44" i="3"/>
  <c r="DC44" i="3"/>
  <c r="DD44" i="3"/>
  <c r="DE44" i="3"/>
  <c r="DF44" i="3"/>
  <c r="DG44" i="3"/>
  <c r="DH44" i="3"/>
  <c r="DI44" i="3"/>
  <c r="DJ44" i="3"/>
  <c r="DK44" i="3"/>
  <c r="DL44" i="3"/>
  <c r="DM44" i="3"/>
  <c r="DN44" i="3"/>
  <c r="DO44" i="3"/>
  <c r="DP44" i="3"/>
  <c r="DQ44" i="3"/>
  <c r="DR44" i="3"/>
  <c r="DS44" i="3"/>
  <c r="DT44" i="3"/>
  <c r="DU44" i="3"/>
  <c r="DV44" i="3"/>
  <c r="DW44" i="3"/>
  <c r="DX44" i="3"/>
  <c r="DY44" i="3"/>
  <c r="DZ44" i="3"/>
  <c r="EA44" i="3"/>
  <c r="EB44" i="3"/>
  <c r="EC44" i="3"/>
  <c r="ED44" i="3"/>
  <c r="EE44" i="3"/>
  <c r="EF44" i="3"/>
  <c r="EG44" i="3"/>
  <c r="EH44" i="3"/>
  <c r="EI44" i="3"/>
  <c r="EJ44" i="3"/>
  <c r="EK44" i="3"/>
  <c r="EL44" i="3"/>
  <c r="EM44" i="3"/>
  <c r="EN44" i="3"/>
  <c r="EO44" i="3"/>
  <c r="EP44" i="3"/>
  <c r="EQ44" i="3"/>
  <c r="ER44" i="3"/>
  <c r="ES44" i="3"/>
  <c r="ET44" i="3"/>
  <c r="EU44" i="3"/>
  <c r="EV44" i="3"/>
  <c r="EW44" i="3"/>
  <c r="EX44" i="3"/>
  <c r="EY44" i="3"/>
  <c r="EZ44" i="3"/>
  <c r="FA44" i="3"/>
  <c r="FB44" i="3"/>
  <c r="FC44" i="3"/>
  <c r="FD44" i="3"/>
  <c r="FE44" i="3"/>
  <c r="FF44" i="3"/>
  <c r="FG44" i="3"/>
  <c r="FH44" i="3"/>
  <c r="FI44" i="3"/>
  <c r="FJ44" i="3"/>
  <c r="FK44" i="3"/>
  <c r="FL44" i="3"/>
  <c r="FM44" i="3"/>
  <c r="FN44" i="3"/>
  <c r="FO44" i="3"/>
  <c r="FP44" i="3"/>
  <c r="FQ44" i="3"/>
  <c r="FR44" i="3"/>
  <c r="FS44" i="3"/>
  <c r="FT44" i="3"/>
  <c r="FU44" i="3"/>
  <c r="FV44" i="3"/>
  <c r="FW44" i="3"/>
  <c r="FX44" i="3"/>
  <c r="FY44" i="3"/>
  <c r="FZ44" i="3"/>
  <c r="GA44" i="3"/>
  <c r="GB44" i="3"/>
  <c r="GC44" i="3"/>
  <c r="GD44" i="3"/>
  <c r="GE44" i="3"/>
  <c r="GF44" i="3"/>
  <c r="GG44" i="3"/>
  <c r="GH44" i="3"/>
  <c r="GI44" i="3"/>
  <c r="GJ44" i="3"/>
  <c r="GK44" i="3"/>
  <c r="GL44" i="3"/>
  <c r="GM44" i="3"/>
  <c r="GN44" i="3"/>
  <c r="GO44" i="3"/>
  <c r="GP44" i="3"/>
  <c r="GQ44" i="3"/>
  <c r="GR44" i="3"/>
  <c r="GS44" i="3"/>
  <c r="GT44" i="3"/>
  <c r="GU44" i="3"/>
  <c r="GV44" i="3"/>
  <c r="GW44" i="3"/>
  <c r="GX44" i="3"/>
  <c r="GY44" i="3"/>
  <c r="GZ44" i="3"/>
  <c r="HA44" i="3"/>
  <c r="HB44" i="3"/>
  <c r="HC44" i="3"/>
  <c r="HD44" i="3"/>
  <c r="HE44" i="3"/>
  <c r="HF44" i="3"/>
  <c r="HG44" i="3"/>
  <c r="HH44" i="3"/>
  <c r="HI44" i="3"/>
  <c r="HJ44" i="3"/>
  <c r="HK44" i="3"/>
  <c r="HL44" i="3"/>
  <c r="HM44" i="3"/>
  <c r="HN44" i="3"/>
  <c r="HO44" i="3"/>
  <c r="HP44" i="3"/>
  <c r="HQ44" i="3"/>
  <c r="HR44" i="3"/>
  <c r="HS44" i="3"/>
  <c r="HT44" i="3"/>
  <c r="HU44" i="3"/>
  <c r="HV44" i="3"/>
  <c r="HW44" i="3"/>
  <c r="HX44" i="3"/>
  <c r="HY44" i="3"/>
  <c r="HZ44" i="3"/>
  <c r="IA44" i="3"/>
  <c r="IB44" i="3"/>
  <c r="IC44" i="3"/>
  <c r="ID44" i="3"/>
  <c r="IE44" i="3"/>
  <c r="IF44" i="3"/>
  <c r="IG44" i="3"/>
  <c r="IH44" i="3"/>
  <c r="II44" i="3"/>
  <c r="IJ44" i="3"/>
  <c r="IK44" i="3"/>
  <c r="IL44" i="3"/>
  <c r="IM44" i="3"/>
  <c r="IN44" i="3"/>
  <c r="IO44" i="3"/>
  <c r="IP44" i="3"/>
  <c r="IQ44" i="3"/>
  <c r="IR44" i="3"/>
  <c r="IS44" i="3"/>
  <c r="IT44" i="3"/>
  <c r="IU44" i="3"/>
  <c r="D45" i="3"/>
  <c r="E45" i="3"/>
  <c r="F45" i="3"/>
  <c r="G45" i="3"/>
  <c r="H45" i="3"/>
  <c r="I45" i="3"/>
  <c r="J45" i="3"/>
  <c r="K45" i="3"/>
  <c r="L45" i="3"/>
  <c r="M45" i="3"/>
  <c r="N45" i="3"/>
  <c r="O45" i="3"/>
  <c r="P45" i="3"/>
  <c r="Q45" i="3"/>
  <c r="R45" i="3"/>
  <c r="S45" i="3"/>
  <c r="T45" i="3"/>
  <c r="U45" i="3"/>
  <c r="V45" i="3"/>
  <c r="W45" i="3"/>
  <c r="X45" i="3"/>
  <c r="Y45" i="3"/>
  <c r="Z45" i="3"/>
  <c r="AA45" i="3"/>
  <c r="AB45" i="3"/>
  <c r="AC45" i="3"/>
  <c r="AD45" i="3"/>
  <c r="AE45" i="3"/>
  <c r="AF45" i="3"/>
  <c r="AG45" i="3"/>
  <c r="AH45" i="3"/>
  <c r="AI45" i="3"/>
  <c r="AJ45" i="3"/>
  <c r="AK45" i="3"/>
  <c r="AL45" i="3"/>
  <c r="AM45" i="3"/>
  <c r="AN45" i="3"/>
  <c r="AO45" i="3"/>
  <c r="AP45" i="3"/>
  <c r="AQ45" i="3"/>
  <c r="AR45" i="3"/>
  <c r="AS45" i="3"/>
  <c r="AT45" i="3"/>
  <c r="AU45" i="3"/>
  <c r="AV45" i="3"/>
  <c r="AW45" i="3"/>
  <c r="AX45" i="3"/>
  <c r="AY45" i="3"/>
  <c r="AZ45" i="3"/>
  <c r="BA45" i="3"/>
  <c r="BB45" i="3"/>
  <c r="BC45" i="3"/>
  <c r="BD45" i="3"/>
  <c r="BE45" i="3"/>
  <c r="BF45" i="3"/>
  <c r="BG45" i="3"/>
  <c r="BH45" i="3"/>
  <c r="BI45" i="3"/>
  <c r="BJ45" i="3"/>
  <c r="BK45" i="3"/>
  <c r="BL45" i="3"/>
  <c r="BM45" i="3"/>
  <c r="BN45" i="3"/>
  <c r="BO45" i="3"/>
  <c r="BP45" i="3"/>
  <c r="BQ45" i="3"/>
  <c r="BR45" i="3"/>
  <c r="BS45" i="3"/>
  <c r="BT45" i="3"/>
  <c r="BU45" i="3"/>
  <c r="BV45" i="3"/>
  <c r="BW45" i="3"/>
  <c r="BX45" i="3"/>
  <c r="BY45" i="3"/>
  <c r="BZ45" i="3"/>
  <c r="CA45" i="3"/>
  <c r="CB45" i="3"/>
  <c r="CC45" i="3"/>
  <c r="CD45" i="3"/>
  <c r="CE45" i="3"/>
  <c r="CF45" i="3"/>
  <c r="CG45" i="3"/>
  <c r="CH45" i="3"/>
  <c r="CI45" i="3"/>
  <c r="CJ45" i="3"/>
  <c r="CK45" i="3"/>
  <c r="CL45" i="3"/>
  <c r="CM45" i="3"/>
  <c r="CN45" i="3"/>
  <c r="CO45" i="3"/>
  <c r="CP45" i="3"/>
  <c r="CQ45" i="3"/>
  <c r="CR45" i="3"/>
  <c r="CS45" i="3"/>
  <c r="CT45" i="3"/>
  <c r="CU45" i="3"/>
  <c r="CV45" i="3"/>
  <c r="CW45" i="3"/>
  <c r="CX45" i="3"/>
  <c r="CY45" i="3"/>
  <c r="CZ45" i="3"/>
  <c r="DA45" i="3"/>
  <c r="DB45" i="3"/>
  <c r="DC45" i="3"/>
  <c r="DD45" i="3"/>
  <c r="DE45" i="3"/>
  <c r="DF45" i="3"/>
  <c r="DG45" i="3"/>
  <c r="DH45" i="3"/>
  <c r="DI45" i="3"/>
  <c r="DJ45" i="3"/>
  <c r="DK45" i="3"/>
  <c r="DL45" i="3"/>
  <c r="DM45" i="3"/>
  <c r="DN45" i="3"/>
  <c r="DO45" i="3"/>
  <c r="DP45" i="3"/>
  <c r="DQ45" i="3"/>
  <c r="DR45" i="3"/>
  <c r="DS45" i="3"/>
  <c r="DT45" i="3"/>
  <c r="DU45" i="3"/>
  <c r="DV45" i="3"/>
  <c r="DW45" i="3"/>
  <c r="DX45" i="3"/>
  <c r="DY45" i="3"/>
  <c r="DZ45" i="3"/>
  <c r="EA45" i="3"/>
  <c r="EB45" i="3"/>
  <c r="EC45" i="3"/>
  <c r="ED45" i="3"/>
  <c r="EE45" i="3"/>
  <c r="EF45" i="3"/>
  <c r="EG45" i="3"/>
  <c r="EH45" i="3"/>
  <c r="EI45" i="3"/>
  <c r="EJ45" i="3"/>
  <c r="EK45" i="3"/>
  <c r="EL45" i="3"/>
  <c r="EM45" i="3"/>
  <c r="EN45" i="3"/>
  <c r="EO45" i="3"/>
  <c r="EP45" i="3"/>
  <c r="EQ45" i="3"/>
  <c r="ER45" i="3"/>
  <c r="ES45" i="3"/>
  <c r="ET45" i="3"/>
  <c r="EU45" i="3"/>
  <c r="EV45" i="3"/>
  <c r="EW45" i="3"/>
  <c r="EX45" i="3"/>
  <c r="EY45" i="3"/>
  <c r="EZ45" i="3"/>
  <c r="FA45" i="3"/>
  <c r="FB45" i="3"/>
  <c r="FC45" i="3"/>
  <c r="FD45" i="3"/>
  <c r="FE45" i="3"/>
  <c r="FF45" i="3"/>
  <c r="FG45" i="3"/>
  <c r="FH45" i="3"/>
  <c r="FI45" i="3"/>
  <c r="FJ45" i="3"/>
  <c r="FK45" i="3"/>
  <c r="FL45" i="3"/>
  <c r="FM45" i="3"/>
  <c r="FN45" i="3"/>
  <c r="FO45" i="3"/>
  <c r="FP45" i="3"/>
  <c r="FQ45" i="3"/>
  <c r="FR45" i="3"/>
  <c r="FS45" i="3"/>
  <c r="FT45" i="3"/>
  <c r="FU45" i="3"/>
  <c r="FV45" i="3"/>
  <c r="FW45" i="3"/>
  <c r="FX45" i="3"/>
  <c r="FY45" i="3"/>
  <c r="FZ45" i="3"/>
  <c r="GA45" i="3"/>
  <c r="GB45" i="3"/>
  <c r="GC45" i="3"/>
  <c r="GD45" i="3"/>
  <c r="GE45" i="3"/>
  <c r="GF45" i="3"/>
  <c r="GG45" i="3"/>
  <c r="GH45" i="3"/>
  <c r="GI45" i="3"/>
  <c r="GJ45" i="3"/>
  <c r="GK45" i="3"/>
  <c r="GL45" i="3"/>
  <c r="GM45" i="3"/>
  <c r="GN45" i="3"/>
  <c r="GO45" i="3"/>
  <c r="GP45" i="3"/>
  <c r="GQ45" i="3"/>
  <c r="GR45" i="3"/>
  <c r="GS45" i="3"/>
  <c r="GT45" i="3"/>
  <c r="GU45" i="3"/>
  <c r="GV45" i="3"/>
  <c r="GW45" i="3"/>
  <c r="GX45" i="3"/>
  <c r="GY45" i="3"/>
  <c r="GZ45" i="3"/>
  <c r="HA45" i="3"/>
  <c r="HB45" i="3"/>
  <c r="HC45" i="3"/>
  <c r="HD45" i="3"/>
  <c r="HE45" i="3"/>
  <c r="HF45" i="3"/>
  <c r="HG45" i="3"/>
  <c r="HH45" i="3"/>
  <c r="HI45" i="3"/>
  <c r="HJ45" i="3"/>
  <c r="HK45" i="3"/>
  <c r="HL45" i="3"/>
  <c r="HM45" i="3"/>
  <c r="HN45" i="3"/>
  <c r="HO45" i="3"/>
  <c r="HP45" i="3"/>
  <c r="HQ45" i="3"/>
  <c r="HR45" i="3"/>
  <c r="HS45" i="3"/>
  <c r="HT45" i="3"/>
  <c r="HU45" i="3"/>
  <c r="HV45" i="3"/>
  <c r="HW45" i="3"/>
  <c r="HX45" i="3"/>
  <c r="HY45" i="3"/>
  <c r="HZ45" i="3"/>
  <c r="IA45" i="3"/>
  <c r="IB45" i="3"/>
  <c r="IC45" i="3"/>
  <c r="ID45" i="3"/>
  <c r="IE45" i="3"/>
  <c r="IF45" i="3"/>
  <c r="IG45" i="3"/>
  <c r="IH45" i="3"/>
  <c r="II45" i="3"/>
  <c r="IJ45" i="3"/>
  <c r="IK45" i="3"/>
  <c r="IL45" i="3"/>
  <c r="IM45" i="3"/>
  <c r="IN45" i="3"/>
  <c r="IO45" i="3"/>
  <c r="IP45" i="3"/>
  <c r="IQ45" i="3"/>
  <c r="IR45" i="3"/>
  <c r="IS45" i="3"/>
  <c r="IT45" i="3"/>
  <c r="IU45" i="3"/>
  <c r="D46" i="3"/>
  <c r="E46" i="3"/>
  <c r="F46" i="3"/>
  <c r="G46" i="3"/>
  <c r="H46" i="3"/>
  <c r="I46" i="3"/>
  <c r="J46" i="3"/>
  <c r="K46" i="3"/>
  <c r="L46" i="3"/>
  <c r="M46" i="3"/>
  <c r="N46" i="3"/>
  <c r="O46" i="3"/>
  <c r="P46" i="3"/>
  <c r="Q46" i="3"/>
  <c r="R46" i="3"/>
  <c r="S46" i="3"/>
  <c r="T46" i="3"/>
  <c r="U46" i="3"/>
  <c r="V46" i="3"/>
  <c r="W46" i="3"/>
  <c r="X46" i="3"/>
  <c r="Y46" i="3"/>
  <c r="Z46" i="3"/>
  <c r="AA46" i="3"/>
  <c r="AB46" i="3"/>
  <c r="AC46" i="3"/>
  <c r="AD46" i="3"/>
  <c r="AE46" i="3"/>
  <c r="AF46" i="3"/>
  <c r="AG46" i="3"/>
  <c r="AH46" i="3"/>
  <c r="AI46" i="3"/>
  <c r="AJ46" i="3"/>
  <c r="AK46" i="3"/>
  <c r="AL46" i="3"/>
  <c r="AM46" i="3"/>
  <c r="AN46" i="3"/>
  <c r="AO46" i="3"/>
  <c r="AP46" i="3"/>
  <c r="AQ46" i="3"/>
  <c r="AR46" i="3"/>
  <c r="AS46" i="3"/>
  <c r="AT46" i="3"/>
  <c r="AU46" i="3"/>
  <c r="AV46" i="3"/>
  <c r="AW46" i="3"/>
  <c r="AX46" i="3"/>
  <c r="AY46" i="3"/>
  <c r="AZ46" i="3"/>
  <c r="BA46" i="3"/>
  <c r="BB46" i="3"/>
  <c r="BC46" i="3"/>
  <c r="BD46" i="3"/>
  <c r="BE46" i="3"/>
  <c r="BF46" i="3"/>
  <c r="BG46" i="3"/>
  <c r="BH46" i="3"/>
  <c r="BI46" i="3"/>
  <c r="BJ46" i="3"/>
  <c r="BK46" i="3"/>
  <c r="BL46" i="3"/>
  <c r="BM46" i="3"/>
  <c r="BN46" i="3"/>
  <c r="BO46" i="3"/>
  <c r="BP46" i="3"/>
  <c r="BQ46" i="3"/>
  <c r="BR46" i="3"/>
  <c r="BS46" i="3"/>
  <c r="BT46" i="3"/>
  <c r="BU46" i="3"/>
  <c r="BV46" i="3"/>
  <c r="BW46" i="3"/>
  <c r="BX46" i="3"/>
  <c r="BY46" i="3"/>
  <c r="BZ46" i="3"/>
  <c r="CA46" i="3"/>
  <c r="CB46" i="3"/>
  <c r="CC46" i="3"/>
  <c r="CD46" i="3"/>
  <c r="CE46" i="3"/>
  <c r="CF46" i="3"/>
  <c r="CG46" i="3"/>
  <c r="CH46" i="3"/>
  <c r="CI46" i="3"/>
  <c r="CJ46" i="3"/>
  <c r="CK46" i="3"/>
  <c r="CL46" i="3"/>
  <c r="CM46" i="3"/>
  <c r="CN46" i="3"/>
  <c r="CO46" i="3"/>
  <c r="CP46" i="3"/>
  <c r="CQ46" i="3"/>
  <c r="CR46" i="3"/>
  <c r="CS46" i="3"/>
  <c r="CT46" i="3"/>
  <c r="CU46" i="3"/>
  <c r="CV46" i="3"/>
  <c r="CW46" i="3"/>
  <c r="CX46" i="3"/>
  <c r="CY46" i="3"/>
  <c r="CZ46" i="3"/>
  <c r="DA46" i="3"/>
  <c r="DB46" i="3"/>
  <c r="DC46" i="3"/>
  <c r="DD46" i="3"/>
  <c r="DE46" i="3"/>
  <c r="DF46" i="3"/>
  <c r="DG46" i="3"/>
  <c r="DH46" i="3"/>
  <c r="DI46" i="3"/>
  <c r="DJ46" i="3"/>
  <c r="DK46" i="3"/>
  <c r="DL46" i="3"/>
  <c r="DM46" i="3"/>
  <c r="DN46" i="3"/>
  <c r="DO46" i="3"/>
  <c r="DP46" i="3"/>
  <c r="DQ46" i="3"/>
  <c r="DR46" i="3"/>
  <c r="DS46" i="3"/>
  <c r="DT46" i="3"/>
  <c r="DU46" i="3"/>
  <c r="DV46" i="3"/>
  <c r="DW46" i="3"/>
  <c r="DX46" i="3"/>
  <c r="DY46" i="3"/>
  <c r="DZ46" i="3"/>
  <c r="EA46" i="3"/>
  <c r="EB46" i="3"/>
  <c r="EC46" i="3"/>
  <c r="ED46" i="3"/>
  <c r="EE46" i="3"/>
  <c r="EF46" i="3"/>
  <c r="EG46" i="3"/>
  <c r="EH46" i="3"/>
  <c r="EI46" i="3"/>
  <c r="EJ46" i="3"/>
  <c r="EK46" i="3"/>
  <c r="EL46" i="3"/>
  <c r="EM46" i="3"/>
  <c r="EN46" i="3"/>
  <c r="EO46" i="3"/>
  <c r="EP46" i="3"/>
  <c r="EQ46" i="3"/>
  <c r="ER46" i="3"/>
  <c r="ES46" i="3"/>
  <c r="ET46" i="3"/>
  <c r="EU46" i="3"/>
  <c r="EV46" i="3"/>
  <c r="EW46" i="3"/>
  <c r="EX46" i="3"/>
  <c r="EY46" i="3"/>
  <c r="EZ46" i="3"/>
  <c r="FA46" i="3"/>
  <c r="FB46" i="3"/>
  <c r="FC46" i="3"/>
  <c r="FD46" i="3"/>
  <c r="FE46" i="3"/>
  <c r="FF46" i="3"/>
  <c r="FG46" i="3"/>
  <c r="FH46" i="3"/>
  <c r="FI46" i="3"/>
  <c r="FJ46" i="3"/>
  <c r="FK46" i="3"/>
  <c r="FL46" i="3"/>
  <c r="FM46" i="3"/>
  <c r="FN46" i="3"/>
  <c r="FO46" i="3"/>
  <c r="FP46" i="3"/>
  <c r="FQ46" i="3"/>
  <c r="FR46" i="3"/>
  <c r="FS46" i="3"/>
  <c r="FT46" i="3"/>
  <c r="FU46" i="3"/>
  <c r="FV46" i="3"/>
  <c r="FW46" i="3"/>
  <c r="FX46" i="3"/>
  <c r="FY46" i="3"/>
  <c r="FZ46" i="3"/>
  <c r="GA46" i="3"/>
  <c r="GB46" i="3"/>
  <c r="GC46" i="3"/>
  <c r="GD46" i="3"/>
  <c r="GE46" i="3"/>
  <c r="GF46" i="3"/>
  <c r="GG46" i="3"/>
  <c r="GH46" i="3"/>
  <c r="GI46" i="3"/>
  <c r="GJ46" i="3"/>
  <c r="GK46" i="3"/>
  <c r="GL46" i="3"/>
  <c r="GM46" i="3"/>
  <c r="GN46" i="3"/>
  <c r="GO46" i="3"/>
  <c r="GP46" i="3"/>
  <c r="GQ46" i="3"/>
  <c r="GR46" i="3"/>
  <c r="GS46" i="3"/>
  <c r="GT46" i="3"/>
  <c r="GU46" i="3"/>
  <c r="GV46" i="3"/>
  <c r="GW46" i="3"/>
  <c r="GX46" i="3"/>
  <c r="GY46" i="3"/>
  <c r="GZ46" i="3"/>
  <c r="HA46" i="3"/>
  <c r="HB46" i="3"/>
  <c r="HC46" i="3"/>
  <c r="HD46" i="3"/>
  <c r="HE46" i="3"/>
  <c r="HF46" i="3"/>
  <c r="HG46" i="3"/>
  <c r="HH46" i="3"/>
  <c r="HI46" i="3"/>
  <c r="HJ46" i="3"/>
  <c r="HK46" i="3"/>
  <c r="HL46" i="3"/>
  <c r="HM46" i="3"/>
  <c r="HN46" i="3"/>
  <c r="HO46" i="3"/>
  <c r="HP46" i="3"/>
  <c r="HQ46" i="3"/>
  <c r="HR46" i="3"/>
  <c r="HS46" i="3"/>
  <c r="HT46" i="3"/>
  <c r="HU46" i="3"/>
  <c r="HV46" i="3"/>
  <c r="HW46" i="3"/>
  <c r="HX46" i="3"/>
  <c r="HY46" i="3"/>
  <c r="HZ46" i="3"/>
  <c r="IA46" i="3"/>
  <c r="IB46" i="3"/>
  <c r="IC46" i="3"/>
  <c r="ID46" i="3"/>
  <c r="IE46" i="3"/>
  <c r="IF46" i="3"/>
  <c r="IG46" i="3"/>
  <c r="IH46" i="3"/>
  <c r="II46" i="3"/>
  <c r="IJ46" i="3"/>
  <c r="IK46" i="3"/>
  <c r="IL46" i="3"/>
  <c r="IM46" i="3"/>
  <c r="IN46" i="3"/>
  <c r="IO46" i="3"/>
  <c r="IP46" i="3"/>
  <c r="IQ46" i="3"/>
  <c r="IR46" i="3"/>
  <c r="IS46" i="3"/>
  <c r="IT46" i="3"/>
  <c r="IU46" i="3"/>
  <c r="D47" i="3"/>
  <c r="E47" i="3"/>
  <c r="F47" i="3"/>
  <c r="G47" i="3"/>
  <c r="H47"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AP47" i="3"/>
  <c r="AQ47" i="3"/>
  <c r="AR47" i="3"/>
  <c r="AS47" i="3"/>
  <c r="AT47" i="3"/>
  <c r="AU47" i="3"/>
  <c r="AV47" i="3"/>
  <c r="AW47" i="3"/>
  <c r="AX47" i="3"/>
  <c r="AY47" i="3"/>
  <c r="AZ47" i="3"/>
  <c r="BA47" i="3"/>
  <c r="BB47" i="3"/>
  <c r="BC47" i="3"/>
  <c r="BD47" i="3"/>
  <c r="BE47" i="3"/>
  <c r="BF47" i="3"/>
  <c r="BG47" i="3"/>
  <c r="BH47" i="3"/>
  <c r="BI47" i="3"/>
  <c r="BJ47" i="3"/>
  <c r="BK47" i="3"/>
  <c r="BL47" i="3"/>
  <c r="BM47" i="3"/>
  <c r="BN47" i="3"/>
  <c r="BO47" i="3"/>
  <c r="BP47" i="3"/>
  <c r="BQ47" i="3"/>
  <c r="BR47" i="3"/>
  <c r="BS47" i="3"/>
  <c r="BT47" i="3"/>
  <c r="BU47" i="3"/>
  <c r="BV47" i="3"/>
  <c r="BW47" i="3"/>
  <c r="BX47" i="3"/>
  <c r="BY47" i="3"/>
  <c r="BZ47" i="3"/>
  <c r="CA47" i="3"/>
  <c r="CB47" i="3"/>
  <c r="CC47" i="3"/>
  <c r="CD47" i="3"/>
  <c r="CE47" i="3"/>
  <c r="CF47" i="3"/>
  <c r="CG47" i="3"/>
  <c r="CH47" i="3"/>
  <c r="CI47" i="3"/>
  <c r="CJ47" i="3"/>
  <c r="CK47" i="3"/>
  <c r="CL47" i="3"/>
  <c r="CM47" i="3"/>
  <c r="CN47" i="3"/>
  <c r="CO47" i="3"/>
  <c r="CP47" i="3"/>
  <c r="CQ47" i="3"/>
  <c r="CR47" i="3"/>
  <c r="CS47" i="3"/>
  <c r="CT47" i="3"/>
  <c r="CU47" i="3"/>
  <c r="CV47" i="3"/>
  <c r="CW47" i="3"/>
  <c r="CX47" i="3"/>
  <c r="CY47" i="3"/>
  <c r="CZ47" i="3"/>
  <c r="DA47" i="3"/>
  <c r="DB47" i="3"/>
  <c r="DC47" i="3"/>
  <c r="DD47" i="3"/>
  <c r="DE47" i="3"/>
  <c r="DF47" i="3"/>
  <c r="DG47" i="3"/>
  <c r="DH47" i="3"/>
  <c r="DI47" i="3"/>
  <c r="DJ47" i="3"/>
  <c r="DK47" i="3"/>
  <c r="DL47" i="3"/>
  <c r="DM47" i="3"/>
  <c r="DN47" i="3"/>
  <c r="DO47" i="3"/>
  <c r="DP47" i="3"/>
  <c r="DQ47" i="3"/>
  <c r="DR47" i="3"/>
  <c r="DS47" i="3"/>
  <c r="DT47" i="3"/>
  <c r="DU47" i="3"/>
  <c r="DV47" i="3"/>
  <c r="DW47" i="3"/>
  <c r="DX47" i="3"/>
  <c r="DY47" i="3"/>
  <c r="DZ47" i="3"/>
  <c r="EA47" i="3"/>
  <c r="EB47" i="3"/>
  <c r="EC47" i="3"/>
  <c r="ED47" i="3"/>
  <c r="EE47" i="3"/>
  <c r="EF47" i="3"/>
  <c r="EG47" i="3"/>
  <c r="EH47" i="3"/>
  <c r="EI47" i="3"/>
  <c r="EJ47" i="3"/>
  <c r="EK47" i="3"/>
  <c r="EL47" i="3"/>
  <c r="EM47" i="3"/>
  <c r="EN47" i="3"/>
  <c r="EO47" i="3"/>
  <c r="EP47" i="3"/>
  <c r="EQ47" i="3"/>
  <c r="ER47" i="3"/>
  <c r="ES47" i="3"/>
  <c r="ET47" i="3"/>
  <c r="EU47" i="3"/>
  <c r="EV47" i="3"/>
  <c r="EW47" i="3"/>
  <c r="EX47" i="3"/>
  <c r="EY47" i="3"/>
  <c r="EZ47" i="3"/>
  <c r="FA47" i="3"/>
  <c r="FB47" i="3"/>
  <c r="FC47" i="3"/>
  <c r="FD47" i="3"/>
  <c r="FE47" i="3"/>
  <c r="FF47" i="3"/>
  <c r="FG47" i="3"/>
  <c r="FH47" i="3"/>
  <c r="FI47" i="3"/>
  <c r="FJ47" i="3"/>
  <c r="FK47" i="3"/>
  <c r="FL47" i="3"/>
  <c r="FM47" i="3"/>
  <c r="FN47" i="3"/>
  <c r="FO47" i="3"/>
  <c r="FP47" i="3"/>
  <c r="FQ47" i="3"/>
  <c r="FR47" i="3"/>
  <c r="FS47" i="3"/>
  <c r="FT47" i="3"/>
  <c r="FU47" i="3"/>
  <c r="FV47" i="3"/>
  <c r="FW47" i="3"/>
  <c r="FX47" i="3"/>
  <c r="FY47" i="3"/>
  <c r="FZ47" i="3"/>
  <c r="GA47" i="3"/>
  <c r="GB47" i="3"/>
  <c r="GC47" i="3"/>
  <c r="GD47" i="3"/>
  <c r="GE47" i="3"/>
  <c r="GF47" i="3"/>
  <c r="GG47" i="3"/>
  <c r="GH47" i="3"/>
  <c r="GI47" i="3"/>
  <c r="GJ47" i="3"/>
  <c r="GK47" i="3"/>
  <c r="GL47" i="3"/>
  <c r="GM47" i="3"/>
  <c r="GN47" i="3"/>
  <c r="GO47" i="3"/>
  <c r="GP47" i="3"/>
  <c r="GQ47" i="3"/>
  <c r="GR47" i="3"/>
  <c r="GS47" i="3"/>
  <c r="GT47" i="3"/>
  <c r="GU47" i="3"/>
  <c r="GV47" i="3"/>
  <c r="GW47" i="3"/>
  <c r="GX47" i="3"/>
  <c r="GY47" i="3"/>
  <c r="GZ47" i="3"/>
  <c r="HA47" i="3"/>
  <c r="HB47" i="3"/>
  <c r="HC47" i="3"/>
  <c r="HD47" i="3"/>
  <c r="HE47" i="3"/>
  <c r="HF47" i="3"/>
  <c r="HG47" i="3"/>
  <c r="HH47" i="3"/>
  <c r="HI47" i="3"/>
  <c r="HJ47" i="3"/>
  <c r="HK47" i="3"/>
  <c r="HL47" i="3"/>
  <c r="HM47" i="3"/>
  <c r="HN47" i="3"/>
  <c r="HO47" i="3"/>
  <c r="HP47" i="3"/>
  <c r="HQ47" i="3"/>
  <c r="HR47" i="3"/>
  <c r="HS47" i="3"/>
  <c r="HT47" i="3"/>
  <c r="HU47" i="3"/>
  <c r="HV47" i="3"/>
  <c r="HW47" i="3"/>
  <c r="HX47" i="3"/>
  <c r="HY47" i="3"/>
  <c r="HZ47" i="3"/>
  <c r="IA47" i="3"/>
  <c r="IB47" i="3"/>
  <c r="IC47" i="3"/>
  <c r="ID47" i="3"/>
  <c r="IE47" i="3"/>
  <c r="IF47" i="3"/>
  <c r="IG47" i="3"/>
  <c r="IH47" i="3"/>
  <c r="II47" i="3"/>
  <c r="IJ47" i="3"/>
  <c r="IK47" i="3"/>
  <c r="IL47" i="3"/>
  <c r="IM47" i="3"/>
  <c r="IN47" i="3"/>
  <c r="IO47" i="3"/>
  <c r="IP47" i="3"/>
  <c r="IQ47" i="3"/>
  <c r="IR47" i="3"/>
  <c r="IS47" i="3"/>
  <c r="IT47" i="3"/>
  <c r="IU47" i="3"/>
  <c r="D48" i="3"/>
  <c r="E48" i="3"/>
  <c r="F48" i="3"/>
  <c r="G48" i="3"/>
  <c r="H48" i="3"/>
  <c r="I48" i="3"/>
  <c r="J48" i="3"/>
  <c r="K48" i="3"/>
  <c r="L48" i="3"/>
  <c r="M48" i="3"/>
  <c r="N48" i="3"/>
  <c r="O48" i="3"/>
  <c r="P48" i="3"/>
  <c r="Q48" i="3"/>
  <c r="R48" i="3"/>
  <c r="S48" i="3"/>
  <c r="T48" i="3"/>
  <c r="U48" i="3"/>
  <c r="V48" i="3"/>
  <c r="W48" i="3"/>
  <c r="X48" i="3"/>
  <c r="Y48" i="3"/>
  <c r="Z48" i="3"/>
  <c r="AA48" i="3"/>
  <c r="AB48" i="3"/>
  <c r="AC48" i="3"/>
  <c r="AD48" i="3"/>
  <c r="AE48" i="3"/>
  <c r="AF48" i="3"/>
  <c r="AG48" i="3"/>
  <c r="AH48" i="3"/>
  <c r="AI48" i="3"/>
  <c r="AJ48" i="3"/>
  <c r="AK48" i="3"/>
  <c r="AL48" i="3"/>
  <c r="AM48" i="3"/>
  <c r="AN48" i="3"/>
  <c r="AO48" i="3"/>
  <c r="AP48" i="3"/>
  <c r="AQ48" i="3"/>
  <c r="AR48" i="3"/>
  <c r="AS48" i="3"/>
  <c r="AT48" i="3"/>
  <c r="AU48" i="3"/>
  <c r="AV48" i="3"/>
  <c r="AW48" i="3"/>
  <c r="AX48" i="3"/>
  <c r="AY48" i="3"/>
  <c r="AZ48" i="3"/>
  <c r="BA48" i="3"/>
  <c r="BB48" i="3"/>
  <c r="BC48" i="3"/>
  <c r="BD48" i="3"/>
  <c r="BE48" i="3"/>
  <c r="BF48" i="3"/>
  <c r="BG48" i="3"/>
  <c r="BH48" i="3"/>
  <c r="BI48" i="3"/>
  <c r="BJ48" i="3"/>
  <c r="BK48" i="3"/>
  <c r="BL48" i="3"/>
  <c r="BM48" i="3"/>
  <c r="BN48" i="3"/>
  <c r="BO48" i="3"/>
  <c r="BP48" i="3"/>
  <c r="BQ48" i="3"/>
  <c r="BR48" i="3"/>
  <c r="BS48" i="3"/>
  <c r="BT48" i="3"/>
  <c r="BU48" i="3"/>
  <c r="BV48" i="3"/>
  <c r="BW48" i="3"/>
  <c r="BX48" i="3"/>
  <c r="BY48" i="3"/>
  <c r="BZ48" i="3"/>
  <c r="CA48" i="3"/>
  <c r="CB48" i="3"/>
  <c r="CC48" i="3"/>
  <c r="CD48" i="3"/>
  <c r="CE48" i="3"/>
  <c r="CF48" i="3"/>
  <c r="CG48" i="3"/>
  <c r="CH48" i="3"/>
  <c r="CI48" i="3"/>
  <c r="CJ48" i="3"/>
  <c r="CK48" i="3"/>
  <c r="CL48" i="3"/>
  <c r="CM48" i="3"/>
  <c r="CN48" i="3"/>
  <c r="CO48" i="3"/>
  <c r="CP48" i="3"/>
  <c r="CQ48" i="3"/>
  <c r="CR48" i="3"/>
  <c r="CS48" i="3"/>
  <c r="CT48" i="3"/>
  <c r="CU48" i="3"/>
  <c r="CV48" i="3"/>
  <c r="CW48" i="3"/>
  <c r="CX48" i="3"/>
  <c r="CY48" i="3"/>
  <c r="CZ48" i="3"/>
  <c r="DA48" i="3"/>
  <c r="DB48" i="3"/>
  <c r="DC48" i="3"/>
  <c r="DD48" i="3"/>
  <c r="DE48" i="3"/>
  <c r="DF48" i="3"/>
  <c r="DG48" i="3"/>
  <c r="DH48" i="3"/>
  <c r="DI48" i="3"/>
  <c r="DJ48" i="3"/>
  <c r="DK48" i="3"/>
  <c r="DL48" i="3"/>
  <c r="DM48" i="3"/>
  <c r="DN48" i="3"/>
  <c r="DO48" i="3"/>
  <c r="DP48" i="3"/>
  <c r="DQ48" i="3"/>
  <c r="DR48" i="3"/>
  <c r="DS48" i="3"/>
  <c r="DT48" i="3"/>
  <c r="DU48" i="3"/>
  <c r="DV48" i="3"/>
  <c r="DW48" i="3"/>
  <c r="DX48" i="3"/>
  <c r="DY48" i="3"/>
  <c r="DZ48" i="3"/>
  <c r="EA48" i="3"/>
  <c r="EB48" i="3"/>
  <c r="EC48" i="3"/>
  <c r="ED48" i="3"/>
  <c r="EE48" i="3"/>
  <c r="EF48" i="3"/>
  <c r="EG48" i="3"/>
  <c r="EH48" i="3"/>
  <c r="EI48" i="3"/>
  <c r="EJ48" i="3"/>
  <c r="EK48" i="3"/>
  <c r="EL48" i="3"/>
  <c r="EM48" i="3"/>
  <c r="EN48" i="3"/>
  <c r="EO48" i="3"/>
  <c r="EP48" i="3"/>
  <c r="EQ48" i="3"/>
  <c r="ER48" i="3"/>
  <c r="ES48" i="3"/>
  <c r="ET48" i="3"/>
  <c r="EU48" i="3"/>
  <c r="EV48" i="3"/>
  <c r="EW48" i="3"/>
  <c r="EX48" i="3"/>
  <c r="EY48" i="3"/>
  <c r="EZ48" i="3"/>
  <c r="FA48" i="3"/>
  <c r="FB48" i="3"/>
  <c r="FC48" i="3"/>
  <c r="FD48" i="3"/>
  <c r="FE48" i="3"/>
  <c r="FF48" i="3"/>
  <c r="FG48" i="3"/>
  <c r="FH48" i="3"/>
  <c r="FI48" i="3"/>
  <c r="FJ48" i="3"/>
  <c r="FK48" i="3"/>
  <c r="FL48" i="3"/>
  <c r="FM48" i="3"/>
  <c r="FN48" i="3"/>
  <c r="FO48" i="3"/>
  <c r="FP48" i="3"/>
  <c r="FQ48" i="3"/>
  <c r="FR48" i="3"/>
  <c r="FS48" i="3"/>
  <c r="FT48" i="3"/>
  <c r="FU48" i="3"/>
  <c r="FV48" i="3"/>
  <c r="FW48" i="3"/>
  <c r="FX48" i="3"/>
  <c r="FY48" i="3"/>
  <c r="FZ48" i="3"/>
  <c r="GA48" i="3"/>
  <c r="GB48" i="3"/>
  <c r="GC48" i="3"/>
  <c r="GD48" i="3"/>
  <c r="GE48" i="3"/>
  <c r="GF48" i="3"/>
  <c r="GG48" i="3"/>
  <c r="GH48" i="3"/>
  <c r="GI48" i="3"/>
  <c r="GJ48" i="3"/>
  <c r="GK48" i="3"/>
  <c r="GL48" i="3"/>
  <c r="GM48" i="3"/>
  <c r="GN48" i="3"/>
  <c r="GO48" i="3"/>
  <c r="GP48" i="3"/>
  <c r="GQ48" i="3"/>
  <c r="GR48" i="3"/>
  <c r="GS48" i="3"/>
  <c r="GT48" i="3"/>
  <c r="GU48" i="3"/>
  <c r="GV48" i="3"/>
  <c r="GW48" i="3"/>
  <c r="GX48" i="3"/>
  <c r="GY48" i="3"/>
  <c r="GZ48" i="3"/>
  <c r="HA48" i="3"/>
  <c r="HB48" i="3"/>
  <c r="HC48" i="3"/>
  <c r="HD48" i="3"/>
  <c r="HE48" i="3"/>
  <c r="HF48" i="3"/>
  <c r="HG48" i="3"/>
  <c r="HH48" i="3"/>
  <c r="HI48" i="3"/>
  <c r="HJ48" i="3"/>
  <c r="HK48" i="3"/>
  <c r="HL48" i="3"/>
  <c r="HM48" i="3"/>
  <c r="HN48" i="3"/>
  <c r="HO48" i="3"/>
  <c r="HP48" i="3"/>
  <c r="HQ48" i="3"/>
  <c r="HR48" i="3"/>
  <c r="HS48" i="3"/>
  <c r="HT48" i="3"/>
  <c r="HU48" i="3"/>
  <c r="HV48" i="3"/>
  <c r="HW48" i="3"/>
  <c r="HX48" i="3"/>
  <c r="HY48" i="3"/>
  <c r="HZ48" i="3"/>
  <c r="IA48" i="3"/>
  <c r="IB48" i="3"/>
  <c r="IC48" i="3"/>
  <c r="ID48" i="3"/>
  <c r="IE48" i="3"/>
  <c r="IF48" i="3"/>
  <c r="IG48" i="3"/>
  <c r="IH48" i="3"/>
  <c r="II48" i="3"/>
  <c r="IJ48" i="3"/>
  <c r="IK48" i="3"/>
  <c r="IL48" i="3"/>
  <c r="IM48" i="3"/>
  <c r="IN48" i="3"/>
  <c r="IO48" i="3"/>
  <c r="IP48" i="3"/>
  <c r="IQ48" i="3"/>
  <c r="IR48" i="3"/>
  <c r="IS48" i="3"/>
  <c r="IT48" i="3"/>
  <c r="IU48" i="3"/>
  <c r="D49" i="3"/>
  <c r="E49" i="3"/>
  <c r="F49" i="3"/>
  <c r="G49" i="3"/>
  <c r="H49"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AP49" i="3"/>
  <c r="AQ49" i="3"/>
  <c r="AR49" i="3"/>
  <c r="AS49" i="3"/>
  <c r="AT49" i="3"/>
  <c r="AU49" i="3"/>
  <c r="AV49" i="3"/>
  <c r="AW49" i="3"/>
  <c r="AX49" i="3"/>
  <c r="AY49" i="3"/>
  <c r="AZ49" i="3"/>
  <c r="BA49" i="3"/>
  <c r="BB49" i="3"/>
  <c r="BC49" i="3"/>
  <c r="BD49" i="3"/>
  <c r="BE49" i="3"/>
  <c r="BF49" i="3"/>
  <c r="BG49" i="3"/>
  <c r="BH49" i="3"/>
  <c r="BI49" i="3"/>
  <c r="BJ49" i="3"/>
  <c r="BK49" i="3"/>
  <c r="BL49" i="3"/>
  <c r="BM49" i="3"/>
  <c r="BN49" i="3"/>
  <c r="BO49" i="3"/>
  <c r="BP49" i="3"/>
  <c r="BQ49" i="3"/>
  <c r="BR49" i="3"/>
  <c r="BS49" i="3"/>
  <c r="BT49" i="3"/>
  <c r="BU49" i="3"/>
  <c r="BV49" i="3"/>
  <c r="BW49" i="3"/>
  <c r="BX49" i="3"/>
  <c r="BY49" i="3"/>
  <c r="BZ49" i="3"/>
  <c r="CA49" i="3"/>
  <c r="CB49" i="3"/>
  <c r="CC49" i="3"/>
  <c r="CD49" i="3"/>
  <c r="CE49" i="3"/>
  <c r="CF49" i="3"/>
  <c r="CG49" i="3"/>
  <c r="CH49" i="3"/>
  <c r="CI49" i="3"/>
  <c r="CJ49" i="3"/>
  <c r="CK49" i="3"/>
  <c r="CL49" i="3"/>
  <c r="CM49" i="3"/>
  <c r="CN49" i="3"/>
  <c r="CO49" i="3"/>
  <c r="CP49" i="3"/>
  <c r="CQ49" i="3"/>
  <c r="CR49" i="3"/>
  <c r="CS49" i="3"/>
  <c r="CT49" i="3"/>
  <c r="CU49" i="3"/>
  <c r="CV49" i="3"/>
  <c r="CW49" i="3"/>
  <c r="CX49" i="3"/>
  <c r="CY49" i="3"/>
  <c r="CZ49" i="3"/>
  <c r="DA49" i="3"/>
  <c r="DB49" i="3"/>
  <c r="DC49" i="3"/>
  <c r="DD49" i="3"/>
  <c r="DE49" i="3"/>
  <c r="DF49" i="3"/>
  <c r="DG49" i="3"/>
  <c r="DH49" i="3"/>
  <c r="DI49" i="3"/>
  <c r="DJ49" i="3"/>
  <c r="DK49" i="3"/>
  <c r="DL49" i="3"/>
  <c r="DM49" i="3"/>
  <c r="DN49" i="3"/>
  <c r="DO49" i="3"/>
  <c r="DP49" i="3"/>
  <c r="DQ49" i="3"/>
  <c r="DR49" i="3"/>
  <c r="DS49" i="3"/>
  <c r="DT49" i="3"/>
  <c r="DU49" i="3"/>
  <c r="DV49" i="3"/>
  <c r="DW49" i="3"/>
  <c r="DX49" i="3"/>
  <c r="DY49" i="3"/>
  <c r="DZ49" i="3"/>
  <c r="EA49" i="3"/>
  <c r="EB49" i="3"/>
  <c r="EC49" i="3"/>
  <c r="ED49" i="3"/>
  <c r="EE49" i="3"/>
  <c r="EF49" i="3"/>
  <c r="EG49" i="3"/>
  <c r="EH49" i="3"/>
  <c r="EI49" i="3"/>
  <c r="EJ49" i="3"/>
  <c r="EK49" i="3"/>
  <c r="EL49" i="3"/>
  <c r="EM49" i="3"/>
  <c r="EN49" i="3"/>
  <c r="EO49" i="3"/>
  <c r="EP49" i="3"/>
  <c r="EQ49" i="3"/>
  <c r="ER49" i="3"/>
  <c r="ES49" i="3"/>
  <c r="ET49" i="3"/>
  <c r="EU49" i="3"/>
  <c r="EV49" i="3"/>
  <c r="EW49" i="3"/>
  <c r="EX49" i="3"/>
  <c r="EY49" i="3"/>
  <c r="EZ49" i="3"/>
  <c r="FA49" i="3"/>
  <c r="FB49" i="3"/>
  <c r="FC49" i="3"/>
  <c r="FD49" i="3"/>
  <c r="FE49" i="3"/>
  <c r="FF49" i="3"/>
  <c r="FG49" i="3"/>
  <c r="FH49" i="3"/>
  <c r="FI49" i="3"/>
  <c r="FJ49" i="3"/>
  <c r="FK49" i="3"/>
  <c r="FL49" i="3"/>
  <c r="FM49" i="3"/>
  <c r="FN49" i="3"/>
  <c r="FO49" i="3"/>
  <c r="FP49" i="3"/>
  <c r="FQ49" i="3"/>
  <c r="FR49" i="3"/>
  <c r="FS49" i="3"/>
  <c r="FT49" i="3"/>
  <c r="FU49" i="3"/>
  <c r="FV49" i="3"/>
  <c r="FW49" i="3"/>
  <c r="FX49" i="3"/>
  <c r="FY49" i="3"/>
  <c r="FZ49" i="3"/>
  <c r="GA49" i="3"/>
  <c r="GB49" i="3"/>
  <c r="GC49" i="3"/>
  <c r="GD49" i="3"/>
  <c r="GE49" i="3"/>
  <c r="GF49" i="3"/>
  <c r="GG49" i="3"/>
  <c r="GH49" i="3"/>
  <c r="GI49" i="3"/>
  <c r="GJ49" i="3"/>
  <c r="GK49" i="3"/>
  <c r="GL49" i="3"/>
  <c r="GM49" i="3"/>
  <c r="GN49" i="3"/>
  <c r="GO49" i="3"/>
  <c r="GP49" i="3"/>
  <c r="GQ49" i="3"/>
  <c r="GR49" i="3"/>
  <c r="GS49" i="3"/>
  <c r="GT49" i="3"/>
  <c r="GU49" i="3"/>
  <c r="GV49" i="3"/>
  <c r="GW49" i="3"/>
  <c r="GX49" i="3"/>
  <c r="GY49" i="3"/>
  <c r="GZ49" i="3"/>
  <c r="HA49" i="3"/>
  <c r="HB49" i="3"/>
  <c r="HC49" i="3"/>
  <c r="HD49" i="3"/>
  <c r="HE49" i="3"/>
  <c r="HF49" i="3"/>
  <c r="HG49" i="3"/>
  <c r="HH49" i="3"/>
  <c r="HI49" i="3"/>
  <c r="HJ49" i="3"/>
  <c r="HK49" i="3"/>
  <c r="HL49" i="3"/>
  <c r="HM49" i="3"/>
  <c r="HN49" i="3"/>
  <c r="HO49" i="3"/>
  <c r="HP49" i="3"/>
  <c r="HQ49" i="3"/>
  <c r="HR49" i="3"/>
  <c r="HS49" i="3"/>
  <c r="HT49" i="3"/>
  <c r="HU49" i="3"/>
  <c r="HV49" i="3"/>
  <c r="HW49" i="3"/>
  <c r="HX49" i="3"/>
  <c r="HY49" i="3"/>
  <c r="HZ49" i="3"/>
  <c r="IA49" i="3"/>
  <c r="IB49" i="3"/>
  <c r="IC49" i="3"/>
  <c r="ID49" i="3"/>
  <c r="IE49" i="3"/>
  <c r="IF49" i="3"/>
  <c r="IG49" i="3"/>
  <c r="IH49" i="3"/>
  <c r="II49" i="3"/>
  <c r="IJ49" i="3"/>
  <c r="IK49" i="3"/>
  <c r="IL49" i="3"/>
  <c r="IM49" i="3"/>
  <c r="IN49" i="3"/>
  <c r="IO49" i="3"/>
  <c r="IP49" i="3"/>
  <c r="IQ49" i="3"/>
  <c r="IR49" i="3"/>
  <c r="IS49" i="3"/>
  <c r="IT49" i="3"/>
  <c r="IU49" i="3"/>
  <c r="D50" i="3"/>
  <c r="E50" i="3"/>
  <c r="F50" i="3"/>
  <c r="G50" i="3"/>
  <c r="H50"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AP50" i="3"/>
  <c r="AQ50" i="3"/>
  <c r="AR50" i="3"/>
  <c r="AS50" i="3"/>
  <c r="AT50" i="3"/>
  <c r="AU50" i="3"/>
  <c r="AV50" i="3"/>
  <c r="AW50" i="3"/>
  <c r="AX50" i="3"/>
  <c r="AY50" i="3"/>
  <c r="AZ50" i="3"/>
  <c r="BA50" i="3"/>
  <c r="BB50" i="3"/>
  <c r="BC50" i="3"/>
  <c r="BD50" i="3"/>
  <c r="BE50" i="3"/>
  <c r="BF50" i="3"/>
  <c r="BG50" i="3"/>
  <c r="BH50" i="3"/>
  <c r="BI50" i="3"/>
  <c r="BJ50" i="3"/>
  <c r="BK50" i="3"/>
  <c r="BL50" i="3"/>
  <c r="BM50" i="3"/>
  <c r="BN50" i="3"/>
  <c r="BO50" i="3"/>
  <c r="BP50" i="3"/>
  <c r="BQ50" i="3"/>
  <c r="BR50" i="3"/>
  <c r="BS50" i="3"/>
  <c r="BT50" i="3"/>
  <c r="BU50" i="3"/>
  <c r="BV50" i="3"/>
  <c r="BW50" i="3"/>
  <c r="BX50" i="3"/>
  <c r="BY50" i="3"/>
  <c r="BZ50" i="3"/>
  <c r="CA50" i="3"/>
  <c r="CB50" i="3"/>
  <c r="CC50" i="3"/>
  <c r="CD50" i="3"/>
  <c r="CE50" i="3"/>
  <c r="CF50" i="3"/>
  <c r="CG50" i="3"/>
  <c r="CH50" i="3"/>
  <c r="CI50" i="3"/>
  <c r="CJ50" i="3"/>
  <c r="CK50" i="3"/>
  <c r="CL50" i="3"/>
  <c r="CM50" i="3"/>
  <c r="CN50" i="3"/>
  <c r="CO50" i="3"/>
  <c r="CP50" i="3"/>
  <c r="CQ50" i="3"/>
  <c r="CR50" i="3"/>
  <c r="CS50" i="3"/>
  <c r="CT50" i="3"/>
  <c r="CU50" i="3"/>
  <c r="CV50" i="3"/>
  <c r="CW50" i="3"/>
  <c r="CX50" i="3"/>
  <c r="CY50" i="3"/>
  <c r="CZ50" i="3"/>
  <c r="DA50" i="3"/>
  <c r="DB50" i="3"/>
  <c r="DC50" i="3"/>
  <c r="DD50" i="3"/>
  <c r="DE50" i="3"/>
  <c r="DF50" i="3"/>
  <c r="DG50" i="3"/>
  <c r="DH50" i="3"/>
  <c r="DI50" i="3"/>
  <c r="DJ50" i="3"/>
  <c r="DK50" i="3"/>
  <c r="DL50" i="3"/>
  <c r="DM50" i="3"/>
  <c r="DN50" i="3"/>
  <c r="DO50" i="3"/>
  <c r="DP50" i="3"/>
  <c r="DQ50" i="3"/>
  <c r="DR50" i="3"/>
  <c r="DS50" i="3"/>
  <c r="DT50" i="3"/>
  <c r="DU50" i="3"/>
  <c r="DV50" i="3"/>
  <c r="DW50" i="3"/>
  <c r="DX50" i="3"/>
  <c r="DY50" i="3"/>
  <c r="DZ50" i="3"/>
  <c r="EA50" i="3"/>
  <c r="EB50" i="3"/>
  <c r="EC50" i="3"/>
  <c r="ED50" i="3"/>
  <c r="EE50" i="3"/>
  <c r="EF50" i="3"/>
  <c r="EG50" i="3"/>
  <c r="EH50" i="3"/>
  <c r="EI50" i="3"/>
  <c r="EJ50" i="3"/>
  <c r="EK50" i="3"/>
  <c r="EL50" i="3"/>
  <c r="EM50" i="3"/>
  <c r="EN50" i="3"/>
  <c r="EO50" i="3"/>
  <c r="EP50" i="3"/>
  <c r="EQ50" i="3"/>
  <c r="ER50" i="3"/>
  <c r="ES50" i="3"/>
  <c r="ET50" i="3"/>
  <c r="EU50" i="3"/>
  <c r="EV50" i="3"/>
  <c r="EW50" i="3"/>
  <c r="EX50" i="3"/>
  <c r="EY50" i="3"/>
  <c r="EZ50" i="3"/>
  <c r="FA50" i="3"/>
  <c r="FB50" i="3"/>
  <c r="FC50" i="3"/>
  <c r="FD50" i="3"/>
  <c r="FE50" i="3"/>
  <c r="FF50" i="3"/>
  <c r="FG50" i="3"/>
  <c r="FH50" i="3"/>
  <c r="FI50" i="3"/>
  <c r="FJ50" i="3"/>
  <c r="FK50" i="3"/>
  <c r="FL50" i="3"/>
  <c r="FM50" i="3"/>
  <c r="FN50" i="3"/>
  <c r="FO50" i="3"/>
  <c r="FP50" i="3"/>
  <c r="FQ50" i="3"/>
  <c r="FR50" i="3"/>
  <c r="FS50" i="3"/>
  <c r="FT50" i="3"/>
  <c r="FU50" i="3"/>
  <c r="FV50" i="3"/>
  <c r="FW50" i="3"/>
  <c r="FX50" i="3"/>
  <c r="FY50" i="3"/>
  <c r="FZ50" i="3"/>
  <c r="GA50" i="3"/>
  <c r="GB50" i="3"/>
  <c r="GC50" i="3"/>
  <c r="GD50" i="3"/>
  <c r="GE50" i="3"/>
  <c r="GF50" i="3"/>
  <c r="GG50" i="3"/>
  <c r="GH50" i="3"/>
  <c r="GI50" i="3"/>
  <c r="GJ50" i="3"/>
  <c r="GK50" i="3"/>
  <c r="GL50" i="3"/>
  <c r="GM50" i="3"/>
  <c r="GN50" i="3"/>
  <c r="GO50" i="3"/>
  <c r="GP50" i="3"/>
  <c r="GQ50" i="3"/>
  <c r="GR50" i="3"/>
  <c r="GS50" i="3"/>
  <c r="GT50" i="3"/>
  <c r="GU50" i="3"/>
  <c r="GV50" i="3"/>
  <c r="GW50" i="3"/>
  <c r="GX50" i="3"/>
  <c r="GY50" i="3"/>
  <c r="GZ50" i="3"/>
  <c r="HA50" i="3"/>
  <c r="HB50" i="3"/>
  <c r="HC50" i="3"/>
  <c r="HD50" i="3"/>
  <c r="HE50" i="3"/>
  <c r="HF50" i="3"/>
  <c r="HG50" i="3"/>
  <c r="HH50" i="3"/>
  <c r="HI50" i="3"/>
  <c r="HJ50" i="3"/>
  <c r="HK50" i="3"/>
  <c r="HL50" i="3"/>
  <c r="HM50" i="3"/>
  <c r="HN50" i="3"/>
  <c r="HO50" i="3"/>
  <c r="HP50" i="3"/>
  <c r="HQ50" i="3"/>
  <c r="HR50" i="3"/>
  <c r="HS50" i="3"/>
  <c r="HT50" i="3"/>
  <c r="HU50" i="3"/>
  <c r="HV50" i="3"/>
  <c r="HW50" i="3"/>
  <c r="HX50" i="3"/>
  <c r="HY50" i="3"/>
  <c r="HZ50" i="3"/>
  <c r="IA50" i="3"/>
  <c r="IB50" i="3"/>
  <c r="IC50" i="3"/>
  <c r="ID50" i="3"/>
  <c r="IE50" i="3"/>
  <c r="IF50" i="3"/>
  <c r="IG50" i="3"/>
  <c r="IH50" i="3"/>
  <c r="II50" i="3"/>
  <c r="IJ50" i="3"/>
  <c r="IK50" i="3"/>
  <c r="IL50" i="3"/>
  <c r="IM50" i="3"/>
  <c r="IN50" i="3"/>
  <c r="IO50" i="3"/>
  <c r="IP50" i="3"/>
  <c r="IQ50" i="3"/>
  <c r="IR50" i="3"/>
  <c r="IS50" i="3"/>
  <c r="IT50" i="3"/>
  <c r="IU50" i="3"/>
  <c r="D51" i="3"/>
  <c r="E51" i="3"/>
  <c r="F51" i="3"/>
  <c r="G51" i="3"/>
  <c r="H51" i="3"/>
  <c r="I51" i="3"/>
  <c r="J51" i="3"/>
  <c r="K51" i="3"/>
  <c r="L51" i="3"/>
  <c r="M51" i="3"/>
  <c r="N51" i="3"/>
  <c r="O51" i="3"/>
  <c r="P51" i="3"/>
  <c r="Q51" i="3"/>
  <c r="R51" i="3"/>
  <c r="S51" i="3"/>
  <c r="T51" i="3"/>
  <c r="U51" i="3"/>
  <c r="V51" i="3"/>
  <c r="W51" i="3"/>
  <c r="X51" i="3"/>
  <c r="Y51" i="3"/>
  <c r="Z51" i="3"/>
  <c r="AA51" i="3"/>
  <c r="AB51" i="3"/>
  <c r="AC51" i="3"/>
  <c r="AD51" i="3"/>
  <c r="AE51" i="3"/>
  <c r="AF51" i="3"/>
  <c r="AG51" i="3"/>
  <c r="AH51" i="3"/>
  <c r="AI51" i="3"/>
  <c r="AJ51" i="3"/>
  <c r="AK51" i="3"/>
  <c r="AL51" i="3"/>
  <c r="AM51" i="3"/>
  <c r="AN51" i="3"/>
  <c r="AO51" i="3"/>
  <c r="AP51" i="3"/>
  <c r="AQ51" i="3"/>
  <c r="AR51" i="3"/>
  <c r="AS51" i="3"/>
  <c r="AT51" i="3"/>
  <c r="AU51" i="3"/>
  <c r="AV51" i="3"/>
  <c r="AW51" i="3"/>
  <c r="AX51" i="3"/>
  <c r="AY51" i="3"/>
  <c r="AZ51" i="3"/>
  <c r="BA51" i="3"/>
  <c r="BB51" i="3"/>
  <c r="BC51" i="3"/>
  <c r="BD51" i="3"/>
  <c r="BE51" i="3"/>
  <c r="BF51" i="3"/>
  <c r="BG51" i="3"/>
  <c r="BH51" i="3"/>
  <c r="BI51" i="3"/>
  <c r="BJ51" i="3"/>
  <c r="BK51" i="3"/>
  <c r="BL51" i="3"/>
  <c r="BM51" i="3"/>
  <c r="BN51" i="3"/>
  <c r="BO51" i="3"/>
  <c r="BP51" i="3"/>
  <c r="BQ51" i="3"/>
  <c r="BR51" i="3"/>
  <c r="BS51" i="3"/>
  <c r="BT51" i="3"/>
  <c r="BU51" i="3"/>
  <c r="BV51" i="3"/>
  <c r="BW51" i="3"/>
  <c r="BX51" i="3"/>
  <c r="BY51" i="3"/>
  <c r="BZ51" i="3"/>
  <c r="CA51" i="3"/>
  <c r="CB51" i="3"/>
  <c r="CC51" i="3"/>
  <c r="CD51" i="3"/>
  <c r="CE51" i="3"/>
  <c r="CF51" i="3"/>
  <c r="CG51" i="3"/>
  <c r="CH51" i="3"/>
  <c r="CI51" i="3"/>
  <c r="CJ51" i="3"/>
  <c r="CK51" i="3"/>
  <c r="CL51" i="3"/>
  <c r="CM51" i="3"/>
  <c r="CN51" i="3"/>
  <c r="CO51" i="3"/>
  <c r="CP51" i="3"/>
  <c r="CQ51" i="3"/>
  <c r="CR51" i="3"/>
  <c r="CS51" i="3"/>
  <c r="CT51" i="3"/>
  <c r="CU51" i="3"/>
  <c r="CV51" i="3"/>
  <c r="CW51" i="3"/>
  <c r="CX51" i="3"/>
  <c r="CY51" i="3"/>
  <c r="CZ51" i="3"/>
  <c r="DA51" i="3"/>
  <c r="DB51" i="3"/>
  <c r="DC51" i="3"/>
  <c r="DD51" i="3"/>
  <c r="DE51" i="3"/>
  <c r="DF51" i="3"/>
  <c r="DG51" i="3"/>
  <c r="DH51" i="3"/>
  <c r="DI51" i="3"/>
  <c r="DJ51" i="3"/>
  <c r="DK51" i="3"/>
  <c r="DL51" i="3"/>
  <c r="DM51" i="3"/>
  <c r="DN51" i="3"/>
  <c r="DO51" i="3"/>
  <c r="DP51" i="3"/>
  <c r="DQ51" i="3"/>
  <c r="DR51" i="3"/>
  <c r="DS51" i="3"/>
  <c r="DT51" i="3"/>
  <c r="DU51" i="3"/>
  <c r="DV51" i="3"/>
  <c r="DW51" i="3"/>
  <c r="DX51" i="3"/>
  <c r="DY51" i="3"/>
  <c r="DZ51" i="3"/>
  <c r="EA51" i="3"/>
  <c r="EB51" i="3"/>
  <c r="EC51" i="3"/>
  <c r="ED51" i="3"/>
  <c r="EE51" i="3"/>
  <c r="EF51" i="3"/>
  <c r="EG51" i="3"/>
  <c r="EH51" i="3"/>
  <c r="EI51" i="3"/>
  <c r="EJ51" i="3"/>
  <c r="EK51" i="3"/>
  <c r="EL51" i="3"/>
  <c r="EM51" i="3"/>
  <c r="EN51" i="3"/>
  <c r="EO51" i="3"/>
  <c r="EP51" i="3"/>
  <c r="EQ51" i="3"/>
  <c r="ER51" i="3"/>
  <c r="ES51" i="3"/>
  <c r="ET51" i="3"/>
  <c r="EU51" i="3"/>
  <c r="EV51" i="3"/>
  <c r="EW51" i="3"/>
  <c r="EX51" i="3"/>
  <c r="EY51" i="3"/>
  <c r="EZ51" i="3"/>
  <c r="FA51" i="3"/>
  <c r="FB51" i="3"/>
  <c r="FC51" i="3"/>
  <c r="FD51" i="3"/>
  <c r="FE51" i="3"/>
  <c r="FF51" i="3"/>
  <c r="FG51" i="3"/>
  <c r="FH51" i="3"/>
  <c r="FI51" i="3"/>
  <c r="FJ51" i="3"/>
  <c r="FK51" i="3"/>
  <c r="FL51" i="3"/>
  <c r="FM51" i="3"/>
  <c r="FN51" i="3"/>
  <c r="FO51" i="3"/>
  <c r="FP51" i="3"/>
  <c r="FQ51" i="3"/>
  <c r="FR51" i="3"/>
  <c r="FS51" i="3"/>
  <c r="FT51" i="3"/>
  <c r="FU51" i="3"/>
  <c r="FV51" i="3"/>
  <c r="FW51" i="3"/>
  <c r="FX51" i="3"/>
  <c r="FY51" i="3"/>
  <c r="FZ51" i="3"/>
  <c r="GA51" i="3"/>
  <c r="GB51" i="3"/>
  <c r="GC51" i="3"/>
  <c r="GD51" i="3"/>
  <c r="GE51" i="3"/>
  <c r="GF51" i="3"/>
  <c r="GG51" i="3"/>
  <c r="GH51" i="3"/>
  <c r="GI51" i="3"/>
  <c r="GJ51" i="3"/>
  <c r="GK51" i="3"/>
  <c r="GL51" i="3"/>
  <c r="GM51" i="3"/>
  <c r="GN51" i="3"/>
  <c r="GO51" i="3"/>
  <c r="GP51" i="3"/>
  <c r="GQ51" i="3"/>
  <c r="GR51" i="3"/>
  <c r="GS51" i="3"/>
  <c r="GT51" i="3"/>
  <c r="GU51" i="3"/>
  <c r="GV51" i="3"/>
  <c r="GW51" i="3"/>
  <c r="GX51" i="3"/>
  <c r="GY51" i="3"/>
  <c r="GZ51" i="3"/>
  <c r="HA51" i="3"/>
  <c r="HB51" i="3"/>
  <c r="HC51" i="3"/>
  <c r="HD51" i="3"/>
  <c r="HE51" i="3"/>
  <c r="HF51" i="3"/>
  <c r="HG51" i="3"/>
  <c r="HH51" i="3"/>
  <c r="HI51" i="3"/>
  <c r="HJ51" i="3"/>
  <c r="HK51" i="3"/>
  <c r="HL51" i="3"/>
  <c r="HM51" i="3"/>
  <c r="HN51" i="3"/>
  <c r="HO51" i="3"/>
  <c r="HP51" i="3"/>
  <c r="HQ51" i="3"/>
  <c r="HR51" i="3"/>
  <c r="HS51" i="3"/>
  <c r="HT51" i="3"/>
  <c r="HU51" i="3"/>
  <c r="HV51" i="3"/>
  <c r="HW51" i="3"/>
  <c r="HX51" i="3"/>
  <c r="HY51" i="3"/>
  <c r="HZ51" i="3"/>
  <c r="IA51" i="3"/>
  <c r="IB51" i="3"/>
  <c r="IC51" i="3"/>
  <c r="ID51" i="3"/>
  <c r="IE51" i="3"/>
  <c r="IF51" i="3"/>
  <c r="IG51" i="3"/>
  <c r="IH51" i="3"/>
  <c r="II51" i="3"/>
  <c r="IJ51" i="3"/>
  <c r="IK51" i="3"/>
  <c r="IL51" i="3"/>
  <c r="IM51" i="3"/>
  <c r="IN51" i="3"/>
  <c r="IO51" i="3"/>
  <c r="IP51" i="3"/>
  <c r="IQ51" i="3"/>
  <c r="IR51" i="3"/>
  <c r="IS51" i="3"/>
  <c r="IT51" i="3"/>
  <c r="IU51" i="3"/>
  <c r="D52" i="3"/>
  <c r="E52" i="3"/>
  <c r="F52" i="3"/>
  <c r="IW52" i="3" s="1" a="1"/>
  <c r="IW52" i="3" s="1"/>
  <c r="G52" i="3"/>
  <c r="H52" i="3"/>
  <c r="I52" i="3"/>
  <c r="J52" i="3"/>
  <c r="K52" i="3"/>
  <c r="L52" i="3"/>
  <c r="M52" i="3"/>
  <c r="N52" i="3"/>
  <c r="O52" i="3"/>
  <c r="P52" i="3"/>
  <c r="Q52" i="3"/>
  <c r="R52" i="3"/>
  <c r="S52" i="3"/>
  <c r="T52" i="3"/>
  <c r="U52" i="3"/>
  <c r="V52" i="3"/>
  <c r="W52" i="3"/>
  <c r="X52" i="3"/>
  <c r="Y52" i="3"/>
  <c r="Z52" i="3"/>
  <c r="AA52" i="3"/>
  <c r="AB52" i="3"/>
  <c r="AC52" i="3"/>
  <c r="AD52" i="3"/>
  <c r="AE52" i="3"/>
  <c r="AF52" i="3"/>
  <c r="AG52" i="3"/>
  <c r="AH52" i="3"/>
  <c r="AI52" i="3"/>
  <c r="AJ52" i="3"/>
  <c r="AK52" i="3"/>
  <c r="AL52" i="3"/>
  <c r="AM52" i="3"/>
  <c r="AN52" i="3"/>
  <c r="AO52" i="3"/>
  <c r="AP52" i="3"/>
  <c r="AQ52" i="3"/>
  <c r="AR52" i="3"/>
  <c r="AS52" i="3"/>
  <c r="AT52" i="3"/>
  <c r="AU52" i="3"/>
  <c r="AV52" i="3"/>
  <c r="AW52" i="3"/>
  <c r="AX52" i="3"/>
  <c r="AY52" i="3"/>
  <c r="AZ52" i="3"/>
  <c r="BA52" i="3"/>
  <c r="BB52" i="3"/>
  <c r="BC52" i="3"/>
  <c r="BD52" i="3"/>
  <c r="BE52" i="3"/>
  <c r="BF52" i="3"/>
  <c r="BG52" i="3"/>
  <c r="BH52" i="3"/>
  <c r="BI52" i="3"/>
  <c r="BJ52" i="3"/>
  <c r="BK52" i="3"/>
  <c r="BL52" i="3"/>
  <c r="BM52" i="3"/>
  <c r="BN52" i="3"/>
  <c r="BO52" i="3"/>
  <c r="BP52" i="3"/>
  <c r="BQ52" i="3"/>
  <c r="BR52" i="3"/>
  <c r="BS52" i="3"/>
  <c r="BT52" i="3"/>
  <c r="BU52" i="3"/>
  <c r="BV52" i="3"/>
  <c r="BW52" i="3"/>
  <c r="BX52" i="3"/>
  <c r="BY52" i="3"/>
  <c r="BZ52" i="3"/>
  <c r="CA52" i="3"/>
  <c r="CB52" i="3"/>
  <c r="CC52" i="3"/>
  <c r="CD52" i="3"/>
  <c r="CE52" i="3"/>
  <c r="CF52" i="3"/>
  <c r="CG52" i="3"/>
  <c r="CH52" i="3"/>
  <c r="CI52" i="3"/>
  <c r="CJ52" i="3"/>
  <c r="CK52" i="3"/>
  <c r="CL52" i="3"/>
  <c r="CM52" i="3"/>
  <c r="CN52" i="3"/>
  <c r="CO52" i="3"/>
  <c r="CP52" i="3"/>
  <c r="CQ52" i="3"/>
  <c r="CR52" i="3"/>
  <c r="CS52" i="3"/>
  <c r="CT52" i="3"/>
  <c r="CU52" i="3"/>
  <c r="CV52" i="3"/>
  <c r="CW52" i="3"/>
  <c r="CX52" i="3"/>
  <c r="CY52" i="3"/>
  <c r="CZ52" i="3"/>
  <c r="DA52" i="3"/>
  <c r="DB52" i="3"/>
  <c r="DC52" i="3"/>
  <c r="DD52" i="3"/>
  <c r="DE52" i="3"/>
  <c r="DF52" i="3"/>
  <c r="DG52" i="3"/>
  <c r="DH52" i="3"/>
  <c r="DI52" i="3"/>
  <c r="DJ52" i="3"/>
  <c r="DK52" i="3"/>
  <c r="DL52" i="3"/>
  <c r="DM52" i="3"/>
  <c r="DN52" i="3"/>
  <c r="DO52" i="3"/>
  <c r="DP52" i="3"/>
  <c r="DQ52" i="3"/>
  <c r="DR52" i="3"/>
  <c r="DS52" i="3"/>
  <c r="DT52" i="3"/>
  <c r="DU52" i="3"/>
  <c r="DV52" i="3"/>
  <c r="DW52" i="3"/>
  <c r="DX52" i="3"/>
  <c r="DY52" i="3"/>
  <c r="DZ52" i="3"/>
  <c r="EA52" i="3"/>
  <c r="EB52" i="3"/>
  <c r="EC52" i="3"/>
  <c r="ED52" i="3"/>
  <c r="EE52" i="3"/>
  <c r="EF52" i="3"/>
  <c r="EG52" i="3"/>
  <c r="EH52" i="3"/>
  <c r="EI52" i="3"/>
  <c r="EJ52" i="3"/>
  <c r="EK52" i="3"/>
  <c r="EL52" i="3"/>
  <c r="EM52" i="3"/>
  <c r="EN52" i="3"/>
  <c r="EO52" i="3"/>
  <c r="EP52" i="3"/>
  <c r="EQ52" i="3"/>
  <c r="ER52" i="3"/>
  <c r="ES52" i="3"/>
  <c r="ET52" i="3"/>
  <c r="EU52" i="3"/>
  <c r="EV52" i="3"/>
  <c r="EW52" i="3"/>
  <c r="EX52" i="3"/>
  <c r="EY52" i="3"/>
  <c r="EZ52" i="3"/>
  <c r="FA52" i="3"/>
  <c r="FB52" i="3"/>
  <c r="FC52" i="3"/>
  <c r="FD52" i="3"/>
  <c r="FE52" i="3"/>
  <c r="FF52" i="3"/>
  <c r="FG52" i="3"/>
  <c r="FH52" i="3"/>
  <c r="FI52" i="3"/>
  <c r="FJ52" i="3"/>
  <c r="FK52" i="3"/>
  <c r="FL52" i="3"/>
  <c r="FM52" i="3"/>
  <c r="FN52" i="3"/>
  <c r="FO52" i="3"/>
  <c r="FP52" i="3"/>
  <c r="FQ52" i="3"/>
  <c r="FR52" i="3"/>
  <c r="FS52" i="3"/>
  <c r="FT52" i="3"/>
  <c r="FU52" i="3"/>
  <c r="FV52" i="3"/>
  <c r="FW52" i="3"/>
  <c r="FX52" i="3"/>
  <c r="FY52" i="3"/>
  <c r="FZ52" i="3"/>
  <c r="GA52" i="3"/>
  <c r="GB52" i="3"/>
  <c r="GC52" i="3"/>
  <c r="GD52" i="3"/>
  <c r="GE52" i="3"/>
  <c r="GF52" i="3"/>
  <c r="GG52" i="3"/>
  <c r="GH52" i="3"/>
  <c r="GI52" i="3"/>
  <c r="GJ52" i="3"/>
  <c r="GK52" i="3"/>
  <c r="GL52" i="3"/>
  <c r="GM52" i="3"/>
  <c r="GN52" i="3"/>
  <c r="GO52" i="3"/>
  <c r="GP52" i="3"/>
  <c r="GQ52" i="3"/>
  <c r="GR52" i="3"/>
  <c r="GS52" i="3"/>
  <c r="GT52" i="3"/>
  <c r="GU52" i="3"/>
  <c r="GV52" i="3"/>
  <c r="GW52" i="3"/>
  <c r="GX52" i="3"/>
  <c r="GY52" i="3"/>
  <c r="GZ52" i="3"/>
  <c r="HA52" i="3"/>
  <c r="HB52" i="3"/>
  <c r="HC52" i="3"/>
  <c r="HD52" i="3"/>
  <c r="HE52" i="3"/>
  <c r="HF52" i="3"/>
  <c r="HG52" i="3"/>
  <c r="HH52" i="3"/>
  <c r="HI52" i="3"/>
  <c r="HJ52" i="3"/>
  <c r="HK52" i="3"/>
  <c r="HL52" i="3"/>
  <c r="HM52" i="3"/>
  <c r="HN52" i="3"/>
  <c r="HO52" i="3"/>
  <c r="HP52" i="3"/>
  <c r="HQ52" i="3"/>
  <c r="HR52" i="3"/>
  <c r="HS52" i="3"/>
  <c r="HT52" i="3"/>
  <c r="HU52" i="3"/>
  <c r="HV52" i="3"/>
  <c r="HW52" i="3"/>
  <c r="HX52" i="3"/>
  <c r="HY52" i="3"/>
  <c r="HZ52" i="3"/>
  <c r="IA52" i="3"/>
  <c r="IB52" i="3"/>
  <c r="IC52" i="3"/>
  <c r="ID52" i="3"/>
  <c r="IE52" i="3"/>
  <c r="IF52" i="3"/>
  <c r="IG52" i="3"/>
  <c r="IH52" i="3"/>
  <c r="II52" i="3"/>
  <c r="IJ52" i="3"/>
  <c r="IK52" i="3"/>
  <c r="IL52" i="3"/>
  <c r="IM52" i="3"/>
  <c r="IN52" i="3"/>
  <c r="IO52" i="3"/>
  <c r="IP52" i="3"/>
  <c r="IQ52" i="3"/>
  <c r="IR52" i="3"/>
  <c r="IS52" i="3"/>
  <c r="IT52" i="3"/>
  <c r="IU52" i="3"/>
  <c r="D53" i="3"/>
  <c r="E53" i="3"/>
  <c r="F53" i="3"/>
  <c r="G53" i="3"/>
  <c r="H53" i="3"/>
  <c r="I53" i="3"/>
  <c r="J53" i="3"/>
  <c r="K53" i="3"/>
  <c r="L53" i="3"/>
  <c r="M53" i="3"/>
  <c r="N53" i="3"/>
  <c r="O53" i="3"/>
  <c r="P53" i="3"/>
  <c r="Q53" i="3"/>
  <c r="R53" i="3"/>
  <c r="S53" i="3"/>
  <c r="T53" i="3"/>
  <c r="U53" i="3"/>
  <c r="V53" i="3"/>
  <c r="W53" i="3"/>
  <c r="X53" i="3"/>
  <c r="Y53" i="3"/>
  <c r="Z53" i="3"/>
  <c r="AA53" i="3"/>
  <c r="AB53" i="3"/>
  <c r="AC53" i="3"/>
  <c r="AD53" i="3"/>
  <c r="AE53" i="3"/>
  <c r="AF53" i="3"/>
  <c r="AG53" i="3"/>
  <c r="AH53" i="3"/>
  <c r="AI53" i="3"/>
  <c r="AJ53" i="3"/>
  <c r="AK53" i="3"/>
  <c r="AL53" i="3"/>
  <c r="AM53" i="3"/>
  <c r="AN53" i="3"/>
  <c r="AO53" i="3"/>
  <c r="AP53" i="3"/>
  <c r="AQ53" i="3"/>
  <c r="AR53" i="3"/>
  <c r="AS53" i="3"/>
  <c r="AT53" i="3"/>
  <c r="AU53" i="3"/>
  <c r="AV53" i="3"/>
  <c r="AW53" i="3"/>
  <c r="AX53" i="3"/>
  <c r="AY53" i="3"/>
  <c r="AZ53" i="3"/>
  <c r="BA53" i="3"/>
  <c r="BB53" i="3"/>
  <c r="BC53" i="3"/>
  <c r="BD53" i="3"/>
  <c r="BE53" i="3"/>
  <c r="BF53" i="3"/>
  <c r="BG53" i="3"/>
  <c r="BH53" i="3"/>
  <c r="BI53" i="3"/>
  <c r="BJ53" i="3"/>
  <c r="BK53" i="3"/>
  <c r="BL53" i="3"/>
  <c r="BM53" i="3"/>
  <c r="BN53" i="3"/>
  <c r="BO53" i="3"/>
  <c r="BP53" i="3"/>
  <c r="BQ53" i="3"/>
  <c r="BR53" i="3"/>
  <c r="BS53" i="3"/>
  <c r="BT53" i="3"/>
  <c r="BU53" i="3"/>
  <c r="BV53" i="3"/>
  <c r="BW53" i="3"/>
  <c r="BX53" i="3"/>
  <c r="BY53" i="3"/>
  <c r="BZ53" i="3"/>
  <c r="CA53" i="3"/>
  <c r="CB53" i="3"/>
  <c r="CC53" i="3"/>
  <c r="CD53" i="3"/>
  <c r="CE53" i="3"/>
  <c r="CF53" i="3"/>
  <c r="CG53" i="3"/>
  <c r="CH53" i="3"/>
  <c r="CI53" i="3"/>
  <c r="CJ53" i="3"/>
  <c r="CK53" i="3"/>
  <c r="CL53" i="3"/>
  <c r="CM53" i="3"/>
  <c r="CN53" i="3"/>
  <c r="CO53" i="3"/>
  <c r="CP53" i="3"/>
  <c r="CQ53" i="3"/>
  <c r="CR53" i="3"/>
  <c r="CS53" i="3"/>
  <c r="CT53" i="3"/>
  <c r="CU53" i="3"/>
  <c r="CV53" i="3"/>
  <c r="CW53" i="3"/>
  <c r="CX53" i="3"/>
  <c r="CY53" i="3"/>
  <c r="CZ53" i="3"/>
  <c r="DA53" i="3"/>
  <c r="DB53" i="3"/>
  <c r="DC53" i="3"/>
  <c r="DD53" i="3"/>
  <c r="DE53" i="3"/>
  <c r="DF53" i="3"/>
  <c r="DG53" i="3"/>
  <c r="DH53" i="3"/>
  <c r="DI53" i="3"/>
  <c r="DJ53" i="3"/>
  <c r="DK53" i="3"/>
  <c r="DL53" i="3"/>
  <c r="DM53" i="3"/>
  <c r="DN53" i="3"/>
  <c r="DO53" i="3"/>
  <c r="DP53" i="3"/>
  <c r="DQ53" i="3"/>
  <c r="DR53" i="3"/>
  <c r="DS53" i="3"/>
  <c r="DT53" i="3"/>
  <c r="DU53" i="3"/>
  <c r="DV53" i="3"/>
  <c r="DW53" i="3"/>
  <c r="DX53" i="3"/>
  <c r="DY53" i="3"/>
  <c r="DZ53" i="3"/>
  <c r="EA53" i="3"/>
  <c r="EB53" i="3"/>
  <c r="EC53" i="3"/>
  <c r="ED53" i="3"/>
  <c r="EE53" i="3"/>
  <c r="EF53" i="3"/>
  <c r="EG53" i="3"/>
  <c r="EH53" i="3"/>
  <c r="EI53" i="3"/>
  <c r="EJ53" i="3"/>
  <c r="EK53" i="3"/>
  <c r="EL53" i="3"/>
  <c r="EM53" i="3"/>
  <c r="EN53" i="3"/>
  <c r="EO53" i="3"/>
  <c r="EP53" i="3"/>
  <c r="EQ53" i="3"/>
  <c r="ER53" i="3"/>
  <c r="ES53" i="3"/>
  <c r="ET53" i="3"/>
  <c r="EU53" i="3"/>
  <c r="EV53" i="3"/>
  <c r="EW53" i="3"/>
  <c r="EX53" i="3"/>
  <c r="EY53" i="3"/>
  <c r="EZ53" i="3"/>
  <c r="FA53" i="3"/>
  <c r="FB53" i="3"/>
  <c r="FC53" i="3"/>
  <c r="FD53" i="3"/>
  <c r="FE53" i="3"/>
  <c r="FF53" i="3"/>
  <c r="FG53" i="3"/>
  <c r="FH53" i="3"/>
  <c r="FI53" i="3"/>
  <c r="FJ53" i="3"/>
  <c r="FK53" i="3"/>
  <c r="FL53" i="3"/>
  <c r="FM53" i="3"/>
  <c r="FN53" i="3"/>
  <c r="FO53" i="3"/>
  <c r="FP53" i="3"/>
  <c r="FQ53" i="3"/>
  <c r="FR53" i="3"/>
  <c r="FS53" i="3"/>
  <c r="FT53" i="3"/>
  <c r="FU53" i="3"/>
  <c r="FV53" i="3"/>
  <c r="FW53" i="3"/>
  <c r="FX53" i="3"/>
  <c r="FY53" i="3"/>
  <c r="FZ53" i="3"/>
  <c r="GA53" i="3"/>
  <c r="GB53" i="3"/>
  <c r="GC53" i="3"/>
  <c r="GD53" i="3"/>
  <c r="GE53" i="3"/>
  <c r="GF53" i="3"/>
  <c r="GG53" i="3"/>
  <c r="GH53" i="3"/>
  <c r="GI53" i="3"/>
  <c r="GJ53" i="3"/>
  <c r="GK53" i="3"/>
  <c r="GL53" i="3"/>
  <c r="GM53" i="3"/>
  <c r="GN53" i="3"/>
  <c r="GO53" i="3"/>
  <c r="GP53" i="3"/>
  <c r="GQ53" i="3"/>
  <c r="GR53" i="3"/>
  <c r="GS53" i="3"/>
  <c r="GT53" i="3"/>
  <c r="GU53" i="3"/>
  <c r="GV53" i="3"/>
  <c r="GW53" i="3"/>
  <c r="GX53" i="3"/>
  <c r="GY53" i="3"/>
  <c r="GZ53" i="3"/>
  <c r="HA53" i="3"/>
  <c r="HB53" i="3"/>
  <c r="HC53" i="3"/>
  <c r="HD53" i="3"/>
  <c r="HE53" i="3"/>
  <c r="HF53" i="3"/>
  <c r="HG53" i="3"/>
  <c r="HH53" i="3"/>
  <c r="HI53" i="3"/>
  <c r="HJ53" i="3"/>
  <c r="HK53" i="3"/>
  <c r="HL53" i="3"/>
  <c r="HM53" i="3"/>
  <c r="HN53" i="3"/>
  <c r="HO53" i="3"/>
  <c r="HP53" i="3"/>
  <c r="HQ53" i="3"/>
  <c r="HR53" i="3"/>
  <c r="HS53" i="3"/>
  <c r="HT53" i="3"/>
  <c r="HU53" i="3"/>
  <c r="HV53" i="3"/>
  <c r="HW53" i="3"/>
  <c r="HX53" i="3"/>
  <c r="HY53" i="3"/>
  <c r="HZ53" i="3"/>
  <c r="IA53" i="3"/>
  <c r="IB53" i="3"/>
  <c r="IC53" i="3"/>
  <c r="ID53" i="3"/>
  <c r="IE53" i="3"/>
  <c r="IF53" i="3"/>
  <c r="IG53" i="3"/>
  <c r="IH53" i="3"/>
  <c r="II53" i="3"/>
  <c r="IJ53" i="3"/>
  <c r="IK53" i="3"/>
  <c r="IL53" i="3"/>
  <c r="IM53" i="3"/>
  <c r="IN53" i="3"/>
  <c r="IO53" i="3"/>
  <c r="IP53" i="3"/>
  <c r="IQ53" i="3"/>
  <c r="IR53" i="3"/>
  <c r="IS53" i="3"/>
  <c r="IT53" i="3"/>
  <c r="IU53" i="3"/>
  <c r="D54" i="3"/>
  <c r="E54" i="3"/>
  <c r="F54" i="3"/>
  <c r="G54" i="3"/>
  <c r="H54" i="3"/>
  <c r="I54" i="3"/>
  <c r="IW54" i="3" s="1" a="1"/>
  <c r="IW54" i="3" s="1"/>
  <c r="J54" i="3"/>
  <c r="K54" i="3"/>
  <c r="L54" i="3"/>
  <c r="M54" i="3"/>
  <c r="N54" i="3"/>
  <c r="O54" i="3"/>
  <c r="P54" i="3"/>
  <c r="Q54" i="3"/>
  <c r="R54" i="3"/>
  <c r="S54" i="3"/>
  <c r="T54" i="3"/>
  <c r="U54" i="3"/>
  <c r="V54" i="3"/>
  <c r="W54" i="3"/>
  <c r="X54" i="3"/>
  <c r="Y54" i="3"/>
  <c r="Z54" i="3"/>
  <c r="AA54" i="3"/>
  <c r="AB54" i="3"/>
  <c r="AC54" i="3"/>
  <c r="AD54" i="3"/>
  <c r="AE54" i="3"/>
  <c r="AF54" i="3"/>
  <c r="AG54" i="3"/>
  <c r="AH54" i="3"/>
  <c r="AI54" i="3"/>
  <c r="AJ54" i="3"/>
  <c r="AK54" i="3"/>
  <c r="AL54" i="3"/>
  <c r="AM54" i="3"/>
  <c r="AN54" i="3"/>
  <c r="AO54" i="3"/>
  <c r="AP54" i="3"/>
  <c r="AQ54" i="3"/>
  <c r="AR54" i="3"/>
  <c r="AS54" i="3"/>
  <c r="AT54" i="3"/>
  <c r="AU54" i="3"/>
  <c r="AV54" i="3"/>
  <c r="AW54" i="3"/>
  <c r="AX54" i="3"/>
  <c r="AY54" i="3"/>
  <c r="AZ54" i="3"/>
  <c r="BA54" i="3"/>
  <c r="BB54" i="3"/>
  <c r="BC54" i="3"/>
  <c r="BD54" i="3"/>
  <c r="BE54" i="3"/>
  <c r="BF54" i="3"/>
  <c r="BG54" i="3"/>
  <c r="BH54" i="3"/>
  <c r="BI54" i="3"/>
  <c r="BJ54" i="3"/>
  <c r="BK54" i="3"/>
  <c r="BL54" i="3"/>
  <c r="BM54" i="3"/>
  <c r="BN54" i="3"/>
  <c r="BO54" i="3"/>
  <c r="BP54" i="3"/>
  <c r="BQ54" i="3"/>
  <c r="BR54" i="3"/>
  <c r="BS54" i="3"/>
  <c r="BT54" i="3"/>
  <c r="BU54" i="3"/>
  <c r="BV54" i="3"/>
  <c r="BW54" i="3"/>
  <c r="BX54" i="3"/>
  <c r="BY54" i="3"/>
  <c r="BZ54" i="3"/>
  <c r="CA54" i="3"/>
  <c r="CB54" i="3"/>
  <c r="CC54" i="3"/>
  <c r="CD54" i="3"/>
  <c r="CE54" i="3"/>
  <c r="CF54" i="3"/>
  <c r="CG54" i="3"/>
  <c r="CH54" i="3"/>
  <c r="CI54" i="3"/>
  <c r="CJ54" i="3"/>
  <c r="CK54" i="3"/>
  <c r="CL54" i="3"/>
  <c r="CM54" i="3"/>
  <c r="CN54" i="3"/>
  <c r="CO54" i="3"/>
  <c r="CP54" i="3"/>
  <c r="CQ54" i="3"/>
  <c r="CR54" i="3"/>
  <c r="CS54" i="3"/>
  <c r="CT54" i="3"/>
  <c r="CU54" i="3"/>
  <c r="CV54" i="3"/>
  <c r="CW54" i="3"/>
  <c r="CX54" i="3"/>
  <c r="CY54" i="3"/>
  <c r="CZ54" i="3"/>
  <c r="DA54" i="3"/>
  <c r="DB54" i="3"/>
  <c r="DC54" i="3"/>
  <c r="DD54" i="3"/>
  <c r="DE54" i="3"/>
  <c r="DF54" i="3"/>
  <c r="DG54" i="3"/>
  <c r="DH54" i="3"/>
  <c r="DI54" i="3"/>
  <c r="DJ54" i="3"/>
  <c r="DK54" i="3"/>
  <c r="DL54" i="3"/>
  <c r="DM54" i="3"/>
  <c r="DN54" i="3"/>
  <c r="DO54" i="3"/>
  <c r="DP54" i="3"/>
  <c r="DQ54" i="3"/>
  <c r="DR54" i="3"/>
  <c r="DS54" i="3"/>
  <c r="DT54" i="3"/>
  <c r="DU54" i="3"/>
  <c r="DV54" i="3"/>
  <c r="DW54" i="3"/>
  <c r="DX54" i="3"/>
  <c r="DY54" i="3"/>
  <c r="DZ54" i="3"/>
  <c r="EA54" i="3"/>
  <c r="EB54" i="3"/>
  <c r="EC54" i="3"/>
  <c r="ED54" i="3"/>
  <c r="EE54" i="3"/>
  <c r="EF54" i="3"/>
  <c r="EG54" i="3"/>
  <c r="EH54" i="3"/>
  <c r="EI54" i="3"/>
  <c r="EJ54" i="3"/>
  <c r="EK54" i="3"/>
  <c r="EL54" i="3"/>
  <c r="EM54" i="3"/>
  <c r="EN54" i="3"/>
  <c r="EO54" i="3"/>
  <c r="EP54" i="3"/>
  <c r="EQ54" i="3"/>
  <c r="ER54" i="3"/>
  <c r="ES54" i="3"/>
  <c r="ET54" i="3"/>
  <c r="EU54" i="3"/>
  <c r="EV54" i="3"/>
  <c r="EW54" i="3"/>
  <c r="EX54" i="3"/>
  <c r="EY54" i="3"/>
  <c r="EZ54" i="3"/>
  <c r="FA54" i="3"/>
  <c r="FB54" i="3"/>
  <c r="FC54" i="3"/>
  <c r="FD54" i="3"/>
  <c r="FE54" i="3"/>
  <c r="FF54" i="3"/>
  <c r="FG54" i="3"/>
  <c r="FH54" i="3"/>
  <c r="FI54" i="3"/>
  <c r="FJ54" i="3"/>
  <c r="FK54" i="3"/>
  <c r="FL54" i="3"/>
  <c r="FM54" i="3"/>
  <c r="FN54" i="3"/>
  <c r="FO54" i="3"/>
  <c r="FP54" i="3"/>
  <c r="FQ54" i="3"/>
  <c r="FR54" i="3"/>
  <c r="FS54" i="3"/>
  <c r="FT54" i="3"/>
  <c r="FU54" i="3"/>
  <c r="FV54" i="3"/>
  <c r="FW54" i="3"/>
  <c r="FX54" i="3"/>
  <c r="FY54" i="3"/>
  <c r="FZ54" i="3"/>
  <c r="GA54" i="3"/>
  <c r="GB54" i="3"/>
  <c r="GC54" i="3"/>
  <c r="GD54" i="3"/>
  <c r="GE54" i="3"/>
  <c r="GF54" i="3"/>
  <c r="GG54" i="3"/>
  <c r="GH54" i="3"/>
  <c r="GI54" i="3"/>
  <c r="GJ54" i="3"/>
  <c r="GK54" i="3"/>
  <c r="GL54" i="3"/>
  <c r="GM54" i="3"/>
  <c r="GN54" i="3"/>
  <c r="GO54" i="3"/>
  <c r="GP54" i="3"/>
  <c r="GQ54" i="3"/>
  <c r="GR54" i="3"/>
  <c r="GS54" i="3"/>
  <c r="GT54" i="3"/>
  <c r="GU54" i="3"/>
  <c r="GV54" i="3"/>
  <c r="GW54" i="3"/>
  <c r="GX54" i="3"/>
  <c r="GY54" i="3"/>
  <c r="GZ54" i="3"/>
  <c r="HA54" i="3"/>
  <c r="HB54" i="3"/>
  <c r="HC54" i="3"/>
  <c r="HD54" i="3"/>
  <c r="HE54" i="3"/>
  <c r="HF54" i="3"/>
  <c r="HG54" i="3"/>
  <c r="HH54" i="3"/>
  <c r="HI54" i="3"/>
  <c r="HJ54" i="3"/>
  <c r="HK54" i="3"/>
  <c r="HL54" i="3"/>
  <c r="HM54" i="3"/>
  <c r="HN54" i="3"/>
  <c r="HO54" i="3"/>
  <c r="HP54" i="3"/>
  <c r="HQ54" i="3"/>
  <c r="HR54" i="3"/>
  <c r="HS54" i="3"/>
  <c r="HT54" i="3"/>
  <c r="HU54" i="3"/>
  <c r="HV54" i="3"/>
  <c r="HW54" i="3"/>
  <c r="HX54" i="3"/>
  <c r="HY54" i="3"/>
  <c r="HZ54" i="3"/>
  <c r="IA54" i="3"/>
  <c r="IB54" i="3"/>
  <c r="IC54" i="3"/>
  <c r="ID54" i="3"/>
  <c r="IE54" i="3"/>
  <c r="IF54" i="3"/>
  <c r="IG54" i="3"/>
  <c r="IH54" i="3"/>
  <c r="II54" i="3"/>
  <c r="IJ54" i="3"/>
  <c r="IK54" i="3"/>
  <c r="IL54" i="3"/>
  <c r="IM54" i="3"/>
  <c r="IN54" i="3"/>
  <c r="IO54" i="3"/>
  <c r="IP54" i="3"/>
  <c r="IQ54" i="3"/>
  <c r="IR54" i="3"/>
  <c r="IS54" i="3"/>
  <c r="IT54" i="3"/>
  <c r="IU54" i="3"/>
  <c r="D55" i="3"/>
  <c r="E55" i="3"/>
  <c r="F55" i="3"/>
  <c r="G55" i="3"/>
  <c r="H55" i="3"/>
  <c r="I55" i="3"/>
  <c r="J55" i="3"/>
  <c r="K55" i="3"/>
  <c r="L55" i="3"/>
  <c r="M55" i="3"/>
  <c r="N55" i="3"/>
  <c r="O55" i="3"/>
  <c r="P55" i="3"/>
  <c r="Q55" i="3"/>
  <c r="R55" i="3"/>
  <c r="S55" i="3"/>
  <c r="T55" i="3"/>
  <c r="U55" i="3"/>
  <c r="V55" i="3"/>
  <c r="W55" i="3"/>
  <c r="X55" i="3"/>
  <c r="Y55" i="3"/>
  <c r="Z55" i="3"/>
  <c r="AA55" i="3"/>
  <c r="AB55" i="3"/>
  <c r="AC55" i="3"/>
  <c r="AD55" i="3"/>
  <c r="AE55" i="3"/>
  <c r="AF55" i="3"/>
  <c r="AG55" i="3"/>
  <c r="AH55" i="3"/>
  <c r="AI55" i="3"/>
  <c r="AJ55" i="3"/>
  <c r="AK55" i="3"/>
  <c r="AL55" i="3"/>
  <c r="AM55" i="3"/>
  <c r="AN55" i="3"/>
  <c r="AO55" i="3"/>
  <c r="AP55" i="3"/>
  <c r="AQ55" i="3"/>
  <c r="AR55" i="3"/>
  <c r="AS55" i="3"/>
  <c r="AT55" i="3"/>
  <c r="AU55" i="3"/>
  <c r="AV55" i="3"/>
  <c r="AW55" i="3"/>
  <c r="AX55" i="3"/>
  <c r="AY55" i="3"/>
  <c r="AZ55" i="3"/>
  <c r="BA55" i="3"/>
  <c r="BB55" i="3"/>
  <c r="BC55" i="3"/>
  <c r="BD55" i="3"/>
  <c r="BE55" i="3"/>
  <c r="BF55" i="3"/>
  <c r="BG55" i="3"/>
  <c r="BH55" i="3"/>
  <c r="BI55" i="3"/>
  <c r="BJ55" i="3"/>
  <c r="BK55" i="3"/>
  <c r="BL55" i="3"/>
  <c r="BM55" i="3"/>
  <c r="BN55" i="3"/>
  <c r="BO55" i="3"/>
  <c r="BP55" i="3"/>
  <c r="BQ55" i="3"/>
  <c r="BR55" i="3"/>
  <c r="BS55" i="3"/>
  <c r="BT55" i="3"/>
  <c r="BU55" i="3"/>
  <c r="BV55" i="3"/>
  <c r="BW55" i="3"/>
  <c r="BX55" i="3"/>
  <c r="BY55" i="3"/>
  <c r="BZ55" i="3"/>
  <c r="CA55" i="3"/>
  <c r="CB55" i="3"/>
  <c r="CC55" i="3"/>
  <c r="CD55" i="3"/>
  <c r="CE55" i="3"/>
  <c r="CF55" i="3"/>
  <c r="CG55" i="3"/>
  <c r="CH55" i="3"/>
  <c r="CI55" i="3"/>
  <c r="CJ55" i="3"/>
  <c r="CK55" i="3"/>
  <c r="CL55" i="3"/>
  <c r="CM55" i="3"/>
  <c r="CN55" i="3"/>
  <c r="CO55" i="3"/>
  <c r="CP55" i="3"/>
  <c r="CQ55" i="3"/>
  <c r="CR55" i="3"/>
  <c r="CS55" i="3"/>
  <c r="CT55" i="3"/>
  <c r="CU55" i="3"/>
  <c r="CV55" i="3"/>
  <c r="CW55" i="3"/>
  <c r="CX55" i="3"/>
  <c r="CY55" i="3"/>
  <c r="CZ55" i="3"/>
  <c r="DA55" i="3"/>
  <c r="DB55" i="3"/>
  <c r="DC55" i="3"/>
  <c r="DD55" i="3"/>
  <c r="DE55" i="3"/>
  <c r="DF55" i="3"/>
  <c r="DG55" i="3"/>
  <c r="DH55" i="3"/>
  <c r="DI55" i="3"/>
  <c r="DJ55" i="3"/>
  <c r="DK55" i="3"/>
  <c r="DL55" i="3"/>
  <c r="DM55" i="3"/>
  <c r="DN55" i="3"/>
  <c r="DO55" i="3"/>
  <c r="DP55" i="3"/>
  <c r="DQ55" i="3"/>
  <c r="DR55" i="3"/>
  <c r="DS55" i="3"/>
  <c r="DT55" i="3"/>
  <c r="DU55" i="3"/>
  <c r="DV55" i="3"/>
  <c r="DW55" i="3"/>
  <c r="DX55" i="3"/>
  <c r="DY55" i="3"/>
  <c r="DZ55" i="3"/>
  <c r="EA55" i="3"/>
  <c r="EB55" i="3"/>
  <c r="EC55" i="3"/>
  <c r="ED55" i="3"/>
  <c r="EE55" i="3"/>
  <c r="EF55" i="3"/>
  <c r="EG55" i="3"/>
  <c r="EH55" i="3"/>
  <c r="EI55" i="3"/>
  <c r="EJ55" i="3"/>
  <c r="EK55" i="3"/>
  <c r="EL55" i="3"/>
  <c r="EM55" i="3"/>
  <c r="EN55" i="3"/>
  <c r="EO55" i="3"/>
  <c r="EP55" i="3"/>
  <c r="EQ55" i="3"/>
  <c r="ER55" i="3"/>
  <c r="ES55" i="3"/>
  <c r="ET55" i="3"/>
  <c r="EU55" i="3"/>
  <c r="EV55" i="3"/>
  <c r="EW55" i="3"/>
  <c r="EX55" i="3"/>
  <c r="EY55" i="3"/>
  <c r="EZ55" i="3"/>
  <c r="FA55" i="3"/>
  <c r="FB55" i="3"/>
  <c r="FC55" i="3"/>
  <c r="FD55" i="3"/>
  <c r="FE55" i="3"/>
  <c r="FF55" i="3"/>
  <c r="FG55" i="3"/>
  <c r="FH55" i="3"/>
  <c r="FI55" i="3"/>
  <c r="FJ55" i="3"/>
  <c r="FK55" i="3"/>
  <c r="FL55" i="3"/>
  <c r="FM55" i="3"/>
  <c r="FN55" i="3"/>
  <c r="FO55" i="3"/>
  <c r="FP55" i="3"/>
  <c r="FQ55" i="3"/>
  <c r="FR55" i="3"/>
  <c r="FS55" i="3"/>
  <c r="FT55" i="3"/>
  <c r="FU55" i="3"/>
  <c r="FV55" i="3"/>
  <c r="FW55" i="3"/>
  <c r="FX55" i="3"/>
  <c r="FY55" i="3"/>
  <c r="FZ55" i="3"/>
  <c r="GA55" i="3"/>
  <c r="GB55" i="3"/>
  <c r="GC55" i="3"/>
  <c r="GD55" i="3"/>
  <c r="GE55" i="3"/>
  <c r="GF55" i="3"/>
  <c r="GG55" i="3"/>
  <c r="GH55" i="3"/>
  <c r="GI55" i="3"/>
  <c r="GJ55" i="3"/>
  <c r="GK55" i="3"/>
  <c r="GL55" i="3"/>
  <c r="GM55" i="3"/>
  <c r="GN55" i="3"/>
  <c r="GO55" i="3"/>
  <c r="GP55" i="3"/>
  <c r="GQ55" i="3"/>
  <c r="GR55" i="3"/>
  <c r="GS55" i="3"/>
  <c r="GT55" i="3"/>
  <c r="GU55" i="3"/>
  <c r="GV55" i="3"/>
  <c r="GW55" i="3"/>
  <c r="GX55" i="3"/>
  <c r="GY55" i="3"/>
  <c r="GZ55" i="3"/>
  <c r="HA55" i="3"/>
  <c r="HB55" i="3"/>
  <c r="HC55" i="3"/>
  <c r="HD55" i="3"/>
  <c r="HE55" i="3"/>
  <c r="HF55" i="3"/>
  <c r="HG55" i="3"/>
  <c r="HH55" i="3"/>
  <c r="HI55" i="3"/>
  <c r="HJ55" i="3"/>
  <c r="HK55" i="3"/>
  <c r="HL55" i="3"/>
  <c r="HM55" i="3"/>
  <c r="HN55" i="3"/>
  <c r="HO55" i="3"/>
  <c r="HP55" i="3"/>
  <c r="HQ55" i="3"/>
  <c r="HR55" i="3"/>
  <c r="HS55" i="3"/>
  <c r="HT55" i="3"/>
  <c r="HU55" i="3"/>
  <c r="HV55" i="3"/>
  <c r="HW55" i="3"/>
  <c r="HX55" i="3"/>
  <c r="HY55" i="3"/>
  <c r="HZ55" i="3"/>
  <c r="IA55" i="3"/>
  <c r="IB55" i="3"/>
  <c r="IC55" i="3"/>
  <c r="ID55" i="3"/>
  <c r="IE55" i="3"/>
  <c r="IF55" i="3"/>
  <c r="IG55" i="3"/>
  <c r="IH55" i="3"/>
  <c r="II55" i="3"/>
  <c r="IJ55" i="3"/>
  <c r="IK55" i="3"/>
  <c r="IL55" i="3"/>
  <c r="IM55" i="3"/>
  <c r="IN55" i="3"/>
  <c r="IO55" i="3"/>
  <c r="IP55" i="3"/>
  <c r="IQ55" i="3"/>
  <c r="IR55" i="3"/>
  <c r="IS55" i="3"/>
  <c r="IT55" i="3"/>
  <c r="IU55" i="3"/>
  <c r="D56" i="3"/>
  <c r="E56" i="3"/>
  <c r="F56" i="3"/>
  <c r="G56" i="3"/>
  <c r="H56" i="3"/>
  <c r="I56" i="3"/>
  <c r="J56" i="3"/>
  <c r="K56" i="3"/>
  <c r="L56" i="3"/>
  <c r="M56" i="3"/>
  <c r="N56" i="3"/>
  <c r="O56" i="3"/>
  <c r="P56" i="3"/>
  <c r="Q56" i="3"/>
  <c r="R56" i="3"/>
  <c r="S56" i="3"/>
  <c r="T56" i="3"/>
  <c r="U56" i="3"/>
  <c r="V56" i="3"/>
  <c r="W56" i="3"/>
  <c r="X56" i="3"/>
  <c r="Y56" i="3"/>
  <c r="Z56" i="3"/>
  <c r="AA56" i="3"/>
  <c r="AB56" i="3"/>
  <c r="AC56" i="3"/>
  <c r="AD56" i="3"/>
  <c r="AE56" i="3"/>
  <c r="AF56" i="3"/>
  <c r="AG56" i="3"/>
  <c r="AH56" i="3"/>
  <c r="AI56" i="3"/>
  <c r="AJ56" i="3"/>
  <c r="AK56" i="3"/>
  <c r="AL56" i="3"/>
  <c r="AM56" i="3"/>
  <c r="AN56" i="3"/>
  <c r="AO56" i="3"/>
  <c r="AP56" i="3"/>
  <c r="AQ56" i="3"/>
  <c r="AR56" i="3"/>
  <c r="AS56" i="3"/>
  <c r="AT56" i="3"/>
  <c r="AU56" i="3"/>
  <c r="AV56" i="3"/>
  <c r="AW56" i="3"/>
  <c r="AX56" i="3"/>
  <c r="AY56" i="3"/>
  <c r="AZ56" i="3"/>
  <c r="BA56" i="3"/>
  <c r="BB56" i="3"/>
  <c r="BC56" i="3"/>
  <c r="BD56" i="3"/>
  <c r="BE56" i="3"/>
  <c r="BF56" i="3"/>
  <c r="BG56" i="3"/>
  <c r="BH56" i="3"/>
  <c r="BI56" i="3"/>
  <c r="BJ56" i="3"/>
  <c r="BK56" i="3"/>
  <c r="BL56" i="3"/>
  <c r="BM56" i="3"/>
  <c r="BN56" i="3"/>
  <c r="BO56" i="3"/>
  <c r="BP56" i="3"/>
  <c r="BQ56" i="3"/>
  <c r="BR56" i="3"/>
  <c r="BS56" i="3"/>
  <c r="BT56" i="3"/>
  <c r="BU56" i="3"/>
  <c r="BV56" i="3"/>
  <c r="BW56" i="3"/>
  <c r="BX56" i="3"/>
  <c r="BY56" i="3"/>
  <c r="BZ56" i="3"/>
  <c r="CA56" i="3"/>
  <c r="CB56" i="3"/>
  <c r="CC56" i="3"/>
  <c r="CD56" i="3"/>
  <c r="CE56" i="3"/>
  <c r="CF56" i="3"/>
  <c r="CG56" i="3"/>
  <c r="CH56" i="3"/>
  <c r="CI56" i="3"/>
  <c r="CJ56" i="3"/>
  <c r="CK56" i="3"/>
  <c r="CL56" i="3"/>
  <c r="CM56" i="3"/>
  <c r="CN56" i="3"/>
  <c r="CO56" i="3"/>
  <c r="CP56" i="3"/>
  <c r="CQ56" i="3"/>
  <c r="CR56" i="3"/>
  <c r="CS56" i="3"/>
  <c r="CT56" i="3"/>
  <c r="CU56" i="3"/>
  <c r="CV56" i="3"/>
  <c r="CW56" i="3"/>
  <c r="CX56" i="3"/>
  <c r="CY56" i="3"/>
  <c r="CZ56" i="3"/>
  <c r="DA56" i="3"/>
  <c r="DB56" i="3"/>
  <c r="DC56" i="3"/>
  <c r="DD56" i="3"/>
  <c r="DE56" i="3"/>
  <c r="DF56" i="3"/>
  <c r="DG56" i="3"/>
  <c r="DH56" i="3"/>
  <c r="DI56" i="3"/>
  <c r="DJ56" i="3"/>
  <c r="DK56" i="3"/>
  <c r="DL56" i="3"/>
  <c r="DM56" i="3"/>
  <c r="DN56" i="3"/>
  <c r="DO56" i="3"/>
  <c r="DP56" i="3"/>
  <c r="DQ56" i="3"/>
  <c r="DR56" i="3"/>
  <c r="DS56" i="3"/>
  <c r="DT56" i="3"/>
  <c r="DU56" i="3"/>
  <c r="DV56" i="3"/>
  <c r="DW56" i="3"/>
  <c r="DX56" i="3"/>
  <c r="DY56" i="3"/>
  <c r="DZ56" i="3"/>
  <c r="EA56" i="3"/>
  <c r="EB56" i="3"/>
  <c r="EC56" i="3"/>
  <c r="ED56" i="3"/>
  <c r="EE56" i="3"/>
  <c r="EF56" i="3"/>
  <c r="EG56" i="3"/>
  <c r="EH56" i="3"/>
  <c r="EI56" i="3"/>
  <c r="EJ56" i="3"/>
  <c r="EK56" i="3"/>
  <c r="EL56" i="3"/>
  <c r="EM56" i="3"/>
  <c r="EN56" i="3"/>
  <c r="EO56" i="3"/>
  <c r="EP56" i="3"/>
  <c r="EQ56" i="3"/>
  <c r="ER56" i="3"/>
  <c r="ES56" i="3"/>
  <c r="ET56" i="3"/>
  <c r="EU56" i="3"/>
  <c r="EV56" i="3"/>
  <c r="EW56" i="3"/>
  <c r="EX56" i="3"/>
  <c r="EY56" i="3"/>
  <c r="EZ56" i="3"/>
  <c r="FA56" i="3"/>
  <c r="FB56" i="3"/>
  <c r="FC56" i="3"/>
  <c r="FD56" i="3"/>
  <c r="FE56" i="3"/>
  <c r="FF56" i="3"/>
  <c r="FG56" i="3"/>
  <c r="FH56" i="3"/>
  <c r="FI56" i="3"/>
  <c r="FJ56" i="3"/>
  <c r="FK56" i="3"/>
  <c r="FL56" i="3"/>
  <c r="FM56" i="3"/>
  <c r="FN56" i="3"/>
  <c r="FO56" i="3"/>
  <c r="FP56" i="3"/>
  <c r="FQ56" i="3"/>
  <c r="FR56" i="3"/>
  <c r="FS56" i="3"/>
  <c r="FT56" i="3"/>
  <c r="FU56" i="3"/>
  <c r="FV56" i="3"/>
  <c r="FW56" i="3"/>
  <c r="FX56" i="3"/>
  <c r="FY56" i="3"/>
  <c r="FZ56" i="3"/>
  <c r="GA56" i="3"/>
  <c r="GB56" i="3"/>
  <c r="GC56" i="3"/>
  <c r="GD56" i="3"/>
  <c r="GE56" i="3"/>
  <c r="GF56" i="3"/>
  <c r="GG56" i="3"/>
  <c r="GH56" i="3"/>
  <c r="GI56" i="3"/>
  <c r="GJ56" i="3"/>
  <c r="GK56" i="3"/>
  <c r="GL56" i="3"/>
  <c r="GM56" i="3"/>
  <c r="GN56" i="3"/>
  <c r="GO56" i="3"/>
  <c r="GP56" i="3"/>
  <c r="GQ56" i="3"/>
  <c r="GR56" i="3"/>
  <c r="GS56" i="3"/>
  <c r="GT56" i="3"/>
  <c r="GU56" i="3"/>
  <c r="GV56" i="3"/>
  <c r="GW56" i="3"/>
  <c r="GX56" i="3"/>
  <c r="GY56" i="3"/>
  <c r="GZ56" i="3"/>
  <c r="HA56" i="3"/>
  <c r="HB56" i="3"/>
  <c r="HC56" i="3"/>
  <c r="HD56" i="3"/>
  <c r="HE56" i="3"/>
  <c r="HF56" i="3"/>
  <c r="HG56" i="3"/>
  <c r="HH56" i="3"/>
  <c r="HI56" i="3"/>
  <c r="HJ56" i="3"/>
  <c r="HK56" i="3"/>
  <c r="HL56" i="3"/>
  <c r="HM56" i="3"/>
  <c r="HN56" i="3"/>
  <c r="HO56" i="3"/>
  <c r="HP56" i="3"/>
  <c r="HQ56" i="3"/>
  <c r="HR56" i="3"/>
  <c r="HS56" i="3"/>
  <c r="HT56" i="3"/>
  <c r="HU56" i="3"/>
  <c r="HV56" i="3"/>
  <c r="HW56" i="3"/>
  <c r="HX56" i="3"/>
  <c r="HY56" i="3"/>
  <c r="HZ56" i="3"/>
  <c r="IA56" i="3"/>
  <c r="IB56" i="3"/>
  <c r="IC56" i="3"/>
  <c r="ID56" i="3"/>
  <c r="IE56" i="3"/>
  <c r="IF56" i="3"/>
  <c r="IG56" i="3"/>
  <c r="IH56" i="3"/>
  <c r="II56" i="3"/>
  <c r="IJ56" i="3"/>
  <c r="IK56" i="3"/>
  <c r="IL56" i="3"/>
  <c r="IM56" i="3"/>
  <c r="IN56" i="3"/>
  <c r="IO56" i="3"/>
  <c r="IP56" i="3"/>
  <c r="IQ56" i="3"/>
  <c r="IR56" i="3"/>
  <c r="IS56" i="3"/>
  <c r="IT56" i="3"/>
  <c r="IU56" i="3"/>
  <c r="D57" i="3"/>
  <c r="E57" i="3"/>
  <c r="F57" i="3"/>
  <c r="G57" i="3"/>
  <c r="H57" i="3"/>
  <c r="I57" i="3"/>
  <c r="J57" i="3"/>
  <c r="K57" i="3"/>
  <c r="L57" i="3"/>
  <c r="M57" i="3"/>
  <c r="N57" i="3"/>
  <c r="O57" i="3"/>
  <c r="P57" i="3"/>
  <c r="Q57" i="3"/>
  <c r="R57" i="3"/>
  <c r="S57" i="3"/>
  <c r="T57" i="3"/>
  <c r="U57" i="3"/>
  <c r="V57" i="3"/>
  <c r="W57" i="3"/>
  <c r="X57" i="3"/>
  <c r="Y57" i="3"/>
  <c r="Z57" i="3"/>
  <c r="AA57" i="3"/>
  <c r="AB57" i="3"/>
  <c r="AC57" i="3"/>
  <c r="AD57" i="3"/>
  <c r="AE57" i="3"/>
  <c r="AF57" i="3"/>
  <c r="AG57" i="3"/>
  <c r="AH57" i="3"/>
  <c r="AI57" i="3"/>
  <c r="AJ57" i="3"/>
  <c r="AK57" i="3"/>
  <c r="AL57" i="3"/>
  <c r="AM57" i="3"/>
  <c r="AN57" i="3"/>
  <c r="AO57" i="3"/>
  <c r="AP57" i="3"/>
  <c r="AQ57" i="3"/>
  <c r="AR57" i="3"/>
  <c r="AS57" i="3"/>
  <c r="AT57" i="3"/>
  <c r="AU57" i="3"/>
  <c r="AV57" i="3"/>
  <c r="AW57" i="3"/>
  <c r="AX57" i="3"/>
  <c r="AY57" i="3"/>
  <c r="AZ57" i="3"/>
  <c r="BA57" i="3"/>
  <c r="BB57" i="3"/>
  <c r="BC57" i="3"/>
  <c r="BD57" i="3"/>
  <c r="BE57" i="3"/>
  <c r="BF57" i="3"/>
  <c r="BG57" i="3"/>
  <c r="BH57" i="3"/>
  <c r="BI57" i="3"/>
  <c r="BJ57" i="3"/>
  <c r="BK57" i="3"/>
  <c r="BL57" i="3"/>
  <c r="BM57" i="3"/>
  <c r="BN57" i="3"/>
  <c r="BO57" i="3"/>
  <c r="BP57" i="3"/>
  <c r="BQ57" i="3"/>
  <c r="BR57" i="3"/>
  <c r="BS57" i="3"/>
  <c r="BT57" i="3"/>
  <c r="BU57" i="3"/>
  <c r="BV57" i="3"/>
  <c r="BW57" i="3"/>
  <c r="BX57" i="3"/>
  <c r="BY57" i="3"/>
  <c r="BZ57" i="3"/>
  <c r="CA57" i="3"/>
  <c r="CB57" i="3"/>
  <c r="CC57" i="3"/>
  <c r="CD57" i="3"/>
  <c r="CE57" i="3"/>
  <c r="CF57" i="3"/>
  <c r="CG57" i="3"/>
  <c r="CH57" i="3"/>
  <c r="CI57" i="3"/>
  <c r="CJ57" i="3"/>
  <c r="CK57" i="3"/>
  <c r="CL57" i="3"/>
  <c r="CM57" i="3"/>
  <c r="CN57" i="3"/>
  <c r="CO57" i="3"/>
  <c r="CP57" i="3"/>
  <c r="CQ57" i="3"/>
  <c r="CR57" i="3"/>
  <c r="CS57" i="3"/>
  <c r="CT57" i="3"/>
  <c r="CU57" i="3"/>
  <c r="CV57" i="3"/>
  <c r="CW57" i="3"/>
  <c r="CX57" i="3"/>
  <c r="CY57" i="3"/>
  <c r="CZ57" i="3"/>
  <c r="DA57" i="3"/>
  <c r="DB57" i="3"/>
  <c r="DC57" i="3"/>
  <c r="DD57" i="3"/>
  <c r="DE57" i="3"/>
  <c r="DF57" i="3"/>
  <c r="DG57" i="3"/>
  <c r="DH57" i="3"/>
  <c r="DI57" i="3"/>
  <c r="DJ57" i="3"/>
  <c r="DK57" i="3"/>
  <c r="DL57" i="3"/>
  <c r="DM57" i="3"/>
  <c r="DN57" i="3"/>
  <c r="DO57" i="3"/>
  <c r="DP57" i="3"/>
  <c r="DQ57" i="3"/>
  <c r="DR57" i="3"/>
  <c r="DS57" i="3"/>
  <c r="DT57" i="3"/>
  <c r="DU57" i="3"/>
  <c r="DV57" i="3"/>
  <c r="DW57" i="3"/>
  <c r="DX57" i="3"/>
  <c r="DY57" i="3"/>
  <c r="DZ57" i="3"/>
  <c r="EA57" i="3"/>
  <c r="EB57" i="3"/>
  <c r="EC57" i="3"/>
  <c r="ED57" i="3"/>
  <c r="EE57" i="3"/>
  <c r="EF57" i="3"/>
  <c r="EG57" i="3"/>
  <c r="EH57" i="3"/>
  <c r="EI57" i="3"/>
  <c r="EJ57" i="3"/>
  <c r="EK57" i="3"/>
  <c r="EL57" i="3"/>
  <c r="EM57" i="3"/>
  <c r="EN57" i="3"/>
  <c r="EO57" i="3"/>
  <c r="EP57" i="3"/>
  <c r="EQ57" i="3"/>
  <c r="ER57" i="3"/>
  <c r="ES57" i="3"/>
  <c r="ET57" i="3"/>
  <c r="EU57" i="3"/>
  <c r="EV57" i="3"/>
  <c r="EW57" i="3"/>
  <c r="EX57" i="3"/>
  <c r="EY57" i="3"/>
  <c r="EZ57" i="3"/>
  <c r="FA57" i="3"/>
  <c r="FB57" i="3"/>
  <c r="FC57" i="3"/>
  <c r="FD57" i="3"/>
  <c r="FE57" i="3"/>
  <c r="FF57" i="3"/>
  <c r="FG57" i="3"/>
  <c r="FH57" i="3"/>
  <c r="FI57" i="3"/>
  <c r="FJ57" i="3"/>
  <c r="FK57" i="3"/>
  <c r="FL57" i="3"/>
  <c r="FM57" i="3"/>
  <c r="FN57" i="3"/>
  <c r="FO57" i="3"/>
  <c r="FP57" i="3"/>
  <c r="FQ57" i="3"/>
  <c r="FR57" i="3"/>
  <c r="FS57" i="3"/>
  <c r="FT57" i="3"/>
  <c r="FU57" i="3"/>
  <c r="FV57" i="3"/>
  <c r="FW57" i="3"/>
  <c r="FX57" i="3"/>
  <c r="FY57" i="3"/>
  <c r="FZ57" i="3"/>
  <c r="GA57" i="3"/>
  <c r="GB57" i="3"/>
  <c r="GC57" i="3"/>
  <c r="GD57" i="3"/>
  <c r="GE57" i="3"/>
  <c r="GF57" i="3"/>
  <c r="GG57" i="3"/>
  <c r="GH57" i="3"/>
  <c r="GI57" i="3"/>
  <c r="GJ57" i="3"/>
  <c r="GK57" i="3"/>
  <c r="GL57" i="3"/>
  <c r="GM57" i="3"/>
  <c r="GN57" i="3"/>
  <c r="GO57" i="3"/>
  <c r="GP57" i="3"/>
  <c r="GQ57" i="3"/>
  <c r="GR57" i="3"/>
  <c r="GS57" i="3"/>
  <c r="GT57" i="3"/>
  <c r="GU57" i="3"/>
  <c r="GV57" i="3"/>
  <c r="GW57" i="3"/>
  <c r="GX57" i="3"/>
  <c r="GY57" i="3"/>
  <c r="GZ57" i="3"/>
  <c r="HA57" i="3"/>
  <c r="HB57" i="3"/>
  <c r="HC57" i="3"/>
  <c r="HD57" i="3"/>
  <c r="HE57" i="3"/>
  <c r="HF57" i="3"/>
  <c r="HG57" i="3"/>
  <c r="HH57" i="3"/>
  <c r="HI57" i="3"/>
  <c r="HJ57" i="3"/>
  <c r="HK57" i="3"/>
  <c r="HL57" i="3"/>
  <c r="HM57" i="3"/>
  <c r="HN57" i="3"/>
  <c r="HO57" i="3"/>
  <c r="HP57" i="3"/>
  <c r="HQ57" i="3"/>
  <c r="HR57" i="3"/>
  <c r="HS57" i="3"/>
  <c r="HT57" i="3"/>
  <c r="HU57" i="3"/>
  <c r="HV57" i="3"/>
  <c r="HW57" i="3"/>
  <c r="HX57" i="3"/>
  <c r="HY57" i="3"/>
  <c r="HZ57" i="3"/>
  <c r="IA57" i="3"/>
  <c r="IB57" i="3"/>
  <c r="IC57" i="3"/>
  <c r="ID57" i="3"/>
  <c r="IE57" i="3"/>
  <c r="IF57" i="3"/>
  <c r="IG57" i="3"/>
  <c r="IH57" i="3"/>
  <c r="II57" i="3"/>
  <c r="IJ57" i="3"/>
  <c r="IK57" i="3"/>
  <c r="IL57" i="3"/>
  <c r="IM57" i="3"/>
  <c r="IN57" i="3"/>
  <c r="IO57" i="3"/>
  <c r="IP57" i="3"/>
  <c r="IQ57" i="3"/>
  <c r="IR57" i="3"/>
  <c r="IS57" i="3"/>
  <c r="IT57" i="3"/>
  <c r="IU57" i="3"/>
  <c r="D58" i="3"/>
  <c r="E58" i="3"/>
  <c r="IW58" i="3" s="1" a="1"/>
  <c r="IW58" i="3" s="1"/>
  <c r="F58" i="3"/>
  <c r="G58" i="3"/>
  <c r="H58" i="3"/>
  <c r="I58" i="3"/>
  <c r="J58" i="3"/>
  <c r="K58" i="3"/>
  <c r="L58" i="3"/>
  <c r="M58" i="3"/>
  <c r="N58" i="3"/>
  <c r="O58" i="3"/>
  <c r="P58" i="3"/>
  <c r="Q58" i="3"/>
  <c r="R58" i="3"/>
  <c r="S58" i="3"/>
  <c r="T58" i="3"/>
  <c r="U58" i="3"/>
  <c r="V58" i="3"/>
  <c r="W58" i="3"/>
  <c r="X58" i="3"/>
  <c r="Y58" i="3"/>
  <c r="Z58" i="3"/>
  <c r="AA58" i="3"/>
  <c r="AB58" i="3"/>
  <c r="AC58" i="3"/>
  <c r="AD58" i="3"/>
  <c r="AE58" i="3"/>
  <c r="AF58" i="3"/>
  <c r="AG58" i="3"/>
  <c r="AH58" i="3"/>
  <c r="AI58" i="3"/>
  <c r="AJ58" i="3"/>
  <c r="AK58" i="3"/>
  <c r="AL58" i="3"/>
  <c r="AM58" i="3"/>
  <c r="AN58" i="3"/>
  <c r="AO58" i="3"/>
  <c r="AP58" i="3"/>
  <c r="AQ58" i="3"/>
  <c r="AR58" i="3"/>
  <c r="AS58" i="3"/>
  <c r="AT58" i="3"/>
  <c r="AU58" i="3"/>
  <c r="AV58" i="3"/>
  <c r="AW58" i="3"/>
  <c r="AX58" i="3"/>
  <c r="AY58" i="3"/>
  <c r="AZ58" i="3"/>
  <c r="BA58" i="3"/>
  <c r="BB58" i="3"/>
  <c r="BC58" i="3"/>
  <c r="BD58" i="3"/>
  <c r="BE58" i="3"/>
  <c r="BF58" i="3"/>
  <c r="BG58" i="3"/>
  <c r="BH58" i="3"/>
  <c r="BI58" i="3"/>
  <c r="BJ58" i="3"/>
  <c r="BK58" i="3"/>
  <c r="BL58" i="3"/>
  <c r="BM58" i="3"/>
  <c r="BN58" i="3"/>
  <c r="BO58" i="3"/>
  <c r="BP58" i="3"/>
  <c r="BQ58" i="3"/>
  <c r="BR58" i="3"/>
  <c r="BS58" i="3"/>
  <c r="BT58" i="3"/>
  <c r="BU58" i="3"/>
  <c r="BV58" i="3"/>
  <c r="BW58" i="3"/>
  <c r="BX58" i="3"/>
  <c r="BY58" i="3"/>
  <c r="BZ58" i="3"/>
  <c r="CA58" i="3"/>
  <c r="CB58" i="3"/>
  <c r="CC58" i="3"/>
  <c r="CD58" i="3"/>
  <c r="CE58" i="3"/>
  <c r="CF58" i="3"/>
  <c r="CG58" i="3"/>
  <c r="CH58" i="3"/>
  <c r="CI58" i="3"/>
  <c r="CJ58" i="3"/>
  <c r="CK58" i="3"/>
  <c r="CL58" i="3"/>
  <c r="CM58" i="3"/>
  <c r="CN58" i="3"/>
  <c r="CO58" i="3"/>
  <c r="CP58" i="3"/>
  <c r="CQ58" i="3"/>
  <c r="CR58" i="3"/>
  <c r="CS58" i="3"/>
  <c r="CT58" i="3"/>
  <c r="CU58" i="3"/>
  <c r="CV58" i="3"/>
  <c r="CW58" i="3"/>
  <c r="CX58" i="3"/>
  <c r="CY58" i="3"/>
  <c r="CZ58" i="3"/>
  <c r="DA58" i="3"/>
  <c r="DB58" i="3"/>
  <c r="DC58" i="3"/>
  <c r="DD58" i="3"/>
  <c r="DE58" i="3"/>
  <c r="DF58" i="3"/>
  <c r="DG58" i="3"/>
  <c r="DH58" i="3"/>
  <c r="DI58" i="3"/>
  <c r="DJ58" i="3"/>
  <c r="DK58" i="3"/>
  <c r="DL58" i="3"/>
  <c r="DM58" i="3"/>
  <c r="DN58" i="3"/>
  <c r="DO58" i="3"/>
  <c r="DP58" i="3"/>
  <c r="DQ58" i="3"/>
  <c r="DR58" i="3"/>
  <c r="DS58" i="3"/>
  <c r="DT58" i="3"/>
  <c r="DU58" i="3"/>
  <c r="DV58" i="3"/>
  <c r="DW58" i="3"/>
  <c r="DX58" i="3"/>
  <c r="DY58" i="3"/>
  <c r="DZ58" i="3"/>
  <c r="EA58" i="3"/>
  <c r="EB58" i="3"/>
  <c r="EC58" i="3"/>
  <c r="ED58" i="3"/>
  <c r="EE58" i="3"/>
  <c r="EF58" i="3"/>
  <c r="EG58" i="3"/>
  <c r="EH58" i="3"/>
  <c r="EI58" i="3"/>
  <c r="EJ58" i="3"/>
  <c r="EK58" i="3"/>
  <c r="EL58" i="3"/>
  <c r="EM58" i="3"/>
  <c r="EN58" i="3"/>
  <c r="EO58" i="3"/>
  <c r="EP58" i="3"/>
  <c r="EQ58" i="3"/>
  <c r="ER58" i="3"/>
  <c r="ES58" i="3"/>
  <c r="ET58" i="3"/>
  <c r="EU58" i="3"/>
  <c r="EV58" i="3"/>
  <c r="EW58" i="3"/>
  <c r="EX58" i="3"/>
  <c r="EY58" i="3"/>
  <c r="EZ58" i="3"/>
  <c r="FA58" i="3"/>
  <c r="FB58" i="3"/>
  <c r="FC58" i="3"/>
  <c r="FD58" i="3"/>
  <c r="FE58" i="3"/>
  <c r="FF58" i="3"/>
  <c r="FG58" i="3"/>
  <c r="FH58" i="3"/>
  <c r="FI58" i="3"/>
  <c r="FJ58" i="3"/>
  <c r="FK58" i="3"/>
  <c r="FL58" i="3"/>
  <c r="FM58" i="3"/>
  <c r="FN58" i="3"/>
  <c r="FO58" i="3"/>
  <c r="FP58" i="3"/>
  <c r="FQ58" i="3"/>
  <c r="FR58" i="3"/>
  <c r="FS58" i="3"/>
  <c r="FT58" i="3"/>
  <c r="FU58" i="3"/>
  <c r="FV58" i="3"/>
  <c r="FW58" i="3"/>
  <c r="FX58" i="3"/>
  <c r="FY58" i="3"/>
  <c r="FZ58" i="3"/>
  <c r="GA58" i="3"/>
  <c r="GB58" i="3"/>
  <c r="GC58" i="3"/>
  <c r="GD58" i="3"/>
  <c r="GE58" i="3"/>
  <c r="GF58" i="3"/>
  <c r="GG58" i="3"/>
  <c r="GH58" i="3"/>
  <c r="GI58" i="3"/>
  <c r="GJ58" i="3"/>
  <c r="GK58" i="3"/>
  <c r="GL58" i="3"/>
  <c r="GM58" i="3"/>
  <c r="GN58" i="3"/>
  <c r="GO58" i="3"/>
  <c r="GP58" i="3"/>
  <c r="GQ58" i="3"/>
  <c r="GR58" i="3"/>
  <c r="GS58" i="3"/>
  <c r="GT58" i="3"/>
  <c r="GU58" i="3"/>
  <c r="GV58" i="3"/>
  <c r="GW58" i="3"/>
  <c r="GX58" i="3"/>
  <c r="GY58" i="3"/>
  <c r="GZ58" i="3"/>
  <c r="HA58" i="3"/>
  <c r="HB58" i="3"/>
  <c r="HC58" i="3"/>
  <c r="HD58" i="3"/>
  <c r="HE58" i="3"/>
  <c r="HF58" i="3"/>
  <c r="HG58" i="3"/>
  <c r="HH58" i="3"/>
  <c r="HI58" i="3"/>
  <c r="HJ58" i="3"/>
  <c r="HK58" i="3"/>
  <c r="HL58" i="3"/>
  <c r="HM58" i="3"/>
  <c r="HN58" i="3"/>
  <c r="HO58" i="3"/>
  <c r="HP58" i="3"/>
  <c r="HQ58" i="3"/>
  <c r="HR58" i="3"/>
  <c r="HS58" i="3"/>
  <c r="HT58" i="3"/>
  <c r="HU58" i="3"/>
  <c r="HV58" i="3"/>
  <c r="HW58" i="3"/>
  <c r="HX58" i="3"/>
  <c r="HY58" i="3"/>
  <c r="HZ58" i="3"/>
  <c r="IA58" i="3"/>
  <c r="IB58" i="3"/>
  <c r="IC58" i="3"/>
  <c r="ID58" i="3"/>
  <c r="IE58" i="3"/>
  <c r="IF58" i="3"/>
  <c r="IG58" i="3"/>
  <c r="IH58" i="3"/>
  <c r="II58" i="3"/>
  <c r="IJ58" i="3"/>
  <c r="IK58" i="3"/>
  <c r="IL58" i="3"/>
  <c r="IM58" i="3"/>
  <c r="IN58" i="3"/>
  <c r="IO58" i="3"/>
  <c r="IP58" i="3"/>
  <c r="IQ58" i="3"/>
  <c r="IR58" i="3"/>
  <c r="IS58" i="3"/>
  <c r="IT58" i="3"/>
  <c r="IU58" i="3"/>
  <c r="D59" i="3"/>
  <c r="E59" i="3"/>
  <c r="F59" i="3"/>
  <c r="G59" i="3"/>
  <c r="H59" i="3"/>
  <c r="I59" i="3"/>
  <c r="J59" i="3"/>
  <c r="K59" i="3"/>
  <c r="L59" i="3"/>
  <c r="M59" i="3"/>
  <c r="N59" i="3"/>
  <c r="O59" i="3"/>
  <c r="P59" i="3"/>
  <c r="Q59" i="3"/>
  <c r="R59" i="3"/>
  <c r="S59" i="3"/>
  <c r="T59" i="3"/>
  <c r="U59" i="3"/>
  <c r="V59" i="3"/>
  <c r="W59" i="3"/>
  <c r="X59" i="3"/>
  <c r="Y59" i="3"/>
  <c r="Z59" i="3"/>
  <c r="AA59" i="3"/>
  <c r="AB59" i="3"/>
  <c r="AC59" i="3"/>
  <c r="AD59" i="3"/>
  <c r="AE59" i="3"/>
  <c r="AF59" i="3"/>
  <c r="AG59" i="3"/>
  <c r="AH59" i="3"/>
  <c r="AI59" i="3"/>
  <c r="AJ59" i="3"/>
  <c r="AK59" i="3"/>
  <c r="AL59" i="3"/>
  <c r="AM59" i="3"/>
  <c r="AN59" i="3"/>
  <c r="AO59" i="3"/>
  <c r="AP59" i="3"/>
  <c r="AQ59" i="3"/>
  <c r="AR59" i="3"/>
  <c r="AS59" i="3"/>
  <c r="AT59" i="3"/>
  <c r="AU59" i="3"/>
  <c r="AV59" i="3"/>
  <c r="AW59" i="3"/>
  <c r="AX59" i="3"/>
  <c r="AY59" i="3"/>
  <c r="AZ59" i="3"/>
  <c r="BA59" i="3"/>
  <c r="BB59" i="3"/>
  <c r="BC59" i="3"/>
  <c r="BD59" i="3"/>
  <c r="BE59" i="3"/>
  <c r="BF59" i="3"/>
  <c r="BG59" i="3"/>
  <c r="BH59" i="3"/>
  <c r="BI59" i="3"/>
  <c r="BJ59" i="3"/>
  <c r="BK59" i="3"/>
  <c r="BL59" i="3"/>
  <c r="BM59" i="3"/>
  <c r="BN59" i="3"/>
  <c r="BO59" i="3"/>
  <c r="BP59" i="3"/>
  <c r="BQ59" i="3"/>
  <c r="BR59" i="3"/>
  <c r="BS59" i="3"/>
  <c r="BT59" i="3"/>
  <c r="BU59" i="3"/>
  <c r="BV59" i="3"/>
  <c r="BW59" i="3"/>
  <c r="BX59" i="3"/>
  <c r="BY59" i="3"/>
  <c r="BZ59" i="3"/>
  <c r="CA59" i="3"/>
  <c r="CB59" i="3"/>
  <c r="CC59" i="3"/>
  <c r="CD59" i="3"/>
  <c r="CE59" i="3"/>
  <c r="CF59" i="3"/>
  <c r="CG59" i="3"/>
  <c r="CH59" i="3"/>
  <c r="CI59" i="3"/>
  <c r="CJ59" i="3"/>
  <c r="CK59" i="3"/>
  <c r="CL59" i="3"/>
  <c r="CM59" i="3"/>
  <c r="CN59" i="3"/>
  <c r="CO59" i="3"/>
  <c r="CP59" i="3"/>
  <c r="CQ59" i="3"/>
  <c r="CR59" i="3"/>
  <c r="CS59" i="3"/>
  <c r="CT59" i="3"/>
  <c r="CU59" i="3"/>
  <c r="CV59" i="3"/>
  <c r="CW59" i="3"/>
  <c r="CX59" i="3"/>
  <c r="CY59" i="3"/>
  <c r="CZ59" i="3"/>
  <c r="DA59" i="3"/>
  <c r="DB59" i="3"/>
  <c r="DC59" i="3"/>
  <c r="DD59" i="3"/>
  <c r="DE59" i="3"/>
  <c r="DF59" i="3"/>
  <c r="DG59" i="3"/>
  <c r="DH59" i="3"/>
  <c r="DI59" i="3"/>
  <c r="DJ59" i="3"/>
  <c r="DK59" i="3"/>
  <c r="DL59" i="3"/>
  <c r="DM59" i="3"/>
  <c r="DN59" i="3"/>
  <c r="DO59" i="3"/>
  <c r="DP59" i="3"/>
  <c r="DQ59" i="3"/>
  <c r="DR59" i="3"/>
  <c r="DS59" i="3"/>
  <c r="DT59" i="3"/>
  <c r="DU59" i="3"/>
  <c r="DV59" i="3"/>
  <c r="DW59" i="3"/>
  <c r="DX59" i="3"/>
  <c r="DY59" i="3"/>
  <c r="DZ59" i="3"/>
  <c r="EA59" i="3"/>
  <c r="EB59" i="3"/>
  <c r="EC59" i="3"/>
  <c r="ED59" i="3"/>
  <c r="EE59" i="3"/>
  <c r="EF59" i="3"/>
  <c r="EG59" i="3"/>
  <c r="EH59" i="3"/>
  <c r="EI59" i="3"/>
  <c r="EJ59" i="3"/>
  <c r="EK59" i="3"/>
  <c r="EL59" i="3"/>
  <c r="EM59" i="3"/>
  <c r="EN59" i="3"/>
  <c r="EO59" i="3"/>
  <c r="EP59" i="3"/>
  <c r="EQ59" i="3"/>
  <c r="ER59" i="3"/>
  <c r="ES59" i="3"/>
  <c r="ET59" i="3"/>
  <c r="EU59" i="3"/>
  <c r="EV59" i="3"/>
  <c r="EW59" i="3"/>
  <c r="EX59" i="3"/>
  <c r="EY59" i="3"/>
  <c r="EZ59" i="3"/>
  <c r="FA59" i="3"/>
  <c r="FB59" i="3"/>
  <c r="FC59" i="3"/>
  <c r="FD59" i="3"/>
  <c r="FE59" i="3"/>
  <c r="FF59" i="3"/>
  <c r="FG59" i="3"/>
  <c r="FH59" i="3"/>
  <c r="FI59" i="3"/>
  <c r="FJ59" i="3"/>
  <c r="FK59" i="3"/>
  <c r="FL59" i="3"/>
  <c r="FM59" i="3"/>
  <c r="FN59" i="3"/>
  <c r="FO59" i="3"/>
  <c r="FP59" i="3"/>
  <c r="FQ59" i="3"/>
  <c r="FR59" i="3"/>
  <c r="FS59" i="3"/>
  <c r="FT59" i="3"/>
  <c r="FU59" i="3"/>
  <c r="FV59" i="3"/>
  <c r="FW59" i="3"/>
  <c r="FX59" i="3"/>
  <c r="FY59" i="3"/>
  <c r="FZ59" i="3"/>
  <c r="GA59" i="3"/>
  <c r="GB59" i="3"/>
  <c r="GC59" i="3"/>
  <c r="GD59" i="3"/>
  <c r="GE59" i="3"/>
  <c r="GF59" i="3"/>
  <c r="GG59" i="3"/>
  <c r="GH59" i="3"/>
  <c r="GI59" i="3"/>
  <c r="GJ59" i="3"/>
  <c r="GK59" i="3"/>
  <c r="GL59" i="3"/>
  <c r="GM59" i="3"/>
  <c r="GN59" i="3"/>
  <c r="GO59" i="3"/>
  <c r="GP59" i="3"/>
  <c r="GQ59" i="3"/>
  <c r="GR59" i="3"/>
  <c r="GS59" i="3"/>
  <c r="GT59" i="3"/>
  <c r="GU59" i="3"/>
  <c r="GV59" i="3"/>
  <c r="GW59" i="3"/>
  <c r="GX59" i="3"/>
  <c r="GY59" i="3"/>
  <c r="GZ59" i="3"/>
  <c r="HA59" i="3"/>
  <c r="HB59" i="3"/>
  <c r="HC59" i="3"/>
  <c r="HD59" i="3"/>
  <c r="HE59" i="3"/>
  <c r="HF59" i="3"/>
  <c r="HG59" i="3"/>
  <c r="HH59" i="3"/>
  <c r="HI59" i="3"/>
  <c r="HJ59" i="3"/>
  <c r="HK59" i="3"/>
  <c r="HL59" i="3"/>
  <c r="HM59" i="3"/>
  <c r="HN59" i="3"/>
  <c r="HO59" i="3"/>
  <c r="HP59" i="3"/>
  <c r="HQ59" i="3"/>
  <c r="HR59" i="3"/>
  <c r="HS59" i="3"/>
  <c r="HT59" i="3"/>
  <c r="HU59" i="3"/>
  <c r="HV59" i="3"/>
  <c r="HW59" i="3"/>
  <c r="HX59" i="3"/>
  <c r="HY59" i="3"/>
  <c r="HZ59" i="3"/>
  <c r="IA59" i="3"/>
  <c r="IB59" i="3"/>
  <c r="IC59" i="3"/>
  <c r="ID59" i="3"/>
  <c r="IE59" i="3"/>
  <c r="IF59" i="3"/>
  <c r="IG59" i="3"/>
  <c r="IH59" i="3"/>
  <c r="II59" i="3"/>
  <c r="IJ59" i="3"/>
  <c r="IK59" i="3"/>
  <c r="IL59" i="3"/>
  <c r="IM59" i="3"/>
  <c r="IN59" i="3"/>
  <c r="IO59" i="3"/>
  <c r="IP59" i="3"/>
  <c r="IQ59" i="3"/>
  <c r="IR59" i="3"/>
  <c r="IS59" i="3"/>
  <c r="IT59" i="3"/>
  <c r="IU59" i="3"/>
  <c r="D60" i="3"/>
  <c r="E60" i="3"/>
  <c r="F60" i="3"/>
  <c r="G60" i="3"/>
  <c r="H60" i="3"/>
  <c r="I60" i="3"/>
  <c r="J60" i="3"/>
  <c r="K60" i="3"/>
  <c r="L60" i="3"/>
  <c r="M60" i="3"/>
  <c r="N60" i="3"/>
  <c r="O60" i="3"/>
  <c r="P60" i="3"/>
  <c r="Q60" i="3"/>
  <c r="R60" i="3"/>
  <c r="S60" i="3"/>
  <c r="T60" i="3"/>
  <c r="U60" i="3"/>
  <c r="V60" i="3"/>
  <c r="W60" i="3"/>
  <c r="X60" i="3"/>
  <c r="Y60" i="3"/>
  <c r="Z60" i="3"/>
  <c r="AA60" i="3"/>
  <c r="AB60" i="3"/>
  <c r="AC60" i="3"/>
  <c r="AD60" i="3"/>
  <c r="AE60" i="3"/>
  <c r="AF60" i="3"/>
  <c r="AG60" i="3"/>
  <c r="AH60" i="3"/>
  <c r="AI60" i="3"/>
  <c r="AJ60" i="3"/>
  <c r="AK60" i="3"/>
  <c r="AL60" i="3"/>
  <c r="AM60" i="3"/>
  <c r="AN60" i="3"/>
  <c r="AO60" i="3"/>
  <c r="AP60" i="3"/>
  <c r="AQ60" i="3"/>
  <c r="AR60" i="3"/>
  <c r="AS60" i="3"/>
  <c r="AT60" i="3"/>
  <c r="AU60" i="3"/>
  <c r="AV60" i="3"/>
  <c r="AW60" i="3"/>
  <c r="AX60" i="3"/>
  <c r="AY60" i="3"/>
  <c r="AZ60" i="3"/>
  <c r="BA60" i="3"/>
  <c r="BB60" i="3"/>
  <c r="BC60" i="3"/>
  <c r="BD60" i="3"/>
  <c r="BE60" i="3"/>
  <c r="BF60" i="3"/>
  <c r="BG60" i="3"/>
  <c r="BH60" i="3"/>
  <c r="BI60" i="3"/>
  <c r="BJ60" i="3"/>
  <c r="BK60" i="3"/>
  <c r="BL60" i="3"/>
  <c r="BM60" i="3"/>
  <c r="BN60" i="3"/>
  <c r="BO60" i="3"/>
  <c r="BP60" i="3"/>
  <c r="BQ60" i="3"/>
  <c r="BR60" i="3"/>
  <c r="BS60" i="3"/>
  <c r="BT60" i="3"/>
  <c r="BU60" i="3"/>
  <c r="BV60" i="3"/>
  <c r="BW60" i="3"/>
  <c r="BX60" i="3"/>
  <c r="BY60" i="3"/>
  <c r="BZ60" i="3"/>
  <c r="CA60" i="3"/>
  <c r="CB60" i="3"/>
  <c r="CC60" i="3"/>
  <c r="CD60" i="3"/>
  <c r="CE60" i="3"/>
  <c r="CF60" i="3"/>
  <c r="CG60" i="3"/>
  <c r="CH60" i="3"/>
  <c r="CI60" i="3"/>
  <c r="CJ60" i="3"/>
  <c r="CK60" i="3"/>
  <c r="CL60" i="3"/>
  <c r="CM60" i="3"/>
  <c r="CN60" i="3"/>
  <c r="CO60" i="3"/>
  <c r="CP60" i="3"/>
  <c r="CQ60" i="3"/>
  <c r="CR60" i="3"/>
  <c r="CS60" i="3"/>
  <c r="CT60" i="3"/>
  <c r="CU60" i="3"/>
  <c r="CV60" i="3"/>
  <c r="CW60" i="3"/>
  <c r="CX60" i="3"/>
  <c r="CY60" i="3"/>
  <c r="CZ60" i="3"/>
  <c r="DA60" i="3"/>
  <c r="DB60" i="3"/>
  <c r="DC60" i="3"/>
  <c r="DD60" i="3"/>
  <c r="DE60" i="3"/>
  <c r="DF60" i="3"/>
  <c r="DG60" i="3"/>
  <c r="DH60" i="3"/>
  <c r="DI60" i="3"/>
  <c r="DJ60" i="3"/>
  <c r="DK60" i="3"/>
  <c r="DL60" i="3"/>
  <c r="DM60" i="3"/>
  <c r="DN60" i="3"/>
  <c r="DO60" i="3"/>
  <c r="DP60" i="3"/>
  <c r="DQ60" i="3"/>
  <c r="DR60" i="3"/>
  <c r="DS60" i="3"/>
  <c r="DT60" i="3"/>
  <c r="DU60" i="3"/>
  <c r="DV60" i="3"/>
  <c r="DW60" i="3"/>
  <c r="DX60" i="3"/>
  <c r="DY60" i="3"/>
  <c r="DZ60" i="3"/>
  <c r="EA60" i="3"/>
  <c r="EB60" i="3"/>
  <c r="EC60" i="3"/>
  <c r="ED60" i="3"/>
  <c r="EE60" i="3"/>
  <c r="EF60" i="3"/>
  <c r="EG60" i="3"/>
  <c r="EH60" i="3"/>
  <c r="EI60" i="3"/>
  <c r="EJ60" i="3"/>
  <c r="EK60" i="3"/>
  <c r="EL60" i="3"/>
  <c r="EM60" i="3"/>
  <c r="EN60" i="3"/>
  <c r="EO60" i="3"/>
  <c r="EP60" i="3"/>
  <c r="EQ60" i="3"/>
  <c r="ER60" i="3"/>
  <c r="ES60" i="3"/>
  <c r="ET60" i="3"/>
  <c r="EU60" i="3"/>
  <c r="EV60" i="3"/>
  <c r="EW60" i="3"/>
  <c r="EX60" i="3"/>
  <c r="EY60" i="3"/>
  <c r="EZ60" i="3"/>
  <c r="FA60" i="3"/>
  <c r="FB60" i="3"/>
  <c r="FC60" i="3"/>
  <c r="FD60" i="3"/>
  <c r="FE60" i="3"/>
  <c r="FF60" i="3"/>
  <c r="FG60" i="3"/>
  <c r="FH60" i="3"/>
  <c r="FI60" i="3"/>
  <c r="FJ60" i="3"/>
  <c r="FK60" i="3"/>
  <c r="FL60" i="3"/>
  <c r="FM60" i="3"/>
  <c r="FN60" i="3"/>
  <c r="FO60" i="3"/>
  <c r="FP60" i="3"/>
  <c r="FQ60" i="3"/>
  <c r="FR60" i="3"/>
  <c r="FS60" i="3"/>
  <c r="FT60" i="3"/>
  <c r="FU60" i="3"/>
  <c r="FV60" i="3"/>
  <c r="FW60" i="3"/>
  <c r="FX60" i="3"/>
  <c r="FY60" i="3"/>
  <c r="FZ60" i="3"/>
  <c r="GA60" i="3"/>
  <c r="GB60" i="3"/>
  <c r="GC60" i="3"/>
  <c r="GD60" i="3"/>
  <c r="GE60" i="3"/>
  <c r="GF60" i="3"/>
  <c r="GG60" i="3"/>
  <c r="GH60" i="3"/>
  <c r="GI60" i="3"/>
  <c r="GJ60" i="3"/>
  <c r="GK60" i="3"/>
  <c r="GL60" i="3"/>
  <c r="GM60" i="3"/>
  <c r="GN60" i="3"/>
  <c r="GO60" i="3"/>
  <c r="GP60" i="3"/>
  <c r="GQ60" i="3"/>
  <c r="GR60" i="3"/>
  <c r="GS60" i="3"/>
  <c r="GT60" i="3"/>
  <c r="GU60" i="3"/>
  <c r="GV60" i="3"/>
  <c r="GW60" i="3"/>
  <c r="GX60" i="3"/>
  <c r="GY60" i="3"/>
  <c r="GZ60" i="3"/>
  <c r="HA60" i="3"/>
  <c r="HB60" i="3"/>
  <c r="HC60" i="3"/>
  <c r="HD60" i="3"/>
  <c r="HE60" i="3"/>
  <c r="HF60" i="3"/>
  <c r="HG60" i="3"/>
  <c r="HH60" i="3"/>
  <c r="HI60" i="3"/>
  <c r="HJ60" i="3"/>
  <c r="HK60" i="3"/>
  <c r="HL60" i="3"/>
  <c r="HM60" i="3"/>
  <c r="HN60" i="3"/>
  <c r="HO60" i="3"/>
  <c r="HP60" i="3"/>
  <c r="HQ60" i="3"/>
  <c r="HR60" i="3"/>
  <c r="HS60" i="3"/>
  <c r="HT60" i="3"/>
  <c r="HU60" i="3"/>
  <c r="HV60" i="3"/>
  <c r="HW60" i="3"/>
  <c r="HX60" i="3"/>
  <c r="HY60" i="3"/>
  <c r="HZ60" i="3"/>
  <c r="IA60" i="3"/>
  <c r="IB60" i="3"/>
  <c r="IC60" i="3"/>
  <c r="ID60" i="3"/>
  <c r="IE60" i="3"/>
  <c r="IF60" i="3"/>
  <c r="IG60" i="3"/>
  <c r="IH60" i="3"/>
  <c r="II60" i="3"/>
  <c r="IJ60" i="3"/>
  <c r="IK60" i="3"/>
  <c r="IL60" i="3"/>
  <c r="IM60" i="3"/>
  <c r="IN60" i="3"/>
  <c r="IO60" i="3"/>
  <c r="IP60" i="3"/>
  <c r="IQ60" i="3"/>
  <c r="IR60" i="3"/>
  <c r="IS60" i="3"/>
  <c r="IT60" i="3"/>
  <c r="IU60" i="3"/>
  <c r="D61" i="3"/>
  <c r="E61" i="3"/>
  <c r="F61" i="3"/>
  <c r="G61" i="3"/>
  <c r="H61" i="3"/>
  <c r="I61" i="3"/>
  <c r="J61" i="3"/>
  <c r="K61" i="3"/>
  <c r="L61" i="3"/>
  <c r="M61" i="3"/>
  <c r="N61" i="3"/>
  <c r="O61" i="3"/>
  <c r="P61" i="3"/>
  <c r="Q61" i="3"/>
  <c r="R61" i="3"/>
  <c r="S61" i="3"/>
  <c r="T61" i="3"/>
  <c r="U61" i="3"/>
  <c r="V61" i="3"/>
  <c r="W61" i="3"/>
  <c r="X61" i="3"/>
  <c r="Y61" i="3"/>
  <c r="Z61" i="3"/>
  <c r="AA61" i="3"/>
  <c r="AB61" i="3"/>
  <c r="AC61" i="3"/>
  <c r="AD61" i="3"/>
  <c r="AE61" i="3"/>
  <c r="AF61" i="3"/>
  <c r="AG61" i="3"/>
  <c r="AH61" i="3"/>
  <c r="AI61" i="3"/>
  <c r="AJ61" i="3"/>
  <c r="AK61" i="3"/>
  <c r="AL61" i="3"/>
  <c r="AM61" i="3"/>
  <c r="AN61" i="3"/>
  <c r="AO61" i="3"/>
  <c r="AP61" i="3"/>
  <c r="AQ61" i="3"/>
  <c r="AR61" i="3"/>
  <c r="AS61" i="3"/>
  <c r="AT61" i="3"/>
  <c r="AU61" i="3"/>
  <c r="AV61" i="3"/>
  <c r="AW61" i="3"/>
  <c r="AX61" i="3"/>
  <c r="AY61" i="3"/>
  <c r="AZ61" i="3"/>
  <c r="BA61" i="3"/>
  <c r="BB61" i="3"/>
  <c r="BC61" i="3"/>
  <c r="BD61" i="3"/>
  <c r="BE61" i="3"/>
  <c r="BF61" i="3"/>
  <c r="BG61" i="3"/>
  <c r="BH61" i="3"/>
  <c r="BI61" i="3"/>
  <c r="BJ61" i="3"/>
  <c r="BK61" i="3"/>
  <c r="BL61" i="3"/>
  <c r="BM61" i="3"/>
  <c r="BN61" i="3"/>
  <c r="BO61" i="3"/>
  <c r="BP61" i="3"/>
  <c r="BQ61" i="3"/>
  <c r="BR61" i="3"/>
  <c r="BS61" i="3"/>
  <c r="BT61" i="3"/>
  <c r="BU61" i="3"/>
  <c r="BV61" i="3"/>
  <c r="BW61" i="3"/>
  <c r="BX61" i="3"/>
  <c r="BY61" i="3"/>
  <c r="BZ61" i="3"/>
  <c r="CA61" i="3"/>
  <c r="CB61" i="3"/>
  <c r="CC61" i="3"/>
  <c r="CD61" i="3"/>
  <c r="CE61" i="3"/>
  <c r="CF61" i="3"/>
  <c r="CG61" i="3"/>
  <c r="CH61" i="3"/>
  <c r="CI61" i="3"/>
  <c r="CJ61" i="3"/>
  <c r="CK61" i="3"/>
  <c r="CL61" i="3"/>
  <c r="CM61" i="3"/>
  <c r="CN61" i="3"/>
  <c r="CO61" i="3"/>
  <c r="CP61" i="3"/>
  <c r="CQ61" i="3"/>
  <c r="CR61" i="3"/>
  <c r="CS61" i="3"/>
  <c r="CT61" i="3"/>
  <c r="CU61" i="3"/>
  <c r="CV61" i="3"/>
  <c r="CW61" i="3"/>
  <c r="CX61" i="3"/>
  <c r="CY61" i="3"/>
  <c r="CZ61" i="3"/>
  <c r="DA61" i="3"/>
  <c r="DB61" i="3"/>
  <c r="DC61" i="3"/>
  <c r="DD61" i="3"/>
  <c r="DE61" i="3"/>
  <c r="DF61" i="3"/>
  <c r="DG61" i="3"/>
  <c r="DH61" i="3"/>
  <c r="DI61" i="3"/>
  <c r="DJ61" i="3"/>
  <c r="DK61" i="3"/>
  <c r="DL61" i="3"/>
  <c r="DM61" i="3"/>
  <c r="DN61" i="3"/>
  <c r="DO61" i="3"/>
  <c r="DP61" i="3"/>
  <c r="DQ61" i="3"/>
  <c r="DR61" i="3"/>
  <c r="DS61" i="3"/>
  <c r="DT61" i="3"/>
  <c r="DU61" i="3"/>
  <c r="DV61" i="3"/>
  <c r="DW61" i="3"/>
  <c r="DX61" i="3"/>
  <c r="DY61" i="3"/>
  <c r="DZ61" i="3"/>
  <c r="EA61" i="3"/>
  <c r="EB61" i="3"/>
  <c r="EC61" i="3"/>
  <c r="ED61" i="3"/>
  <c r="EE61" i="3"/>
  <c r="EF61" i="3"/>
  <c r="EG61" i="3"/>
  <c r="EH61" i="3"/>
  <c r="EI61" i="3"/>
  <c r="EJ61" i="3"/>
  <c r="EK61" i="3"/>
  <c r="EL61" i="3"/>
  <c r="EM61" i="3"/>
  <c r="EN61" i="3"/>
  <c r="EO61" i="3"/>
  <c r="EP61" i="3"/>
  <c r="EQ61" i="3"/>
  <c r="ER61" i="3"/>
  <c r="ES61" i="3"/>
  <c r="ET61" i="3"/>
  <c r="EU61" i="3"/>
  <c r="EV61" i="3"/>
  <c r="EW61" i="3"/>
  <c r="EX61" i="3"/>
  <c r="EY61" i="3"/>
  <c r="EZ61" i="3"/>
  <c r="FA61" i="3"/>
  <c r="FB61" i="3"/>
  <c r="FC61" i="3"/>
  <c r="FD61" i="3"/>
  <c r="FE61" i="3"/>
  <c r="FF61" i="3"/>
  <c r="FG61" i="3"/>
  <c r="FH61" i="3"/>
  <c r="FI61" i="3"/>
  <c r="FJ61" i="3"/>
  <c r="FK61" i="3"/>
  <c r="FL61" i="3"/>
  <c r="FM61" i="3"/>
  <c r="FN61" i="3"/>
  <c r="FO61" i="3"/>
  <c r="FP61" i="3"/>
  <c r="FQ61" i="3"/>
  <c r="FR61" i="3"/>
  <c r="FS61" i="3"/>
  <c r="FT61" i="3"/>
  <c r="FU61" i="3"/>
  <c r="FV61" i="3"/>
  <c r="FW61" i="3"/>
  <c r="FX61" i="3"/>
  <c r="FY61" i="3"/>
  <c r="FZ61" i="3"/>
  <c r="GA61" i="3"/>
  <c r="GB61" i="3"/>
  <c r="GC61" i="3"/>
  <c r="GD61" i="3"/>
  <c r="GE61" i="3"/>
  <c r="GF61" i="3"/>
  <c r="GG61" i="3"/>
  <c r="GH61" i="3"/>
  <c r="GI61" i="3"/>
  <c r="GJ61" i="3"/>
  <c r="GK61" i="3"/>
  <c r="GL61" i="3"/>
  <c r="GM61" i="3"/>
  <c r="GN61" i="3"/>
  <c r="GO61" i="3"/>
  <c r="GP61" i="3"/>
  <c r="GQ61" i="3"/>
  <c r="GR61" i="3"/>
  <c r="GS61" i="3"/>
  <c r="GT61" i="3"/>
  <c r="GU61" i="3"/>
  <c r="GV61" i="3"/>
  <c r="GW61" i="3"/>
  <c r="GX61" i="3"/>
  <c r="GY61" i="3"/>
  <c r="GZ61" i="3"/>
  <c r="HA61" i="3"/>
  <c r="HB61" i="3"/>
  <c r="HC61" i="3"/>
  <c r="HD61" i="3"/>
  <c r="HE61" i="3"/>
  <c r="HF61" i="3"/>
  <c r="HG61" i="3"/>
  <c r="HH61" i="3"/>
  <c r="HI61" i="3"/>
  <c r="HJ61" i="3"/>
  <c r="HK61" i="3"/>
  <c r="HL61" i="3"/>
  <c r="HM61" i="3"/>
  <c r="HN61" i="3"/>
  <c r="HO61" i="3"/>
  <c r="HP61" i="3"/>
  <c r="HQ61" i="3"/>
  <c r="HR61" i="3"/>
  <c r="HS61" i="3"/>
  <c r="HT61" i="3"/>
  <c r="HU61" i="3"/>
  <c r="HV61" i="3"/>
  <c r="HW61" i="3"/>
  <c r="HX61" i="3"/>
  <c r="HY61" i="3"/>
  <c r="HZ61" i="3"/>
  <c r="IA61" i="3"/>
  <c r="IB61" i="3"/>
  <c r="IC61" i="3"/>
  <c r="ID61" i="3"/>
  <c r="IE61" i="3"/>
  <c r="IF61" i="3"/>
  <c r="IG61" i="3"/>
  <c r="IH61" i="3"/>
  <c r="II61" i="3"/>
  <c r="IJ61" i="3"/>
  <c r="IK61" i="3"/>
  <c r="IL61" i="3"/>
  <c r="IM61" i="3"/>
  <c r="IN61" i="3"/>
  <c r="IO61" i="3"/>
  <c r="IP61" i="3"/>
  <c r="IQ61" i="3"/>
  <c r="IR61" i="3"/>
  <c r="IS61" i="3"/>
  <c r="IT61" i="3"/>
  <c r="IU61" i="3"/>
  <c r="D62" i="3"/>
  <c r="E62" i="3"/>
  <c r="F62" i="3"/>
  <c r="G62" i="3"/>
  <c r="H62" i="3"/>
  <c r="I62" i="3"/>
  <c r="J62" i="3"/>
  <c r="K62" i="3"/>
  <c r="L62" i="3"/>
  <c r="M62" i="3"/>
  <c r="N62" i="3"/>
  <c r="O62" i="3"/>
  <c r="P62" i="3"/>
  <c r="Q62" i="3"/>
  <c r="R62" i="3"/>
  <c r="S62" i="3"/>
  <c r="T62" i="3"/>
  <c r="U62" i="3"/>
  <c r="V62" i="3"/>
  <c r="W62" i="3"/>
  <c r="X62" i="3"/>
  <c r="Y62" i="3"/>
  <c r="Z62" i="3"/>
  <c r="AA62" i="3"/>
  <c r="AB62" i="3"/>
  <c r="AC62" i="3"/>
  <c r="AD62" i="3"/>
  <c r="AE62" i="3"/>
  <c r="AF62" i="3"/>
  <c r="AG62" i="3"/>
  <c r="AH62" i="3"/>
  <c r="AI62" i="3"/>
  <c r="AJ62" i="3"/>
  <c r="AK62" i="3"/>
  <c r="AL62" i="3"/>
  <c r="AM62" i="3"/>
  <c r="AN62" i="3"/>
  <c r="AO62" i="3"/>
  <c r="AP62" i="3"/>
  <c r="AQ62" i="3"/>
  <c r="AR62" i="3"/>
  <c r="AS62" i="3"/>
  <c r="AT62" i="3"/>
  <c r="AU62" i="3"/>
  <c r="AV62" i="3"/>
  <c r="AW62" i="3"/>
  <c r="AX62" i="3"/>
  <c r="AY62" i="3"/>
  <c r="AZ62" i="3"/>
  <c r="BA62" i="3"/>
  <c r="BB62" i="3"/>
  <c r="BC62" i="3"/>
  <c r="BD62" i="3"/>
  <c r="BE62" i="3"/>
  <c r="BF62" i="3"/>
  <c r="BG62" i="3"/>
  <c r="BH62" i="3"/>
  <c r="BI62" i="3"/>
  <c r="BJ62" i="3"/>
  <c r="BK62" i="3"/>
  <c r="BL62" i="3"/>
  <c r="BM62" i="3"/>
  <c r="BN62" i="3"/>
  <c r="BO62" i="3"/>
  <c r="BP62" i="3"/>
  <c r="BQ62" i="3"/>
  <c r="BR62" i="3"/>
  <c r="BS62" i="3"/>
  <c r="BT62" i="3"/>
  <c r="BU62" i="3"/>
  <c r="BV62" i="3"/>
  <c r="BW62" i="3"/>
  <c r="BX62" i="3"/>
  <c r="BY62" i="3"/>
  <c r="BZ62" i="3"/>
  <c r="CA62" i="3"/>
  <c r="CB62" i="3"/>
  <c r="CC62" i="3"/>
  <c r="CD62" i="3"/>
  <c r="CE62" i="3"/>
  <c r="CF62" i="3"/>
  <c r="CG62" i="3"/>
  <c r="CH62" i="3"/>
  <c r="CI62" i="3"/>
  <c r="CJ62" i="3"/>
  <c r="CK62" i="3"/>
  <c r="CL62" i="3"/>
  <c r="CM62" i="3"/>
  <c r="CN62" i="3"/>
  <c r="CO62" i="3"/>
  <c r="CP62" i="3"/>
  <c r="CQ62" i="3"/>
  <c r="CR62" i="3"/>
  <c r="CS62" i="3"/>
  <c r="CT62" i="3"/>
  <c r="CU62" i="3"/>
  <c r="CV62" i="3"/>
  <c r="CW62" i="3"/>
  <c r="CX62" i="3"/>
  <c r="CY62" i="3"/>
  <c r="CZ62" i="3"/>
  <c r="DA62" i="3"/>
  <c r="DB62" i="3"/>
  <c r="DC62" i="3"/>
  <c r="DD62" i="3"/>
  <c r="DE62" i="3"/>
  <c r="DF62" i="3"/>
  <c r="DG62" i="3"/>
  <c r="DH62" i="3"/>
  <c r="DI62" i="3"/>
  <c r="DJ62" i="3"/>
  <c r="DK62" i="3"/>
  <c r="DL62" i="3"/>
  <c r="DM62" i="3"/>
  <c r="DN62" i="3"/>
  <c r="DO62" i="3"/>
  <c r="DP62" i="3"/>
  <c r="DQ62" i="3"/>
  <c r="DR62" i="3"/>
  <c r="DS62" i="3"/>
  <c r="DT62" i="3"/>
  <c r="DU62" i="3"/>
  <c r="DV62" i="3"/>
  <c r="DW62" i="3"/>
  <c r="DX62" i="3"/>
  <c r="DY62" i="3"/>
  <c r="DZ62" i="3"/>
  <c r="EA62" i="3"/>
  <c r="EB62" i="3"/>
  <c r="EC62" i="3"/>
  <c r="ED62" i="3"/>
  <c r="EE62" i="3"/>
  <c r="EF62" i="3"/>
  <c r="EG62" i="3"/>
  <c r="EH62" i="3"/>
  <c r="EI62" i="3"/>
  <c r="EJ62" i="3"/>
  <c r="EK62" i="3"/>
  <c r="EL62" i="3"/>
  <c r="EM62" i="3"/>
  <c r="EN62" i="3"/>
  <c r="EO62" i="3"/>
  <c r="EP62" i="3"/>
  <c r="EQ62" i="3"/>
  <c r="ER62" i="3"/>
  <c r="ES62" i="3"/>
  <c r="ET62" i="3"/>
  <c r="EU62" i="3"/>
  <c r="EV62" i="3"/>
  <c r="EW62" i="3"/>
  <c r="EX62" i="3"/>
  <c r="EY62" i="3"/>
  <c r="EZ62" i="3"/>
  <c r="FA62" i="3"/>
  <c r="FB62" i="3"/>
  <c r="FC62" i="3"/>
  <c r="FD62" i="3"/>
  <c r="FE62" i="3"/>
  <c r="FF62" i="3"/>
  <c r="FG62" i="3"/>
  <c r="FH62" i="3"/>
  <c r="FI62" i="3"/>
  <c r="FJ62" i="3"/>
  <c r="FK62" i="3"/>
  <c r="FL62" i="3"/>
  <c r="FM62" i="3"/>
  <c r="FN62" i="3"/>
  <c r="FO62" i="3"/>
  <c r="FP62" i="3"/>
  <c r="FQ62" i="3"/>
  <c r="FR62" i="3"/>
  <c r="FS62" i="3"/>
  <c r="FT62" i="3"/>
  <c r="FU62" i="3"/>
  <c r="FV62" i="3"/>
  <c r="FW62" i="3"/>
  <c r="FX62" i="3"/>
  <c r="FY62" i="3"/>
  <c r="FZ62" i="3"/>
  <c r="GA62" i="3"/>
  <c r="GB62" i="3"/>
  <c r="GC62" i="3"/>
  <c r="GD62" i="3"/>
  <c r="GE62" i="3"/>
  <c r="GF62" i="3"/>
  <c r="GG62" i="3"/>
  <c r="GH62" i="3"/>
  <c r="GI62" i="3"/>
  <c r="GJ62" i="3"/>
  <c r="GK62" i="3"/>
  <c r="GL62" i="3"/>
  <c r="GM62" i="3"/>
  <c r="GN62" i="3"/>
  <c r="GO62" i="3"/>
  <c r="GP62" i="3"/>
  <c r="GQ62" i="3"/>
  <c r="GR62" i="3"/>
  <c r="GS62" i="3"/>
  <c r="GT62" i="3"/>
  <c r="GU62" i="3"/>
  <c r="GV62" i="3"/>
  <c r="GW62" i="3"/>
  <c r="GX62" i="3"/>
  <c r="GY62" i="3"/>
  <c r="GZ62" i="3"/>
  <c r="HA62" i="3"/>
  <c r="HB62" i="3"/>
  <c r="HC62" i="3"/>
  <c r="HD62" i="3"/>
  <c r="HE62" i="3"/>
  <c r="HF62" i="3"/>
  <c r="HG62" i="3"/>
  <c r="HH62" i="3"/>
  <c r="HI62" i="3"/>
  <c r="HJ62" i="3"/>
  <c r="HK62" i="3"/>
  <c r="HL62" i="3"/>
  <c r="HM62" i="3"/>
  <c r="HN62" i="3"/>
  <c r="HO62" i="3"/>
  <c r="HP62" i="3"/>
  <c r="HQ62" i="3"/>
  <c r="HR62" i="3"/>
  <c r="HS62" i="3"/>
  <c r="HT62" i="3"/>
  <c r="HU62" i="3"/>
  <c r="HV62" i="3"/>
  <c r="HW62" i="3"/>
  <c r="HX62" i="3"/>
  <c r="HY62" i="3"/>
  <c r="HZ62" i="3"/>
  <c r="IA62" i="3"/>
  <c r="IB62" i="3"/>
  <c r="IC62" i="3"/>
  <c r="ID62" i="3"/>
  <c r="IE62" i="3"/>
  <c r="IF62" i="3"/>
  <c r="IG62" i="3"/>
  <c r="IH62" i="3"/>
  <c r="II62" i="3"/>
  <c r="IJ62" i="3"/>
  <c r="IK62" i="3"/>
  <c r="IL62" i="3"/>
  <c r="IM62" i="3"/>
  <c r="IN62" i="3"/>
  <c r="IO62" i="3"/>
  <c r="IP62" i="3"/>
  <c r="IQ62" i="3"/>
  <c r="IR62" i="3"/>
  <c r="IS62" i="3"/>
  <c r="IT62" i="3"/>
  <c r="IU62" i="3"/>
  <c r="D63" i="3"/>
  <c r="E63" i="3"/>
  <c r="F63" i="3"/>
  <c r="G63" i="3"/>
  <c r="H63" i="3"/>
  <c r="I63" i="3"/>
  <c r="J63" i="3"/>
  <c r="K63" i="3"/>
  <c r="L63" i="3"/>
  <c r="M63" i="3"/>
  <c r="N63" i="3"/>
  <c r="O63" i="3"/>
  <c r="P63" i="3"/>
  <c r="Q63" i="3"/>
  <c r="R63" i="3"/>
  <c r="S63" i="3"/>
  <c r="T63" i="3"/>
  <c r="U63" i="3"/>
  <c r="V63" i="3"/>
  <c r="W63" i="3"/>
  <c r="X63" i="3"/>
  <c r="Y63" i="3"/>
  <c r="Z63" i="3"/>
  <c r="AA63" i="3"/>
  <c r="AB63" i="3"/>
  <c r="AC63" i="3"/>
  <c r="AD63" i="3"/>
  <c r="AE63" i="3"/>
  <c r="AF63" i="3"/>
  <c r="AG63" i="3"/>
  <c r="AH63" i="3"/>
  <c r="AI63" i="3"/>
  <c r="AJ63" i="3"/>
  <c r="AK63" i="3"/>
  <c r="AL63" i="3"/>
  <c r="AM63" i="3"/>
  <c r="AN63" i="3"/>
  <c r="AO63" i="3"/>
  <c r="AP63" i="3"/>
  <c r="AQ63" i="3"/>
  <c r="AR63" i="3"/>
  <c r="AS63" i="3"/>
  <c r="AT63" i="3"/>
  <c r="AU63" i="3"/>
  <c r="AV63" i="3"/>
  <c r="AW63" i="3"/>
  <c r="AX63" i="3"/>
  <c r="AY63" i="3"/>
  <c r="AZ63" i="3"/>
  <c r="BA63" i="3"/>
  <c r="BB63" i="3"/>
  <c r="BC63" i="3"/>
  <c r="BD63" i="3"/>
  <c r="BE63" i="3"/>
  <c r="BF63" i="3"/>
  <c r="BG63" i="3"/>
  <c r="BH63" i="3"/>
  <c r="BI63" i="3"/>
  <c r="BJ63" i="3"/>
  <c r="BK63" i="3"/>
  <c r="BL63" i="3"/>
  <c r="BM63" i="3"/>
  <c r="BN63" i="3"/>
  <c r="BO63" i="3"/>
  <c r="BP63" i="3"/>
  <c r="BQ63" i="3"/>
  <c r="BR63" i="3"/>
  <c r="BS63" i="3"/>
  <c r="BT63" i="3"/>
  <c r="BU63" i="3"/>
  <c r="BV63" i="3"/>
  <c r="BW63" i="3"/>
  <c r="BX63" i="3"/>
  <c r="BY63" i="3"/>
  <c r="BZ63" i="3"/>
  <c r="CA63" i="3"/>
  <c r="CB63" i="3"/>
  <c r="CC63" i="3"/>
  <c r="CD63" i="3"/>
  <c r="CE63" i="3"/>
  <c r="CF63" i="3"/>
  <c r="CG63" i="3"/>
  <c r="CH63" i="3"/>
  <c r="CI63" i="3"/>
  <c r="CJ63" i="3"/>
  <c r="CK63" i="3"/>
  <c r="CL63" i="3"/>
  <c r="CM63" i="3"/>
  <c r="CN63" i="3"/>
  <c r="CO63" i="3"/>
  <c r="CP63" i="3"/>
  <c r="CQ63" i="3"/>
  <c r="CR63" i="3"/>
  <c r="CS63" i="3"/>
  <c r="CT63" i="3"/>
  <c r="CU63" i="3"/>
  <c r="CV63" i="3"/>
  <c r="CW63" i="3"/>
  <c r="CX63" i="3"/>
  <c r="CY63" i="3"/>
  <c r="CZ63" i="3"/>
  <c r="DA63" i="3"/>
  <c r="DB63" i="3"/>
  <c r="DC63" i="3"/>
  <c r="DD63" i="3"/>
  <c r="DE63" i="3"/>
  <c r="DF63" i="3"/>
  <c r="DG63" i="3"/>
  <c r="DH63" i="3"/>
  <c r="DI63" i="3"/>
  <c r="DJ63" i="3"/>
  <c r="DK63" i="3"/>
  <c r="DL63" i="3"/>
  <c r="DM63" i="3"/>
  <c r="DN63" i="3"/>
  <c r="DO63" i="3"/>
  <c r="DP63" i="3"/>
  <c r="DQ63" i="3"/>
  <c r="DR63" i="3"/>
  <c r="DS63" i="3"/>
  <c r="DT63" i="3"/>
  <c r="DU63" i="3"/>
  <c r="DV63" i="3"/>
  <c r="DW63" i="3"/>
  <c r="DX63" i="3"/>
  <c r="DY63" i="3"/>
  <c r="DZ63" i="3"/>
  <c r="EA63" i="3"/>
  <c r="EB63" i="3"/>
  <c r="EC63" i="3"/>
  <c r="ED63" i="3"/>
  <c r="EE63" i="3"/>
  <c r="EF63" i="3"/>
  <c r="EG63" i="3"/>
  <c r="EH63" i="3"/>
  <c r="EI63" i="3"/>
  <c r="EJ63" i="3"/>
  <c r="EK63" i="3"/>
  <c r="EL63" i="3"/>
  <c r="EM63" i="3"/>
  <c r="EN63" i="3"/>
  <c r="EO63" i="3"/>
  <c r="EP63" i="3"/>
  <c r="EQ63" i="3"/>
  <c r="ER63" i="3"/>
  <c r="ES63" i="3"/>
  <c r="ET63" i="3"/>
  <c r="EU63" i="3"/>
  <c r="EV63" i="3"/>
  <c r="EW63" i="3"/>
  <c r="EX63" i="3"/>
  <c r="EY63" i="3"/>
  <c r="EZ63" i="3"/>
  <c r="FA63" i="3"/>
  <c r="FB63" i="3"/>
  <c r="FC63" i="3"/>
  <c r="FD63" i="3"/>
  <c r="FE63" i="3"/>
  <c r="FF63" i="3"/>
  <c r="FG63" i="3"/>
  <c r="FH63" i="3"/>
  <c r="FI63" i="3"/>
  <c r="FJ63" i="3"/>
  <c r="FK63" i="3"/>
  <c r="FL63" i="3"/>
  <c r="FM63" i="3"/>
  <c r="FN63" i="3"/>
  <c r="FO63" i="3"/>
  <c r="FP63" i="3"/>
  <c r="FQ63" i="3"/>
  <c r="FR63" i="3"/>
  <c r="FS63" i="3"/>
  <c r="FT63" i="3"/>
  <c r="FU63" i="3"/>
  <c r="FV63" i="3"/>
  <c r="FW63" i="3"/>
  <c r="FX63" i="3"/>
  <c r="FY63" i="3"/>
  <c r="FZ63" i="3"/>
  <c r="GA63" i="3"/>
  <c r="GB63" i="3"/>
  <c r="GC63" i="3"/>
  <c r="GD63" i="3"/>
  <c r="GE63" i="3"/>
  <c r="GF63" i="3"/>
  <c r="GG63" i="3"/>
  <c r="GH63" i="3"/>
  <c r="GI63" i="3"/>
  <c r="GJ63" i="3"/>
  <c r="GK63" i="3"/>
  <c r="GL63" i="3"/>
  <c r="GM63" i="3"/>
  <c r="GN63" i="3"/>
  <c r="GO63" i="3"/>
  <c r="GP63" i="3"/>
  <c r="GQ63" i="3"/>
  <c r="GR63" i="3"/>
  <c r="GS63" i="3"/>
  <c r="GT63" i="3"/>
  <c r="GU63" i="3"/>
  <c r="GV63" i="3"/>
  <c r="GW63" i="3"/>
  <c r="GX63" i="3"/>
  <c r="GY63" i="3"/>
  <c r="GZ63" i="3"/>
  <c r="HA63" i="3"/>
  <c r="HB63" i="3"/>
  <c r="HC63" i="3"/>
  <c r="HD63" i="3"/>
  <c r="HE63" i="3"/>
  <c r="HF63" i="3"/>
  <c r="HG63" i="3"/>
  <c r="HH63" i="3"/>
  <c r="HI63" i="3"/>
  <c r="HJ63" i="3"/>
  <c r="HK63" i="3"/>
  <c r="HL63" i="3"/>
  <c r="HM63" i="3"/>
  <c r="HN63" i="3"/>
  <c r="HO63" i="3"/>
  <c r="HP63" i="3"/>
  <c r="HQ63" i="3"/>
  <c r="HR63" i="3"/>
  <c r="HS63" i="3"/>
  <c r="HT63" i="3"/>
  <c r="HU63" i="3"/>
  <c r="HV63" i="3"/>
  <c r="HW63" i="3"/>
  <c r="HX63" i="3"/>
  <c r="HY63" i="3"/>
  <c r="HZ63" i="3"/>
  <c r="IA63" i="3"/>
  <c r="IB63" i="3"/>
  <c r="IC63" i="3"/>
  <c r="ID63" i="3"/>
  <c r="IE63" i="3"/>
  <c r="IF63" i="3"/>
  <c r="IG63" i="3"/>
  <c r="IH63" i="3"/>
  <c r="II63" i="3"/>
  <c r="IJ63" i="3"/>
  <c r="IK63" i="3"/>
  <c r="IL63" i="3"/>
  <c r="IM63" i="3"/>
  <c r="IN63" i="3"/>
  <c r="IO63" i="3"/>
  <c r="IP63" i="3"/>
  <c r="IQ63" i="3"/>
  <c r="IR63" i="3"/>
  <c r="IS63" i="3"/>
  <c r="IT63" i="3"/>
  <c r="IU63" i="3"/>
  <c r="D64" i="3"/>
  <c r="E64" i="3"/>
  <c r="F64" i="3"/>
  <c r="G64" i="3"/>
  <c r="H64" i="3"/>
  <c r="I64" i="3"/>
  <c r="J64" i="3"/>
  <c r="K64" i="3"/>
  <c r="L64" i="3"/>
  <c r="M64" i="3"/>
  <c r="N64" i="3"/>
  <c r="O64" i="3"/>
  <c r="P64" i="3"/>
  <c r="Q64" i="3"/>
  <c r="R64" i="3"/>
  <c r="S64" i="3"/>
  <c r="T64" i="3"/>
  <c r="U64" i="3"/>
  <c r="V64" i="3"/>
  <c r="W64" i="3"/>
  <c r="X64" i="3"/>
  <c r="Y64" i="3"/>
  <c r="Z64" i="3"/>
  <c r="AA64" i="3"/>
  <c r="AB64" i="3"/>
  <c r="AC64" i="3"/>
  <c r="AD64" i="3"/>
  <c r="AE64" i="3"/>
  <c r="AF64" i="3"/>
  <c r="AG64" i="3"/>
  <c r="AH64" i="3"/>
  <c r="AI64" i="3"/>
  <c r="AJ64" i="3"/>
  <c r="AK64" i="3"/>
  <c r="AL64" i="3"/>
  <c r="AM64" i="3"/>
  <c r="AN64" i="3"/>
  <c r="AO64" i="3"/>
  <c r="AP64" i="3"/>
  <c r="AQ64" i="3"/>
  <c r="AR64" i="3"/>
  <c r="AS64" i="3"/>
  <c r="AT64" i="3"/>
  <c r="AU64" i="3"/>
  <c r="AV64" i="3"/>
  <c r="AW64" i="3"/>
  <c r="AX64" i="3"/>
  <c r="AY64" i="3"/>
  <c r="AZ64" i="3"/>
  <c r="BA64" i="3"/>
  <c r="BB64" i="3"/>
  <c r="BC64" i="3"/>
  <c r="BD64" i="3"/>
  <c r="BE64" i="3"/>
  <c r="BF64" i="3"/>
  <c r="BG64" i="3"/>
  <c r="BH64" i="3"/>
  <c r="BI64" i="3"/>
  <c r="BJ64" i="3"/>
  <c r="BK64" i="3"/>
  <c r="BL64" i="3"/>
  <c r="BM64" i="3"/>
  <c r="BN64" i="3"/>
  <c r="BO64" i="3"/>
  <c r="BP64" i="3"/>
  <c r="BQ64" i="3"/>
  <c r="BR64" i="3"/>
  <c r="BS64" i="3"/>
  <c r="BT64" i="3"/>
  <c r="BU64" i="3"/>
  <c r="BV64" i="3"/>
  <c r="BW64" i="3"/>
  <c r="BX64" i="3"/>
  <c r="BY64" i="3"/>
  <c r="BZ64" i="3"/>
  <c r="CA64" i="3"/>
  <c r="CB64" i="3"/>
  <c r="CC64" i="3"/>
  <c r="CD64" i="3"/>
  <c r="CE64" i="3"/>
  <c r="CF64" i="3"/>
  <c r="CG64" i="3"/>
  <c r="CH64" i="3"/>
  <c r="CI64" i="3"/>
  <c r="CJ64" i="3"/>
  <c r="CK64" i="3"/>
  <c r="CL64"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D65" i="3"/>
  <c r="E65" i="3"/>
  <c r="F65" i="3"/>
  <c r="IW65" i="3" s="1" a="1"/>
  <c r="IW65" i="3" s="1"/>
  <c r="G65" i="3"/>
  <c r="H65" i="3"/>
  <c r="I65" i="3"/>
  <c r="J65" i="3"/>
  <c r="K65" i="3"/>
  <c r="L65" i="3"/>
  <c r="M65" i="3"/>
  <c r="N65" i="3"/>
  <c r="O65" i="3"/>
  <c r="P65" i="3"/>
  <c r="Q65" i="3"/>
  <c r="R65" i="3"/>
  <c r="S65" i="3"/>
  <c r="T65" i="3"/>
  <c r="U65" i="3"/>
  <c r="V65" i="3"/>
  <c r="W65" i="3"/>
  <c r="X65" i="3"/>
  <c r="Y65" i="3"/>
  <c r="Z65" i="3"/>
  <c r="AA65" i="3"/>
  <c r="AB65" i="3"/>
  <c r="AC65" i="3"/>
  <c r="AD65" i="3"/>
  <c r="AE65" i="3"/>
  <c r="AF65" i="3"/>
  <c r="AG65" i="3"/>
  <c r="AH65" i="3"/>
  <c r="AI65" i="3"/>
  <c r="AJ65" i="3"/>
  <c r="AK65" i="3"/>
  <c r="AL65" i="3"/>
  <c r="AM65" i="3"/>
  <c r="AN65" i="3"/>
  <c r="AO65" i="3"/>
  <c r="AP65" i="3"/>
  <c r="AQ65" i="3"/>
  <c r="AR65" i="3"/>
  <c r="AS65" i="3"/>
  <c r="AT65" i="3"/>
  <c r="AU65" i="3"/>
  <c r="AV65" i="3"/>
  <c r="AW65" i="3"/>
  <c r="AX65" i="3"/>
  <c r="AY65" i="3"/>
  <c r="AZ65" i="3"/>
  <c r="BA65" i="3"/>
  <c r="BB65" i="3"/>
  <c r="BC65" i="3"/>
  <c r="BD65" i="3"/>
  <c r="BE65" i="3"/>
  <c r="BF65" i="3"/>
  <c r="BG65" i="3"/>
  <c r="BH65" i="3"/>
  <c r="BI65" i="3"/>
  <c r="BJ65" i="3"/>
  <c r="BK65" i="3"/>
  <c r="BL65" i="3"/>
  <c r="BM65" i="3"/>
  <c r="BN65" i="3"/>
  <c r="BO65" i="3"/>
  <c r="BP65" i="3"/>
  <c r="BQ65" i="3"/>
  <c r="BR65" i="3"/>
  <c r="BS65" i="3"/>
  <c r="BT65" i="3"/>
  <c r="BU65" i="3"/>
  <c r="BV65" i="3"/>
  <c r="BW65" i="3"/>
  <c r="BX65" i="3"/>
  <c r="BY65" i="3"/>
  <c r="BZ65" i="3"/>
  <c r="CA65" i="3"/>
  <c r="CB65" i="3"/>
  <c r="CC65" i="3"/>
  <c r="CD65" i="3"/>
  <c r="CE65" i="3"/>
  <c r="CF65" i="3"/>
  <c r="CG65" i="3"/>
  <c r="CH65" i="3"/>
  <c r="CI65" i="3"/>
  <c r="CJ65" i="3"/>
  <c r="CK65" i="3"/>
  <c r="CL65" i="3"/>
  <c r="CM65" i="3"/>
  <c r="CN65" i="3"/>
  <c r="CO65" i="3"/>
  <c r="CP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D66" i="3"/>
  <c r="E66" i="3"/>
  <c r="F66" i="3"/>
  <c r="G66" i="3"/>
  <c r="H66" i="3"/>
  <c r="I66" i="3"/>
  <c r="J66" i="3"/>
  <c r="K66" i="3"/>
  <c r="L66" i="3"/>
  <c r="M66" i="3"/>
  <c r="N66" i="3"/>
  <c r="O66" i="3"/>
  <c r="P66" i="3"/>
  <c r="Q66" i="3"/>
  <c r="R66" i="3"/>
  <c r="S66" i="3"/>
  <c r="T66" i="3"/>
  <c r="U66" i="3"/>
  <c r="V66" i="3"/>
  <c r="W66" i="3"/>
  <c r="X66" i="3"/>
  <c r="Y66" i="3"/>
  <c r="Z66" i="3"/>
  <c r="AA66" i="3"/>
  <c r="AB66" i="3"/>
  <c r="AC66" i="3"/>
  <c r="AD66" i="3"/>
  <c r="AE66" i="3"/>
  <c r="AF66" i="3"/>
  <c r="AG66" i="3"/>
  <c r="AH66" i="3"/>
  <c r="AI66" i="3"/>
  <c r="AJ66" i="3"/>
  <c r="AK66" i="3"/>
  <c r="AL66" i="3"/>
  <c r="AM66" i="3"/>
  <c r="AN66" i="3"/>
  <c r="AO66" i="3"/>
  <c r="AP66" i="3"/>
  <c r="AQ66" i="3"/>
  <c r="AR66" i="3"/>
  <c r="AS66" i="3"/>
  <c r="AT66" i="3"/>
  <c r="AU66" i="3"/>
  <c r="AV66" i="3"/>
  <c r="AW66" i="3"/>
  <c r="AX66" i="3"/>
  <c r="AY66" i="3"/>
  <c r="AZ66" i="3"/>
  <c r="BA66" i="3"/>
  <c r="BB66" i="3"/>
  <c r="BC66" i="3"/>
  <c r="BD66" i="3"/>
  <c r="BE66" i="3"/>
  <c r="BF66" i="3"/>
  <c r="BG66" i="3"/>
  <c r="BH66" i="3"/>
  <c r="BI66" i="3"/>
  <c r="BJ66" i="3"/>
  <c r="BK66" i="3"/>
  <c r="BL66" i="3"/>
  <c r="BM66" i="3"/>
  <c r="BN66" i="3"/>
  <c r="BO66" i="3"/>
  <c r="BP66" i="3"/>
  <c r="BQ66" i="3"/>
  <c r="BR66" i="3"/>
  <c r="BS66" i="3"/>
  <c r="BT66" i="3"/>
  <c r="BU66" i="3"/>
  <c r="BV66" i="3"/>
  <c r="BW66" i="3"/>
  <c r="BX66" i="3"/>
  <c r="BY66" i="3"/>
  <c r="BZ66" i="3"/>
  <c r="CA66" i="3"/>
  <c r="CB66" i="3"/>
  <c r="CC66" i="3"/>
  <c r="CD66" i="3"/>
  <c r="CE66" i="3"/>
  <c r="CF66" i="3"/>
  <c r="CG66" i="3"/>
  <c r="CH66" i="3"/>
  <c r="CI66" i="3"/>
  <c r="CJ66" i="3"/>
  <c r="CK66" i="3"/>
  <c r="CL66" i="3"/>
  <c r="CM66" i="3"/>
  <c r="CN66" i="3"/>
  <c r="CO66" i="3"/>
  <c r="CP66" i="3"/>
  <c r="CQ66" i="3"/>
  <c r="CR66" i="3"/>
  <c r="CS66" i="3"/>
  <c r="CT66" i="3"/>
  <c r="CU66" i="3"/>
  <c r="CV66" i="3"/>
  <c r="CW66" i="3"/>
  <c r="CX66" i="3"/>
  <c r="CY66" i="3"/>
  <c r="CZ66" i="3"/>
  <c r="DA66" i="3"/>
  <c r="DB66" i="3"/>
  <c r="DC66" i="3"/>
  <c r="DD66" i="3"/>
  <c r="DE66" i="3"/>
  <c r="DF66" i="3"/>
  <c r="DG66" i="3"/>
  <c r="DH66" i="3"/>
  <c r="DI66" i="3"/>
  <c r="DJ66" i="3"/>
  <c r="DK66" i="3"/>
  <c r="DL66" i="3"/>
  <c r="DM66" i="3"/>
  <c r="DN66" i="3"/>
  <c r="DO66" i="3"/>
  <c r="DP66" i="3"/>
  <c r="DQ66" i="3"/>
  <c r="DR66" i="3"/>
  <c r="DS66" i="3"/>
  <c r="DT66" i="3"/>
  <c r="DU66" i="3"/>
  <c r="DV66" i="3"/>
  <c r="DW66" i="3"/>
  <c r="DX66" i="3"/>
  <c r="DY66" i="3"/>
  <c r="DZ66" i="3"/>
  <c r="EA66" i="3"/>
  <c r="EB66" i="3"/>
  <c r="EC66" i="3"/>
  <c r="ED66" i="3"/>
  <c r="EE66" i="3"/>
  <c r="EF66" i="3"/>
  <c r="EG66" i="3"/>
  <c r="EH66" i="3"/>
  <c r="EI66" i="3"/>
  <c r="EJ66" i="3"/>
  <c r="EK66" i="3"/>
  <c r="EL66" i="3"/>
  <c r="EM66" i="3"/>
  <c r="EN66" i="3"/>
  <c r="EO66" i="3"/>
  <c r="EP66" i="3"/>
  <c r="EQ66" i="3"/>
  <c r="ER66" i="3"/>
  <c r="ES66" i="3"/>
  <c r="ET66" i="3"/>
  <c r="EU66" i="3"/>
  <c r="EV66" i="3"/>
  <c r="EW66" i="3"/>
  <c r="EX66" i="3"/>
  <c r="EY66" i="3"/>
  <c r="EZ66" i="3"/>
  <c r="FA66" i="3"/>
  <c r="FB66" i="3"/>
  <c r="FC66" i="3"/>
  <c r="FD66" i="3"/>
  <c r="FE66" i="3"/>
  <c r="FF66" i="3"/>
  <c r="FG66" i="3"/>
  <c r="FH66" i="3"/>
  <c r="FI66" i="3"/>
  <c r="FJ66" i="3"/>
  <c r="FK66" i="3"/>
  <c r="FL66" i="3"/>
  <c r="FM66" i="3"/>
  <c r="FN66" i="3"/>
  <c r="FO66" i="3"/>
  <c r="FP66" i="3"/>
  <c r="FQ66" i="3"/>
  <c r="FR66" i="3"/>
  <c r="FS66" i="3"/>
  <c r="FT66" i="3"/>
  <c r="FU66" i="3"/>
  <c r="FV66" i="3"/>
  <c r="FW66" i="3"/>
  <c r="FX66" i="3"/>
  <c r="FY66" i="3"/>
  <c r="FZ66" i="3"/>
  <c r="GA66" i="3"/>
  <c r="GB66" i="3"/>
  <c r="GC66" i="3"/>
  <c r="GD66" i="3"/>
  <c r="GE66" i="3"/>
  <c r="GF66" i="3"/>
  <c r="GG66" i="3"/>
  <c r="GH66" i="3"/>
  <c r="GI66" i="3"/>
  <c r="GJ66" i="3"/>
  <c r="GK66" i="3"/>
  <c r="GL66" i="3"/>
  <c r="GM66" i="3"/>
  <c r="GN66" i="3"/>
  <c r="GO66" i="3"/>
  <c r="GP66" i="3"/>
  <c r="GQ66" i="3"/>
  <c r="GR66" i="3"/>
  <c r="GS66" i="3"/>
  <c r="GT66" i="3"/>
  <c r="GU66" i="3"/>
  <c r="GV66" i="3"/>
  <c r="GW66" i="3"/>
  <c r="GX66" i="3"/>
  <c r="GY66" i="3"/>
  <c r="GZ66" i="3"/>
  <c r="HA66" i="3"/>
  <c r="HB66" i="3"/>
  <c r="HC66" i="3"/>
  <c r="HD66" i="3"/>
  <c r="HE66" i="3"/>
  <c r="HF66" i="3"/>
  <c r="HG66" i="3"/>
  <c r="HH66" i="3"/>
  <c r="HI66" i="3"/>
  <c r="HJ66" i="3"/>
  <c r="HK66" i="3"/>
  <c r="HL66" i="3"/>
  <c r="HM66" i="3"/>
  <c r="HN66" i="3"/>
  <c r="HO66" i="3"/>
  <c r="HP66" i="3"/>
  <c r="HQ66" i="3"/>
  <c r="HR66" i="3"/>
  <c r="HS66" i="3"/>
  <c r="HT66" i="3"/>
  <c r="HU66" i="3"/>
  <c r="HV66" i="3"/>
  <c r="HW66" i="3"/>
  <c r="HX66" i="3"/>
  <c r="HY66" i="3"/>
  <c r="HZ66" i="3"/>
  <c r="IA66" i="3"/>
  <c r="IB66" i="3"/>
  <c r="IC66" i="3"/>
  <c r="ID66" i="3"/>
  <c r="IE66" i="3"/>
  <c r="IF66" i="3"/>
  <c r="IG66" i="3"/>
  <c r="IH66" i="3"/>
  <c r="II66" i="3"/>
  <c r="IJ66" i="3"/>
  <c r="IK66" i="3"/>
  <c r="IL66" i="3"/>
  <c r="IM66" i="3"/>
  <c r="IN66" i="3"/>
  <c r="IO66" i="3"/>
  <c r="IP66" i="3"/>
  <c r="IQ66" i="3"/>
  <c r="IR66" i="3"/>
  <c r="IS66" i="3"/>
  <c r="IT66" i="3"/>
  <c r="IU66" i="3"/>
  <c r="D67" i="3"/>
  <c r="E67" i="3"/>
  <c r="F67" i="3"/>
  <c r="G67" i="3"/>
  <c r="H67" i="3"/>
  <c r="I67" i="3"/>
  <c r="J67" i="3"/>
  <c r="K67" i="3"/>
  <c r="L67" i="3"/>
  <c r="M67" i="3"/>
  <c r="N67" i="3"/>
  <c r="O67" i="3"/>
  <c r="P67" i="3"/>
  <c r="Q67" i="3"/>
  <c r="R67" i="3"/>
  <c r="S67" i="3"/>
  <c r="T67" i="3"/>
  <c r="U67" i="3"/>
  <c r="V67" i="3"/>
  <c r="W67" i="3"/>
  <c r="X67" i="3"/>
  <c r="Y67" i="3"/>
  <c r="Z67" i="3"/>
  <c r="AA67" i="3"/>
  <c r="AB67" i="3"/>
  <c r="AC67" i="3"/>
  <c r="AD67" i="3"/>
  <c r="AE67" i="3"/>
  <c r="AF67" i="3"/>
  <c r="AG67" i="3"/>
  <c r="AH67" i="3"/>
  <c r="AI67" i="3"/>
  <c r="AJ67" i="3"/>
  <c r="AK67" i="3"/>
  <c r="AL67" i="3"/>
  <c r="AM67" i="3"/>
  <c r="AN67" i="3"/>
  <c r="AO67" i="3"/>
  <c r="AP67" i="3"/>
  <c r="AQ67" i="3"/>
  <c r="AR67" i="3"/>
  <c r="AS67" i="3"/>
  <c r="AT67" i="3"/>
  <c r="AU67" i="3"/>
  <c r="AV67" i="3"/>
  <c r="AW67" i="3"/>
  <c r="AX67" i="3"/>
  <c r="AY67" i="3"/>
  <c r="AZ67" i="3"/>
  <c r="BA67" i="3"/>
  <c r="BB67" i="3"/>
  <c r="BC67" i="3"/>
  <c r="BD67" i="3"/>
  <c r="BE67" i="3"/>
  <c r="BF67" i="3"/>
  <c r="BG67" i="3"/>
  <c r="BH67" i="3"/>
  <c r="BI67" i="3"/>
  <c r="BJ67" i="3"/>
  <c r="BK67" i="3"/>
  <c r="BL67" i="3"/>
  <c r="BM67" i="3"/>
  <c r="BN67" i="3"/>
  <c r="BO67" i="3"/>
  <c r="BP67" i="3"/>
  <c r="BQ67" i="3"/>
  <c r="BR67" i="3"/>
  <c r="BS67" i="3"/>
  <c r="BT67" i="3"/>
  <c r="BU67" i="3"/>
  <c r="BV67" i="3"/>
  <c r="BW67" i="3"/>
  <c r="BX67" i="3"/>
  <c r="BY67" i="3"/>
  <c r="BZ67" i="3"/>
  <c r="CA67" i="3"/>
  <c r="CB67" i="3"/>
  <c r="CC67" i="3"/>
  <c r="CD67" i="3"/>
  <c r="CE67" i="3"/>
  <c r="CF67" i="3"/>
  <c r="CG67" i="3"/>
  <c r="CH67" i="3"/>
  <c r="CI67" i="3"/>
  <c r="CJ67" i="3"/>
  <c r="CK67" i="3"/>
  <c r="CL67" i="3"/>
  <c r="CM67" i="3"/>
  <c r="CN67" i="3"/>
  <c r="CO67" i="3"/>
  <c r="CP67" i="3"/>
  <c r="CQ67" i="3"/>
  <c r="CR67" i="3"/>
  <c r="CS67" i="3"/>
  <c r="CT67" i="3"/>
  <c r="CU67" i="3"/>
  <c r="CV67" i="3"/>
  <c r="CW67" i="3"/>
  <c r="CX67" i="3"/>
  <c r="CY67" i="3"/>
  <c r="CZ67" i="3"/>
  <c r="DA67" i="3"/>
  <c r="DB67" i="3"/>
  <c r="DC67" i="3"/>
  <c r="DD67" i="3"/>
  <c r="DE67" i="3"/>
  <c r="DF67" i="3"/>
  <c r="DG67" i="3"/>
  <c r="DH67" i="3"/>
  <c r="DI67" i="3"/>
  <c r="DJ67" i="3"/>
  <c r="DK67" i="3"/>
  <c r="DL67" i="3"/>
  <c r="DM67" i="3"/>
  <c r="DN67" i="3"/>
  <c r="DO67" i="3"/>
  <c r="DP67" i="3"/>
  <c r="DQ67" i="3"/>
  <c r="DR67" i="3"/>
  <c r="DS67" i="3"/>
  <c r="DT67" i="3"/>
  <c r="DU67" i="3"/>
  <c r="DV67" i="3"/>
  <c r="DW67" i="3"/>
  <c r="DX67" i="3"/>
  <c r="DY67" i="3"/>
  <c r="DZ67" i="3"/>
  <c r="EA67" i="3"/>
  <c r="EB67" i="3"/>
  <c r="EC67" i="3"/>
  <c r="ED67" i="3"/>
  <c r="EE67" i="3"/>
  <c r="EF67" i="3"/>
  <c r="EG67" i="3"/>
  <c r="EH67" i="3"/>
  <c r="EI67" i="3"/>
  <c r="EJ67" i="3"/>
  <c r="EK67" i="3"/>
  <c r="EL67" i="3"/>
  <c r="EM67" i="3"/>
  <c r="EN67" i="3"/>
  <c r="EO67" i="3"/>
  <c r="EP67" i="3"/>
  <c r="EQ67" i="3"/>
  <c r="ER67" i="3"/>
  <c r="ES67" i="3"/>
  <c r="ET67" i="3"/>
  <c r="EU67" i="3"/>
  <c r="EV67" i="3"/>
  <c r="EW67" i="3"/>
  <c r="EX67" i="3"/>
  <c r="EY67" i="3"/>
  <c r="EZ67" i="3"/>
  <c r="FA67" i="3"/>
  <c r="FB67" i="3"/>
  <c r="FC67" i="3"/>
  <c r="FD67" i="3"/>
  <c r="FE67" i="3"/>
  <c r="FF67" i="3"/>
  <c r="FG67" i="3"/>
  <c r="FH67" i="3"/>
  <c r="FI67" i="3"/>
  <c r="FJ67" i="3"/>
  <c r="FK67" i="3"/>
  <c r="FL67" i="3"/>
  <c r="FM67" i="3"/>
  <c r="FN67" i="3"/>
  <c r="FO67" i="3"/>
  <c r="FP67" i="3"/>
  <c r="FQ67" i="3"/>
  <c r="FR67" i="3"/>
  <c r="FS67" i="3"/>
  <c r="FT67" i="3"/>
  <c r="FU67" i="3"/>
  <c r="FV67" i="3"/>
  <c r="FW67" i="3"/>
  <c r="FX67" i="3"/>
  <c r="FY67" i="3"/>
  <c r="FZ67" i="3"/>
  <c r="GA67" i="3"/>
  <c r="GB67" i="3"/>
  <c r="GC67" i="3"/>
  <c r="GD67" i="3"/>
  <c r="GE67" i="3"/>
  <c r="GF67" i="3"/>
  <c r="GG67" i="3"/>
  <c r="GH67" i="3"/>
  <c r="GI67" i="3"/>
  <c r="GJ67" i="3"/>
  <c r="GK67" i="3"/>
  <c r="GL67" i="3"/>
  <c r="GM67" i="3"/>
  <c r="GN67" i="3"/>
  <c r="GO67" i="3"/>
  <c r="GP67" i="3"/>
  <c r="GQ67" i="3"/>
  <c r="GR67" i="3"/>
  <c r="GS67" i="3"/>
  <c r="GT67" i="3"/>
  <c r="GU67" i="3"/>
  <c r="GV67" i="3"/>
  <c r="GW67" i="3"/>
  <c r="GX67" i="3"/>
  <c r="GY67" i="3"/>
  <c r="GZ67" i="3"/>
  <c r="HA67" i="3"/>
  <c r="HB67" i="3"/>
  <c r="HC67" i="3"/>
  <c r="HD67" i="3"/>
  <c r="HE67" i="3"/>
  <c r="HF67" i="3"/>
  <c r="HG67" i="3"/>
  <c r="HH67" i="3"/>
  <c r="HI67" i="3"/>
  <c r="HJ67" i="3"/>
  <c r="HK67" i="3"/>
  <c r="HL67" i="3"/>
  <c r="HM67" i="3"/>
  <c r="HN67" i="3"/>
  <c r="HO67" i="3"/>
  <c r="HP67" i="3"/>
  <c r="HQ67" i="3"/>
  <c r="HR67" i="3"/>
  <c r="HS67" i="3"/>
  <c r="HT67" i="3"/>
  <c r="HU67" i="3"/>
  <c r="HV67" i="3"/>
  <c r="HW67" i="3"/>
  <c r="HX67" i="3"/>
  <c r="HY67" i="3"/>
  <c r="HZ67" i="3"/>
  <c r="IA67" i="3"/>
  <c r="IB67" i="3"/>
  <c r="IC67" i="3"/>
  <c r="ID67" i="3"/>
  <c r="IE67" i="3"/>
  <c r="IF67" i="3"/>
  <c r="IG67" i="3"/>
  <c r="IH67" i="3"/>
  <c r="II67" i="3"/>
  <c r="IJ67" i="3"/>
  <c r="IK67" i="3"/>
  <c r="IL67" i="3"/>
  <c r="IM67" i="3"/>
  <c r="IN67" i="3"/>
  <c r="IO67" i="3"/>
  <c r="IP67" i="3"/>
  <c r="IQ67" i="3"/>
  <c r="IR67" i="3"/>
  <c r="IS67" i="3"/>
  <c r="IT67" i="3"/>
  <c r="IU67" i="3"/>
  <c r="D68" i="3"/>
  <c r="E68" i="3"/>
  <c r="F68" i="3"/>
  <c r="G68" i="3"/>
  <c r="H68" i="3"/>
  <c r="I68" i="3"/>
  <c r="J68" i="3"/>
  <c r="K68" i="3"/>
  <c r="L68" i="3"/>
  <c r="M68" i="3"/>
  <c r="N68" i="3"/>
  <c r="O68" i="3"/>
  <c r="P68" i="3"/>
  <c r="Q68" i="3"/>
  <c r="R68" i="3"/>
  <c r="S68" i="3"/>
  <c r="T68" i="3"/>
  <c r="U68" i="3"/>
  <c r="V68" i="3"/>
  <c r="W68" i="3"/>
  <c r="X68" i="3"/>
  <c r="Y68" i="3"/>
  <c r="Z68" i="3"/>
  <c r="AA68" i="3"/>
  <c r="AB68" i="3"/>
  <c r="AC68" i="3"/>
  <c r="AD68" i="3"/>
  <c r="AE68" i="3"/>
  <c r="AF68" i="3"/>
  <c r="AG68" i="3"/>
  <c r="AH68" i="3"/>
  <c r="AI68" i="3"/>
  <c r="AJ68" i="3"/>
  <c r="AK68" i="3"/>
  <c r="AL68" i="3"/>
  <c r="AM68" i="3"/>
  <c r="AN68" i="3"/>
  <c r="AO68" i="3"/>
  <c r="AP68" i="3"/>
  <c r="AQ68" i="3"/>
  <c r="AR68" i="3"/>
  <c r="AS68" i="3"/>
  <c r="AT68" i="3"/>
  <c r="AU68" i="3"/>
  <c r="AV68" i="3"/>
  <c r="AW68" i="3"/>
  <c r="AX68" i="3"/>
  <c r="AY68" i="3"/>
  <c r="AZ68" i="3"/>
  <c r="BA68" i="3"/>
  <c r="BB68" i="3"/>
  <c r="BC68" i="3"/>
  <c r="BD68" i="3"/>
  <c r="BE68" i="3"/>
  <c r="BF68" i="3"/>
  <c r="BG68" i="3"/>
  <c r="BH68" i="3"/>
  <c r="BI68" i="3"/>
  <c r="BJ68" i="3"/>
  <c r="BK68" i="3"/>
  <c r="BL68" i="3"/>
  <c r="BM68" i="3"/>
  <c r="BN68" i="3"/>
  <c r="BO68" i="3"/>
  <c r="BP68" i="3"/>
  <c r="BQ68" i="3"/>
  <c r="BR68" i="3"/>
  <c r="BS68" i="3"/>
  <c r="BT68" i="3"/>
  <c r="BU68" i="3"/>
  <c r="BV68" i="3"/>
  <c r="BW68" i="3"/>
  <c r="BX68" i="3"/>
  <c r="BY68" i="3"/>
  <c r="BZ68" i="3"/>
  <c r="CA68" i="3"/>
  <c r="CB68" i="3"/>
  <c r="CC68" i="3"/>
  <c r="CD68" i="3"/>
  <c r="CE68" i="3"/>
  <c r="CF68" i="3"/>
  <c r="CG68" i="3"/>
  <c r="CH68" i="3"/>
  <c r="CI68" i="3"/>
  <c r="CJ68" i="3"/>
  <c r="CK68" i="3"/>
  <c r="CL68" i="3"/>
  <c r="CM68" i="3"/>
  <c r="CN68" i="3"/>
  <c r="CO68" i="3"/>
  <c r="CP68" i="3"/>
  <c r="CQ68" i="3"/>
  <c r="CR68" i="3"/>
  <c r="CS68" i="3"/>
  <c r="CT68" i="3"/>
  <c r="CU68" i="3"/>
  <c r="CV68" i="3"/>
  <c r="CW68" i="3"/>
  <c r="CX68" i="3"/>
  <c r="CY68" i="3"/>
  <c r="CZ68" i="3"/>
  <c r="DA68" i="3"/>
  <c r="DB68" i="3"/>
  <c r="DC68" i="3"/>
  <c r="DD68" i="3"/>
  <c r="DE68" i="3"/>
  <c r="DF68" i="3"/>
  <c r="DG68" i="3"/>
  <c r="DH68" i="3"/>
  <c r="DI68" i="3"/>
  <c r="DJ68" i="3"/>
  <c r="DK68" i="3"/>
  <c r="DL68" i="3"/>
  <c r="DM68" i="3"/>
  <c r="DN68" i="3"/>
  <c r="DO68" i="3"/>
  <c r="DP68" i="3"/>
  <c r="DQ68" i="3"/>
  <c r="DR68" i="3"/>
  <c r="DS68" i="3"/>
  <c r="DT68" i="3"/>
  <c r="DU68" i="3"/>
  <c r="DV68" i="3"/>
  <c r="DW68" i="3"/>
  <c r="DX68" i="3"/>
  <c r="DY68" i="3"/>
  <c r="DZ68" i="3"/>
  <c r="EA68" i="3"/>
  <c r="EB68" i="3"/>
  <c r="EC68" i="3"/>
  <c r="ED68" i="3"/>
  <c r="EE68" i="3"/>
  <c r="EF68" i="3"/>
  <c r="EG68" i="3"/>
  <c r="EH68" i="3"/>
  <c r="EI68" i="3"/>
  <c r="EJ68" i="3"/>
  <c r="EK68" i="3"/>
  <c r="EL68" i="3"/>
  <c r="EM68" i="3"/>
  <c r="EN68" i="3"/>
  <c r="EO68" i="3"/>
  <c r="EP68" i="3"/>
  <c r="EQ68" i="3"/>
  <c r="ER68" i="3"/>
  <c r="ES68" i="3"/>
  <c r="ET68" i="3"/>
  <c r="EU68" i="3"/>
  <c r="EV68" i="3"/>
  <c r="EW68" i="3"/>
  <c r="EX68" i="3"/>
  <c r="EY68" i="3"/>
  <c r="EZ68" i="3"/>
  <c r="FA68" i="3"/>
  <c r="FB68" i="3"/>
  <c r="FC68" i="3"/>
  <c r="FD68" i="3"/>
  <c r="FE68" i="3"/>
  <c r="FF68" i="3"/>
  <c r="FG68" i="3"/>
  <c r="FH68" i="3"/>
  <c r="FI68" i="3"/>
  <c r="FJ68" i="3"/>
  <c r="FK68" i="3"/>
  <c r="FL68" i="3"/>
  <c r="FM68" i="3"/>
  <c r="FN68" i="3"/>
  <c r="FO68" i="3"/>
  <c r="FP68" i="3"/>
  <c r="FQ68" i="3"/>
  <c r="FR68" i="3"/>
  <c r="FS68" i="3"/>
  <c r="FT68" i="3"/>
  <c r="FU68" i="3"/>
  <c r="FV68" i="3"/>
  <c r="FW68" i="3"/>
  <c r="FX68" i="3"/>
  <c r="FY68" i="3"/>
  <c r="FZ68" i="3"/>
  <c r="GA68" i="3"/>
  <c r="GB68" i="3"/>
  <c r="GC68" i="3"/>
  <c r="GD68" i="3"/>
  <c r="GE68" i="3"/>
  <c r="GF68" i="3"/>
  <c r="GG68" i="3"/>
  <c r="GH68" i="3"/>
  <c r="GI68" i="3"/>
  <c r="GJ68" i="3"/>
  <c r="GK68" i="3"/>
  <c r="GL68" i="3"/>
  <c r="GM68" i="3"/>
  <c r="GN68" i="3"/>
  <c r="GO68" i="3"/>
  <c r="GP68" i="3"/>
  <c r="GQ68" i="3"/>
  <c r="GR68" i="3"/>
  <c r="GS68" i="3"/>
  <c r="GT68" i="3"/>
  <c r="GU68" i="3"/>
  <c r="GV68" i="3"/>
  <c r="GW68" i="3"/>
  <c r="GX68" i="3"/>
  <c r="GY68" i="3"/>
  <c r="GZ68" i="3"/>
  <c r="HA68" i="3"/>
  <c r="HB68" i="3"/>
  <c r="HC68" i="3"/>
  <c r="HD68" i="3"/>
  <c r="HE68" i="3"/>
  <c r="HF68" i="3"/>
  <c r="HG68" i="3"/>
  <c r="HH68" i="3"/>
  <c r="HI68" i="3"/>
  <c r="HJ68" i="3"/>
  <c r="HK68" i="3"/>
  <c r="HL68" i="3"/>
  <c r="HM68" i="3"/>
  <c r="HN68" i="3"/>
  <c r="HO68" i="3"/>
  <c r="HP68" i="3"/>
  <c r="HQ68" i="3"/>
  <c r="HR68" i="3"/>
  <c r="HS68" i="3"/>
  <c r="HT68" i="3"/>
  <c r="HU68" i="3"/>
  <c r="HV68" i="3"/>
  <c r="HW68" i="3"/>
  <c r="HX68" i="3"/>
  <c r="HY68" i="3"/>
  <c r="HZ68" i="3"/>
  <c r="IA68" i="3"/>
  <c r="IB68" i="3"/>
  <c r="IC68" i="3"/>
  <c r="ID68" i="3"/>
  <c r="IE68" i="3"/>
  <c r="IF68" i="3"/>
  <c r="IG68" i="3"/>
  <c r="IH68" i="3"/>
  <c r="II68" i="3"/>
  <c r="IJ68" i="3"/>
  <c r="IK68" i="3"/>
  <c r="IL68" i="3"/>
  <c r="IM68" i="3"/>
  <c r="IN68" i="3"/>
  <c r="IO68" i="3"/>
  <c r="IP68" i="3"/>
  <c r="IQ68" i="3"/>
  <c r="IR68" i="3"/>
  <c r="IS68" i="3"/>
  <c r="IT68" i="3"/>
  <c r="IU68" i="3"/>
  <c r="D69" i="3"/>
  <c r="E69" i="3"/>
  <c r="F69" i="3"/>
  <c r="G69" i="3"/>
  <c r="H69" i="3"/>
  <c r="I69" i="3"/>
  <c r="J69" i="3"/>
  <c r="K69" i="3"/>
  <c r="L69" i="3"/>
  <c r="M69" i="3"/>
  <c r="N69" i="3"/>
  <c r="O69" i="3"/>
  <c r="P69" i="3"/>
  <c r="Q69" i="3"/>
  <c r="R69" i="3"/>
  <c r="S69" i="3"/>
  <c r="T69" i="3"/>
  <c r="U69" i="3"/>
  <c r="V69" i="3"/>
  <c r="W69" i="3"/>
  <c r="X69" i="3"/>
  <c r="Y69" i="3"/>
  <c r="Z69" i="3"/>
  <c r="AA69" i="3"/>
  <c r="AB69" i="3"/>
  <c r="AC69" i="3"/>
  <c r="AD69" i="3"/>
  <c r="AE69" i="3"/>
  <c r="AF69" i="3"/>
  <c r="AG69" i="3"/>
  <c r="AH69" i="3"/>
  <c r="AI69" i="3"/>
  <c r="AJ69" i="3"/>
  <c r="AK69" i="3"/>
  <c r="AL69" i="3"/>
  <c r="AM69" i="3"/>
  <c r="AN69" i="3"/>
  <c r="AO69" i="3"/>
  <c r="AP69" i="3"/>
  <c r="AQ69" i="3"/>
  <c r="AR69" i="3"/>
  <c r="AS69" i="3"/>
  <c r="AT69" i="3"/>
  <c r="AU69" i="3"/>
  <c r="AV69" i="3"/>
  <c r="AW69" i="3"/>
  <c r="AX69" i="3"/>
  <c r="AY69" i="3"/>
  <c r="AZ69" i="3"/>
  <c r="BA69" i="3"/>
  <c r="BB69" i="3"/>
  <c r="BC69" i="3"/>
  <c r="BD69" i="3"/>
  <c r="BE69" i="3"/>
  <c r="BF69" i="3"/>
  <c r="BG69" i="3"/>
  <c r="BH69" i="3"/>
  <c r="BI69" i="3"/>
  <c r="BJ69" i="3"/>
  <c r="BK69" i="3"/>
  <c r="BL69" i="3"/>
  <c r="BM69" i="3"/>
  <c r="BN69" i="3"/>
  <c r="BO69" i="3"/>
  <c r="BP69" i="3"/>
  <c r="BQ69" i="3"/>
  <c r="BR69" i="3"/>
  <c r="BS69" i="3"/>
  <c r="BT69" i="3"/>
  <c r="BU69" i="3"/>
  <c r="BV69" i="3"/>
  <c r="BW69" i="3"/>
  <c r="BX69" i="3"/>
  <c r="BY69" i="3"/>
  <c r="BZ69" i="3"/>
  <c r="CA69" i="3"/>
  <c r="CB69" i="3"/>
  <c r="CC69" i="3"/>
  <c r="CD69" i="3"/>
  <c r="CE69" i="3"/>
  <c r="CF69" i="3"/>
  <c r="CG69" i="3"/>
  <c r="CH69" i="3"/>
  <c r="CI69" i="3"/>
  <c r="CJ69" i="3"/>
  <c r="CK69" i="3"/>
  <c r="CL69" i="3"/>
  <c r="CM69" i="3"/>
  <c r="CN69" i="3"/>
  <c r="CO69" i="3"/>
  <c r="CP69" i="3"/>
  <c r="CQ69" i="3"/>
  <c r="CR69" i="3"/>
  <c r="CS69" i="3"/>
  <c r="CT69" i="3"/>
  <c r="CU69" i="3"/>
  <c r="CV69" i="3"/>
  <c r="CW69" i="3"/>
  <c r="CX69" i="3"/>
  <c r="CY69" i="3"/>
  <c r="CZ69" i="3"/>
  <c r="DA69" i="3"/>
  <c r="DB69" i="3"/>
  <c r="DC69" i="3"/>
  <c r="DD69" i="3"/>
  <c r="DE69" i="3"/>
  <c r="DF69" i="3"/>
  <c r="DG69" i="3"/>
  <c r="DH69" i="3"/>
  <c r="DI69" i="3"/>
  <c r="DJ69" i="3"/>
  <c r="DK69" i="3"/>
  <c r="DL69" i="3"/>
  <c r="DM69" i="3"/>
  <c r="DN69" i="3"/>
  <c r="DO69" i="3"/>
  <c r="DP69" i="3"/>
  <c r="DQ69" i="3"/>
  <c r="DR69" i="3"/>
  <c r="DS69" i="3"/>
  <c r="DT69" i="3"/>
  <c r="DU69" i="3"/>
  <c r="DV69" i="3"/>
  <c r="DW69" i="3"/>
  <c r="DX69" i="3"/>
  <c r="DY69" i="3"/>
  <c r="DZ69" i="3"/>
  <c r="EA69" i="3"/>
  <c r="EB69" i="3"/>
  <c r="EC69" i="3"/>
  <c r="ED69" i="3"/>
  <c r="EE69" i="3"/>
  <c r="EF69" i="3"/>
  <c r="EG69" i="3"/>
  <c r="EH69" i="3"/>
  <c r="EI69" i="3"/>
  <c r="EJ69" i="3"/>
  <c r="EK69" i="3"/>
  <c r="EL69" i="3"/>
  <c r="EM69" i="3"/>
  <c r="EN69" i="3"/>
  <c r="EO69" i="3"/>
  <c r="EP69" i="3"/>
  <c r="EQ69" i="3"/>
  <c r="ER69" i="3"/>
  <c r="ES69" i="3"/>
  <c r="ET69" i="3"/>
  <c r="EU69" i="3"/>
  <c r="EV69" i="3"/>
  <c r="EW69" i="3"/>
  <c r="EX69" i="3"/>
  <c r="EY69" i="3"/>
  <c r="EZ69" i="3"/>
  <c r="FA69" i="3"/>
  <c r="FB69" i="3"/>
  <c r="FC69" i="3"/>
  <c r="FD69" i="3"/>
  <c r="FE69" i="3"/>
  <c r="FF69" i="3"/>
  <c r="FG69" i="3"/>
  <c r="FH69" i="3"/>
  <c r="FI69" i="3"/>
  <c r="FJ69" i="3"/>
  <c r="FK69" i="3"/>
  <c r="FL69" i="3"/>
  <c r="FM69" i="3"/>
  <c r="FN69" i="3"/>
  <c r="FO69" i="3"/>
  <c r="FP69" i="3"/>
  <c r="FQ69" i="3"/>
  <c r="FR69" i="3"/>
  <c r="FS69" i="3"/>
  <c r="FT69" i="3"/>
  <c r="FU69" i="3"/>
  <c r="FV69" i="3"/>
  <c r="FW69" i="3"/>
  <c r="FX69" i="3"/>
  <c r="FY69" i="3"/>
  <c r="FZ69" i="3"/>
  <c r="GA69" i="3"/>
  <c r="GB69" i="3"/>
  <c r="GC69" i="3"/>
  <c r="GD69" i="3"/>
  <c r="GE69" i="3"/>
  <c r="GF69" i="3"/>
  <c r="GG69" i="3"/>
  <c r="GH69" i="3"/>
  <c r="GI69" i="3"/>
  <c r="GJ69" i="3"/>
  <c r="GK69" i="3"/>
  <c r="GL69" i="3"/>
  <c r="GM69" i="3"/>
  <c r="GN69" i="3"/>
  <c r="GO69" i="3"/>
  <c r="GP69" i="3"/>
  <c r="GQ69" i="3"/>
  <c r="GR69" i="3"/>
  <c r="GS69" i="3"/>
  <c r="GT69" i="3"/>
  <c r="GU69" i="3"/>
  <c r="GV69" i="3"/>
  <c r="GW69" i="3"/>
  <c r="GX69" i="3"/>
  <c r="GY69" i="3"/>
  <c r="GZ69" i="3"/>
  <c r="HA69" i="3"/>
  <c r="HB69" i="3"/>
  <c r="HC69" i="3"/>
  <c r="HD69" i="3"/>
  <c r="HE69" i="3"/>
  <c r="HF69" i="3"/>
  <c r="HG69" i="3"/>
  <c r="HH69" i="3"/>
  <c r="HI69" i="3"/>
  <c r="HJ69" i="3"/>
  <c r="HK69" i="3"/>
  <c r="HL69" i="3"/>
  <c r="HM69" i="3"/>
  <c r="HN69" i="3"/>
  <c r="HO69" i="3"/>
  <c r="HP69" i="3"/>
  <c r="HQ69" i="3"/>
  <c r="HR69" i="3"/>
  <c r="HS69" i="3"/>
  <c r="HT69" i="3"/>
  <c r="HU69" i="3"/>
  <c r="HV69" i="3"/>
  <c r="HW69" i="3"/>
  <c r="HX69" i="3"/>
  <c r="HY69" i="3"/>
  <c r="HZ69" i="3"/>
  <c r="IA69" i="3"/>
  <c r="IB69" i="3"/>
  <c r="IC69" i="3"/>
  <c r="ID69" i="3"/>
  <c r="IE69" i="3"/>
  <c r="IF69" i="3"/>
  <c r="IG69" i="3"/>
  <c r="IH69" i="3"/>
  <c r="II69" i="3"/>
  <c r="IJ69" i="3"/>
  <c r="IK69" i="3"/>
  <c r="IL69" i="3"/>
  <c r="IM69" i="3"/>
  <c r="IN69" i="3"/>
  <c r="IO69" i="3"/>
  <c r="IP69" i="3"/>
  <c r="IQ69" i="3"/>
  <c r="IR69" i="3"/>
  <c r="IS69" i="3"/>
  <c r="IT69" i="3"/>
  <c r="IU69" i="3"/>
  <c r="D70" i="3"/>
  <c r="E70" i="3"/>
  <c r="F70" i="3"/>
  <c r="G70" i="3"/>
  <c r="H70" i="3"/>
  <c r="I70" i="3"/>
  <c r="J70" i="3"/>
  <c r="K70" i="3"/>
  <c r="L70" i="3"/>
  <c r="M70" i="3"/>
  <c r="N70" i="3"/>
  <c r="O70" i="3"/>
  <c r="P70" i="3"/>
  <c r="Q70" i="3"/>
  <c r="R70" i="3"/>
  <c r="S70" i="3"/>
  <c r="T70" i="3"/>
  <c r="U70" i="3"/>
  <c r="V70" i="3"/>
  <c r="W70" i="3"/>
  <c r="X70" i="3"/>
  <c r="Y70" i="3"/>
  <c r="Z70" i="3"/>
  <c r="AA70" i="3"/>
  <c r="AB70" i="3"/>
  <c r="AC70" i="3"/>
  <c r="AD70" i="3"/>
  <c r="AE70" i="3"/>
  <c r="AF70" i="3"/>
  <c r="AG70" i="3"/>
  <c r="AH70" i="3"/>
  <c r="AI70" i="3"/>
  <c r="AJ70" i="3"/>
  <c r="AK70" i="3"/>
  <c r="AL70" i="3"/>
  <c r="AM70" i="3"/>
  <c r="AN70" i="3"/>
  <c r="AO70" i="3"/>
  <c r="AP70" i="3"/>
  <c r="AQ70" i="3"/>
  <c r="AR70" i="3"/>
  <c r="AS70" i="3"/>
  <c r="AT70" i="3"/>
  <c r="AU70" i="3"/>
  <c r="AV70" i="3"/>
  <c r="AW70" i="3"/>
  <c r="AX70" i="3"/>
  <c r="AY70" i="3"/>
  <c r="AZ70" i="3"/>
  <c r="BA70" i="3"/>
  <c r="BB70" i="3"/>
  <c r="BC70" i="3"/>
  <c r="BD70" i="3"/>
  <c r="BE70" i="3"/>
  <c r="BF70" i="3"/>
  <c r="BG70" i="3"/>
  <c r="BH70" i="3"/>
  <c r="BI70" i="3"/>
  <c r="BJ70" i="3"/>
  <c r="BK70" i="3"/>
  <c r="BL70" i="3"/>
  <c r="BM70" i="3"/>
  <c r="BN70" i="3"/>
  <c r="BO70" i="3"/>
  <c r="BP70" i="3"/>
  <c r="BQ70" i="3"/>
  <c r="BR70" i="3"/>
  <c r="BS70" i="3"/>
  <c r="BT70" i="3"/>
  <c r="BU70" i="3"/>
  <c r="BV70" i="3"/>
  <c r="BW70" i="3"/>
  <c r="BX70" i="3"/>
  <c r="BY70" i="3"/>
  <c r="BZ70" i="3"/>
  <c r="CA70" i="3"/>
  <c r="CB70" i="3"/>
  <c r="CC70" i="3"/>
  <c r="CD70" i="3"/>
  <c r="CE70" i="3"/>
  <c r="CF70" i="3"/>
  <c r="CG70" i="3"/>
  <c r="CH70" i="3"/>
  <c r="CI70" i="3"/>
  <c r="CJ70" i="3"/>
  <c r="CK70" i="3"/>
  <c r="CL70" i="3"/>
  <c r="CM70" i="3"/>
  <c r="CN70" i="3"/>
  <c r="CO70" i="3"/>
  <c r="CP70" i="3"/>
  <c r="CQ70" i="3"/>
  <c r="CR70" i="3"/>
  <c r="CS70" i="3"/>
  <c r="CT70" i="3"/>
  <c r="CU70" i="3"/>
  <c r="CV70" i="3"/>
  <c r="CW70" i="3"/>
  <c r="CX70" i="3"/>
  <c r="CY70" i="3"/>
  <c r="CZ70" i="3"/>
  <c r="DA70" i="3"/>
  <c r="DB70" i="3"/>
  <c r="DC70" i="3"/>
  <c r="DD70" i="3"/>
  <c r="DE70" i="3"/>
  <c r="DF70" i="3"/>
  <c r="DG70" i="3"/>
  <c r="DH70" i="3"/>
  <c r="DI70" i="3"/>
  <c r="DJ70" i="3"/>
  <c r="DK70" i="3"/>
  <c r="DL70" i="3"/>
  <c r="DM70" i="3"/>
  <c r="DN70" i="3"/>
  <c r="DO70" i="3"/>
  <c r="DP70" i="3"/>
  <c r="DQ70" i="3"/>
  <c r="DR70" i="3"/>
  <c r="DS70" i="3"/>
  <c r="DT70" i="3"/>
  <c r="DU70" i="3"/>
  <c r="DV70" i="3"/>
  <c r="DW70" i="3"/>
  <c r="DX70" i="3"/>
  <c r="DY70" i="3"/>
  <c r="DZ70" i="3"/>
  <c r="EA70" i="3"/>
  <c r="EB70" i="3"/>
  <c r="EC70" i="3"/>
  <c r="ED70" i="3"/>
  <c r="EE70" i="3"/>
  <c r="EF70" i="3"/>
  <c r="EG70" i="3"/>
  <c r="EH70" i="3"/>
  <c r="EI70" i="3"/>
  <c r="EJ70" i="3"/>
  <c r="EK70" i="3"/>
  <c r="EL70" i="3"/>
  <c r="EM70" i="3"/>
  <c r="EN70" i="3"/>
  <c r="EO70" i="3"/>
  <c r="EP70" i="3"/>
  <c r="EQ70" i="3"/>
  <c r="ER70" i="3"/>
  <c r="ES70" i="3"/>
  <c r="ET70" i="3"/>
  <c r="EU70" i="3"/>
  <c r="EV70" i="3"/>
  <c r="EW70" i="3"/>
  <c r="EX70" i="3"/>
  <c r="EY70" i="3"/>
  <c r="EZ70" i="3"/>
  <c r="FA70" i="3"/>
  <c r="FB70" i="3"/>
  <c r="FC70" i="3"/>
  <c r="FD70" i="3"/>
  <c r="FE70" i="3"/>
  <c r="FF70" i="3"/>
  <c r="FG70" i="3"/>
  <c r="FH70" i="3"/>
  <c r="FI70" i="3"/>
  <c r="FJ70" i="3"/>
  <c r="FK70" i="3"/>
  <c r="FL70" i="3"/>
  <c r="FM70" i="3"/>
  <c r="FN70" i="3"/>
  <c r="FO70" i="3"/>
  <c r="FP70" i="3"/>
  <c r="FQ70" i="3"/>
  <c r="FR70" i="3"/>
  <c r="FS70" i="3"/>
  <c r="FT70" i="3"/>
  <c r="FU70" i="3"/>
  <c r="FV70" i="3"/>
  <c r="FW70" i="3"/>
  <c r="FX70" i="3"/>
  <c r="FY70" i="3"/>
  <c r="FZ70" i="3"/>
  <c r="GA70" i="3"/>
  <c r="GB70" i="3"/>
  <c r="GC70" i="3"/>
  <c r="GD70" i="3"/>
  <c r="GE70" i="3"/>
  <c r="GF70" i="3"/>
  <c r="GG70" i="3"/>
  <c r="GH70" i="3"/>
  <c r="GI70" i="3"/>
  <c r="GJ70" i="3"/>
  <c r="GK70" i="3"/>
  <c r="GL70" i="3"/>
  <c r="GM70" i="3"/>
  <c r="GN70" i="3"/>
  <c r="GO70" i="3"/>
  <c r="GP70" i="3"/>
  <c r="GQ70" i="3"/>
  <c r="GR70" i="3"/>
  <c r="GS70" i="3"/>
  <c r="GT70" i="3"/>
  <c r="GU70" i="3"/>
  <c r="GV70" i="3"/>
  <c r="GW70" i="3"/>
  <c r="GX70" i="3"/>
  <c r="GY70" i="3"/>
  <c r="GZ70" i="3"/>
  <c r="HA70" i="3"/>
  <c r="HB70" i="3"/>
  <c r="HC70" i="3"/>
  <c r="HD70" i="3"/>
  <c r="HE70" i="3"/>
  <c r="HF70" i="3"/>
  <c r="HG70" i="3"/>
  <c r="HH70" i="3"/>
  <c r="HI70" i="3"/>
  <c r="HJ70" i="3"/>
  <c r="HK70" i="3"/>
  <c r="HL70" i="3"/>
  <c r="HM70" i="3"/>
  <c r="HN70" i="3"/>
  <c r="HO70" i="3"/>
  <c r="HP70" i="3"/>
  <c r="HQ70" i="3"/>
  <c r="HR70" i="3"/>
  <c r="HS70" i="3"/>
  <c r="HT70" i="3"/>
  <c r="HU70" i="3"/>
  <c r="HV70" i="3"/>
  <c r="HW70" i="3"/>
  <c r="HX70" i="3"/>
  <c r="HY70" i="3"/>
  <c r="HZ70" i="3"/>
  <c r="IA70" i="3"/>
  <c r="IB70" i="3"/>
  <c r="IC70" i="3"/>
  <c r="ID70" i="3"/>
  <c r="IE70" i="3"/>
  <c r="IF70" i="3"/>
  <c r="IG70" i="3"/>
  <c r="IH70" i="3"/>
  <c r="II70" i="3"/>
  <c r="IJ70" i="3"/>
  <c r="IK70" i="3"/>
  <c r="IL70" i="3"/>
  <c r="IM70" i="3"/>
  <c r="IN70" i="3"/>
  <c r="IO70" i="3"/>
  <c r="IP70" i="3"/>
  <c r="IQ70" i="3"/>
  <c r="IR70" i="3"/>
  <c r="IS70" i="3"/>
  <c r="IT70" i="3"/>
  <c r="IU70" i="3"/>
  <c r="D71" i="3"/>
  <c r="E71" i="3"/>
  <c r="IW71" i="3" s="1" a="1"/>
  <c r="IW71" i="3" s="1"/>
  <c r="F71" i="3"/>
  <c r="G71" i="3"/>
  <c r="H71" i="3"/>
  <c r="I71" i="3"/>
  <c r="J71" i="3"/>
  <c r="K71" i="3"/>
  <c r="L71" i="3"/>
  <c r="M71" i="3"/>
  <c r="N71" i="3"/>
  <c r="O71" i="3"/>
  <c r="P71" i="3"/>
  <c r="Q71" i="3"/>
  <c r="R71" i="3"/>
  <c r="S71" i="3"/>
  <c r="T71" i="3"/>
  <c r="U71" i="3"/>
  <c r="V71" i="3"/>
  <c r="W71" i="3"/>
  <c r="X71" i="3"/>
  <c r="Y71" i="3"/>
  <c r="Z71" i="3"/>
  <c r="AA71" i="3"/>
  <c r="AB71" i="3"/>
  <c r="AC71" i="3"/>
  <c r="AD71" i="3"/>
  <c r="AE71" i="3"/>
  <c r="AF71" i="3"/>
  <c r="AG71" i="3"/>
  <c r="AH71" i="3"/>
  <c r="AI71" i="3"/>
  <c r="AJ71" i="3"/>
  <c r="AK71" i="3"/>
  <c r="AL71" i="3"/>
  <c r="AM71" i="3"/>
  <c r="AN71" i="3"/>
  <c r="AO71" i="3"/>
  <c r="AP71" i="3"/>
  <c r="AQ71" i="3"/>
  <c r="AR71" i="3"/>
  <c r="AS71" i="3"/>
  <c r="AT71" i="3"/>
  <c r="AU71" i="3"/>
  <c r="AV71" i="3"/>
  <c r="AW71" i="3"/>
  <c r="AX71" i="3"/>
  <c r="AY71" i="3"/>
  <c r="AZ71" i="3"/>
  <c r="BA71" i="3"/>
  <c r="BB71" i="3"/>
  <c r="BC71" i="3"/>
  <c r="BD71" i="3"/>
  <c r="BE71" i="3"/>
  <c r="BF71" i="3"/>
  <c r="BG71" i="3"/>
  <c r="BH71" i="3"/>
  <c r="BI71" i="3"/>
  <c r="BJ71" i="3"/>
  <c r="BK71" i="3"/>
  <c r="BL71" i="3"/>
  <c r="BM71" i="3"/>
  <c r="BN71" i="3"/>
  <c r="BO71" i="3"/>
  <c r="BP71" i="3"/>
  <c r="BQ71" i="3"/>
  <c r="BR71" i="3"/>
  <c r="BS71" i="3"/>
  <c r="BT71" i="3"/>
  <c r="BU71" i="3"/>
  <c r="BV71" i="3"/>
  <c r="BW71" i="3"/>
  <c r="BX71" i="3"/>
  <c r="BY71" i="3"/>
  <c r="BZ71" i="3"/>
  <c r="CA71" i="3"/>
  <c r="CB71" i="3"/>
  <c r="CC71" i="3"/>
  <c r="CD71" i="3"/>
  <c r="CE71" i="3"/>
  <c r="CF71" i="3"/>
  <c r="CG71" i="3"/>
  <c r="CH71" i="3"/>
  <c r="CI71" i="3"/>
  <c r="CJ71" i="3"/>
  <c r="CK71" i="3"/>
  <c r="CL71" i="3"/>
  <c r="CM71" i="3"/>
  <c r="CN71" i="3"/>
  <c r="CO71" i="3"/>
  <c r="CP71" i="3"/>
  <c r="CQ71" i="3"/>
  <c r="CR71" i="3"/>
  <c r="CS71" i="3"/>
  <c r="CT71" i="3"/>
  <c r="CU71" i="3"/>
  <c r="CV71" i="3"/>
  <c r="CW71" i="3"/>
  <c r="CX71" i="3"/>
  <c r="CY71" i="3"/>
  <c r="CZ71" i="3"/>
  <c r="DA71" i="3"/>
  <c r="DB71" i="3"/>
  <c r="DC71" i="3"/>
  <c r="DD71" i="3"/>
  <c r="DE71" i="3"/>
  <c r="DF71" i="3"/>
  <c r="DG71" i="3"/>
  <c r="DH71" i="3"/>
  <c r="DI71" i="3"/>
  <c r="DJ71" i="3"/>
  <c r="DK71" i="3"/>
  <c r="DL71" i="3"/>
  <c r="DM71" i="3"/>
  <c r="DN71" i="3"/>
  <c r="DO71" i="3"/>
  <c r="DP71" i="3"/>
  <c r="DQ71" i="3"/>
  <c r="DR71" i="3"/>
  <c r="DS71" i="3"/>
  <c r="DT71" i="3"/>
  <c r="DU71" i="3"/>
  <c r="DV71" i="3"/>
  <c r="DW71" i="3"/>
  <c r="DX71" i="3"/>
  <c r="DY71" i="3"/>
  <c r="DZ71" i="3"/>
  <c r="EA71" i="3"/>
  <c r="EB71" i="3"/>
  <c r="EC71" i="3"/>
  <c r="ED71" i="3"/>
  <c r="EE71" i="3"/>
  <c r="EF71" i="3"/>
  <c r="EG71" i="3"/>
  <c r="EH71" i="3"/>
  <c r="EI71" i="3"/>
  <c r="EJ71" i="3"/>
  <c r="EK71" i="3"/>
  <c r="EL71" i="3"/>
  <c r="EM71" i="3"/>
  <c r="EN71" i="3"/>
  <c r="EO71" i="3"/>
  <c r="EP71" i="3"/>
  <c r="EQ71" i="3"/>
  <c r="ER71" i="3"/>
  <c r="ES71" i="3"/>
  <c r="ET71" i="3"/>
  <c r="EU71" i="3"/>
  <c r="EV71" i="3"/>
  <c r="EW71" i="3"/>
  <c r="EX71" i="3"/>
  <c r="EY71" i="3"/>
  <c r="EZ71" i="3"/>
  <c r="FA71" i="3"/>
  <c r="FB71" i="3"/>
  <c r="FC71" i="3"/>
  <c r="FD71" i="3"/>
  <c r="FE71" i="3"/>
  <c r="FF71" i="3"/>
  <c r="FG71" i="3"/>
  <c r="FH71" i="3"/>
  <c r="FI71" i="3"/>
  <c r="FJ71" i="3"/>
  <c r="FK71" i="3"/>
  <c r="FL71" i="3"/>
  <c r="FM71" i="3"/>
  <c r="FN71" i="3"/>
  <c r="FO71" i="3"/>
  <c r="FP71" i="3"/>
  <c r="FQ71" i="3"/>
  <c r="FR71" i="3"/>
  <c r="FS71" i="3"/>
  <c r="FT71" i="3"/>
  <c r="FU71" i="3"/>
  <c r="FV71" i="3"/>
  <c r="FW71" i="3"/>
  <c r="FX71" i="3"/>
  <c r="FY71" i="3"/>
  <c r="FZ71" i="3"/>
  <c r="GA71" i="3"/>
  <c r="GB71" i="3"/>
  <c r="GC71" i="3"/>
  <c r="GD71" i="3"/>
  <c r="GE71" i="3"/>
  <c r="GF71" i="3"/>
  <c r="GG71" i="3"/>
  <c r="GH71" i="3"/>
  <c r="GI71" i="3"/>
  <c r="GJ71" i="3"/>
  <c r="GK71" i="3"/>
  <c r="GL71" i="3"/>
  <c r="GM71" i="3"/>
  <c r="GN71" i="3"/>
  <c r="GO71" i="3"/>
  <c r="GP71" i="3"/>
  <c r="GQ71" i="3"/>
  <c r="GR71" i="3"/>
  <c r="GS71" i="3"/>
  <c r="GT71" i="3"/>
  <c r="GU71" i="3"/>
  <c r="GV71" i="3"/>
  <c r="GW71" i="3"/>
  <c r="GX71" i="3"/>
  <c r="GY71" i="3"/>
  <c r="GZ71" i="3"/>
  <c r="HA71" i="3"/>
  <c r="HB71" i="3"/>
  <c r="HC71" i="3"/>
  <c r="HD71" i="3"/>
  <c r="HE71" i="3"/>
  <c r="HF71" i="3"/>
  <c r="HG71" i="3"/>
  <c r="HH71" i="3"/>
  <c r="HI71" i="3"/>
  <c r="HJ71" i="3"/>
  <c r="HK71" i="3"/>
  <c r="HL71" i="3"/>
  <c r="HM71" i="3"/>
  <c r="HN71" i="3"/>
  <c r="HO71" i="3"/>
  <c r="HP71" i="3"/>
  <c r="HQ71" i="3"/>
  <c r="HR71" i="3"/>
  <c r="HS71" i="3"/>
  <c r="HT71" i="3"/>
  <c r="HU71" i="3"/>
  <c r="HV71" i="3"/>
  <c r="HW71" i="3"/>
  <c r="HX71" i="3"/>
  <c r="HY71" i="3"/>
  <c r="HZ71" i="3"/>
  <c r="IA71" i="3"/>
  <c r="IB71" i="3"/>
  <c r="IC71" i="3"/>
  <c r="ID71" i="3"/>
  <c r="IE71" i="3"/>
  <c r="IF71" i="3"/>
  <c r="IG71" i="3"/>
  <c r="IH71" i="3"/>
  <c r="II71" i="3"/>
  <c r="IJ71" i="3"/>
  <c r="IK71" i="3"/>
  <c r="IL71" i="3"/>
  <c r="IM71" i="3"/>
  <c r="IN71" i="3"/>
  <c r="IO71" i="3"/>
  <c r="IP71" i="3"/>
  <c r="IQ71" i="3"/>
  <c r="IR71" i="3"/>
  <c r="IS71" i="3"/>
  <c r="IT71" i="3"/>
  <c r="IU71" i="3"/>
  <c r="D72" i="3"/>
  <c r="E72" i="3"/>
  <c r="F72" i="3"/>
  <c r="IW72" i="3" s="1" a="1"/>
  <c r="IW72" i="3" s="1"/>
  <c r="G72" i="3"/>
  <c r="H72" i="3"/>
  <c r="I72" i="3"/>
  <c r="J72" i="3"/>
  <c r="K72" i="3"/>
  <c r="L72" i="3"/>
  <c r="M72" i="3"/>
  <c r="N72" i="3"/>
  <c r="O72" i="3"/>
  <c r="P72" i="3"/>
  <c r="Q72" i="3"/>
  <c r="R72" i="3"/>
  <c r="S72" i="3"/>
  <c r="T72" i="3"/>
  <c r="U72" i="3"/>
  <c r="V72" i="3"/>
  <c r="W72" i="3"/>
  <c r="X72" i="3"/>
  <c r="Y72" i="3"/>
  <c r="Z72" i="3"/>
  <c r="AA72" i="3"/>
  <c r="AB72" i="3"/>
  <c r="AC72" i="3"/>
  <c r="AD72" i="3"/>
  <c r="AE72" i="3"/>
  <c r="AF72" i="3"/>
  <c r="AG72" i="3"/>
  <c r="AH72" i="3"/>
  <c r="AI72" i="3"/>
  <c r="AJ72" i="3"/>
  <c r="AK72" i="3"/>
  <c r="AL72" i="3"/>
  <c r="AM72" i="3"/>
  <c r="AN72" i="3"/>
  <c r="AO72" i="3"/>
  <c r="AP72" i="3"/>
  <c r="AQ72" i="3"/>
  <c r="AR72" i="3"/>
  <c r="AS72" i="3"/>
  <c r="AT72" i="3"/>
  <c r="AU72" i="3"/>
  <c r="AV72" i="3"/>
  <c r="AW72" i="3"/>
  <c r="AX72" i="3"/>
  <c r="AY72" i="3"/>
  <c r="AZ72" i="3"/>
  <c r="BA72" i="3"/>
  <c r="BB72" i="3"/>
  <c r="BC72" i="3"/>
  <c r="BD72" i="3"/>
  <c r="BE72" i="3"/>
  <c r="BF72" i="3"/>
  <c r="BG72" i="3"/>
  <c r="BH72" i="3"/>
  <c r="BI72" i="3"/>
  <c r="BJ72" i="3"/>
  <c r="BK72" i="3"/>
  <c r="BL72" i="3"/>
  <c r="BM72" i="3"/>
  <c r="BN72" i="3"/>
  <c r="BO72" i="3"/>
  <c r="BP72" i="3"/>
  <c r="BQ72" i="3"/>
  <c r="BR72" i="3"/>
  <c r="BS72" i="3"/>
  <c r="BT72" i="3"/>
  <c r="BU72" i="3"/>
  <c r="BV72" i="3"/>
  <c r="BW72" i="3"/>
  <c r="BX72" i="3"/>
  <c r="BY72" i="3"/>
  <c r="BZ72" i="3"/>
  <c r="CA72" i="3"/>
  <c r="CB72" i="3"/>
  <c r="CC72" i="3"/>
  <c r="CD72" i="3"/>
  <c r="CE72" i="3"/>
  <c r="CF72" i="3"/>
  <c r="CG72" i="3"/>
  <c r="CH72" i="3"/>
  <c r="CI72" i="3"/>
  <c r="CJ72" i="3"/>
  <c r="CK72" i="3"/>
  <c r="CL72" i="3"/>
  <c r="CM72" i="3"/>
  <c r="CN72" i="3"/>
  <c r="CO72" i="3"/>
  <c r="CP72" i="3"/>
  <c r="CQ72" i="3"/>
  <c r="CR72" i="3"/>
  <c r="CS72" i="3"/>
  <c r="CT72" i="3"/>
  <c r="CU72" i="3"/>
  <c r="CV72" i="3"/>
  <c r="CW72" i="3"/>
  <c r="CX72" i="3"/>
  <c r="CY72" i="3"/>
  <c r="CZ72" i="3"/>
  <c r="DA72" i="3"/>
  <c r="DB72" i="3"/>
  <c r="DC72" i="3"/>
  <c r="DD72" i="3"/>
  <c r="DE72" i="3"/>
  <c r="DF72" i="3"/>
  <c r="DG72" i="3"/>
  <c r="DH72" i="3"/>
  <c r="DI72" i="3"/>
  <c r="DJ72" i="3"/>
  <c r="DK72" i="3"/>
  <c r="DL72" i="3"/>
  <c r="DM72" i="3"/>
  <c r="DN72" i="3"/>
  <c r="DO72" i="3"/>
  <c r="DP72" i="3"/>
  <c r="DQ72" i="3"/>
  <c r="DR72" i="3"/>
  <c r="DS72" i="3"/>
  <c r="DT72" i="3"/>
  <c r="DU72" i="3"/>
  <c r="DV72" i="3"/>
  <c r="DW72" i="3"/>
  <c r="DX72" i="3"/>
  <c r="DY72" i="3"/>
  <c r="DZ72" i="3"/>
  <c r="EA72" i="3"/>
  <c r="EB72" i="3"/>
  <c r="EC72" i="3"/>
  <c r="ED72" i="3"/>
  <c r="EE72" i="3"/>
  <c r="EF72" i="3"/>
  <c r="EG72" i="3"/>
  <c r="EH72" i="3"/>
  <c r="EI72" i="3"/>
  <c r="EJ72" i="3"/>
  <c r="EK72" i="3"/>
  <c r="EL72" i="3"/>
  <c r="EM72" i="3"/>
  <c r="EN72" i="3"/>
  <c r="EO72" i="3"/>
  <c r="EP72" i="3"/>
  <c r="EQ72" i="3"/>
  <c r="ER72" i="3"/>
  <c r="ES72" i="3"/>
  <c r="ET72" i="3"/>
  <c r="EU72" i="3"/>
  <c r="EV72" i="3"/>
  <c r="EW72" i="3"/>
  <c r="EX72" i="3"/>
  <c r="EY72" i="3"/>
  <c r="EZ72" i="3"/>
  <c r="FA72" i="3"/>
  <c r="FB72" i="3"/>
  <c r="FC72" i="3"/>
  <c r="FD72" i="3"/>
  <c r="FE72" i="3"/>
  <c r="FF72" i="3"/>
  <c r="FG72" i="3"/>
  <c r="FH72" i="3"/>
  <c r="FI72" i="3"/>
  <c r="FJ72" i="3"/>
  <c r="FK72" i="3"/>
  <c r="FL72" i="3"/>
  <c r="FM72" i="3"/>
  <c r="FN72" i="3"/>
  <c r="FO72" i="3"/>
  <c r="FP72" i="3"/>
  <c r="FQ72" i="3"/>
  <c r="FR72" i="3"/>
  <c r="FS72" i="3"/>
  <c r="FT72" i="3"/>
  <c r="FU72" i="3"/>
  <c r="FV72" i="3"/>
  <c r="FW72" i="3"/>
  <c r="FX72" i="3"/>
  <c r="FY72" i="3"/>
  <c r="FZ72" i="3"/>
  <c r="GA72" i="3"/>
  <c r="GB72" i="3"/>
  <c r="GC72" i="3"/>
  <c r="GD72" i="3"/>
  <c r="GE72" i="3"/>
  <c r="GF72" i="3"/>
  <c r="GG72" i="3"/>
  <c r="GH72" i="3"/>
  <c r="GI72" i="3"/>
  <c r="GJ72" i="3"/>
  <c r="GK72" i="3"/>
  <c r="GL72" i="3"/>
  <c r="GM72" i="3"/>
  <c r="GN72" i="3"/>
  <c r="GO72" i="3"/>
  <c r="GP72" i="3"/>
  <c r="GQ72" i="3"/>
  <c r="GR72" i="3"/>
  <c r="GS72" i="3"/>
  <c r="GT72" i="3"/>
  <c r="GU72" i="3"/>
  <c r="GV72" i="3"/>
  <c r="GW72" i="3"/>
  <c r="GX72" i="3"/>
  <c r="GY72" i="3"/>
  <c r="GZ72" i="3"/>
  <c r="HA72" i="3"/>
  <c r="HB72" i="3"/>
  <c r="HC72" i="3"/>
  <c r="HD72" i="3"/>
  <c r="HE72" i="3"/>
  <c r="HF72" i="3"/>
  <c r="HG72" i="3"/>
  <c r="HH72" i="3"/>
  <c r="HI72" i="3"/>
  <c r="HJ72" i="3"/>
  <c r="HK72" i="3"/>
  <c r="HL72" i="3"/>
  <c r="HM72" i="3"/>
  <c r="HN72" i="3"/>
  <c r="HO72" i="3"/>
  <c r="HP72" i="3"/>
  <c r="HQ72" i="3"/>
  <c r="HR72" i="3"/>
  <c r="HS72" i="3"/>
  <c r="HT72" i="3"/>
  <c r="HU72" i="3"/>
  <c r="HV72" i="3"/>
  <c r="HW72" i="3"/>
  <c r="HX72" i="3"/>
  <c r="HY72" i="3"/>
  <c r="HZ72" i="3"/>
  <c r="IA72" i="3"/>
  <c r="IB72" i="3"/>
  <c r="IC72" i="3"/>
  <c r="ID72" i="3"/>
  <c r="IE72" i="3"/>
  <c r="IF72" i="3"/>
  <c r="IG72" i="3"/>
  <c r="IH72" i="3"/>
  <c r="II72" i="3"/>
  <c r="IJ72" i="3"/>
  <c r="IK72" i="3"/>
  <c r="IL72" i="3"/>
  <c r="IM72" i="3"/>
  <c r="IN72" i="3"/>
  <c r="IO72" i="3"/>
  <c r="IP72" i="3"/>
  <c r="IQ72" i="3"/>
  <c r="IR72" i="3"/>
  <c r="IS72" i="3"/>
  <c r="IT72" i="3"/>
  <c r="IU72" i="3"/>
  <c r="D73" i="3"/>
  <c r="E73" i="3"/>
  <c r="F73" i="3"/>
  <c r="G73" i="3"/>
  <c r="H73" i="3"/>
  <c r="I73" i="3"/>
  <c r="J73" i="3"/>
  <c r="K73" i="3"/>
  <c r="L73" i="3"/>
  <c r="M73" i="3"/>
  <c r="N73" i="3"/>
  <c r="O73" i="3"/>
  <c r="P73" i="3"/>
  <c r="Q73" i="3"/>
  <c r="R73" i="3"/>
  <c r="S73" i="3"/>
  <c r="T73" i="3"/>
  <c r="U73" i="3"/>
  <c r="V73" i="3"/>
  <c r="W73" i="3"/>
  <c r="X73" i="3"/>
  <c r="Y73" i="3"/>
  <c r="Z73" i="3"/>
  <c r="AA73" i="3"/>
  <c r="AB73" i="3"/>
  <c r="AC73" i="3"/>
  <c r="AD73" i="3"/>
  <c r="AE73" i="3"/>
  <c r="AF73" i="3"/>
  <c r="AG73" i="3"/>
  <c r="AH73" i="3"/>
  <c r="AI73" i="3"/>
  <c r="AJ73" i="3"/>
  <c r="AK73" i="3"/>
  <c r="AL73" i="3"/>
  <c r="AM73" i="3"/>
  <c r="AN73" i="3"/>
  <c r="AO73" i="3"/>
  <c r="AP73" i="3"/>
  <c r="AQ73" i="3"/>
  <c r="AR73" i="3"/>
  <c r="AS73" i="3"/>
  <c r="AT73" i="3"/>
  <c r="AU73" i="3"/>
  <c r="AV73" i="3"/>
  <c r="AW73" i="3"/>
  <c r="AX73" i="3"/>
  <c r="AY73" i="3"/>
  <c r="AZ73" i="3"/>
  <c r="BA73" i="3"/>
  <c r="BB73" i="3"/>
  <c r="BC73" i="3"/>
  <c r="BD73" i="3"/>
  <c r="BE73" i="3"/>
  <c r="BF73" i="3"/>
  <c r="BG73" i="3"/>
  <c r="BH73" i="3"/>
  <c r="BI73" i="3"/>
  <c r="BJ73" i="3"/>
  <c r="BK73" i="3"/>
  <c r="BL73" i="3"/>
  <c r="BM73" i="3"/>
  <c r="BN73" i="3"/>
  <c r="BO73" i="3"/>
  <c r="BP73" i="3"/>
  <c r="BQ73" i="3"/>
  <c r="BR73" i="3"/>
  <c r="BS73" i="3"/>
  <c r="BT73" i="3"/>
  <c r="BU73" i="3"/>
  <c r="BV73" i="3"/>
  <c r="BW73" i="3"/>
  <c r="BX73" i="3"/>
  <c r="BY73" i="3"/>
  <c r="BZ73" i="3"/>
  <c r="CA73" i="3"/>
  <c r="CB73" i="3"/>
  <c r="CC73" i="3"/>
  <c r="CD73" i="3"/>
  <c r="CE73" i="3"/>
  <c r="CF73" i="3"/>
  <c r="CG73" i="3"/>
  <c r="CH73" i="3"/>
  <c r="CI73" i="3"/>
  <c r="CJ73" i="3"/>
  <c r="CK73" i="3"/>
  <c r="CL73" i="3"/>
  <c r="CM73" i="3"/>
  <c r="CN73" i="3"/>
  <c r="CO73" i="3"/>
  <c r="CP73" i="3"/>
  <c r="CQ73" i="3"/>
  <c r="CR73" i="3"/>
  <c r="CS73" i="3"/>
  <c r="CT73" i="3"/>
  <c r="CU73" i="3"/>
  <c r="CV73" i="3"/>
  <c r="CW73" i="3"/>
  <c r="CX73" i="3"/>
  <c r="CY73" i="3"/>
  <c r="CZ73" i="3"/>
  <c r="DA73" i="3"/>
  <c r="DB73" i="3"/>
  <c r="DC73" i="3"/>
  <c r="DD73" i="3"/>
  <c r="DE73" i="3"/>
  <c r="DF73" i="3"/>
  <c r="DG73" i="3"/>
  <c r="DH73" i="3"/>
  <c r="DI73" i="3"/>
  <c r="DJ73" i="3"/>
  <c r="DK73" i="3"/>
  <c r="DL73" i="3"/>
  <c r="DM73" i="3"/>
  <c r="DN73" i="3"/>
  <c r="DO73" i="3"/>
  <c r="DP73" i="3"/>
  <c r="DQ73" i="3"/>
  <c r="DR73" i="3"/>
  <c r="DS73" i="3"/>
  <c r="DT73" i="3"/>
  <c r="DU73" i="3"/>
  <c r="DV73" i="3"/>
  <c r="DW73" i="3"/>
  <c r="DX73" i="3"/>
  <c r="DY73" i="3"/>
  <c r="DZ73" i="3"/>
  <c r="EA73" i="3"/>
  <c r="EB73" i="3"/>
  <c r="EC73" i="3"/>
  <c r="ED73" i="3"/>
  <c r="EE73" i="3"/>
  <c r="EF73" i="3"/>
  <c r="EG73" i="3"/>
  <c r="EH73" i="3"/>
  <c r="EI73" i="3"/>
  <c r="EJ73" i="3"/>
  <c r="EK73" i="3"/>
  <c r="EL73" i="3"/>
  <c r="EM73" i="3"/>
  <c r="EN73" i="3"/>
  <c r="EO73" i="3"/>
  <c r="EP73" i="3"/>
  <c r="EQ73" i="3"/>
  <c r="ER73" i="3"/>
  <c r="ES73" i="3"/>
  <c r="ET73" i="3"/>
  <c r="EU73" i="3"/>
  <c r="EV73" i="3"/>
  <c r="EW73" i="3"/>
  <c r="EX73" i="3"/>
  <c r="EY73" i="3"/>
  <c r="EZ73" i="3"/>
  <c r="FA73" i="3"/>
  <c r="FB73" i="3"/>
  <c r="FC73" i="3"/>
  <c r="FD73" i="3"/>
  <c r="FE73" i="3"/>
  <c r="FF73" i="3"/>
  <c r="FG73" i="3"/>
  <c r="FH73" i="3"/>
  <c r="FI73" i="3"/>
  <c r="FJ73" i="3"/>
  <c r="FK73" i="3"/>
  <c r="FL73" i="3"/>
  <c r="FM73" i="3"/>
  <c r="FN73" i="3"/>
  <c r="FO73" i="3"/>
  <c r="FP73" i="3"/>
  <c r="FQ73" i="3"/>
  <c r="FR73" i="3"/>
  <c r="FS73" i="3"/>
  <c r="FT73" i="3"/>
  <c r="FU73" i="3"/>
  <c r="FV73" i="3"/>
  <c r="FW73" i="3"/>
  <c r="FX73" i="3"/>
  <c r="FY73" i="3"/>
  <c r="FZ73" i="3"/>
  <c r="GA73" i="3"/>
  <c r="GB73" i="3"/>
  <c r="GC73" i="3"/>
  <c r="GD73" i="3"/>
  <c r="GE73" i="3"/>
  <c r="GF73" i="3"/>
  <c r="GG73" i="3"/>
  <c r="GH73" i="3"/>
  <c r="GI73" i="3"/>
  <c r="GJ73" i="3"/>
  <c r="GK73" i="3"/>
  <c r="GL73" i="3"/>
  <c r="GM73" i="3"/>
  <c r="GN73" i="3"/>
  <c r="GO73" i="3"/>
  <c r="GP73" i="3"/>
  <c r="GQ73" i="3"/>
  <c r="GR73" i="3"/>
  <c r="GS73" i="3"/>
  <c r="GT73" i="3"/>
  <c r="GU73" i="3"/>
  <c r="GV73" i="3"/>
  <c r="GW73" i="3"/>
  <c r="GX73" i="3"/>
  <c r="GY73" i="3"/>
  <c r="GZ73" i="3"/>
  <c r="HA73" i="3"/>
  <c r="HB73" i="3"/>
  <c r="HC73" i="3"/>
  <c r="HD73" i="3"/>
  <c r="HE73" i="3"/>
  <c r="HF73" i="3"/>
  <c r="HG73" i="3"/>
  <c r="HH73" i="3"/>
  <c r="HI73" i="3"/>
  <c r="HJ73" i="3"/>
  <c r="HK73" i="3"/>
  <c r="HL73" i="3"/>
  <c r="HM73" i="3"/>
  <c r="HN73" i="3"/>
  <c r="HO73" i="3"/>
  <c r="HP73" i="3"/>
  <c r="HQ73" i="3"/>
  <c r="HR73" i="3"/>
  <c r="HS73" i="3"/>
  <c r="HT73" i="3"/>
  <c r="HU73" i="3"/>
  <c r="HV73" i="3"/>
  <c r="HW73" i="3"/>
  <c r="HX73" i="3"/>
  <c r="HY73" i="3"/>
  <c r="HZ73" i="3"/>
  <c r="IA73" i="3"/>
  <c r="IB73" i="3"/>
  <c r="IC73" i="3"/>
  <c r="ID73" i="3"/>
  <c r="IE73" i="3"/>
  <c r="IF73" i="3"/>
  <c r="IG73" i="3"/>
  <c r="IH73" i="3"/>
  <c r="II73" i="3"/>
  <c r="IJ73" i="3"/>
  <c r="IK73" i="3"/>
  <c r="IL73" i="3"/>
  <c r="IM73" i="3"/>
  <c r="IN73" i="3"/>
  <c r="IO73" i="3"/>
  <c r="IP73" i="3"/>
  <c r="IQ73" i="3"/>
  <c r="IR73" i="3"/>
  <c r="IS73" i="3"/>
  <c r="IT73" i="3"/>
  <c r="IU73" i="3"/>
  <c r="D74" i="3"/>
  <c r="E74" i="3"/>
  <c r="F74" i="3"/>
  <c r="G74" i="3"/>
  <c r="H74" i="3"/>
  <c r="I74" i="3"/>
  <c r="J74" i="3"/>
  <c r="K74" i="3"/>
  <c r="L74" i="3"/>
  <c r="M74" i="3"/>
  <c r="N74" i="3"/>
  <c r="O74" i="3"/>
  <c r="P74" i="3"/>
  <c r="Q74" i="3"/>
  <c r="R74" i="3"/>
  <c r="S74" i="3"/>
  <c r="T74" i="3"/>
  <c r="U74" i="3"/>
  <c r="V74" i="3"/>
  <c r="W74" i="3"/>
  <c r="X74" i="3"/>
  <c r="Y74" i="3"/>
  <c r="Z74" i="3"/>
  <c r="AA74" i="3"/>
  <c r="AB74" i="3"/>
  <c r="AC74" i="3"/>
  <c r="AD74" i="3"/>
  <c r="AE74" i="3"/>
  <c r="AF74" i="3"/>
  <c r="AG74" i="3"/>
  <c r="AH74" i="3"/>
  <c r="AI74" i="3"/>
  <c r="AJ74" i="3"/>
  <c r="AK74" i="3"/>
  <c r="AL74" i="3"/>
  <c r="AM74" i="3"/>
  <c r="AN74" i="3"/>
  <c r="AO74" i="3"/>
  <c r="AP74" i="3"/>
  <c r="AQ74" i="3"/>
  <c r="AR74" i="3"/>
  <c r="AS74" i="3"/>
  <c r="AT74" i="3"/>
  <c r="AU74" i="3"/>
  <c r="AV74" i="3"/>
  <c r="AW74" i="3"/>
  <c r="AX74" i="3"/>
  <c r="AY74" i="3"/>
  <c r="AZ74" i="3"/>
  <c r="BA74" i="3"/>
  <c r="BB74" i="3"/>
  <c r="BC74" i="3"/>
  <c r="BD74" i="3"/>
  <c r="BE74" i="3"/>
  <c r="BF74" i="3"/>
  <c r="BG74" i="3"/>
  <c r="BH74" i="3"/>
  <c r="BI74" i="3"/>
  <c r="BJ74" i="3"/>
  <c r="BK74" i="3"/>
  <c r="BL74" i="3"/>
  <c r="BM74" i="3"/>
  <c r="BN74" i="3"/>
  <c r="BO74" i="3"/>
  <c r="BP74" i="3"/>
  <c r="BQ74" i="3"/>
  <c r="BR74" i="3"/>
  <c r="BS74" i="3"/>
  <c r="BT74" i="3"/>
  <c r="BU74" i="3"/>
  <c r="BV74" i="3"/>
  <c r="BW74" i="3"/>
  <c r="BX74" i="3"/>
  <c r="BY74" i="3"/>
  <c r="BZ74" i="3"/>
  <c r="CA74" i="3"/>
  <c r="CB74" i="3"/>
  <c r="CC74" i="3"/>
  <c r="CD74" i="3"/>
  <c r="CE74" i="3"/>
  <c r="CF74" i="3"/>
  <c r="CG74" i="3"/>
  <c r="CH74" i="3"/>
  <c r="CI74" i="3"/>
  <c r="CJ74" i="3"/>
  <c r="CK74" i="3"/>
  <c r="CL74" i="3"/>
  <c r="CM74" i="3"/>
  <c r="CN74" i="3"/>
  <c r="CO74" i="3"/>
  <c r="CP74" i="3"/>
  <c r="CQ74" i="3"/>
  <c r="CR74" i="3"/>
  <c r="CS74" i="3"/>
  <c r="CT74" i="3"/>
  <c r="CU74" i="3"/>
  <c r="CV74" i="3"/>
  <c r="CW74" i="3"/>
  <c r="CX74" i="3"/>
  <c r="CY74" i="3"/>
  <c r="CZ74" i="3"/>
  <c r="DA74" i="3"/>
  <c r="DB74" i="3"/>
  <c r="DC74" i="3"/>
  <c r="DD74" i="3"/>
  <c r="DE74" i="3"/>
  <c r="DF74" i="3"/>
  <c r="DG74" i="3"/>
  <c r="DH74" i="3"/>
  <c r="DI74" i="3"/>
  <c r="DJ74" i="3"/>
  <c r="DK74" i="3"/>
  <c r="DL74" i="3"/>
  <c r="DM74" i="3"/>
  <c r="DN74" i="3"/>
  <c r="DO74" i="3"/>
  <c r="DP74" i="3"/>
  <c r="DQ74" i="3"/>
  <c r="DR74" i="3"/>
  <c r="DS74" i="3"/>
  <c r="DT74" i="3"/>
  <c r="DU74" i="3"/>
  <c r="DV74" i="3"/>
  <c r="DW74" i="3"/>
  <c r="DX74" i="3"/>
  <c r="DY74" i="3"/>
  <c r="DZ74" i="3"/>
  <c r="EA74" i="3"/>
  <c r="EB74" i="3"/>
  <c r="EC74" i="3"/>
  <c r="ED74" i="3"/>
  <c r="EE74" i="3"/>
  <c r="EF74" i="3"/>
  <c r="EG74" i="3"/>
  <c r="EH74" i="3"/>
  <c r="EI74" i="3"/>
  <c r="EJ74" i="3"/>
  <c r="EK74" i="3"/>
  <c r="EL74" i="3"/>
  <c r="EM74" i="3"/>
  <c r="EN74" i="3"/>
  <c r="EO74" i="3"/>
  <c r="EP74" i="3"/>
  <c r="EQ74" i="3"/>
  <c r="ER74" i="3"/>
  <c r="ES74" i="3"/>
  <c r="ET74" i="3"/>
  <c r="EU74" i="3"/>
  <c r="EV74" i="3"/>
  <c r="EW74" i="3"/>
  <c r="EX74" i="3"/>
  <c r="EY74" i="3"/>
  <c r="EZ74" i="3"/>
  <c r="FA74" i="3"/>
  <c r="FB74" i="3"/>
  <c r="FC74" i="3"/>
  <c r="FD74" i="3"/>
  <c r="FE74" i="3"/>
  <c r="FF74" i="3"/>
  <c r="FG74" i="3"/>
  <c r="FH74" i="3"/>
  <c r="FI74" i="3"/>
  <c r="FJ74" i="3"/>
  <c r="FK74" i="3"/>
  <c r="FL74" i="3"/>
  <c r="FM74" i="3"/>
  <c r="FN74" i="3"/>
  <c r="FO74" i="3"/>
  <c r="FP74" i="3"/>
  <c r="FQ74" i="3"/>
  <c r="FR74" i="3"/>
  <c r="FS74" i="3"/>
  <c r="FT74" i="3"/>
  <c r="FU74" i="3"/>
  <c r="FV74" i="3"/>
  <c r="FW74" i="3"/>
  <c r="FX74" i="3"/>
  <c r="FY74" i="3"/>
  <c r="FZ74" i="3"/>
  <c r="GA74" i="3"/>
  <c r="GB74" i="3"/>
  <c r="GC74" i="3"/>
  <c r="GD74" i="3"/>
  <c r="GE74" i="3"/>
  <c r="GF74" i="3"/>
  <c r="GG74" i="3"/>
  <c r="GH74" i="3"/>
  <c r="GI74" i="3"/>
  <c r="GJ74" i="3"/>
  <c r="GK74" i="3"/>
  <c r="GL74" i="3"/>
  <c r="GM74" i="3"/>
  <c r="GN74" i="3"/>
  <c r="GO74" i="3"/>
  <c r="GP74" i="3"/>
  <c r="GQ74" i="3"/>
  <c r="GR74" i="3"/>
  <c r="GS74" i="3"/>
  <c r="GT74" i="3"/>
  <c r="GU74" i="3"/>
  <c r="GV74" i="3"/>
  <c r="GW74" i="3"/>
  <c r="GX74" i="3"/>
  <c r="GY74" i="3"/>
  <c r="GZ74" i="3"/>
  <c r="HA74" i="3"/>
  <c r="HB74" i="3"/>
  <c r="HC74" i="3"/>
  <c r="HD74" i="3"/>
  <c r="HE74" i="3"/>
  <c r="HF74" i="3"/>
  <c r="HG74" i="3"/>
  <c r="HH74" i="3"/>
  <c r="HI74" i="3"/>
  <c r="HJ74" i="3"/>
  <c r="HK74" i="3"/>
  <c r="HL74" i="3"/>
  <c r="HM74" i="3"/>
  <c r="HN74" i="3"/>
  <c r="HO74" i="3"/>
  <c r="HP74" i="3"/>
  <c r="HQ74" i="3"/>
  <c r="HR74" i="3"/>
  <c r="HS74" i="3"/>
  <c r="HT74" i="3"/>
  <c r="HU74" i="3"/>
  <c r="HV74" i="3"/>
  <c r="HW74" i="3"/>
  <c r="HX74" i="3"/>
  <c r="HY74" i="3"/>
  <c r="HZ74" i="3"/>
  <c r="IA74" i="3"/>
  <c r="IB74" i="3"/>
  <c r="IC74" i="3"/>
  <c r="ID74" i="3"/>
  <c r="IE74" i="3"/>
  <c r="IF74" i="3"/>
  <c r="IG74" i="3"/>
  <c r="IH74" i="3"/>
  <c r="II74" i="3"/>
  <c r="IJ74" i="3"/>
  <c r="IK74" i="3"/>
  <c r="IL74" i="3"/>
  <c r="IM74" i="3"/>
  <c r="IN74" i="3"/>
  <c r="IO74" i="3"/>
  <c r="IP74" i="3"/>
  <c r="IQ74" i="3"/>
  <c r="IR74" i="3"/>
  <c r="IS74" i="3"/>
  <c r="IT74" i="3"/>
  <c r="IU74" i="3"/>
  <c r="D75" i="3"/>
  <c r="E75" i="3"/>
  <c r="F75" i="3"/>
  <c r="G75" i="3"/>
  <c r="H75" i="3"/>
  <c r="I75" i="3"/>
  <c r="J75" i="3"/>
  <c r="K75" i="3"/>
  <c r="L75" i="3"/>
  <c r="M75" i="3"/>
  <c r="N75" i="3"/>
  <c r="O75" i="3"/>
  <c r="P75" i="3"/>
  <c r="Q75" i="3"/>
  <c r="R75" i="3"/>
  <c r="S75" i="3"/>
  <c r="T75" i="3"/>
  <c r="U75" i="3"/>
  <c r="V75" i="3"/>
  <c r="W75" i="3"/>
  <c r="X75" i="3"/>
  <c r="Y75" i="3"/>
  <c r="Z75" i="3"/>
  <c r="AA75" i="3"/>
  <c r="AB75" i="3"/>
  <c r="AC75" i="3"/>
  <c r="AD75" i="3"/>
  <c r="AE75" i="3"/>
  <c r="AF75" i="3"/>
  <c r="AG75" i="3"/>
  <c r="AH75" i="3"/>
  <c r="AI75" i="3"/>
  <c r="AJ75" i="3"/>
  <c r="AK75" i="3"/>
  <c r="AL75" i="3"/>
  <c r="AM75" i="3"/>
  <c r="AN75" i="3"/>
  <c r="AO75" i="3"/>
  <c r="AP75" i="3"/>
  <c r="AQ75" i="3"/>
  <c r="AR75" i="3"/>
  <c r="AS75" i="3"/>
  <c r="AT75" i="3"/>
  <c r="AU75" i="3"/>
  <c r="AV75" i="3"/>
  <c r="AW75" i="3"/>
  <c r="AX75" i="3"/>
  <c r="AY75" i="3"/>
  <c r="AZ75" i="3"/>
  <c r="BA75" i="3"/>
  <c r="BB75" i="3"/>
  <c r="BC75" i="3"/>
  <c r="BD75" i="3"/>
  <c r="BE75" i="3"/>
  <c r="BF75" i="3"/>
  <c r="BG75" i="3"/>
  <c r="BH75" i="3"/>
  <c r="BI75" i="3"/>
  <c r="BJ75" i="3"/>
  <c r="BK75" i="3"/>
  <c r="BL75" i="3"/>
  <c r="BM75" i="3"/>
  <c r="BN75" i="3"/>
  <c r="BO75" i="3"/>
  <c r="BP75" i="3"/>
  <c r="BQ75" i="3"/>
  <c r="BR75" i="3"/>
  <c r="BS75" i="3"/>
  <c r="BT75" i="3"/>
  <c r="BU75" i="3"/>
  <c r="BV75" i="3"/>
  <c r="BW75" i="3"/>
  <c r="BX75" i="3"/>
  <c r="BY75" i="3"/>
  <c r="BZ75" i="3"/>
  <c r="CA75" i="3"/>
  <c r="CB75" i="3"/>
  <c r="CC75" i="3"/>
  <c r="CD75" i="3"/>
  <c r="CE75" i="3"/>
  <c r="CF75" i="3"/>
  <c r="CG75" i="3"/>
  <c r="CH75" i="3"/>
  <c r="CI75" i="3"/>
  <c r="CJ75" i="3"/>
  <c r="CK75" i="3"/>
  <c r="CL75" i="3"/>
  <c r="CM75" i="3"/>
  <c r="CN75" i="3"/>
  <c r="CO75" i="3"/>
  <c r="CP75" i="3"/>
  <c r="CQ75" i="3"/>
  <c r="CR75" i="3"/>
  <c r="CS75" i="3"/>
  <c r="CT75" i="3"/>
  <c r="CU75" i="3"/>
  <c r="CV75" i="3"/>
  <c r="CW75" i="3"/>
  <c r="CX75" i="3"/>
  <c r="CY75" i="3"/>
  <c r="CZ75" i="3"/>
  <c r="DA75" i="3"/>
  <c r="DB75" i="3"/>
  <c r="DC75" i="3"/>
  <c r="DD75" i="3"/>
  <c r="DE75" i="3"/>
  <c r="DF75" i="3"/>
  <c r="DG75" i="3"/>
  <c r="DH75" i="3"/>
  <c r="DI75" i="3"/>
  <c r="DJ75" i="3"/>
  <c r="DK75" i="3"/>
  <c r="DL75" i="3"/>
  <c r="DM75" i="3"/>
  <c r="DN75" i="3"/>
  <c r="DO75" i="3"/>
  <c r="DP75" i="3"/>
  <c r="DQ75" i="3"/>
  <c r="DR75" i="3"/>
  <c r="DS75" i="3"/>
  <c r="DT75" i="3"/>
  <c r="DU75" i="3"/>
  <c r="DV75" i="3"/>
  <c r="DW75" i="3"/>
  <c r="DX75" i="3"/>
  <c r="DY75" i="3"/>
  <c r="DZ75" i="3"/>
  <c r="EA75" i="3"/>
  <c r="EB75" i="3"/>
  <c r="EC75" i="3"/>
  <c r="ED75" i="3"/>
  <c r="EE75" i="3"/>
  <c r="EF75" i="3"/>
  <c r="EG75" i="3"/>
  <c r="EH75" i="3"/>
  <c r="EI75" i="3"/>
  <c r="EJ75" i="3"/>
  <c r="EK75" i="3"/>
  <c r="EL75" i="3"/>
  <c r="EM75" i="3"/>
  <c r="EN75" i="3"/>
  <c r="EO75" i="3"/>
  <c r="EP75" i="3"/>
  <c r="EQ75" i="3"/>
  <c r="ER75" i="3"/>
  <c r="ES75" i="3"/>
  <c r="ET75" i="3"/>
  <c r="EU75" i="3"/>
  <c r="EV75" i="3"/>
  <c r="EW75" i="3"/>
  <c r="EX75" i="3"/>
  <c r="EY75" i="3"/>
  <c r="EZ75" i="3"/>
  <c r="FA75" i="3"/>
  <c r="FB75" i="3"/>
  <c r="FC75" i="3"/>
  <c r="FD75" i="3"/>
  <c r="FE75" i="3"/>
  <c r="FF75" i="3"/>
  <c r="FG75" i="3"/>
  <c r="FH75" i="3"/>
  <c r="FI75" i="3"/>
  <c r="FJ75" i="3"/>
  <c r="FK75" i="3"/>
  <c r="FL75" i="3"/>
  <c r="FM75" i="3"/>
  <c r="FN75" i="3"/>
  <c r="FO75" i="3"/>
  <c r="FP75" i="3"/>
  <c r="FQ75" i="3"/>
  <c r="FR75" i="3"/>
  <c r="FS75" i="3"/>
  <c r="FT75" i="3"/>
  <c r="FU75" i="3"/>
  <c r="FV75" i="3"/>
  <c r="FW75" i="3"/>
  <c r="FX75" i="3"/>
  <c r="FY75" i="3"/>
  <c r="FZ75" i="3"/>
  <c r="GA75" i="3"/>
  <c r="GB75" i="3"/>
  <c r="GC75" i="3"/>
  <c r="GD75" i="3"/>
  <c r="GE75" i="3"/>
  <c r="GF75" i="3"/>
  <c r="GG75" i="3"/>
  <c r="GH75" i="3"/>
  <c r="GI75" i="3"/>
  <c r="GJ75" i="3"/>
  <c r="GK75" i="3"/>
  <c r="GL75" i="3"/>
  <c r="GM75" i="3"/>
  <c r="GN75" i="3"/>
  <c r="GO75" i="3"/>
  <c r="GP75" i="3"/>
  <c r="GQ75" i="3"/>
  <c r="GR75" i="3"/>
  <c r="GS75" i="3"/>
  <c r="GT75" i="3"/>
  <c r="GU75" i="3"/>
  <c r="GV75" i="3"/>
  <c r="GW75" i="3"/>
  <c r="GX75" i="3"/>
  <c r="GY75" i="3"/>
  <c r="GZ75" i="3"/>
  <c r="HA75" i="3"/>
  <c r="HB75" i="3"/>
  <c r="HC75" i="3"/>
  <c r="HD75" i="3"/>
  <c r="HE75" i="3"/>
  <c r="HF75" i="3"/>
  <c r="HG75" i="3"/>
  <c r="HH75" i="3"/>
  <c r="HI75" i="3"/>
  <c r="HJ75" i="3"/>
  <c r="HK75" i="3"/>
  <c r="HL75" i="3"/>
  <c r="HM75" i="3"/>
  <c r="HN75" i="3"/>
  <c r="HO75" i="3"/>
  <c r="HP75" i="3"/>
  <c r="HQ75" i="3"/>
  <c r="HR75" i="3"/>
  <c r="HS75" i="3"/>
  <c r="HT75" i="3"/>
  <c r="HU75" i="3"/>
  <c r="HV75" i="3"/>
  <c r="HW75" i="3"/>
  <c r="HX75" i="3"/>
  <c r="HY75" i="3"/>
  <c r="HZ75" i="3"/>
  <c r="IA75" i="3"/>
  <c r="IB75" i="3"/>
  <c r="IC75" i="3"/>
  <c r="ID75" i="3"/>
  <c r="IE75" i="3"/>
  <c r="IF75" i="3"/>
  <c r="IG75" i="3"/>
  <c r="IH75" i="3"/>
  <c r="II75" i="3"/>
  <c r="IJ75" i="3"/>
  <c r="IK75" i="3"/>
  <c r="IL75" i="3"/>
  <c r="IM75" i="3"/>
  <c r="IN75" i="3"/>
  <c r="IO75" i="3"/>
  <c r="IP75" i="3"/>
  <c r="IQ75" i="3"/>
  <c r="IR75" i="3"/>
  <c r="IS75" i="3"/>
  <c r="IT75" i="3"/>
  <c r="IU75" i="3"/>
  <c r="D76" i="3"/>
  <c r="E76" i="3"/>
  <c r="F76" i="3"/>
  <c r="G76" i="3"/>
  <c r="H76" i="3"/>
  <c r="I76" i="3"/>
  <c r="J76" i="3"/>
  <c r="K76" i="3"/>
  <c r="L76" i="3"/>
  <c r="M76" i="3"/>
  <c r="N76" i="3"/>
  <c r="O76" i="3"/>
  <c r="P76" i="3"/>
  <c r="Q76" i="3"/>
  <c r="R76" i="3"/>
  <c r="S76" i="3"/>
  <c r="T76" i="3"/>
  <c r="U76" i="3"/>
  <c r="V76" i="3"/>
  <c r="W76" i="3"/>
  <c r="X76" i="3"/>
  <c r="Y76" i="3"/>
  <c r="Z76" i="3"/>
  <c r="AA76" i="3"/>
  <c r="AB76" i="3"/>
  <c r="AC76" i="3"/>
  <c r="AD76" i="3"/>
  <c r="AE76" i="3"/>
  <c r="AF76" i="3"/>
  <c r="AG76" i="3"/>
  <c r="AH76" i="3"/>
  <c r="AI76" i="3"/>
  <c r="AJ76" i="3"/>
  <c r="AK76" i="3"/>
  <c r="AL76" i="3"/>
  <c r="AM76" i="3"/>
  <c r="AN76" i="3"/>
  <c r="AO76" i="3"/>
  <c r="AP76" i="3"/>
  <c r="AQ76" i="3"/>
  <c r="AR76" i="3"/>
  <c r="AS76" i="3"/>
  <c r="AT76" i="3"/>
  <c r="AU76" i="3"/>
  <c r="AV76" i="3"/>
  <c r="AW76" i="3"/>
  <c r="AX76" i="3"/>
  <c r="AY76" i="3"/>
  <c r="AZ76" i="3"/>
  <c r="BA76" i="3"/>
  <c r="BB76" i="3"/>
  <c r="BC76" i="3"/>
  <c r="BD76" i="3"/>
  <c r="BE76" i="3"/>
  <c r="BF76" i="3"/>
  <c r="BG76" i="3"/>
  <c r="BH76" i="3"/>
  <c r="BI76" i="3"/>
  <c r="BJ76" i="3"/>
  <c r="BK76" i="3"/>
  <c r="BL76" i="3"/>
  <c r="BM76" i="3"/>
  <c r="BN76" i="3"/>
  <c r="BO76" i="3"/>
  <c r="BP76" i="3"/>
  <c r="BQ76" i="3"/>
  <c r="BR76" i="3"/>
  <c r="BS76" i="3"/>
  <c r="BT76" i="3"/>
  <c r="BU76" i="3"/>
  <c r="BV76" i="3"/>
  <c r="BW76" i="3"/>
  <c r="BX76" i="3"/>
  <c r="BY76" i="3"/>
  <c r="BZ76" i="3"/>
  <c r="CA76" i="3"/>
  <c r="CB76" i="3"/>
  <c r="CC76" i="3"/>
  <c r="CD76" i="3"/>
  <c r="CE76" i="3"/>
  <c r="CF76" i="3"/>
  <c r="CG76" i="3"/>
  <c r="CH76" i="3"/>
  <c r="CI76" i="3"/>
  <c r="CJ76" i="3"/>
  <c r="CK76" i="3"/>
  <c r="CL76" i="3"/>
  <c r="CM76" i="3"/>
  <c r="CN76" i="3"/>
  <c r="CO76" i="3"/>
  <c r="CP76" i="3"/>
  <c r="CQ76" i="3"/>
  <c r="CR76" i="3"/>
  <c r="CS76" i="3"/>
  <c r="CT76" i="3"/>
  <c r="CU76" i="3"/>
  <c r="CV76" i="3"/>
  <c r="CW76" i="3"/>
  <c r="CX76" i="3"/>
  <c r="CY76" i="3"/>
  <c r="CZ76" i="3"/>
  <c r="DA76" i="3"/>
  <c r="DB76" i="3"/>
  <c r="DC76" i="3"/>
  <c r="DD76" i="3"/>
  <c r="DE76" i="3"/>
  <c r="DF76" i="3"/>
  <c r="DG76" i="3"/>
  <c r="DH76" i="3"/>
  <c r="DI76" i="3"/>
  <c r="DJ76" i="3"/>
  <c r="DK76" i="3"/>
  <c r="DL76" i="3"/>
  <c r="DM76" i="3"/>
  <c r="DN76" i="3"/>
  <c r="DO76" i="3"/>
  <c r="DP76" i="3"/>
  <c r="DQ76" i="3"/>
  <c r="DR76" i="3"/>
  <c r="DS76" i="3"/>
  <c r="DT76" i="3"/>
  <c r="DU76" i="3"/>
  <c r="DV76" i="3"/>
  <c r="DW76" i="3"/>
  <c r="DX76" i="3"/>
  <c r="DY76" i="3"/>
  <c r="DZ76" i="3"/>
  <c r="EA76" i="3"/>
  <c r="EB76" i="3"/>
  <c r="EC76" i="3"/>
  <c r="ED76" i="3"/>
  <c r="EE76" i="3"/>
  <c r="EF76" i="3"/>
  <c r="EG76" i="3"/>
  <c r="EH76" i="3"/>
  <c r="EI76" i="3"/>
  <c r="EJ76" i="3"/>
  <c r="EK76" i="3"/>
  <c r="EL76" i="3"/>
  <c r="EM76" i="3"/>
  <c r="EN76" i="3"/>
  <c r="EO76" i="3"/>
  <c r="EP76" i="3"/>
  <c r="EQ76" i="3"/>
  <c r="ER76" i="3"/>
  <c r="ES76" i="3"/>
  <c r="ET76" i="3"/>
  <c r="EU76" i="3"/>
  <c r="EV76" i="3"/>
  <c r="EW76" i="3"/>
  <c r="EX76" i="3"/>
  <c r="EY76" i="3"/>
  <c r="EZ76" i="3"/>
  <c r="FA76" i="3"/>
  <c r="FB76" i="3"/>
  <c r="FC76" i="3"/>
  <c r="FD76" i="3"/>
  <c r="FE76" i="3"/>
  <c r="FF76" i="3"/>
  <c r="FG76" i="3"/>
  <c r="FH76" i="3"/>
  <c r="FI76" i="3"/>
  <c r="FJ76" i="3"/>
  <c r="FK76" i="3"/>
  <c r="FL76" i="3"/>
  <c r="FM76" i="3"/>
  <c r="FN76" i="3"/>
  <c r="FO76" i="3"/>
  <c r="FP76" i="3"/>
  <c r="FQ76" i="3"/>
  <c r="FR76" i="3"/>
  <c r="FS76" i="3"/>
  <c r="FT76" i="3"/>
  <c r="FU76" i="3"/>
  <c r="FV76" i="3"/>
  <c r="FW76" i="3"/>
  <c r="FX76" i="3"/>
  <c r="FY76" i="3"/>
  <c r="FZ76" i="3"/>
  <c r="GA76" i="3"/>
  <c r="GB76" i="3"/>
  <c r="GC76" i="3"/>
  <c r="GD76" i="3"/>
  <c r="GE76" i="3"/>
  <c r="GF76" i="3"/>
  <c r="GG76" i="3"/>
  <c r="GH76" i="3"/>
  <c r="GI76" i="3"/>
  <c r="GJ76" i="3"/>
  <c r="GK76" i="3"/>
  <c r="GL76" i="3"/>
  <c r="GM76" i="3"/>
  <c r="GN76" i="3"/>
  <c r="GO76" i="3"/>
  <c r="GP76" i="3"/>
  <c r="GQ76" i="3"/>
  <c r="GR76" i="3"/>
  <c r="GS76" i="3"/>
  <c r="GT76" i="3"/>
  <c r="GU76" i="3"/>
  <c r="GV76" i="3"/>
  <c r="GW76" i="3"/>
  <c r="GX76" i="3"/>
  <c r="GY76" i="3"/>
  <c r="GZ76" i="3"/>
  <c r="HA76" i="3"/>
  <c r="HB76" i="3"/>
  <c r="HC76" i="3"/>
  <c r="HD76" i="3"/>
  <c r="HE76" i="3"/>
  <c r="HF76" i="3"/>
  <c r="HG76" i="3"/>
  <c r="HH76" i="3"/>
  <c r="HI76" i="3"/>
  <c r="HJ76" i="3"/>
  <c r="HK76" i="3"/>
  <c r="HL76" i="3"/>
  <c r="HM76" i="3"/>
  <c r="HN76" i="3"/>
  <c r="HO76" i="3"/>
  <c r="HP76" i="3"/>
  <c r="HQ76" i="3"/>
  <c r="HR76" i="3"/>
  <c r="HS76" i="3"/>
  <c r="HT76" i="3"/>
  <c r="HU76" i="3"/>
  <c r="HV76" i="3"/>
  <c r="HW76" i="3"/>
  <c r="HX76" i="3"/>
  <c r="HY76" i="3"/>
  <c r="HZ76" i="3"/>
  <c r="IA76" i="3"/>
  <c r="IB76" i="3"/>
  <c r="IC76" i="3"/>
  <c r="ID76" i="3"/>
  <c r="IE76" i="3"/>
  <c r="IF76" i="3"/>
  <c r="IG76" i="3"/>
  <c r="IH76" i="3"/>
  <c r="II76" i="3"/>
  <c r="IJ76" i="3"/>
  <c r="IK76" i="3"/>
  <c r="IL76" i="3"/>
  <c r="IM76" i="3"/>
  <c r="IN76" i="3"/>
  <c r="IO76" i="3"/>
  <c r="IP76" i="3"/>
  <c r="IQ76" i="3"/>
  <c r="IR76" i="3"/>
  <c r="IS76" i="3"/>
  <c r="IT76" i="3"/>
  <c r="IU76" i="3"/>
  <c r="D77" i="3"/>
  <c r="E77" i="3"/>
  <c r="F77" i="3"/>
  <c r="G77" i="3"/>
  <c r="H77" i="3"/>
  <c r="I77" i="3"/>
  <c r="J77" i="3"/>
  <c r="K77" i="3"/>
  <c r="L77" i="3"/>
  <c r="M77" i="3"/>
  <c r="N77" i="3"/>
  <c r="O77" i="3"/>
  <c r="P77" i="3"/>
  <c r="Q77" i="3"/>
  <c r="R77" i="3"/>
  <c r="S77" i="3"/>
  <c r="T77" i="3"/>
  <c r="U77" i="3"/>
  <c r="V77" i="3"/>
  <c r="W77" i="3"/>
  <c r="X77" i="3"/>
  <c r="Y77" i="3"/>
  <c r="Z77" i="3"/>
  <c r="AA77" i="3"/>
  <c r="AB77" i="3"/>
  <c r="AC77" i="3"/>
  <c r="AD77" i="3"/>
  <c r="AE77" i="3"/>
  <c r="AF77" i="3"/>
  <c r="AG77" i="3"/>
  <c r="AH77" i="3"/>
  <c r="AI77" i="3"/>
  <c r="AJ77" i="3"/>
  <c r="AK77" i="3"/>
  <c r="AL77" i="3"/>
  <c r="AM77" i="3"/>
  <c r="AN77" i="3"/>
  <c r="AO77" i="3"/>
  <c r="AP77" i="3"/>
  <c r="AQ77" i="3"/>
  <c r="AR77" i="3"/>
  <c r="AS77" i="3"/>
  <c r="AT77" i="3"/>
  <c r="AU77" i="3"/>
  <c r="AV77" i="3"/>
  <c r="AW77" i="3"/>
  <c r="AX77" i="3"/>
  <c r="AY77" i="3"/>
  <c r="AZ77" i="3"/>
  <c r="BA77" i="3"/>
  <c r="BB77" i="3"/>
  <c r="BC77" i="3"/>
  <c r="BD77" i="3"/>
  <c r="BE77" i="3"/>
  <c r="BF77" i="3"/>
  <c r="BG77" i="3"/>
  <c r="BH77" i="3"/>
  <c r="BI77" i="3"/>
  <c r="BJ77" i="3"/>
  <c r="BK77" i="3"/>
  <c r="BL77" i="3"/>
  <c r="BM77" i="3"/>
  <c r="BN77" i="3"/>
  <c r="BO77" i="3"/>
  <c r="BP77" i="3"/>
  <c r="BQ77" i="3"/>
  <c r="BR77" i="3"/>
  <c r="BS77" i="3"/>
  <c r="BT77" i="3"/>
  <c r="BU77" i="3"/>
  <c r="BV77" i="3"/>
  <c r="BW77" i="3"/>
  <c r="BX77" i="3"/>
  <c r="BY77" i="3"/>
  <c r="BZ77" i="3"/>
  <c r="CA77" i="3"/>
  <c r="CB77" i="3"/>
  <c r="CC77" i="3"/>
  <c r="CD77" i="3"/>
  <c r="CE77" i="3"/>
  <c r="CF77" i="3"/>
  <c r="CG77" i="3"/>
  <c r="CH77" i="3"/>
  <c r="CI77" i="3"/>
  <c r="CJ77" i="3"/>
  <c r="CK77" i="3"/>
  <c r="CL77" i="3"/>
  <c r="CM77" i="3"/>
  <c r="CN77" i="3"/>
  <c r="CO77" i="3"/>
  <c r="CP77" i="3"/>
  <c r="CQ77" i="3"/>
  <c r="CR77" i="3"/>
  <c r="CS77" i="3"/>
  <c r="CT77" i="3"/>
  <c r="CU77" i="3"/>
  <c r="CV77" i="3"/>
  <c r="CW77" i="3"/>
  <c r="CX77" i="3"/>
  <c r="CY77" i="3"/>
  <c r="CZ77" i="3"/>
  <c r="DA77" i="3"/>
  <c r="DB77" i="3"/>
  <c r="DC77" i="3"/>
  <c r="DD77" i="3"/>
  <c r="DE77" i="3"/>
  <c r="DF77" i="3"/>
  <c r="DG77" i="3"/>
  <c r="DH77" i="3"/>
  <c r="DI77" i="3"/>
  <c r="DJ77" i="3"/>
  <c r="DK77" i="3"/>
  <c r="DL77" i="3"/>
  <c r="DM77" i="3"/>
  <c r="DN77" i="3"/>
  <c r="DO77" i="3"/>
  <c r="DP77" i="3"/>
  <c r="DQ77" i="3"/>
  <c r="DR77" i="3"/>
  <c r="DS77" i="3"/>
  <c r="DT77" i="3"/>
  <c r="DU77" i="3"/>
  <c r="DV77" i="3"/>
  <c r="DW77" i="3"/>
  <c r="DX77" i="3"/>
  <c r="DY77" i="3"/>
  <c r="DZ77" i="3"/>
  <c r="EA77" i="3"/>
  <c r="EB77" i="3"/>
  <c r="EC77" i="3"/>
  <c r="ED77" i="3"/>
  <c r="EE77" i="3"/>
  <c r="EF77" i="3"/>
  <c r="EG77" i="3"/>
  <c r="EH77" i="3"/>
  <c r="EI77" i="3"/>
  <c r="EJ77" i="3"/>
  <c r="EK77" i="3"/>
  <c r="EL77" i="3"/>
  <c r="EM77" i="3"/>
  <c r="EN77" i="3"/>
  <c r="EO77" i="3"/>
  <c r="EP77" i="3"/>
  <c r="EQ77" i="3"/>
  <c r="ER77" i="3"/>
  <c r="ES77" i="3"/>
  <c r="ET77" i="3"/>
  <c r="EU77" i="3"/>
  <c r="EV77" i="3"/>
  <c r="EW77" i="3"/>
  <c r="EX77" i="3"/>
  <c r="EY77" i="3"/>
  <c r="EZ77" i="3"/>
  <c r="FA77" i="3"/>
  <c r="FB77" i="3"/>
  <c r="FC77" i="3"/>
  <c r="FD77" i="3"/>
  <c r="FE77" i="3"/>
  <c r="FF77" i="3"/>
  <c r="FG77" i="3"/>
  <c r="FH77" i="3"/>
  <c r="FI77" i="3"/>
  <c r="FJ77" i="3"/>
  <c r="FK77" i="3"/>
  <c r="FL77" i="3"/>
  <c r="FM77" i="3"/>
  <c r="FN77" i="3"/>
  <c r="FO77" i="3"/>
  <c r="FP77" i="3"/>
  <c r="FQ77" i="3"/>
  <c r="FR77" i="3"/>
  <c r="FS77" i="3"/>
  <c r="FT77" i="3"/>
  <c r="FU77" i="3"/>
  <c r="FV77" i="3"/>
  <c r="FW77" i="3"/>
  <c r="FX77" i="3"/>
  <c r="FY77" i="3"/>
  <c r="FZ77" i="3"/>
  <c r="GA77" i="3"/>
  <c r="GB77" i="3"/>
  <c r="GC77" i="3"/>
  <c r="GD77" i="3"/>
  <c r="GE77" i="3"/>
  <c r="GF77" i="3"/>
  <c r="GG77" i="3"/>
  <c r="GH77" i="3"/>
  <c r="GI77" i="3"/>
  <c r="GJ77" i="3"/>
  <c r="GK77" i="3"/>
  <c r="GL77" i="3"/>
  <c r="GM77" i="3"/>
  <c r="GN77" i="3"/>
  <c r="GO77" i="3"/>
  <c r="GP77" i="3"/>
  <c r="GQ77" i="3"/>
  <c r="GR77" i="3"/>
  <c r="GS77" i="3"/>
  <c r="GT77" i="3"/>
  <c r="GU77" i="3"/>
  <c r="GV77" i="3"/>
  <c r="GW77" i="3"/>
  <c r="GX77" i="3"/>
  <c r="GY77" i="3"/>
  <c r="GZ77" i="3"/>
  <c r="HA77" i="3"/>
  <c r="HB77" i="3"/>
  <c r="HC77" i="3"/>
  <c r="HD77" i="3"/>
  <c r="HE77" i="3"/>
  <c r="HF77" i="3"/>
  <c r="HG77" i="3"/>
  <c r="HH77" i="3"/>
  <c r="HI77" i="3"/>
  <c r="HJ77" i="3"/>
  <c r="HK77" i="3"/>
  <c r="HL77" i="3"/>
  <c r="HM77" i="3"/>
  <c r="HN77" i="3"/>
  <c r="HO77" i="3"/>
  <c r="HP77" i="3"/>
  <c r="HQ77" i="3"/>
  <c r="HR77" i="3"/>
  <c r="HS77" i="3"/>
  <c r="HT77" i="3"/>
  <c r="HU77" i="3"/>
  <c r="HV77" i="3"/>
  <c r="HW77" i="3"/>
  <c r="HX77" i="3"/>
  <c r="HY77" i="3"/>
  <c r="HZ77" i="3"/>
  <c r="IA77" i="3"/>
  <c r="IB77" i="3"/>
  <c r="IC77" i="3"/>
  <c r="ID77" i="3"/>
  <c r="IE77" i="3"/>
  <c r="IF77" i="3"/>
  <c r="IG77" i="3"/>
  <c r="IH77" i="3"/>
  <c r="II77" i="3"/>
  <c r="IJ77" i="3"/>
  <c r="IK77" i="3"/>
  <c r="IL77" i="3"/>
  <c r="IM77" i="3"/>
  <c r="IN77" i="3"/>
  <c r="IO77" i="3"/>
  <c r="IP77" i="3"/>
  <c r="IQ77" i="3"/>
  <c r="IR77" i="3"/>
  <c r="IS77" i="3"/>
  <c r="IT77" i="3"/>
  <c r="IU77" i="3"/>
  <c r="D78" i="3"/>
  <c r="E78" i="3"/>
  <c r="F78" i="3"/>
  <c r="G78" i="3"/>
  <c r="H78" i="3"/>
  <c r="I78" i="3"/>
  <c r="J78" i="3"/>
  <c r="K78" i="3"/>
  <c r="L78" i="3"/>
  <c r="M78" i="3"/>
  <c r="N78" i="3"/>
  <c r="O78" i="3"/>
  <c r="P78" i="3"/>
  <c r="Q78" i="3"/>
  <c r="R78" i="3"/>
  <c r="S78" i="3"/>
  <c r="T78" i="3"/>
  <c r="U78" i="3"/>
  <c r="V78" i="3"/>
  <c r="W78" i="3"/>
  <c r="X78" i="3"/>
  <c r="Y78" i="3"/>
  <c r="Z78" i="3"/>
  <c r="AA78" i="3"/>
  <c r="AB78" i="3"/>
  <c r="AC78" i="3"/>
  <c r="AD78" i="3"/>
  <c r="AE78" i="3"/>
  <c r="AF78" i="3"/>
  <c r="AG78" i="3"/>
  <c r="AH78" i="3"/>
  <c r="AI78" i="3"/>
  <c r="AJ78" i="3"/>
  <c r="AK78" i="3"/>
  <c r="AL78" i="3"/>
  <c r="AM78" i="3"/>
  <c r="AN78" i="3"/>
  <c r="AO78" i="3"/>
  <c r="AP78" i="3"/>
  <c r="AQ78" i="3"/>
  <c r="AR78" i="3"/>
  <c r="AS78" i="3"/>
  <c r="AT78" i="3"/>
  <c r="AU78" i="3"/>
  <c r="AV78" i="3"/>
  <c r="AW78" i="3"/>
  <c r="AX78" i="3"/>
  <c r="AY78" i="3"/>
  <c r="AZ78" i="3"/>
  <c r="BA78" i="3"/>
  <c r="BB78" i="3"/>
  <c r="BC78" i="3"/>
  <c r="BD78" i="3"/>
  <c r="BE78" i="3"/>
  <c r="BF78" i="3"/>
  <c r="BG78" i="3"/>
  <c r="BH78" i="3"/>
  <c r="BI78" i="3"/>
  <c r="BJ78" i="3"/>
  <c r="BK78" i="3"/>
  <c r="BL78" i="3"/>
  <c r="BM78" i="3"/>
  <c r="BN78" i="3"/>
  <c r="BO78" i="3"/>
  <c r="BP78" i="3"/>
  <c r="BQ78" i="3"/>
  <c r="BR78" i="3"/>
  <c r="BS78" i="3"/>
  <c r="BT78" i="3"/>
  <c r="BU78" i="3"/>
  <c r="BV78" i="3"/>
  <c r="BW78" i="3"/>
  <c r="BX78" i="3"/>
  <c r="BY78" i="3"/>
  <c r="BZ78" i="3"/>
  <c r="CA78" i="3"/>
  <c r="CB78" i="3"/>
  <c r="CC78" i="3"/>
  <c r="CD78" i="3"/>
  <c r="CE78" i="3"/>
  <c r="CF78" i="3"/>
  <c r="CG78" i="3"/>
  <c r="CH78" i="3"/>
  <c r="CI78" i="3"/>
  <c r="CJ78" i="3"/>
  <c r="CK78" i="3"/>
  <c r="CL78" i="3"/>
  <c r="CM78" i="3"/>
  <c r="CN78" i="3"/>
  <c r="CO78" i="3"/>
  <c r="CP78" i="3"/>
  <c r="CQ78" i="3"/>
  <c r="CR78" i="3"/>
  <c r="CS78" i="3"/>
  <c r="CT78" i="3"/>
  <c r="CU78" i="3"/>
  <c r="CV78" i="3"/>
  <c r="CW78" i="3"/>
  <c r="CX78" i="3"/>
  <c r="CY78" i="3"/>
  <c r="CZ78" i="3"/>
  <c r="DA78" i="3"/>
  <c r="DB78" i="3"/>
  <c r="DC78" i="3"/>
  <c r="DD78" i="3"/>
  <c r="DE78" i="3"/>
  <c r="DF78" i="3"/>
  <c r="DG78" i="3"/>
  <c r="DH78" i="3"/>
  <c r="DI78" i="3"/>
  <c r="DJ78" i="3"/>
  <c r="DK78" i="3"/>
  <c r="DL78" i="3"/>
  <c r="DM78" i="3"/>
  <c r="DN78" i="3"/>
  <c r="DO78" i="3"/>
  <c r="DP78" i="3"/>
  <c r="DQ78" i="3"/>
  <c r="DR78" i="3"/>
  <c r="DS78" i="3"/>
  <c r="DT78" i="3"/>
  <c r="DU78" i="3"/>
  <c r="DV78" i="3"/>
  <c r="DW78" i="3"/>
  <c r="DX78" i="3"/>
  <c r="DY78" i="3"/>
  <c r="DZ78" i="3"/>
  <c r="EA78" i="3"/>
  <c r="EB78" i="3"/>
  <c r="EC78" i="3"/>
  <c r="ED78" i="3"/>
  <c r="EE78" i="3"/>
  <c r="EF78" i="3"/>
  <c r="EG78" i="3"/>
  <c r="EH78" i="3"/>
  <c r="EI78" i="3"/>
  <c r="EJ78" i="3"/>
  <c r="EK78" i="3"/>
  <c r="EL78" i="3"/>
  <c r="EM78" i="3"/>
  <c r="EN78" i="3"/>
  <c r="EO78" i="3"/>
  <c r="EP78" i="3"/>
  <c r="EQ78" i="3"/>
  <c r="ER78" i="3"/>
  <c r="ES78" i="3"/>
  <c r="ET78" i="3"/>
  <c r="EU78" i="3"/>
  <c r="EV78" i="3"/>
  <c r="EW78" i="3"/>
  <c r="EX78" i="3"/>
  <c r="EY78" i="3"/>
  <c r="EZ78" i="3"/>
  <c r="FA78" i="3"/>
  <c r="FB78" i="3"/>
  <c r="FC78" i="3"/>
  <c r="FD78" i="3"/>
  <c r="FE78" i="3"/>
  <c r="FF78" i="3"/>
  <c r="FG78" i="3"/>
  <c r="FH78" i="3"/>
  <c r="FI78" i="3"/>
  <c r="FJ78" i="3"/>
  <c r="FK78" i="3"/>
  <c r="FL78" i="3"/>
  <c r="FM78" i="3"/>
  <c r="FN78" i="3"/>
  <c r="FO78" i="3"/>
  <c r="FP78" i="3"/>
  <c r="FQ78" i="3"/>
  <c r="FR78" i="3"/>
  <c r="FS78" i="3"/>
  <c r="FT78" i="3"/>
  <c r="FU78" i="3"/>
  <c r="FV78" i="3"/>
  <c r="FW78" i="3"/>
  <c r="FX78" i="3"/>
  <c r="FY78" i="3"/>
  <c r="FZ78" i="3"/>
  <c r="GA78" i="3"/>
  <c r="GB78" i="3"/>
  <c r="GC78" i="3"/>
  <c r="GD78" i="3"/>
  <c r="GE78" i="3"/>
  <c r="GF78" i="3"/>
  <c r="GG78" i="3"/>
  <c r="GH78" i="3"/>
  <c r="GI78" i="3"/>
  <c r="GJ78" i="3"/>
  <c r="GK78" i="3"/>
  <c r="GL78" i="3"/>
  <c r="GM78" i="3"/>
  <c r="GN78" i="3"/>
  <c r="GO78" i="3"/>
  <c r="GP78" i="3"/>
  <c r="GQ78" i="3"/>
  <c r="GR78" i="3"/>
  <c r="GS78" i="3"/>
  <c r="GT78" i="3"/>
  <c r="GU78" i="3"/>
  <c r="GV78" i="3"/>
  <c r="GW78" i="3"/>
  <c r="GX78" i="3"/>
  <c r="GY78" i="3"/>
  <c r="GZ78" i="3"/>
  <c r="HA78" i="3"/>
  <c r="HB78" i="3"/>
  <c r="HC78" i="3"/>
  <c r="HD78" i="3"/>
  <c r="HE78" i="3"/>
  <c r="HF78" i="3"/>
  <c r="HG78" i="3"/>
  <c r="HH78" i="3"/>
  <c r="HI78" i="3"/>
  <c r="HJ78" i="3"/>
  <c r="HK78" i="3"/>
  <c r="HL78" i="3"/>
  <c r="HM78" i="3"/>
  <c r="HN78" i="3"/>
  <c r="HO78" i="3"/>
  <c r="HP78" i="3"/>
  <c r="HQ78" i="3"/>
  <c r="HR78" i="3"/>
  <c r="HS78" i="3"/>
  <c r="HT78" i="3"/>
  <c r="HU78" i="3"/>
  <c r="HV78" i="3"/>
  <c r="HW78" i="3"/>
  <c r="HX78" i="3"/>
  <c r="HY78" i="3"/>
  <c r="HZ78" i="3"/>
  <c r="IA78" i="3"/>
  <c r="IB78" i="3"/>
  <c r="IC78" i="3"/>
  <c r="ID78" i="3"/>
  <c r="IE78" i="3"/>
  <c r="IF78" i="3"/>
  <c r="IG78" i="3"/>
  <c r="IH78" i="3"/>
  <c r="II78" i="3"/>
  <c r="IJ78" i="3"/>
  <c r="IK78" i="3"/>
  <c r="IL78" i="3"/>
  <c r="IM78" i="3"/>
  <c r="IN78" i="3"/>
  <c r="IO78" i="3"/>
  <c r="IP78" i="3"/>
  <c r="IQ78" i="3"/>
  <c r="IR78" i="3"/>
  <c r="IS78" i="3"/>
  <c r="IT78" i="3"/>
  <c r="IU78" i="3"/>
  <c r="D79" i="3"/>
  <c r="E79" i="3"/>
  <c r="F79" i="3"/>
  <c r="G79" i="3"/>
  <c r="H79" i="3"/>
  <c r="I79" i="3"/>
  <c r="J79" i="3"/>
  <c r="K79" i="3"/>
  <c r="L79" i="3"/>
  <c r="M79" i="3"/>
  <c r="N79" i="3"/>
  <c r="O79" i="3"/>
  <c r="P79" i="3"/>
  <c r="Q79" i="3"/>
  <c r="R79" i="3"/>
  <c r="S79" i="3"/>
  <c r="T79" i="3"/>
  <c r="U79" i="3"/>
  <c r="V79" i="3"/>
  <c r="W79" i="3"/>
  <c r="X79" i="3"/>
  <c r="Y79" i="3"/>
  <c r="Z79" i="3"/>
  <c r="AA79" i="3"/>
  <c r="AB79" i="3"/>
  <c r="AC79" i="3"/>
  <c r="AD79" i="3"/>
  <c r="AE79" i="3"/>
  <c r="AF79" i="3"/>
  <c r="AG79" i="3"/>
  <c r="AH79" i="3"/>
  <c r="AI79" i="3"/>
  <c r="AJ79" i="3"/>
  <c r="AK79" i="3"/>
  <c r="AL79" i="3"/>
  <c r="AM79" i="3"/>
  <c r="AN79" i="3"/>
  <c r="AO79" i="3"/>
  <c r="AP79" i="3"/>
  <c r="AQ79" i="3"/>
  <c r="AR79" i="3"/>
  <c r="AS79" i="3"/>
  <c r="AT79" i="3"/>
  <c r="AU79" i="3"/>
  <c r="AV79" i="3"/>
  <c r="AW79" i="3"/>
  <c r="AX79" i="3"/>
  <c r="AY79" i="3"/>
  <c r="AZ79" i="3"/>
  <c r="BA79" i="3"/>
  <c r="BB79" i="3"/>
  <c r="BC79" i="3"/>
  <c r="BD79" i="3"/>
  <c r="BE79" i="3"/>
  <c r="BF79" i="3"/>
  <c r="BG79" i="3"/>
  <c r="BH79" i="3"/>
  <c r="BI79" i="3"/>
  <c r="BJ79" i="3"/>
  <c r="BK79" i="3"/>
  <c r="BL79" i="3"/>
  <c r="BM79" i="3"/>
  <c r="BN79" i="3"/>
  <c r="BO79" i="3"/>
  <c r="BP79" i="3"/>
  <c r="BQ79" i="3"/>
  <c r="BR79" i="3"/>
  <c r="BS79" i="3"/>
  <c r="BT79" i="3"/>
  <c r="BU79" i="3"/>
  <c r="BV79" i="3"/>
  <c r="BW79" i="3"/>
  <c r="BX79" i="3"/>
  <c r="BY79" i="3"/>
  <c r="BZ79" i="3"/>
  <c r="CA79" i="3"/>
  <c r="CB79" i="3"/>
  <c r="CC79" i="3"/>
  <c r="CD79" i="3"/>
  <c r="CE79" i="3"/>
  <c r="CF79" i="3"/>
  <c r="CG79" i="3"/>
  <c r="CH79" i="3"/>
  <c r="CI79" i="3"/>
  <c r="CJ79" i="3"/>
  <c r="CK79" i="3"/>
  <c r="CL79" i="3"/>
  <c r="CM79" i="3"/>
  <c r="CN79" i="3"/>
  <c r="CO79" i="3"/>
  <c r="CP79" i="3"/>
  <c r="CQ79" i="3"/>
  <c r="CR79" i="3"/>
  <c r="CS79" i="3"/>
  <c r="CT79" i="3"/>
  <c r="CU79" i="3"/>
  <c r="CV79" i="3"/>
  <c r="CW79" i="3"/>
  <c r="CX79" i="3"/>
  <c r="CY79" i="3"/>
  <c r="CZ79" i="3"/>
  <c r="DA79" i="3"/>
  <c r="DB79" i="3"/>
  <c r="DC79" i="3"/>
  <c r="DD79" i="3"/>
  <c r="DE79" i="3"/>
  <c r="DF79" i="3"/>
  <c r="DG79" i="3"/>
  <c r="DH79" i="3"/>
  <c r="DI79" i="3"/>
  <c r="DJ79" i="3"/>
  <c r="DK79" i="3"/>
  <c r="DL79" i="3"/>
  <c r="DM79" i="3"/>
  <c r="DN79" i="3"/>
  <c r="DO79" i="3"/>
  <c r="DP79" i="3"/>
  <c r="DQ79" i="3"/>
  <c r="DR79" i="3"/>
  <c r="DS79" i="3"/>
  <c r="DT79" i="3"/>
  <c r="DU79" i="3"/>
  <c r="DV79" i="3"/>
  <c r="DW79" i="3"/>
  <c r="DX79" i="3"/>
  <c r="DY79" i="3"/>
  <c r="DZ79" i="3"/>
  <c r="EA79" i="3"/>
  <c r="EB79" i="3"/>
  <c r="EC79" i="3"/>
  <c r="ED79" i="3"/>
  <c r="EE79" i="3"/>
  <c r="EF79" i="3"/>
  <c r="EG79" i="3"/>
  <c r="EH79" i="3"/>
  <c r="EI79" i="3"/>
  <c r="EJ79" i="3"/>
  <c r="EK79" i="3"/>
  <c r="EL79" i="3"/>
  <c r="EM79" i="3"/>
  <c r="EN79" i="3"/>
  <c r="EO79" i="3"/>
  <c r="EP79" i="3"/>
  <c r="EQ79" i="3"/>
  <c r="ER79" i="3"/>
  <c r="ES79" i="3"/>
  <c r="ET79" i="3"/>
  <c r="EU79" i="3"/>
  <c r="EV79" i="3"/>
  <c r="EW79" i="3"/>
  <c r="EX79" i="3"/>
  <c r="EY79" i="3"/>
  <c r="EZ79" i="3"/>
  <c r="FA79" i="3"/>
  <c r="FB79" i="3"/>
  <c r="FC79" i="3"/>
  <c r="FD79" i="3"/>
  <c r="FE79" i="3"/>
  <c r="FF79" i="3"/>
  <c r="FG79" i="3"/>
  <c r="FH79" i="3"/>
  <c r="FI79" i="3"/>
  <c r="FJ79" i="3"/>
  <c r="FK79" i="3"/>
  <c r="FL79" i="3"/>
  <c r="FM79" i="3"/>
  <c r="FN79" i="3"/>
  <c r="FO79" i="3"/>
  <c r="FP79" i="3"/>
  <c r="FQ79" i="3"/>
  <c r="FR79" i="3"/>
  <c r="FS79" i="3"/>
  <c r="FT79" i="3"/>
  <c r="FU79" i="3"/>
  <c r="FV79" i="3"/>
  <c r="FW79" i="3"/>
  <c r="FX79" i="3"/>
  <c r="FY79" i="3"/>
  <c r="FZ79" i="3"/>
  <c r="GA79" i="3"/>
  <c r="GB79" i="3"/>
  <c r="GC79" i="3"/>
  <c r="GD79" i="3"/>
  <c r="GE79" i="3"/>
  <c r="GF79" i="3"/>
  <c r="GG79" i="3"/>
  <c r="GH79" i="3"/>
  <c r="GI79" i="3"/>
  <c r="GJ79" i="3"/>
  <c r="GK79" i="3"/>
  <c r="GL79" i="3"/>
  <c r="GM79" i="3"/>
  <c r="GN79" i="3"/>
  <c r="GO79" i="3"/>
  <c r="GP79" i="3"/>
  <c r="GQ79" i="3"/>
  <c r="GR79" i="3"/>
  <c r="GS79" i="3"/>
  <c r="GT79" i="3"/>
  <c r="GU79" i="3"/>
  <c r="GV79" i="3"/>
  <c r="GW79" i="3"/>
  <c r="GX79" i="3"/>
  <c r="GY79" i="3"/>
  <c r="GZ79" i="3"/>
  <c r="HA79" i="3"/>
  <c r="HB79" i="3"/>
  <c r="HC79" i="3"/>
  <c r="HD79" i="3"/>
  <c r="HE79" i="3"/>
  <c r="HF79" i="3"/>
  <c r="HG79" i="3"/>
  <c r="HH79" i="3"/>
  <c r="HI79" i="3"/>
  <c r="HJ79" i="3"/>
  <c r="HK79" i="3"/>
  <c r="HL79" i="3"/>
  <c r="HM79" i="3"/>
  <c r="HN79" i="3"/>
  <c r="HO79" i="3"/>
  <c r="HP79" i="3"/>
  <c r="HQ79" i="3"/>
  <c r="HR79" i="3"/>
  <c r="HS79" i="3"/>
  <c r="HT79" i="3"/>
  <c r="HU79" i="3"/>
  <c r="HV79" i="3"/>
  <c r="HW79" i="3"/>
  <c r="HX79" i="3"/>
  <c r="HY79" i="3"/>
  <c r="HZ79" i="3"/>
  <c r="IA79" i="3"/>
  <c r="IB79" i="3"/>
  <c r="IC79" i="3"/>
  <c r="ID79" i="3"/>
  <c r="IE79" i="3"/>
  <c r="IF79" i="3"/>
  <c r="IG79" i="3"/>
  <c r="IH79" i="3"/>
  <c r="II79" i="3"/>
  <c r="IJ79" i="3"/>
  <c r="IK79" i="3"/>
  <c r="IL79" i="3"/>
  <c r="IM79" i="3"/>
  <c r="IN79" i="3"/>
  <c r="IO79" i="3"/>
  <c r="IP79" i="3"/>
  <c r="IQ79" i="3"/>
  <c r="IR79" i="3"/>
  <c r="IS79" i="3"/>
  <c r="IT79" i="3"/>
  <c r="IU79" i="3"/>
  <c r="D80" i="3"/>
  <c r="E80" i="3"/>
  <c r="F80" i="3"/>
  <c r="G80" i="3"/>
  <c r="H80" i="3"/>
  <c r="I80" i="3"/>
  <c r="J80" i="3"/>
  <c r="K80" i="3"/>
  <c r="L80" i="3"/>
  <c r="M80" i="3"/>
  <c r="N80" i="3"/>
  <c r="O80" i="3"/>
  <c r="P80" i="3"/>
  <c r="Q80" i="3"/>
  <c r="R80" i="3"/>
  <c r="S80" i="3"/>
  <c r="T80" i="3"/>
  <c r="U80" i="3"/>
  <c r="V80" i="3"/>
  <c r="W80" i="3"/>
  <c r="X80" i="3"/>
  <c r="Y80" i="3"/>
  <c r="Z80" i="3"/>
  <c r="AA80" i="3"/>
  <c r="AB80" i="3"/>
  <c r="AC80" i="3"/>
  <c r="AD80" i="3"/>
  <c r="AE80" i="3"/>
  <c r="AF80" i="3"/>
  <c r="AG80" i="3"/>
  <c r="AH80" i="3"/>
  <c r="AI80" i="3"/>
  <c r="AJ80" i="3"/>
  <c r="AK80" i="3"/>
  <c r="AL80" i="3"/>
  <c r="AM80" i="3"/>
  <c r="AN80" i="3"/>
  <c r="AO80" i="3"/>
  <c r="AP80" i="3"/>
  <c r="AQ80" i="3"/>
  <c r="AR80" i="3"/>
  <c r="AS80" i="3"/>
  <c r="AT80" i="3"/>
  <c r="AU80" i="3"/>
  <c r="AV80" i="3"/>
  <c r="AW80" i="3"/>
  <c r="AX80" i="3"/>
  <c r="AY80" i="3"/>
  <c r="AZ80" i="3"/>
  <c r="BA80" i="3"/>
  <c r="BB80" i="3"/>
  <c r="BC80" i="3"/>
  <c r="BD80" i="3"/>
  <c r="BE80" i="3"/>
  <c r="BF80" i="3"/>
  <c r="BG80" i="3"/>
  <c r="BH80" i="3"/>
  <c r="BI80" i="3"/>
  <c r="BJ80" i="3"/>
  <c r="BK80" i="3"/>
  <c r="BL80" i="3"/>
  <c r="BM80" i="3"/>
  <c r="BN80" i="3"/>
  <c r="BO80" i="3"/>
  <c r="BP80" i="3"/>
  <c r="BQ80" i="3"/>
  <c r="BR80" i="3"/>
  <c r="BS80" i="3"/>
  <c r="BT80" i="3"/>
  <c r="BU80" i="3"/>
  <c r="BV80" i="3"/>
  <c r="BW80" i="3"/>
  <c r="BX80" i="3"/>
  <c r="BY80" i="3"/>
  <c r="BZ80" i="3"/>
  <c r="CA80" i="3"/>
  <c r="CB80" i="3"/>
  <c r="CC80" i="3"/>
  <c r="CD80" i="3"/>
  <c r="CE80" i="3"/>
  <c r="CF80" i="3"/>
  <c r="CG80" i="3"/>
  <c r="CH80" i="3"/>
  <c r="CI80" i="3"/>
  <c r="CJ80" i="3"/>
  <c r="CK80" i="3"/>
  <c r="CL80" i="3"/>
  <c r="CM80" i="3"/>
  <c r="CN80" i="3"/>
  <c r="CO80" i="3"/>
  <c r="CP80" i="3"/>
  <c r="CQ80" i="3"/>
  <c r="CR80" i="3"/>
  <c r="CS80" i="3"/>
  <c r="CT80" i="3"/>
  <c r="CU80" i="3"/>
  <c r="CV80" i="3"/>
  <c r="CW80" i="3"/>
  <c r="CX80" i="3"/>
  <c r="CY80" i="3"/>
  <c r="CZ80" i="3"/>
  <c r="DA80" i="3"/>
  <c r="DB80" i="3"/>
  <c r="DC80" i="3"/>
  <c r="DD80" i="3"/>
  <c r="DE80" i="3"/>
  <c r="DF80" i="3"/>
  <c r="DG80" i="3"/>
  <c r="DH80" i="3"/>
  <c r="DI80" i="3"/>
  <c r="DJ80" i="3"/>
  <c r="DK80" i="3"/>
  <c r="DL80" i="3"/>
  <c r="DM80" i="3"/>
  <c r="DN80" i="3"/>
  <c r="DO80" i="3"/>
  <c r="DP80" i="3"/>
  <c r="DQ80" i="3"/>
  <c r="DR80" i="3"/>
  <c r="DS80" i="3"/>
  <c r="DT80" i="3"/>
  <c r="DU80" i="3"/>
  <c r="DV80" i="3"/>
  <c r="DW80" i="3"/>
  <c r="DX80" i="3"/>
  <c r="DY80" i="3"/>
  <c r="DZ80" i="3"/>
  <c r="EA80" i="3"/>
  <c r="EB80" i="3"/>
  <c r="EC80" i="3"/>
  <c r="ED80" i="3"/>
  <c r="EE80" i="3"/>
  <c r="EF80" i="3"/>
  <c r="EG80" i="3"/>
  <c r="EH80" i="3"/>
  <c r="EI80" i="3"/>
  <c r="EJ80" i="3"/>
  <c r="EK80" i="3"/>
  <c r="EL80" i="3"/>
  <c r="EM80" i="3"/>
  <c r="EN80" i="3"/>
  <c r="EO80" i="3"/>
  <c r="EP80" i="3"/>
  <c r="EQ80" i="3"/>
  <c r="ER80" i="3"/>
  <c r="ES80" i="3"/>
  <c r="ET80" i="3"/>
  <c r="EU80" i="3"/>
  <c r="EV80" i="3"/>
  <c r="EW80" i="3"/>
  <c r="EX80" i="3"/>
  <c r="EY80" i="3"/>
  <c r="EZ80" i="3"/>
  <c r="FA80" i="3"/>
  <c r="FB80" i="3"/>
  <c r="FC80" i="3"/>
  <c r="FD80" i="3"/>
  <c r="FE80" i="3"/>
  <c r="FF80" i="3"/>
  <c r="FG80" i="3"/>
  <c r="FH80" i="3"/>
  <c r="FI80" i="3"/>
  <c r="FJ80" i="3"/>
  <c r="FK80" i="3"/>
  <c r="FL80" i="3"/>
  <c r="FM80" i="3"/>
  <c r="FN80" i="3"/>
  <c r="FO80" i="3"/>
  <c r="FP80" i="3"/>
  <c r="FQ80" i="3"/>
  <c r="FR80" i="3"/>
  <c r="FS80" i="3"/>
  <c r="FT80" i="3"/>
  <c r="FU80" i="3"/>
  <c r="FV80" i="3"/>
  <c r="FW80" i="3"/>
  <c r="FX80" i="3"/>
  <c r="FY80" i="3"/>
  <c r="FZ80" i="3"/>
  <c r="GA80" i="3"/>
  <c r="GB80" i="3"/>
  <c r="GC80" i="3"/>
  <c r="GD80" i="3"/>
  <c r="GE80" i="3"/>
  <c r="GF80" i="3"/>
  <c r="GG80" i="3"/>
  <c r="GH80" i="3"/>
  <c r="GI80" i="3"/>
  <c r="GJ80" i="3"/>
  <c r="GK80" i="3"/>
  <c r="GL80" i="3"/>
  <c r="GM80" i="3"/>
  <c r="GN80" i="3"/>
  <c r="GO80" i="3"/>
  <c r="GP80" i="3"/>
  <c r="GQ80" i="3"/>
  <c r="GR80" i="3"/>
  <c r="GS80" i="3"/>
  <c r="GT80" i="3"/>
  <c r="GU80" i="3"/>
  <c r="GV80" i="3"/>
  <c r="GW80" i="3"/>
  <c r="GX80" i="3"/>
  <c r="GY80" i="3"/>
  <c r="GZ80" i="3"/>
  <c r="HA80" i="3"/>
  <c r="HB80" i="3"/>
  <c r="HC80" i="3"/>
  <c r="HD80" i="3"/>
  <c r="HE80" i="3"/>
  <c r="HF80" i="3"/>
  <c r="HG80" i="3"/>
  <c r="HH80" i="3"/>
  <c r="HI80" i="3"/>
  <c r="HJ80" i="3"/>
  <c r="HK80" i="3"/>
  <c r="HL80" i="3"/>
  <c r="HM80" i="3"/>
  <c r="HN80" i="3"/>
  <c r="HO80" i="3"/>
  <c r="HP80" i="3"/>
  <c r="HQ80" i="3"/>
  <c r="HR80" i="3"/>
  <c r="HS80" i="3"/>
  <c r="HT80" i="3"/>
  <c r="HU80" i="3"/>
  <c r="HV80" i="3"/>
  <c r="HW80" i="3"/>
  <c r="HX80" i="3"/>
  <c r="HY80" i="3"/>
  <c r="HZ80" i="3"/>
  <c r="IA80" i="3"/>
  <c r="IB80" i="3"/>
  <c r="IC80" i="3"/>
  <c r="ID80" i="3"/>
  <c r="IE80" i="3"/>
  <c r="IF80" i="3"/>
  <c r="IG80" i="3"/>
  <c r="IH80" i="3"/>
  <c r="II80" i="3"/>
  <c r="IJ80" i="3"/>
  <c r="IK80" i="3"/>
  <c r="IL80" i="3"/>
  <c r="IM80" i="3"/>
  <c r="IN80" i="3"/>
  <c r="IO80" i="3"/>
  <c r="IP80" i="3"/>
  <c r="IQ80" i="3"/>
  <c r="IR80" i="3"/>
  <c r="IS80" i="3"/>
  <c r="IT80" i="3"/>
  <c r="IU80" i="3"/>
  <c r="D81" i="3"/>
  <c r="E81" i="3"/>
  <c r="F81" i="3"/>
  <c r="G81" i="3"/>
  <c r="H81" i="3"/>
  <c r="I81" i="3"/>
  <c r="J81" i="3"/>
  <c r="K81" i="3"/>
  <c r="L81" i="3"/>
  <c r="M81" i="3"/>
  <c r="N81" i="3"/>
  <c r="O81" i="3"/>
  <c r="P81" i="3"/>
  <c r="Q81" i="3"/>
  <c r="R81" i="3"/>
  <c r="S81" i="3"/>
  <c r="T81" i="3"/>
  <c r="U81" i="3"/>
  <c r="V81" i="3"/>
  <c r="W81" i="3"/>
  <c r="X81" i="3"/>
  <c r="Y81" i="3"/>
  <c r="Z81" i="3"/>
  <c r="AA81" i="3"/>
  <c r="AB81" i="3"/>
  <c r="AC81" i="3"/>
  <c r="AD81" i="3"/>
  <c r="AE81" i="3"/>
  <c r="AF81" i="3"/>
  <c r="AG81" i="3"/>
  <c r="AH81" i="3"/>
  <c r="AI81" i="3"/>
  <c r="AJ81" i="3"/>
  <c r="AK81" i="3"/>
  <c r="AL81" i="3"/>
  <c r="AM81" i="3"/>
  <c r="AN81" i="3"/>
  <c r="AO81" i="3"/>
  <c r="AP81" i="3"/>
  <c r="AQ81" i="3"/>
  <c r="AR81" i="3"/>
  <c r="AS81" i="3"/>
  <c r="AT81" i="3"/>
  <c r="AU81" i="3"/>
  <c r="AV81" i="3"/>
  <c r="AW81" i="3"/>
  <c r="AX81" i="3"/>
  <c r="AY81" i="3"/>
  <c r="AZ81" i="3"/>
  <c r="BA81" i="3"/>
  <c r="BB81" i="3"/>
  <c r="BC81" i="3"/>
  <c r="BD81" i="3"/>
  <c r="BE81" i="3"/>
  <c r="BF81" i="3"/>
  <c r="BG81" i="3"/>
  <c r="BH81" i="3"/>
  <c r="BI81" i="3"/>
  <c r="BJ81" i="3"/>
  <c r="BK81" i="3"/>
  <c r="BL81" i="3"/>
  <c r="BM81" i="3"/>
  <c r="BN81" i="3"/>
  <c r="BO81" i="3"/>
  <c r="BP81" i="3"/>
  <c r="BQ81" i="3"/>
  <c r="BR81" i="3"/>
  <c r="BS81" i="3"/>
  <c r="BT81" i="3"/>
  <c r="BU81" i="3"/>
  <c r="BV81" i="3"/>
  <c r="BW81" i="3"/>
  <c r="BX81" i="3"/>
  <c r="BY81" i="3"/>
  <c r="BZ81" i="3"/>
  <c r="CA81" i="3"/>
  <c r="CB81" i="3"/>
  <c r="CC81" i="3"/>
  <c r="CD81" i="3"/>
  <c r="CE81" i="3"/>
  <c r="CF81" i="3"/>
  <c r="CG81" i="3"/>
  <c r="CH81" i="3"/>
  <c r="CI81" i="3"/>
  <c r="CJ81" i="3"/>
  <c r="CK81" i="3"/>
  <c r="CL81" i="3"/>
  <c r="CM81" i="3"/>
  <c r="CN81" i="3"/>
  <c r="CO81" i="3"/>
  <c r="CP81" i="3"/>
  <c r="CQ81" i="3"/>
  <c r="CR81" i="3"/>
  <c r="CS81" i="3"/>
  <c r="CT81" i="3"/>
  <c r="CU81" i="3"/>
  <c r="CV81" i="3"/>
  <c r="CW81" i="3"/>
  <c r="CX81" i="3"/>
  <c r="CY81" i="3"/>
  <c r="CZ81" i="3"/>
  <c r="DA81" i="3"/>
  <c r="DB81" i="3"/>
  <c r="DC81" i="3"/>
  <c r="DD81" i="3"/>
  <c r="DE81" i="3"/>
  <c r="DF81" i="3"/>
  <c r="DG81" i="3"/>
  <c r="DH81" i="3"/>
  <c r="DI81" i="3"/>
  <c r="DJ81" i="3"/>
  <c r="DK81" i="3"/>
  <c r="DL81" i="3"/>
  <c r="DM81" i="3"/>
  <c r="DN81" i="3"/>
  <c r="DO81" i="3"/>
  <c r="DP81" i="3"/>
  <c r="DQ81" i="3"/>
  <c r="DR81" i="3"/>
  <c r="DS81" i="3"/>
  <c r="DT81" i="3"/>
  <c r="DU81" i="3"/>
  <c r="DV81" i="3"/>
  <c r="DW81" i="3"/>
  <c r="DX81" i="3"/>
  <c r="DY81" i="3"/>
  <c r="DZ81" i="3"/>
  <c r="EA81" i="3"/>
  <c r="EB81" i="3"/>
  <c r="EC81" i="3"/>
  <c r="ED81" i="3"/>
  <c r="EE81" i="3"/>
  <c r="EF81" i="3"/>
  <c r="EG81" i="3"/>
  <c r="EH81" i="3"/>
  <c r="EI81" i="3"/>
  <c r="EJ81" i="3"/>
  <c r="EK81" i="3"/>
  <c r="EL81" i="3"/>
  <c r="EM81" i="3"/>
  <c r="EN81" i="3"/>
  <c r="EO81" i="3"/>
  <c r="EP81" i="3"/>
  <c r="EQ81" i="3"/>
  <c r="ER81" i="3"/>
  <c r="ES81" i="3"/>
  <c r="ET81" i="3"/>
  <c r="EU81" i="3"/>
  <c r="EV81" i="3"/>
  <c r="EW81" i="3"/>
  <c r="EX81" i="3"/>
  <c r="EY81" i="3"/>
  <c r="EZ81" i="3"/>
  <c r="FA81" i="3"/>
  <c r="FB81" i="3"/>
  <c r="FC81" i="3"/>
  <c r="FD81" i="3"/>
  <c r="FE81" i="3"/>
  <c r="FF81" i="3"/>
  <c r="FG81" i="3"/>
  <c r="FH81" i="3"/>
  <c r="FI81" i="3"/>
  <c r="FJ81" i="3"/>
  <c r="FK81" i="3"/>
  <c r="FL81" i="3"/>
  <c r="FM81" i="3"/>
  <c r="FN81" i="3"/>
  <c r="FO81" i="3"/>
  <c r="FP81" i="3"/>
  <c r="FQ81" i="3"/>
  <c r="FR81" i="3"/>
  <c r="FS81" i="3"/>
  <c r="FT81" i="3"/>
  <c r="FU81" i="3"/>
  <c r="FV81" i="3"/>
  <c r="FW81" i="3"/>
  <c r="FX81" i="3"/>
  <c r="FY81" i="3"/>
  <c r="FZ81" i="3"/>
  <c r="GA81" i="3"/>
  <c r="GB81" i="3"/>
  <c r="GC81" i="3"/>
  <c r="GD81" i="3"/>
  <c r="GE81" i="3"/>
  <c r="GF81" i="3"/>
  <c r="GG81" i="3"/>
  <c r="GH81" i="3"/>
  <c r="GI81" i="3"/>
  <c r="GJ81" i="3"/>
  <c r="GK81" i="3"/>
  <c r="GL81" i="3"/>
  <c r="GM81" i="3"/>
  <c r="GN81" i="3"/>
  <c r="GO81" i="3"/>
  <c r="GP81" i="3"/>
  <c r="GQ81" i="3"/>
  <c r="GR81" i="3"/>
  <c r="GS81" i="3"/>
  <c r="GT81" i="3"/>
  <c r="GU81" i="3"/>
  <c r="GV81" i="3"/>
  <c r="GW81" i="3"/>
  <c r="GX81" i="3"/>
  <c r="GY81" i="3"/>
  <c r="GZ81" i="3"/>
  <c r="HA81" i="3"/>
  <c r="HB81" i="3"/>
  <c r="HC81" i="3"/>
  <c r="HD81" i="3"/>
  <c r="HE81" i="3"/>
  <c r="HF81" i="3"/>
  <c r="HG81" i="3"/>
  <c r="HH81" i="3"/>
  <c r="HI81" i="3"/>
  <c r="HJ81" i="3"/>
  <c r="HK81" i="3"/>
  <c r="HL81" i="3"/>
  <c r="HM81" i="3"/>
  <c r="HN81" i="3"/>
  <c r="HO81" i="3"/>
  <c r="HP81" i="3"/>
  <c r="HQ81" i="3"/>
  <c r="HR81" i="3"/>
  <c r="HS81" i="3"/>
  <c r="HT81" i="3"/>
  <c r="HU81" i="3"/>
  <c r="HV81" i="3"/>
  <c r="HW81" i="3"/>
  <c r="HX81" i="3"/>
  <c r="HY81" i="3"/>
  <c r="HZ81" i="3"/>
  <c r="IA81" i="3"/>
  <c r="IB81" i="3"/>
  <c r="IC81" i="3"/>
  <c r="ID81" i="3"/>
  <c r="IE81" i="3"/>
  <c r="IF81" i="3"/>
  <c r="IG81" i="3"/>
  <c r="IH81" i="3"/>
  <c r="II81" i="3"/>
  <c r="IJ81" i="3"/>
  <c r="IK81" i="3"/>
  <c r="IL81" i="3"/>
  <c r="IM81" i="3"/>
  <c r="IN81" i="3"/>
  <c r="IO81" i="3"/>
  <c r="IP81" i="3"/>
  <c r="IQ81" i="3"/>
  <c r="IR81" i="3"/>
  <c r="IS81" i="3"/>
  <c r="IT81" i="3"/>
  <c r="IU81" i="3"/>
  <c r="D82" i="3"/>
  <c r="E82" i="3"/>
  <c r="F82" i="3"/>
  <c r="G82" i="3"/>
  <c r="H82" i="3"/>
  <c r="I82" i="3"/>
  <c r="J82" i="3"/>
  <c r="K82" i="3"/>
  <c r="L82" i="3"/>
  <c r="M82" i="3"/>
  <c r="N82" i="3"/>
  <c r="O82" i="3"/>
  <c r="P82" i="3"/>
  <c r="Q82" i="3"/>
  <c r="R82" i="3"/>
  <c r="S82" i="3"/>
  <c r="T82" i="3"/>
  <c r="U82" i="3"/>
  <c r="V82" i="3"/>
  <c r="W82" i="3"/>
  <c r="X82" i="3"/>
  <c r="Y82" i="3"/>
  <c r="Z82" i="3"/>
  <c r="AA82" i="3"/>
  <c r="AB82" i="3"/>
  <c r="AC82" i="3"/>
  <c r="AD82" i="3"/>
  <c r="AE82" i="3"/>
  <c r="AF82" i="3"/>
  <c r="AG82" i="3"/>
  <c r="AH82" i="3"/>
  <c r="AI82" i="3"/>
  <c r="AJ82" i="3"/>
  <c r="AK82" i="3"/>
  <c r="AL82" i="3"/>
  <c r="AM82" i="3"/>
  <c r="AN82" i="3"/>
  <c r="AO82" i="3"/>
  <c r="AP82" i="3"/>
  <c r="AQ82" i="3"/>
  <c r="AR82" i="3"/>
  <c r="AS82" i="3"/>
  <c r="AT82" i="3"/>
  <c r="AU82" i="3"/>
  <c r="AV82" i="3"/>
  <c r="AW82" i="3"/>
  <c r="AX82" i="3"/>
  <c r="AY82" i="3"/>
  <c r="AZ82" i="3"/>
  <c r="BA82" i="3"/>
  <c r="BB82" i="3"/>
  <c r="BC82" i="3"/>
  <c r="BD82" i="3"/>
  <c r="BE82" i="3"/>
  <c r="BF82" i="3"/>
  <c r="BG82" i="3"/>
  <c r="BH82" i="3"/>
  <c r="BI82" i="3"/>
  <c r="BJ82" i="3"/>
  <c r="BK82" i="3"/>
  <c r="BL82" i="3"/>
  <c r="BM82" i="3"/>
  <c r="BN82" i="3"/>
  <c r="BO82" i="3"/>
  <c r="BP82" i="3"/>
  <c r="BQ82" i="3"/>
  <c r="BR82" i="3"/>
  <c r="BS82" i="3"/>
  <c r="BT82" i="3"/>
  <c r="BU82" i="3"/>
  <c r="BV82" i="3"/>
  <c r="BW82" i="3"/>
  <c r="BX82" i="3"/>
  <c r="BY82" i="3"/>
  <c r="BZ82" i="3"/>
  <c r="CA82" i="3"/>
  <c r="CB82" i="3"/>
  <c r="CC82" i="3"/>
  <c r="CD82" i="3"/>
  <c r="CE82" i="3"/>
  <c r="CF82" i="3"/>
  <c r="CG82" i="3"/>
  <c r="CH82" i="3"/>
  <c r="CI82" i="3"/>
  <c r="CJ82" i="3"/>
  <c r="CK82" i="3"/>
  <c r="CL82" i="3"/>
  <c r="CM82" i="3"/>
  <c r="CN82" i="3"/>
  <c r="CO82" i="3"/>
  <c r="CP82" i="3"/>
  <c r="CQ82" i="3"/>
  <c r="CR82" i="3"/>
  <c r="CS82" i="3"/>
  <c r="CT82" i="3"/>
  <c r="CU82" i="3"/>
  <c r="CV82" i="3"/>
  <c r="CW82" i="3"/>
  <c r="CX82" i="3"/>
  <c r="CY82" i="3"/>
  <c r="CZ82" i="3"/>
  <c r="DA82" i="3"/>
  <c r="DB82" i="3"/>
  <c r="DC82" i="3"/>
  <c r="DD82" i="3"/>
  <c r="DE82" i="3"/>
  <c r="DF82" i="3"/>
  <c r="DG82" i="3"/>
  <c r="DH82" i="3"/>
  <c r="DI82" i="3"/>
  <c r="DJ82" i="3"/>
  <c r="DK82" i="3"/>
  <c r="DL82" i="3"/>
  <c r="DM82" i="3"/>
  <c r="DN82" i="3"/>
  <c r="DO82" i="3"/>
  <c r="DP82" i="3"/>
  <c r="DQ82" i="3"/>
  <c r="DR82" i="3"/>
  <c r="DS82" i="3"/>
  <c r="DT82" i="3"/>
  <c r="DU82" i="3"/>
  <c r="DV82" i="3"/>
  <c r="DW82" i="3"/>
  <c r="DX82" i="3"/>
  <c r="DY82" i="3"/>
  <c r="DZ82" i="3"/>
  <c r="EA82" i="3"/>
  <c r="EB82" i="3"/>
  <c r="EC82" i="3"/>
  <c r="ED82" i="3"/>
  <c r="EE82" i="3"/>
  <c r="EF82" i="3"/>
  <c r="EG82" i="3"/>
  <c r="EH82" i="3"/>
  <c r="EI82" i="3"/>
  <c r="EJ82" i="3"/>
  <c r="EK82" i="3"/>
  <c r="EL82" i="3"/>
  <c r="EM82" i="3"/>
  <c r="EN82" i="3"/>
  <c r="EO82" i="3"/>
  <c r="EP82" i="3"/>
  <c r="EQ82" i="3"/>
  <c r="ER82" i="3"/>
  <c r="ES82" i="3"/>
  <c r="ET82" i="3"/>
  <c r="EU82" i="3"/>
  <c r="EV82" i="3"/>
  <c r="EW82" i="3"/>
  <c r="EX82" i="3"/>
  <c r="EY82" i="3"/>
  <c r="EZ82" i="3"/>
  <c r="FA82" i="3"/>
  <c r="FB82" i="3"/>
  <c r="FC82" i="3"/>
  <c r="FD82" i="3"/>
  <c r="FE82" i="3"/>
  <c r="FF82" i="3"/>
  <c r="FG82" i="3"/>
  <c r="FH82" i="3"/>
  <c r="FI82" i="3"/>
  <c r="FJ82" i="3"/>
  <c r="FK82" i="3"/>
  <c r="FL82" i="3"/>
  <c r="FM82" i="3"/>
  <c r="FN82" i="3"/>
  <c r="FO82" i="3"/>
  <c r="FP82" i="3"/>
  <c r="FQ82" i="3"/>
  <c r="FR82" i="3"/>
  <c r="FS82" i="3"/>
  <c r="FT82" i="3"/>
  <c r="FU82" i="3"/>
  <c r="FV82" i="3"/>
  <c r="FW82" i="3"/>
  <c r="FX82" i="3"/>
  <c r="FY82" i="3"/>
  <c r="FZ82" i="3"/>
  <c r="GA82" i="3"/>
  <c r="GB82" i="3"/>
  <c r="GC82" i="3"/>
  <c r="GD82" i="3"/>
  <c r="GE82" i="3"/>
  <c r="GF82" i="3"/>
  <c r="GG82" i="3"/>
  <c r="GH82" i="3"/>
  <c r="GI82" i="3"/>
  <c r="GJ82" i="3"/>
  <c r="GK82" i="3"/>
  <c r="GL82" i="3"/>
  <c r="GM82" i="3"/>
  <c r="GN82" i="3"/>
  <c r="GO82" i="3"/>
  <c r="GP82" i="3"/>
  <c r="GQ82" i="3"/>
  <c r="GR82" i="3"/>
  <c r="GS82" i="3"/>
  <c r="GT82" i="3"/>
  <c r="GU82" i="3"/>
  <c r="GV82" i="3"/>
  <c r="GW82" i="3"/>
  <c r="GX82" i="3"/>
  <c r="GY82" i="3"/>
  <c r="GZ82" i="3"/>
  <c r="HA82" i="3"/>
  <c r="HB82" i="3"/>
  <c r="HC82" i="3"/>
  <c r="HD82" i="3"/>
  <c r="HE82" i="3"/>
  <c r="HF82" i="3"/>
  <c r="HG82" i="3"/>
  <c r="HH82" i="3"/>
  <c r="HI82" i="3"/>
  <c r="HJ82" i="3"/>
  <c r="HK82" i="3"/>
  <c r="HL82" i="3"/>
  <c r="HM82" i="3"/>
  <c r="HN82" i="3"/>
  <c r="HO82" i="3"/>
  <c r="HP82" i="3"/>
  <c r="HQ82" i="3"/>
  <c r="HR82" i="3"/>
  <c r="HS82" i="3"/>
  <c r="HT82" i="3"/>
  <c r="HU82" i="3"/>
  <c r="HV82" i="3"/>
  <c r="HW82" i="3"/>
  <c r="HX82" i="3"/>
  <c r="HY82" i="3"/>
  <c r="HZ82" i="3"/>
  <c r="IA82" i="3"/>
  <c r="IB82" i="3"/>
  <c r="IC82" i="3"/>
  <c r="ID82" i="3"/>
  <c r="IE82" i="3"/>
  <c r="IF82" i="3"/>
  <c r="IG82" i="3"/>
  <c r="IH82" i="3"/>
  <c r="II82" i="3"/>
  <c r="IJ82" i="3"/>
  <c r="IK82" i="3"/>
  <c r="IL82" i="3"/>
  <c r="IM82" i="3"/>
  <c r="IN82" i="3"/>
  <c r="IO82" i="3"/>
  <c r="IP82" i="3"/>
  <c r="IQ82" i="3"/>
  <c r="IR82" i="3"/>
  <c r="IS82" i="3"/>
  <c r="IT82" i="3"/>
  <c r="IU82" i="3"/>
  <c r="D83" i="3"/>
  <c r="IW83" i="3" s="1" a="1"/>
  <c r="IW83" i="3" s="1"/>
  <c r="E83" i="3"/>
  <c r="F83" i="3"/>
  <c r="G83" i="3"/>
  <c r="H83" i="3"/>
  <c r="I83" i="3"/>
  <c r="J83" i="3"/>
  <c r="K83" i="3"/>
  <c r="L83" i="3"/>
  <c r="M83" i="3"/>
  <c r="N83" i="3"/>
  <c r="O83" i="3"/>
  <c r="P83" i="3"/>
  <c r="Q83" i="3"/>
  <c r="R83" i="3"/>
  <c r="S83" i="3"/>
  <c r="T83" i="3"/>
  <c r="U83" i="3"/>
  <c r="V83" i="3"/>
  <c r="W83" i="3"/>
  <c r="X83" i="3"/>
  <c r="Y83" i="3"/>
  <c r="Z83" i="3"/>
  <c r="AA83" i="3"/>
  <c r="AB83" i="3"/>
  <c r="AC83" i="3"/>
  <c r="AD83" i="3"/>
  <c r="AE83" i="3"/>
  <c r="AF83" i="3"/>
  <c r="AG83" i="3"/>
  <c r="AH83" i="3"/>
  <c r="AI83" i="3"/>
  <c r="AJ83" i="3"/>
  <c r="AK83" i="3"/>
  <c r="AL83" i="3"/>
  <c r="AM83" i="3"/>
  <c r="AN83" i="3"/>
  <c r="AO83" i="3"/>
  <c r="AP83" i="3"/>
  <c r="AQ83" i="3"/>
  <c r="AR83" i="3"/>
  <c r="AS83" i="3"/>
  <c r="AT83" i="3"/>
  <c r="AU83" i="3"/>
  <c r="AV83" i="3"/>
  <c r="AW83" i="3"/>
  <c r="AX83" i="3"/>
  <c r="AY83" i="3"/>
  <c r="AZ83" i="3"/>
  <c r="BA83" i="3"/>
  <c r="BB83" i="3"/>
  <c r="BC83" i="3"/>
  <c r="BD83" i="3"/>
  <c r="BE83" i="3"/>
  <c r="BF83" i="3"/>
  <c r="BG83" i="3"/>
  <c r="BH83" i="3"/>
  <c r="BI83" i="3"/>
  <c r="BJ83" i="3"/>
  <c r="BK83" i="3"/>
  <c r="BL83" i="3"/>
  <c r="BM83" i="3"/>
  <c r="BN83" i="3"/>
  <c r="BO83" i="3"/>
  <c r="BP83" i="3"/>
  <c r="BQ83" i="3"/>
  <c r="BR83" i="3"/>
  <c r="BS83" i="3"/>
  <c r="BT83" i="3"/>
  <c r="BU83" i="3"/>
  <c r="BV83" i="3"/>
  <c r="BW83" i="3"/>
  <c r="BX83" i="3"/>
  <c r="BY83" i="3"/>
  <c r="BZ83" i="3"/>
  <c r="CA83" i="3"/>
  <c r="CB83" i="3"/>
  <c r="CC83" i="3"/>
  <c r="CD83" i="3"/>
  <c r="CE83" i="3"/>
  <c r="CF83" i="3"/>
  <c r="CG83" i="3"/>
  <c r="CH83" i="3"/>
  <c r="CI83" i="3"/>
  <c r="CJ83" i="3"/>
  <c r="CK83" i="3"/>
  <c r="CL83" i="3"/>
  <c r="CM83" i="3"/>
  <c r="CN83" i="3"/>
  <c r="CO83" i="3"/>
  <c r="CP83" i="3"/>
  <c r="CQ83" i="3"/>
  <c r="CR83" i="3"/>
  <c r="CS83" i="3"/>
  <c r="CT83" i="3"/>
  <c r="CU83" i="3"/>
  <c r="CV83" i="3"/>
  <c r="CW83" i="3"/>
  <c r="CX83" i="3"/>
  <c r="CY83" i="3"/>
  <c r="CZ83" i="3"/>
  <c r="DA83" i="3"/>
  <c r="DB83" i="3"/>
  <c r="DC83" i="3"/>
  <c r="DD83" i="3"/>
  <c r="DE83" i="3"/>
  <c r="DF83" i="3"/>
  <c r="DG83" i="3"/>
  <c r="DH83" i="3"/>
  <c r="DI83" i="3"/>
  <c r="DJ83" i="3"/>
  <c r="DK83" i="3"/>
  <c r="DL83" i="3"/>
  <c r="DM83" i="3"/>
  <c r="DN83" i="3"/>
  <c r="DO83" i="3"/>
  <c r="DP83" i="3"/>
  <c r="DQ83" i="3"/>
  <c r="DR83" i="3"/>
  <c r="DS83" i="3"/>
  <c r="DT83" i="3"/>
  <c r="DU83" i="3"/>
  <c r="DV83" i="3"/>
  <c r="DW83" i="3"/>
  <c r="DX83" i="3"/>
  <c r="DY83" i="3"/>
  <c r="DZ83" i="3"/>
  <c r="EA83" i="3"/>
  <c r="EB83" i="3"/>
  <c r="EC83" i="3"/>
  <c r="ED83" i="3"/>
  <c r="EE83" i="3"/>
  <c r="EF83" i="3"/>
  <c r="EG83" i="3"/>
  <c r="EH83" i="3"/>
  <c r="EI83" i="3"/>
  <c r="EJ83" i="3"/>
  <c r="EK83" i="3"/>
  <c r="EL83" i="3"/>
  <c r="EM83" i="3"/>
  <c r="EN83" i="3"/>
  <c r="EO83" i="3"/>
  <c r="EP83" i="3"/>
  <c r="EQ83" i="3"/>
  <c r="ER83" i="3"/>
  <c r="ES83" i="3"/>
  <c r="ET83" i="3"/>
  <c r="EU83" i="3"/>
  <c r="EV83" i="3"/>
  <c r="EW83" i="3"/>
  <c r="EX83" i="3"/>
  <c r="EY83" i="3"/>
  <c r="EZ83" i="3"/>
  <c r="FA83" i="3"/>
  <c r="FB83" i="3"/>
  <c r="FC83" i="3"/>
  <c r="FD83" i="3"/>
  <c r="FE83" i="3"/>
  <c r="FF83" i="3"/>
  <c r="FG83" i="3"/>
  <c r="FH83" i="3"/>
  <c r="FI83" i="3"/>
  <c r="FJ83" i="3"/>
  <c r="FK83" i="3"/>
  <c r="FL83" i="3"/>
  <c r="FM83" i="3"/>
  <c r="FN83" i="3"/>
  <c r="FO83" i="3"/>
  <c r="FP83" i="3"/>
  <c r="FQ83" i="3"/>
  <c r="FR83" i="3"/>
  <c r="FS83" i="3"/>
  <c r="FT83" i="3"/>
  <c r="FU83" i="3"/>
  <c r="FV83" i="3"/>
  <c r="FW83" i="3"/>
  <c r="FX83" i="3"/>
  <c r="FY83" i="3"/>
  <c r="FZ83" i="3"/>
  <c r="GA83" i="3"/>
  <c r="GB83" i="3"/>
  <c r="GC83" i="3"/>
  <c r="GD83" i="3"/>
  <c r="GE83" i="3"/>
  <c r="GF83" i="3"/>
  <c r="GG83" i="3"/>
  <c r="GH83" i="3"/>
  <c r="GI83" i="3"/>
  <c r="GJ83" i="3"/>
  <c r="GK83" i="3"/>
  <c r="GL83" i="3"/>
  <c r="GM83" i="3"/>
  <c r="GN83" i="3"/>
  <c r="GO83" i="3"/>
  <c r="GP83" i="3"/>
  <c r="GQ83" i="3"/>
  <c r="GR83" i="3"/>
  <c r="GS83" i="3"/>
  <c r="GT83" i="3"/>
  <c r="GU83" i="3"/>
  <c r="GV83" i="3"/>
  <c r="GW83" i="3"/>
  <c r="GX83" i="3"/>
  <c r="GY83" i="3"/>
  <c r="GZ83" i="3"/>
  <c r="HA83" i="3"/>
  <c r="HB83" i="3"/>
  <c r="HC83" i="3"/>
  <c r="HD83" i="3"/>
  <c r="HE83" i="3"/>
  <c r="HF83" i="3"/>
  <c r="HG83" i="3"/>
  <c r="HH83" i="3"/>
  <c r="HI83" i="3"/>
  <c r="HJ83" i="3"/>
  <c r="HK83" i="3"/>
  <c r="HL83" i="3"/>
  <c r="HM83" i="3"/>
  <c r="HN83" i="3"/>
  <c r="HO83" i="3"/>
  <c r="HP83" i="3"/>
  <c r="HQ83" i="3"/>
  <c r="HR83" i="3"/>
  <c r="HS83" i="3"/>
  <c r="HT83" i="3"/>
  <c r="HU83" i="3"/>
  <c r="HV83" i="3"/>
  <c r="HW83" i="3"/>
  <c r="HX83" i="3"/>
  <c r="HY83" i="3"/>
  <c r="HZ83" i="3"/>
  <c r="IA83" i="3"/>
  <c r="IB83" i="3"/>
  <c r="IC83" i="3"/>
  <c r="ID83" i="3"/>
  <c r="IE83" i="3"/>
  <c r="IF83" i="3"/>
  <c r="IG83" i="3"/>
  <c r="IH83" i="3"/>
  <c r="II83" i="3"/>
  <c r="IJ83" i="3"/>
  <c r="IK83" i="3"/>
  <c r="IL83" i="3"/>
  <c r="IM83" i="3"/>
  <c r="IN83" i="3"/>
  <c r="IO83" i="3"/>
  <c r="IP83" i="3"/>
  <c r="IQ83" i="3"/>
  <c r="IR83" i="3"/>
  <c r="IS83" i="3"/>
  <c r="IT83" i="3"/>
  <c r="IU83" i="3"/>
  <c r="D84" i="3"/>
  <c r="IW84" i="3" s="1" a="1"/>
  <c r="IW84" i="3" s="1"/>
  <c r="E84" i="3"/>
  <c r="F84" i="3"/>
  <c r="G84" i="3"/>
  <c r="H84" i="3"/>
  <c r="I84" i="3"/>
  <c r="J84" i="3"/>
  <c r="K84" i="3"/>
  <c r="L84" i="3"/>
  <c r="M84" i="3"/>
  <c r="N84" i="3"/>
  <c r="O84" i="3"/>
  <c r="P84" i="3"/>
  <c r="Q84" i="3"/>
  <c r="R84" i="3"/>
  <c r="S84" i="3"/>
  <c r="T84" i="3"/>
  <c r="U84" i="3"/>
  <c r="V84" i="3"/>
  <c r="W84" i="3"/>
  <c r="X84" i="3"/>
  <c r="Y84" i="3"/>
  <c r="Z84" i="3"/>
  <c r="AA84" i="3"/>
  <c r="AB84" i="3"/>
  <c r="AC84" i="3"/>
  <c r="AD84" i="3"/>
  <c r="AE84" i="3"/>
  <c r="AF84" i="3"/>
  <c r="AG84" i="3"/>
  <c r="AH84" i="3"/>
  <c r="AI84" i="3"/>
  <c r="AJ84" i="3"/>
  <c r="AK84" i="3"/>
  <c r="AL84" i="3"/>
  <c r="AM84" i="3"/>
  <c r="AN84" i="3"/>
  <c r="AO84" i="3"/>
  <c r="AP84" i="3"/>
  <c r="AQ84" i="3"/>
  <c r="AR84" i="3"/>
  <c r="AS84" i="3"/>
  <c r="AT84" i="3"/>
  <c r="AU84" i="3"/>
  <c r="AV84" i="3"/>
  <c r="AW84" i="3"/>
  <c r="AX84" i="3"/>
  <c r="AY84" i="3"/>
  <c r="AZ84" i="3"/>
  <c r="BA84" i="3"/>
  <c r="BB84" i="3"/>
  <c r="BC84" i="3"/>
  <c r="BD84" i="3"/>
  <c r="BE84" i="3"/>
  <c r="BF84" i="3"/>
  <c r="BG84" i="3"/>
  <c r="BH84" i="3"/>
  <c r="BI84" i="3"/>
  <c r="BJ84" i="3"/>
  <c r="BK84" i="3"/>
  <c r="BL84" i="3"/>
  <c r="BM84" i="3"/>
  <c r="BN84" i="3"/>
  <c r="BO84" i="3"/>
  <c r="BP84" i="3"/>
  <c r="BQ84" i="3"/>
  <c r="BR84" i="3"/>
  <c r="BS84" i="3"/>
  <c r="BT84" i="3"/>
  <c r="BU84" i="3"/>
  <c r="BV84" i="3"/>
  <c r="BW84" i="3"/>
  <c r="BX84" i="3"/>
  <c r="BY84" i="3"/>
  <c r="BZ84" i="3"/>
  <c r="CA84" i="3"/>
  <c r="CB84" i="3"/>
  <c r="CC84" i="3"/>
  <c r="CD84" i="3"/>
  <c r="CE84" i="3"/>
  <c r="CF84" i="3"/>
  <c r="CG84" i="3"/>
  <c r="CH84" i="3"/>
  <c r="CI84" i="3"/>
  <c r="CJ84" i="3"/>
  <c r="CK84" i="3"/>
  <c r="CL84" i="3"/>
  <c r="CM84" i="3"/>
  <c r="CN84" i="3"/>
  <c r="CO84" i="3"/>
  <c r="CP84" i="3"/>
  <c r="CQ84" i="3"/>
  <c r="CR84" i="3"/>
  <c r="CS84" i="3"/>
  <c r="CT84" i="3"/>
  <c r="CU84" i="3"/>
  <c r="CV84" i="3"/>
  <c r="CW84" i="3"/>
  <c r="CX84" i="3"/>
  <c r="CY84" i="3"/>
  <c r="CZ84" i="3"/>
  <c r="DA84" i="3"/>
  <c r="DB84" i="3"/>
  <c r="DC84" i="3"/>
  <c r="DD84" i="3"/>
  <c r="DE84" i="3"/>
  <c r="DF84" i="3"/>
  <c r="DG84" i="3"/>
  <c r="DH84" i="3"/>
  <c r="DI84" i="3"/>
  <c r="DJ84" i="3"/>
  <c r="DK84" i="3"/>
  <c r="DL84" i="3"/>
  <c r="DM84" i="3"/>
  <c r="DN84" i="3"/>
  <c r="DO84" i="3"/>
  <c r="DP84" i="3"/>
  <c r="DQ84" i="3"/>
  <c r="DR84" i="3"/>
  <c r="DS84" i="3"/>
  <c r="DT84" i="3"/>
  <c r="DU84" i="3"/>
  <c r="DV84" i="3"/>
  <c r="DW84" i="3"/>
  <c r="DX84" i="3"/>
  <c r="DY84" i="3"/>
  <c r="DZ84" i="3"/>
  <c r="EA84" i="3"/>
  <c r="EB84" i="3"/>
  <c r="EC84" i="3"/>
  <c r="ED84" i="3"/>
  <c r="EE84" i="3"/>
  <c r="EF84" i="3"/>
  <c r="EG84" i="3"/>
  <c r="EH84" i="3"/>
  <c r="EI84" i="3"/>
  <c r="EJ84" i="3"/>
  <c r="EK84" i="3"/>
  <c r="EL84" i="3"/>
  <c r="EM84" i="3"/>
  <c r="EN84" i="3"/>
  <c r="EO84" i="3"/>
  <c r="EP84" i="3"/>
  <c r="EQ84" i="3"/>
  <c r="ER84" i="3"/>
  <c r="ES84" i="3"/>
  <c r="ET84" i="3"/>
  <c r="EU84" i="3"/>
  <c r="EV84" i="3"/>
  <c r="EW84" i="3"/>
  <c r="EX84" i="3"/>
  <c r="EY84" i="3"/>
  <c r="EZ84" i="3"/>
  <c r="FA84" i="3"/>
  <c r="FB84" i="3"/>
  <c r="FC84" i="3"/>
  <c r="FD84" i="3"/>
  <c r="FE84" i="3"/>
  <c r="FF84" i="3"/>
  <c r="FG84" i="3"/>
  <c r="FH84" i="3"/>
  <c r="FI84" i="3"/>
  <c r="FJ84" i="3"/>
  <c r="FK84" i="3"/>
  <c r="FL84" i="3"/>
  <c r="FM84" i="3"/>
  <c r="FN84" i="3"/>
  <c r="FO84" i="3"/>
  <c r="FP84" i="3"/>
  <c r="FQ84" i="3"/>
  <c r="FR84" i="3"/>
  <c r="FS84" i="3"/>
  <c r="FT84" i="3"/>
  <c r="FU84" i="3"/>
  <c r="FV84" i="3"/>
  <c r="FW84" i="3"/>
  <c r="FX84" i="3"/>
  <c r="FY84" i="3"/>
  <c r="FZ84" i="3"/>
  <c r="GA84" i="3"/>
  <c r="GB84" i="3"/>
  <c r="GC84" i="3"/>
  <c r="GD84" i="3"/>
  <c r="GE84" i="3"/>
  <c r="GF84" i="3"/>
  <c r="GG84" i="3"/>
  <c r="GH84" i="3"/>
  <c r="GI84" i="3"/>
  <c r="GJ84" i="3"/>
  <c r="GK84" i="3"/>
  <c r="GL84" i="3"/>
  <c r="GM84" i="3"/>
  <c r="GN84" i="3"/>
  <c r="GO84" i="3"/>
  <c r="GP84" i="3"/>
  <c r="GQ84" i="3"/>
  <c r="GR84" i="3"/>
  <c r="GS84" i="3"/>
  <c r="GT84" i="3"/>
  <c r="GU84" i="3"/>
  <c r="GV84" i="3"/>
  <c r="GW84" i="3"/>
  <c r="GX84" i="3"/>
  <c r="GY84" i="3"/>
  <c r="GZ84" i="3"/>
  <c r="HA84" i="3"/>
  <c r="HB84" i="3"/>
  <c r="HC84" i="3"/>
  <c r="HD84" i="3"/>
  <c r="HE84" i="3"/>
  <c r="HF84" i="3"/>
  <c r="HG84" i="3"/>
  <c r="HH84" i="3"/>
  <c r="HI84" i="3"/>
  <c r="HJ84" i="3"/>
  <c r="HK84" i="3"/>
  <c r="HL84" i="3"/>
  <c r="HM84" i="3"/>
  <c r="HN84" i="3"/>
  <c r="HO84" i="3"/>
  <c r="HP84" i="3"/>
  <c r="HQ84" i="3"/>
  <c r="HR84" i="3"/>
  <c r="HS84" i="3"/>
  <c r="HT84" i="3"/>
  <c r="HU84" i="3"/>
  <c r="HV84" i="3"/>
  <c r="HW84" i="3"/>
  <c r="HX84" i="3"/>
  <c r="HY84" i="3"/>
  <c r="HZ84" i="3"/>
  <c r="IA84" i="3"/>
  <c r="IB84" i="3"/>
  <c r="IC84" i="3"/>
  <c r="ID84" i="3"/>
  <c r="IE84" i="3"/>
  <c r="IF84" i="3"/>
  <c r="IG84" i="3"/>
  <c r="IH84" i="3"/>
  <c r="II84" i="3"/>
  <c r="IJ84" i="3"/>
  <c r="IK84" i="3"/>
  <c r="IL84" i="3"/>
  <c r="IM84" i="3"/>
  <c r="IN84" i="3"/>
  <c r="IO84" i="3"/>
  <c r="IP84" i="3"/>
  <c r="IQ84" i="3"/>
  <c r="IR84" i="3"/>
  <c r="IS84" i="3"/>
  <c r="IT84" i="3"/>
  <c r="IU84" i="3"/>
  <c r="D85" i="3"/>
  <c r="E85" i="3"/>
  <c r="F85" i="3"/>
  <c r="IW85" i="3" s="1" a="1"/>
  <c r="IW85" i="3" s="1"/>
  <c r="G85" i="3"/>
  <c r="H85" i="3"/>
  <c r="I85" i="3"/>
  <c r="J85" i="3"/>
  <c r="K85" i="3"/>
  <c r="L85" i="3"/>
  <c r="M85" i="3"/>
  <c r="N85" i="3"/>
  <c r="O85" i="3"/>
  <c r="P85" i="3"/>
  <c r="Q85" i="3"/>
  <c r="R85" i="3"/>
  <c r="S85" i="3"/>
  <c r="T85" i="3"/>
  <c r="U85" i="3"/>
  <c r="V85" i="3"/>
  <c r="W85" i="3"/>
  <c r="X85" i="3"/>
  <c r="Y85" i="3"/>
  <c r="Z85" i="3"/>
  <c r="AA85" i="3"/>
  <c r="AB85" i="3"/>
  <c r="AC85" i="3"/>
  <c r="AD85" i="3"/>
  <c r="AE85" i="3"/>
  <c r="AF85" i="3"/>
  <c r="AG85" i="3"/>
  <c r="AH85" i="3"/>
  <c r="AI85" i="3"/>
  <c r="AJ85" i="3"/>
  <c r="AK85" i="3"/>
  <c r="AL85" i="3"/>
  <c r="AM85" i="3"/>
  <c r="AN85" i="3"/>
  <c r="AO85" i="3"/>
  <c r="AP85" i="3"/>
  <c r="AQ85" i="3"/>
  <c r="AR85" i="3"/>
  <c r="AS85" i="3"/>
  <c r="AT85" i="3"/>
  <c r="AU85" i="3"/>
  <c r="AV85" i="3"/>
  <c r="AW85" i="3"/>
  <c r="AX85" i="3"/>
  <c r="AY85" i="3"/>
  <c r="AZ85" i="3"/>
  <c r="BA85" i="3"/>
  <c r="BB85" i="3"/>
  <c r="BC85" i="3"/>
  <c r="BD85" i="3"/>
  <c r="BE85" i="3"/>
  <c r="BF85" i="3"/>
  <c r="BG85" i="3"/>
  <c r="BH85" i="3"/>
  <c r="BI85" i="3"/>
  <c r="BJ85" i="3"/>
  <c r="BK85" i="3"/>
  <c r="BL85" i="3"/>
  <c r="BM85" i="3"/>
  <c r="BN85" i="3"/>
  <c r="BO85" i="3"/>
  <c r="BP85" i="3"/>
  <c r="BQ85" i="3"/>
  <c r="BR85" i="3"/>
  <c r="BS85" i="3"/>
  <c r="BT85" i="3"/>
  <c r="BU85" i="3"/>
  <c r="BV85" i="3"/>
  <c r="BW85" i="3"/>
  <c r="BX85" i="3"/>
  <c r="BY85" i="3"/>
  <c r="BZ85" i="3"/>
  <c r="CA85" i="3"/>
  <c r="CB85" i="3"/>
  <c r="CC85" i="3"/>
  <c r="CD85" i="3"/>
  <c r="CE85" i="3"/>
  <c r="CF85" i="3"/>
  <c r="CG85" i="3"/>
  <c r="CH85" i="3"/>
  <c r="CI85" i="3"/>
  <c r="CJ85" i="3"/>
  <c r="CK85" i="3"/>
  <c r="CL85" i="3"/>
  <c r="CM85" i="3"/>
  <c r="CN85" i="3"/>
  <c r="CO85" i="3"/>
  <c r="CP85" i="3"/>
  <c r="CQ85" i="3"/>
  <c r="CR85" i="3"/>
  <c r="CS85" i="3"/>
  <c r="CT85" i="3"/>
  <c r="CU85" i="3"/>
  <c r="CV85" i="3"/>
  <c r="CW85" i="3"/>
  <c r="CX85" i="3"/>
  <c r="CY85" i="3"/>
  <c r="CZ85" i="3"/>
  <c r="DA85" i="3"/>
  <c r="DB85" i="3"/>
  <c r="DC85" i="3"/>
  <c r="DD85" i="3"/>
  <c r="DE85" i="3"/>
  <c r="DF85" i="3"/>
  <c r="DG85" i="3"/>
  <c r="DH85" i="3"/>
  <c r="DI85" i="3"/>
  <c r="DJ85" i="3"/>
  <c r="DK85" i="3"/>
  <c r="DL85" i="3"/>
  <c r="DM85" i="3"/>
  <c r="DN85" i="3"/>
  <c r="DO85" i="3"/>
  <c r="DP85" i="3"/>
  <c r="DQ85" i="3"/>
  <c r="DR85" i="3"/>
  <c r="DS85" i="3"/>
  <c r="DT85" i="3"/>
  <c r="DU85" i="3"/>
  <c r="DV85" i="3"/>
  <c r="DW85" i="3"/>
  <c r="DX85" i="3"/>
  <c r="DY85" i="3"/>
  <c r="DZ85" i="3"/>
  <c r="EA85" i="3"/>
  <c r="EB85" i="3"/>
  <c r="EC85" i="3"/>
  <c r="ED85" i="3"/>
  <c r="EE85" i="3"/>
  <c r="EF85" i="3"/>
  <c r="EG85" i="3"/>
  <c r="EH85" i="3"/>
  <c r="EI85" i="3"/>
  <c r="EJ85" i="3"/>
  <c r="EK85" i="3"/>
  <c r="EL85" i="3"/>
  <c r="EM85" i="3"/>
  <c r="EN85" i="3"/>
  <c r="EO85" i="3"/>
  <c r="EP85" i="3"/>
  <c r="EQ85" i="3"/>
  <c r="ER85" i="3"/>
  <c r="ES85" i="3"/>
  <c r="ET85" i="3"/>
  <c r="EU85" i="3"/>
  <c r="EV85" i="3"/>
  <c r="EW85" i="3"/>
  <c r="EX85" i="3"/>
  <c r="EY85" i="3"/>
  <c r="EZ85" i="3"/>
  <c r="FA85" i="3"/>
  <c r="FB85" i="3"/>
  <c r="FC85" i="3"/>
  <c r="FD85" i="3"/>
  <c r="FE85" i="3"/>
  <c r="FF85" i="3"/>
  <c r="FG85" i="3"/>
  <c r="FH85" i="3"/>
  <c r="FI85" i="3"/>
  <c r="FJ85" i="3"/>
  <c r="FK85" i="3"/>
  <c r="FL85" i="3"/>
  <c r="FM85" i="3"/>
  <c r="FN85" i="3"/>
  <c r="FO85" i="3"/>
  <c r="FP85" i="3"/>
  <c r="FQ85" i="3"/>
  <c r="FR85" i="3"/>
  <c r="FS85" i="3"/>
  <c r="FT85" i="3"/>
  <c r="FU85" i="3"/>
  <c r="FV85" i="3"/>
  <c r="FW85" i="3"/>
  <c r="FX85" i="3"/>
  <c r="FY85" i="3"/>
  <c r="FZ85" i="3"/>
  <c r="GA85" i="3"/>
  <c r="GB85" i="3"/>
  <c r="GC85" i="3"/>
  <c r="GD85" i="3"/>
  <c r="GE85" i="3"/>
  <c r="GF85" i="3"/>
  <c r="GG85" i="3"/>
  <c r="GH85" i="3"/>
  <c r="GI85" i="3"/>
  <c r="GJ85" i="3"/>
  <c r="GK85" i="3"/>
  <c r="GL85" i="3"/>
  <c r="GM85" i="3"/>
  <c r="GN85" i="3"/>
  <c r="GO85" i="3"/>
  <c r="GP85" i="3"/>
  <c r="GQ85" i="3"/>
  <c r="GR85" i="3"/>
  <c r="GS85" i="3"/>
  <c r="GT85" i="3"/>
  <c r="GU85" i="3"/>
  <c r="GV85" i="3"/>
  <c r="GW85" i="3"/>
  <c r="GX85" i="3"/>
  <c r="GY85" i="3"/>
  <c r="GZ85" i="3"/>
  <c r="HA85" i="3"/>
  <c r="HB85" i="3"/>
  <c r="HC85" i="3"/>
  <c r="HD85" i="3"/>
  <c r="HE85" i="3"/>
  <c r="HF85" i="3"/>
  <c r="HG85" i="3"/>
  <c r="HH85" i="3"/>
  <c r="HI85" i="3"/>
  <c r="HJ85" i="3"/>
  <c r="HK85" i="3"/>
  <c r="HL85" i="3"/>
  <c r="HM85" i="3"/>
  <c r="HN85" i="3"/>
  <c r="HO85" i="3"/>
  <c r="HP85" i="3"/>
  <c r="HQ85" i="3"/>
  <c r="HR85" i="3"/>
  <c r="HS85" i="3"/>
  <c r="HT85" i="3"/>
  <c r="HU85" i="3"/>
  <c r="HV85" i="3"/>
  <c r="HW85" i="3"/>
  <c r="HX85" i="3"/>
  <c r="HY85" i="3"/>
  <c r="HZ85" i="3"/>
  <c r="IA85" i="3"/>
  <c r="IB85" i="3"/>
  <c r="IC85" i="3"/>
  <c r="ID85" i="3"/>
  <c r="IE85" i="3"/>
  <c r="IF85" i="3"/>
  <c r="IG85" i="3"/>
  <c r="IH85" i="3"/>
  <c r="II85" i="3"/>
  <c r="IJ85" i="3"/>
  <c r="IK85" i="3"/>
  <c r="IL85" i="3"/>
  <c r="IM85" i="3"/>
  <c r="IN85" i="3"/>
  <c r="IO85" i="3"/>
  <c r="IP85" i="3"/>
  <c r="IQ85" i="3"/>
  <c r="IR85" i="3"/>
  <c r="IS85" i="3"/>
  <c r="IT85" i="3"/>
  <c r="IU85" i="3"/>
  <c r="D86" i="3"/>
  <c r="E86" i="3"/>
  <c r="F86" i="3"/>
  <c r="G86" i="3"/>
  <c r="H86" i="3"/>
  <c r="I86" i="3"/>
  <c r="J86" i="3"/>
  <c r="K86" i="3"/>
  <c r="L86" i="3"/>
  <c r="M86" i="3"/>
  <c r="N86" i="3"/>
  <c r="O86" i="3"/>
  <c r="P86" i="3"/>
  <c r="Q86" i="3"/>
  <c r="R86" i="3"/>
  <c r="S86" i="3"/>
  <c r="T86" i="3"/>
  <c r="U86" i="3"/>
  <c r="V86" i="3"/>
  <c r="W86" i="3"/>
  <c r="X86" i="3"/>
  <c r="Y86" i="3"/>
  <c r="Z86" i="3"/>
  <c r="AA86" i="3"/>
  <c r="AB86" i="3"/>
  <c r="AC86" i="3"/>
  <c r="AD86" i="3"/>
  <c r="AE86" i="3"/>
  <c r="AF86" i="3"/>
  <c r="AG86" i="3"/>
  <c r="AH86" i="3"/>
  <c r="AI86" i="3"/>
  <c r="AJ86" i="3"/>
  <c r="AK86" i="3"/>
  <c r="AL86" i="3"/>
  <c r="AM86" i="3"/>
  <c r="AN86" i="3"/>
  <c r="AO86" i="3"/>
  <c r="AP86" i="3"/>
  <c r="AQ86" i="3"/>
  <c r="AR86" i="3"/>
  <c r="AS86" i="3"/>
  <c r="AT86" i="3"/>
  <c r="AU86" i="3"/>
  <c r="AV86" i="3"/>
  <c r="AW86" i="3"/>
  <c r="AX86" i="3"/>
  <c r="AY86" i="3"/>
  <c r="AZ86" i="3"/>
  <c r="BA86" i="3"/>
  <c r="BB86" i="3"/>
  <c r="BC86" i="3"/>
  <c r="BD86" i="3"/>
  <c r="BE86" i="3"/>
  <c r="BF86" i="3"/>
  <c r="BG86" i="3"/>
  <c r="BH86" i="3"/>
  <c r="BI86" i="3"/>
  <c r="BJ86" i="3"/>
  <c r="BK86" i="3"/>
  <c r="BL86" i="3"/>
  <c r="BM86" i="3"/>
  <c r="BN86" i="3"/>
  <c r="BO86" i="3"/>
  <c r="BP86" i="3"/>
  <c r="BQ86" i="3"/>
  <c r="BR86" i="3"/>
  <c r="BS86" i="3"/>
  <c r="BT86" i="3"/>
  <c r="BU86" i="3"/>
  <c r="BV86" i="3"/>
  <c r="BW86" i="3"/>
  <c r="BX86" i="3"/>
  <c r="BY86" i="3"/>
  <c r="BZ86" i="3"/>
  <c r="CA86" i="3"/>
  <c r="CB86" i="3"/>
  <c r="CC86" i="3"/>
  <c r="CD86" i="3"/>
  <c r="CE86" i="3"/>
  <c r="CF86" i="3"/>
  <c r="CG86" i="3"/>
  <c r="CH86" i="3"/>
  <c r="CI86" i="3"/>
  <c r="CJ86" i="3"/>
  <c r="CK86" i="3"/>
  <c r="CL86" i="3"/>
  <c r="CM86" i="3"/>
  <c r="CN86" i="3"/>
  <c r="CO86" i="3"/>
  <c r="CP86" i="3"/>
  <c r="CQ86" i="3"/>
  <c r="CR86" i="3"/>
  <c r="CS86" i="3"/>
  <c r="CT86" i="3"/>
  <c r="CU86" i="3"/>
  <c r="CV86" i="3"/>
  <c r="CW86" i="3"/>
  <c r="CX86" i="3"/>
  <c r="CY86" i="3"/>
  <c r="CZ86" i="3"/>
  <c r="DA86" i="3"/>
  <c r="DB86" i="3"/>
  <c r="DC86" i="3"/>
  <c r="DD86" i="3"/>
  <c r="DE86" i="3"/>
  <c r="DF86" i="3"/>
  <c r="DG86" i="3"/>
  <c r="DH86" i="3"/>
  <c r="DI86" i="3"/>
  <c r="DJ86" i="3"/>
  <c r="DK86" i="3"/>
  <c r="DL86" i="3"/>
  <c r="DM86" i="3"/>
  <c r="DN86" i="3"/>
  <c r="DO86" i="3"/>
  <c r="DP86" i="3"/>
  <c r="DQ86" i="3"/>
  <c r="DR86" i="3"/>
  <c r="DS86" i="3"/>
  <c r="DT86" i="3"/>
  <c r="DU86" i="3"/>
  <c r="DV86" i="3"/>
  <c r="DW86" i="3"/>
  <c r="DX86" i="3"/>
  <c r="DY86" i="3"/>
  <c r="DZ86" i="3"/>
  <c r="EA86" i="3"/>
  <c r="EB86" i="3"/>
  <c r="EC86" i="3"/>
  <c r="ED86" i="3"/>
  <c r="EE86" i="3"/>
  <c r="EF86" i="3"/>
  <c r="EG86" i="3"/>
  <c r="EH86" i="3"/>
  <c r="EI86" i="3"/>
  <c r="EJ86" i="3"/>
  <c r="EK86" i="3"/>
  <c r="EL86" i="3"/>
  <c r="EM86" i="3"/>
  <c r="EN86" i="3"/>
  <c r="EO86" i="3"/>
  <c r="EP86" i="3"/>
  <c r="EQ86" i="3"/>
  <c r="ER86" i="3"/>
  <c r="ES86" i="3"/>
  <c r="ET86" i="3"/>
  <c r="EU86" i="3"/>
  <c r="EV86" i="3"/>
  <c r="EW86" i="3"/>
  <c r="EX86" i="3"/>
  <c r="EY86" i="3"/>
  <c r="EZ86" i="3"/>
  <c r="FA86" i="3"/>
  <c r="FB86" i="3"/>
  <c r="FC86" i="3"/>
  <c r="FD86" i="3"/>
  <c r="FE86" i="3"/>
  <c r="FF86" i="3"/>
  <c r="FG86" i="3"/>
  <c r="FH86" i="3"/>
  <c r="FI86" i="3"/>
  <c r="FJ86" i="3"/>
  <c r="FK86" i="3"/>
  <c r="FL86" i="3"/>
  <c r="FM86" i="3"/>
  <c r="FN86" i="3"/>
  <c r="FO86" i="3"/>
  <c r="FP86" i="3"/>
  <c r="FQ86" i="3"/>
  <c r="FR86" i="3"/>
  <c r="FS86" i="3"/>
  <c r="FT86" i="3"/>
  <c r="FU86" i="3"/>
  <c r="FV86" i="3"/>
  <c r="FW86" i="3"/>
  <c r="FX86" i="3"/>
  <c r="FY86" i="3"/>
  <c r="FZ86" i="3"/>
  <c r="GA86" i="3"/>
  <c r="GB86" i="3"/>
  <c r="GC86" i="3"/>
  <c r="GD86" i="3"/>
  <c r="GE86" i="3"/>
  <c r="GF86" i="3"/>
  <c r="GG86" i="3"/>
  <c r="GH86" i="3"/>
  <c r="GI86" i="3"/>
  <c r="GJ86" i="3"/>
  <c r="GK86" i="3"/>
  <c r="GL86" i="3"/>
  <c r="GM86" i="3"/>
  <c r="GN86" i="3"/>
  <c r="GO86" i="3"/>
  <c r="GP86" i="3"/>
  <c r="GQ86" i="3"/>
  <c r="GR86" i="3"/>
  <c r="GS86" i="3"/>
  <c r="GT86" i="3"/>
  <c r="GU86" i="3"/>
  <c r="GV86" i="3"/>
  <c r="GW86" i="3"/>
  <c r="GX86" i="3"/>
  <c r="GY86" i="3"/>
  <c r="GZ86" i="3"/>
  <c r="HA86" i="3"/>
  <c r="HB86" i="3"/>
  <c r="HC86" i="3"/>
  <c r="HD86" i="3"/>
  <c r="HE86" i="3"/>
  <c r="HF86" i="3"/>
  <c r="HG86" i="3"/>
  <c r="HH86" i="3"/>
  <c r="HI86" i="3"/>
  <c r="HJ86" i="3"/>
  <c r="HK86" i="3"/>
  <c r="HL86" i="3"/>
  <c r="HM86" i="3"/>
  <c r="HN86" i="3"/>
  <c r="HO86" i="3"/>
  <c r="HP86" i="3"/>
  <c r="HQ86" i="3"/>
  <c r="HR86" i="3"/>
  <c r="HS86" i="3"/>
  <c r="HT86" i="3"/>
  <c r="HU86" i="3"/>
  <c r="HV86" i="3"/>
  <c r="HW86" i="3"/>
  <c r="HX86" i="3"/>
  <c r="HY86" i="3"/>
  <c r="HZ86" i="3"/>
  <c r="IA86" i="3"/>
  <c r="IB86" i="3"/>
  <c r="IC86" i="3"/>
  <c r="ID86" i="3"/>
  <c r="IE86" i="3"/>
  <c r="IF86" i="3"/>
  <c r="IG86" i="3"/>
  <c r="IH86" i="3"/>
  <c r="II86" i="3"/>
  <c r="IJ86" i="3"/>
  <c r="IK86" i="3"/>
  <c r="IL86" i="3"/>
  <c r="IM86" i="3"/>
  <c r="IN86" i="3"/>
  <c r="IO86" i="3"/>
  <c r="IP86" i="3"/>
  <c r="IQ86" i="3"/>
  <c r="IR86" i="3"/>
  <c r="IS86" i="3"/>
  <c r="IT86" i="3"/>
  <c r="IU86" i="3"/>
  <c r="D87" i="3"/>
  <c r="E87" i="3"/>
  <c r="F87" i="3"/>
  <c r="G87" i="3"/>
  <c r="H87" i="3"/>
  <c r="I87" i="3"/>
  <c r="J87" i="3"/>
  <c r="K87" i="3"/>
  <c r="L87" i="3"/>
  <c r="M87" i="3"/>
  <c r="N87" i="3"/>
  <c r="O87" i="3"/>
  <c r="P87" i="3"/>
  <c r="Q87" i="3"/>
  <c r="R87" i="3"/>
  <c r="S87" i="3"/>
  <c r="T87" i="3"/>
  <c r="U87" i="3"/>
  <c r="V87" i="3"/>
  <c r="W87" i="3"/>
  <c r="X87" i="3"/>
  <c r="Y87" i="3"/>
  <c r="Z87" i="3"/>
  <c r="AA87" i="3"/>
  <c r="AB87" i="3"/>
  <c r="AC87" i="3"/>
  <c r="AD87" i="3"/>
  <c r="AE87" i="3"/>
  <c r="AF87" i="3"/>
  <c r="AG87" i="3"/>
  <c r="AH87" i="3"/>
  <c r="AI87" i="3"/>
  <c r="AJ87" i="3"/>
  <c r="AK87" i="3"/>
  <c r="AL87" i="3"/>
  <c r="AM87" i="3"/>
  <c r="AN87" i="3"/>
  <c r="AO87" i="3"/>
  <c r="AP87" i="3"/>
  <c r="AQ87" i="3"/>
  <c r="AR87" i="3"/>
  <c r="AS87" i="3"/>
  <c r="AT87" i="3"/>
  <c r="AU87" i="3"/>
  <c r="AV87" i="3"/>
  <c r="AW87" i="3"/>
  <c r="AX87" i="3"/>
  <c r="AY87" i="3"/>
  <c r="AZ87" i="3"/>
  <c r="BA87" i="3"/>
  <c r="BB87" i="3"/>
  <c r="BC87" i="3"/>
  <c r="BD87" i="3"/>
  <c r="BE87" i="3"/>
  <c r="BF87" i="3"/>
  <c r="BG87" i="3"/>
  <c r="BH87" i="3"/>
  <c r="BI87" i="3"/>
  <c r="BJ87" i="3"/>
  <c r="BK87" i="3"/>
  <c r="BL87" i="3"/>
  <c r="BM87" i="3"/>
  <c r="BN87" i="3"/>
  <c r="BO87" i="3"/>
  <c r="BP87" i="3"/>
  <c r="BQ87" i="3"/>
  <c r="BR87" i="3"/>
  <c r="BS87" i="3"/>
  <c r="BT87" i="3"/>
  <c r="BU87" i="3"/>
  <c r="BV87" i="3"/>
  <c r="BW87" i="3"/>
  <c r="BX87" i="3"/>
  <c r="BY87" i="3"/>
  <c r="BZ87" i="3"/>
  <c r="CA87" i="3"/>
  <c r="CB87" i="3"/>
  <c r="CC87" i="3"/>
  <c r="CD87" i="3"/>
  <c r="CE87" i="3"/>
  <c r="CF87" i="3"/>
  <c r="CG87" i="3"/>
  <c r="CH87" i="3"/>
  <c r="CI87" i="3"/>
  <c r="CJ87" i="3"/>
  <c r="CK87" i="3"/>
  <c r="CL87" i="3"/>
  <c r="CM87" i="3"/>
  <c r="CN87" i="3"/>
  <c r="CO87" i="3"/>
  <c r="CP87" i="3"/>
  <c r="CQ87" i="3"/>
  <c r="CR87" i="3"/>
  <c r="CS87" i="3"/>
  <c r="CT87" i="3"/>
  <c r="CU87" i="3"/>
  <c r="CV87" i="3"/>
  <c r="CW87" i="3"/>
  <c r="CX87" i="3"/>
  <c r="CY87" i="3"/>
  <c r="CZ87" i="3"/>
  <c r="DA87" i="3"/>
  <c r="DB87" i="3"/>
  <c r="DC87" i="3"/>
  <c r="DD87" i="3"/>
  <c r="DE87" i="3"/>
  <c r="DF87" i="3"/>
  <c r="DG87" i="3"/>
  <c r="DH87" i="3"/>
  <c r="DI87" i="3"/>
  <c r="DJ87" i="3"/>
  <c r="DK87" i="3"/>
  <c r="DL87" i="3"/>
  <c r="DM87" i="3"/>
  <c r="DN87" i="3"/>
  <c r="DO87" i="3"/>
  <c r="DP87" i="3"/>
  <c r="DQ87" i="3"/>
  <c r="DR87" i="3"/>
  <c r="DS87" i="3"/>
  <c r="DT87" i="3"/>
  <c r="DU87" i="3"/>
  <c r="DV87" i="3"/>
  <c r="DW87" i="3"/>
  <c r="DX87" i="3"/>
  <c r="DY87" i="3"/>
  <c r="DZ87" i="3"/>
  <c r="EA87" i="3"/>
  <c r="EB87" i="3"/>
  <c r="EC87" i="3"/>
  <c r="ED87" i="3"/>
  <c r="EE87" i="3"/>
  <c r="EF87" i="3"/>
  <c r="EG87" i="3"/>
  <c r="EH87" i="3"/>
  <c r="EI87" i="3"/>
  <c r="EJ87" i="3"/>
  <c r="EK87" i="3"/>
  <c r="EL87" i="3"/>
  <c r="EM87" i="3"/>
  <c r="EN87" i="3"/>
  <c r="EO87" i="3"/>
  <c r="EP87" i="3"/>
  <c r="EQ87" i="3"/>
  <c r="ER87" i="3"/>
  <c r="ES87" i="3"/>
  <c r="ET87" i="3"/>
  <c r="EU87" i="3"/>
  <c r="EV87" i="3"/>
  <c r="EW87" i="3"/>
  <c r="EX87" i="3"/>
  <c r="EY87" i="3"/>
  <c r="EZ87" i="3"/>
  <c r="FA87" i="3"/>
  <c r="FB87" i="3"/>
  <c r="FC87" i="3"/>
  <c r="FD87" i="3"/>
  <c r="FE87" i="3"/>
  <c r="FF87" i="3"/>
  <c r="FG87" i="3"/>
  <c r="FH87" i="3"/>
  <c r="FI87" i="3"/>
  <c r="FJ87" i="3"/>
  <c r="FK87" i="3"/>
  <c r="FL87" i="3"/>
  <c r="FM87" i="3"/>
  <c r="FN87" i="3"/>
  <c r="FO87" i="3"/>
  <c r="FP87" i="3"/>
  <c r="FQ87" i="3"/>
  <c r="FR87" i="3"/>
  <c r="FS87" i="3"/>
  <c r="FT87" i="3"/>
  <c r="FU87" i="3"/>
  <c r="FV87" i="3"/>
  <c r="FW87" i="3"/>
  <c r="FX87" i="3"/>
  <c r="FY87" i="3"/>
  <c r="FZ87" i="3"/>
  <c r="GA87" i="3"/>
  <c r="GB87" i="3"/>
  <c r="GC87" i="3"/>
  <c r="GD87" i="3"/>
  <c r="GE87" i="3"/>
  <c r="GF87" i="3"/>
  <c r="GG87" i="3"/>
  <c r="GH87" i="3"/>
  <c r="GI87" i="3"/>
  <c r="GJ87" i="3"/>
  <c r="GK87" i="3"/>
  <c r="GL87" i="3"/>
  <c r="GM87" i="3"/>
  <c r="GN87" i="3"/>
  <c r="GO87" i="3"/>
  <c r="GP87" i="3"/>
  <c r="GQ87" i="3"/>
  <c r="GR87" i="3"/>
  <c r="GS87" i="3"/>
  <c r="GT87" i="3"/>
  <c r="GU87" i="3"/>
  <c r="GV87" i="3"/>
  <c r="GW87" i="3"/>
  <c r="GX87" i="3"/>
  <c r="GY87" i="3"/>
  <c r="GZ87" i="3"/>
  <c r="HA87" i="3"/>
  <c r="HB87" i="3"/>
  <c r="HC87" i="3"/>
  <c r="HD87" i="3"/>
  <c r="HE87" i="3"/>
  <c r="HF87" i="3"/>
  <c r="HG87" i="3"/>
  <c r="HH87" i="3"/>
  <c r="HI87" i="3"/>
  <c r="HJ87" i="3"/>
  <c r="HK87" i="3"/>
  <c r="HL87" i="3"/>
  <c r="HM87" i="3"/>
  <c r="HN87" i="3"/>
  <c r="HO87" i="3"/>
  <c r="HP87" i="3"/>
  <c r="HQ87" i="3"/>
  <c r="HR87" i="3"/>
  <c r="HS87" i="3"/>
  <c r="HT87" i="3"/>
  <c r="HU87" i="3"/>
  <c r="HV87" i="3"/>
  <c r="HW87" i="3"/>
  <c r="HX87" i="3"/>
  <c r="HY87" i="3"/>
  <c r="HZ87" i="3"/>
  <c r="IA87" i="3"/>
  <c r="IB87" i="3"/>
  <c r="IC87" i="3"/>
  <c r="ID87" i="3"/>
  <c r="IE87" i="3"/>
  <c r="IF87" i="3"/>
  <c r="IG87" i="3"/>
  <c r="IH87" i="3"/>
  <c r="II87" i="3"/>
  <c r="IJ87" i="3"/>
  <c r="IK87" i="3"/>
  <c r="IL87" i="3"/>
  <c r="IM87" i="3"/>
  <c r="IN87" i="3"/>
  <c r="IO87" i="3"/>
  <c r="IP87" i="3"/>
  <c r="IQ87" i="3"/>
  <c r="IR87" i="3"/>
  <c r="IS87" i="3"/>
  <c r="IT87" i="3"/>
  <c r="IU87" i="3"/>
  <c r="D88" i="3"/>
  <c r="E88" i="3"/>
  <c r="F88" i="3"/>
  <c r="G88" i="3"/>
  <c r="H88" i="3"/>
  <c r="I88" i="3"/>
  <c r="J88" i="3"/>
  <c r="K88" i="3"/>
  <c r="L88" i="3"/>
  <c r="M88" i="3"/>
  <c r="N88" i="3"/>
  <c r="O88" i="3"/>
  <c r="P88" i="3"/>
  <c r="Q88" i="3"/>
  <c r="R88" i="3"/>
  <c r="S88" i="3"/>
  <c r="T88" i="3"/>
  <c r="U88" i="3"/>
  <c r="V88" i="3"/>
  <c r="W88" i="3"/>
  <c r="X88" i="3"/>
  <c r="Y88" i="3"/>
  <c r="Z88" i="3"/>
  <c r="AA88" i="3"/>
  <c r="AB88" i="3"/>
  <c r="AC88" i="3"/>
  <c r="AD88" i="3"/>
  <c r="AE88" i="3"/>
  <c r="AF88" i="3"/>
  <c r="AG88" i="3"/>
  <c r="AH88" i="3"/>
  <c r="AI88" i="3"/>
  <c r="AJ88" i="3"/>
  <c r="AK88" i="3"/>
  <c r="AL88" i="3"/>
  <c r="AM88" i="3"/>
  <c r="AN88" i="3"/>
  <c r="AO88" i="3"/>
  <c r="AP88" i="3"/>
  <c r="AQ88" i="3"/>
  <c r="AR88" i="3"/>
  <c r="AS88" i="3"/>
  <c r="AT88" i="3"/>
  <c r="AU88" i="3"/>
  <c r="AV88" i="3"/>
  <c r="AW88" i="3"/>
  <c r="AX88" i="3"/>
  <c r="AY88" i="3"/>
  <c r="AZ88" i="3"/>
  <c r="BA88" i="3"/>
  <c r="BB88" i="3"/>
  <c r="BC88" i="3"/>
  <c r="BD88" i="3"/>
  <c r="BE88" i="3"/>
  <c r="BF88" i="3"/>
  <c r="BG88" i="3"/>
  <c r="BH88" i="3"/>
  <c r="BI88" i="3"/>
  <c r="BJ88" i="3"/>
  <c r="BK88" i="3"/>
  <c r="BL88" i="3"/>
  <c r="BM88" i="3"/>
  <c r="BN88" i="3"/>
  <c r="BO88" i="3"/>
  <c r="BP88" i="3"/>
  <c r="BQ88" i="3"/>
  <c r="BR88" i="3"/>
  <c r="BS88" i="3"/>
  <c r="BT88" i="3"/>
  <c r="BU88" i="3"/>
  <c r="BV88" i="3"/>
  <c r="BW88" i="3"/>
  <c r="BX88" i="3"/>
  <c r="BY88" i="3"/>
  <c r="BZ88" i="3"/>
  <c r="CA88" i="3"/>
  <c r="CB88" i="3"/>
  <c r="CC88" i="3"/>
  <c r="CD88" i="3"/>
  <c r="CE88" i="3"/>
  <c r="CF88" i="3"/>
  <c r="CG88" i="3"/>
  <c r="CH88" i="3"/>
  <c r="CI88" i="3"/>
  <c r="CJ88" i="3"/>
  <c r="CK88" i="3"/>
  <c r="CL88" i="3"/>
  <c r="CM88" i="3"/>
  <c r="CN88" i="3"/>
  <c r="CO88" i="3"/>
  <c r="CP88" i="3"/>
  <c r="CQ88" i="3"/>
  <c r="CR88" i="3"/>
  <c r="CS88" i="3"/>
  <c r="CT88" i="3"/>
  <c r="CU88" i="3"/>
  <c r="CV88" i="3"/>
  <c r="CW88" i="3"/>
  <c r="CX88" i="3"/>
  <c r="CY88" i="3"/>
  <c r="CZ88" i="3"/>
  <c r="DA88" i="3"/>
  <c r="DB88" i="3"/>
  <c r="DC88" i="3"/>
  <c r="DD88" i="3"/>
  <c r="DE88" i="3"/>
  <c r="DF88" i="3"/>
  <c r="DG88" i="3"/>
  <c r="DH88" i="3"/>
  <c r="DI88" i="3"/>
  <c r="DJ88" i="3"/>
  <c r="DK88" i="3"/>
  <c r="DL88" i="3"/>
  <c r="DM88" i="3"/>
  <c r="DN88" i="3"/>
  <c r="DO88" i="3"/>
  <c r="DP88" i="3"/>
  <c r="DQ88" i="3"/>
  <c r="DR88" i="3"/>
  <c r="DS88" i="3"/>
  <c r="DT88" i="3"/>
  <c r="DU88" i="3"/>
  <c r="DV88" i="3"/>
  <c r="DW88" i="3"/>
  <c r="DX88" i="3"/>
  <c r="DY88" i="3"/>
  <c r="DZ88" i="3"/>
  <c r="EA88" i="3"/>
  <c r="EB88" i="3"/>
  <c r="EC88" i="3"/>
  <c r="ED88" i="3"/>
  <c r="EE88" i="3"/>
  <c r="EF88" i="3"/>
  <c r="EG88" i="3"/>
  <c r="EH88" i="3"/>
  <c r="EI88" i="3"/>
  <c r="EJ88" i="3"/>
  <c r="EK88" i="3"/>
  <c r="EL88" i="3"/>
  <c r="EM88" i="3"/>
  <c r="EN88" i="3"/>
  <c r="EO88" i="3"/>
  <c r="EP88" i="3"/>
  <c r="EQ88" i="3"/>
  <c r="ER88" i="3"/>
  <c r="ES88" i="3"/>
  <c r="ET88" i="3"/>
  <c r="EU88" i="3"/>
  <c r="EV88" i="3"/>
  <c r="EW88" i="3"/>
  <c r="EX88" i="3"/>
  <c r="EY88" i="3"/>
  <c r="EZ88" i="3"/>
  <c r="FA88" i="3"/>
  <c r="FB88" i="3"/>
  <c r="FC88" i="3"/>
  <c r="FD88" i="3"/>
  <c r="FE88" i="3"/>
  <c r="FF88" i="3"/>
  <c r="FG88" i="3"/>
  <c r="FH88" i="3"/>
  <c r="FI88" i="3"/>
  <c r="FJ88" i="3"/>
  <c r="FK88" i="3"/>
  <c r="FL88" i="3"/>
  <c r="FM88" i="3"/>
  <c r="FN88" i="3"/>
  <c r="FO88" i="3"/>
  <c r="FP88" i="3"/>
  <c r="FQ88" i="3"/>
  <c r="FR88" i="3"/>
  <c r="FS88" i="3"/>
  <c r="FT88" i="3"/>
  <c r="FU88" i="3"/>
  <c r="FV88" i="3"/>
  <c r="FW88" i="3"/>
  <c r="FX88" i="3"/>
  <c r="FY88" i="3"/>
  <c r="FZ88" i="3"/>
  <c r="GA88" i="3"/>
  <c r="GB88" i="3"/>
  <c r="GC88" i="3"/>
  <c r="GD88" i="3"/>
  <c r="GE88" i="3"/>
  <c r="GF88" i="3"/>
  <c r="GG88" i="3"/>
  <c r="GH88" i="3"/>
  <c r="GI88" i="3"/>
  <c r="GJ88" i="3"/>
  <c r="GK88" i="3"/>
  <c r="GL88" i="3"/>
  <c r="GM88" i="3"/>
  <c r="GN88" i="3"/>
  <c r="GO88" i="3"/>
  <c r="GP88" i="3"/>
  <c r="GQ88" i="3"/>
  <c r="GR88" i="3"/>
  <c r="GS88" i="3"/>
  <c r="GT88" i="3"/>
  <c r="GU88" i="3"/>
  <c r="GV88" i="3"/>
  <c r="GW88" i="3"/>
  <c r="GX88" i="3"/>
  <c r="GY88" i="3"/>
  <c r="GZ88" i="3"/>
  <c r="HA88" i="3"/>
  <c r="HB88" i="3"/>
  <c r="HC88" i="3"/>
  <c r="HD88" i="3"/>
  <c r="HE88" i="3"/>
  <c r="HF88" i="3"/>
  <c r="HG88" i="3"/>
  <c r="HH88" i="3"/>
  <c r="HI88" i="3"/>
  <c r="HJ88" i="3"/>
  <c r="HK88" i="3"/>
  <c r="HL88" i="3"/>
  <c r="HM88" i="3"/>
  <c r="HN88" i="3"/>
  <c r="HO88" i="3"/>
  <c r="HP88" i="3"/>
  <c r="HQ88" i="3"/>
  <c r="HR88" i="3"/>
  <c r="HS88" i="3"/>
  <c r="HT88" i="3"/>
  <c r="HU88" i="3"/>
  <c r="HV88" i="3"/>
  <c r="HW88" i="3"/>
  <c r="HX88" i="3"/>
  <c r="HY88" i="3"/>
  <c r="HZ88" i="3"/>
  <c r="IA88" i="3"/>
  <c r="IB88" i="3"/>
  <c r="IC88" i="3"/>
  <c r="ID88" i="3"/>
  <c r="IE88" i="3"/>
  <c r="IF88" i="3"/>
  <c r="IG88" i="3"/>
  <c r="IH88" i="3"/>
  <c r="II88" i="3"/>
  <c r="IJ88" i="3"/>
  <c r="IK88" i="3"/>
  <c r="IL88" i="3"/>
  <c r="IM88" i="3"/>
  <c r="IN88" i="3"/>
  <c r="IO88" i="3"/>
  <c r="IP88" i="3"/>
  <c r="IQ88" i="3"/>
  <c r="IR88" i="3"/>
  <c r="IS88" i="3"/>
  <c r="IT88" i="3"/>
  <c r="IU88" i="3"/>
  <c r="D89" i="3"/>
  <c r="E89" i="3"/>
  <c r="F89" i="3"/>
  <c r="G89" i="3"/>
  <c r="H89" i="3"/>
  <c r="I89" i="3"/>
  <c r="J89" i="3"/>
  <c r="K89" i="3"/>
  <c r="L89" i="3"/>
  <c r="M89" i="3"/>
  <c r="N89" i="3"/>
  <c r="O89" i="3"/>
  <c r="P89" i="3"/>
  <c r="Q89" i="3"/>
  <c r="R89" i="3"/>
  <c r="S89" i="3"/>
  <c r="T89" i="3"/>
  <c r="U89" i="3"/>
  <c r="V89" i="3"/>
  <c r="W89" i="3"/>
  <c r="X89" i="3"/>
  <c r="Y89" i="3"/>
  <c r="Z89" i="3"/>
  <c r="AA89" i="3"/>
  <c r="AB89" i="3"/>
  <c r="AC89" i="3"/>
  <c r="AD89" i="3"/>
  <c r="AE89" i="3"/>
  <c r="AF89" i="3"/>
  <c r="AG89" i="3"/>
  <c r="AH89" i="3"/>
  <c r="AI89" i="3"/>
  <c r="AJ89" i="3"/>
  <c r="AK89" i="3"/>
  <c r="AL89" i="3"/>
  <c r="AM89" i="3"/>
  <c r="AN89" i="3"/>
  <c r="AO89" i="3"/>
  <c r="AP89" i="3"/>
  <c r="AQ89" i="3"/>
  <c r="AR89" i="3"/>
  <c r="AS89" i="3"/>
  <c r="AT89" i="3"/>
  <c r="AU89" i="3"/>
  <c r="AV89" i="3"/>
  <c r="AW89" i="3"/>
  <c r="AX89" i="3"/>
  <c r="AY89" i="3"/>
  <c r="AZ89" i="3"/>
  <c r="BA89" i="3"/>
  <c r="BB89" i="3"/>
  <c r="BC89" i="3"/>
  <c r="BD89" i="3"/>
  <c r="BE89" i="3"/>
  <c r="BF89" i="3"/>
  <c r="BG89" i="3"/>
  <c r="BH89" i="3"/>
  <c r="BI89" i="3"/>
  <c r="BJ89" i="3"/>
  <c r="BK89" i="3"/>
  <c r="BL89" i="3"/>
  <c r="BM89" i="3"/>
  <c r="BN89" i="3"/>
  <c r="BO89" i="3"/>
  <c r="BP89" i="3"/>
  <c r="BQ89" i="3"/>
  <c r="BR89" i="3"/>
  <c r="BS89" i="3"/>
  <c r="BT89" i="3"/>
  <c r="BU89" i="3"/>
  <c r="BV89" i="3"/>
  <c r="BW89" i="3"/>
  <c r="BX89" i="3"/>
  <c r="BY89" i="3"/>
  <c r="BZ89" i="3"/>
  <c r="CA89" i="3"/>
  <c r="CB89" i="3"/>
  <c r="CC89" i="3"/>
  <c r="CD89" i="3"/>
  <c r="CE89" i="3"/>
  <c r="CF89" i="3"/>
  <c r="CG89" i="3"/>
  <c r="CH89" i="3"/>
  <c r="CI89" i="3"/>
  <c r="CJ89" i="3"/>
  <c r="CK89" i="3"/>
  <c r="CL89" i="3"/>
  <c r="CM89" i="3"/>
  <c r="CN89" i="3"/>
  <c r="CO89" i="3"/>
  <c r="CP89" i="3"/>
  <c r="CQ89" i="3"/>
  <c r="CR89" i="3"/>
  <c r="CS89" i="3"/>
  <c r="CT89" i="3"/>
  <c r="CU89" i="3"/>
  <c r="CV89" i="3"/>
  <c r="CW89" i="3"/>
  <c r="CX89" i="3"/>
  <c r="CY89" i="3"/>
  <c r="CZ89" i="3"/>
  <c r="DA89" i="3"/>
  <c r="DB89" i="3"/>
  <c r="DC89" i="3"/>
  <c r="DD89" i="3"/>
  <c r="DE89" i="3"/>
  <c r="DF89" i="3"/>
  <c r="DG89" i="3"/>
  <c r="DH89" i="3"/>
  <c r="DI89" i="3"/>
  <c r="DJ89" i="3"/>
  <c r="DK89" i="3"/>
  <c r="DL89" i="3"/>
  <c r="DM89" i="3"/>
  <c r="DN89" i="3"/>
  <c r="DO89" i="3"/>
  <c r="DP89" i="3"/>
  <c r="DQ89" i="3"/>
  <c r="DR89" i="3"/>
  <c r="DS89" i="3"/>
  <c r="DT89" i="3"/>
  <c r="DU89" i="3"/>
  <c r="DV89" i="3"/>
  <c r="DW89" i="3"/>
  <c r="DX89" i="3"/>
  <c r="DY89" i="3"/>
  <c r="DZ89" i="3"/>
  <c r="EA89" i="3"/>
  <c r="EB89" i="3"/>
  <c r="EC89" i="3"/>
  <c r="ED89" i="3"/>
  <c r="EE89" i="3"/>
  <c r="EF89" i="3"/>
  <c r="EG89" i="3"/>
  <c r="EH89" i="3"/>
  <c r="EI89" i="3"/>
  <c r="EJ89" i="3"/>
  <c r="EK89" i="3"/>
  <c r="EL89" i="3"/>
  <c r="EM89" i="3"/>
  <c r="EN89" i="3"/>
  <c r="EO89" i="3"/>
  <c r="EP89" i="3"/>
  <c r="EQ89" i="3"/>
  <c r="ER89" i="3"/>
  <c r="ES89" i="3"/>
  <c r="ET89" i="3"/>
  <c r="EU89" i="3"/>
  <c r="EV89" i="3"/>
  <c r="EW89" i="3"/>
  <c r="EX89" i="3"/>
  <c r="EY89" i="3"/>
  <c r="EZ89" i="3"/>
  <c r="FA89" i="3"/>
  <c r="FB89" i="3"/>
  <c r="FC89" i="3"/>
  <c r="FD89" i="3"/>
  <c r="FE89" i="3"/>
  <c r="FF89" i="3"/>
  <c r="FG89" i="3"/>
  <c r="FH89" i="3"/>
  <c r="FI89" i="3"/>
  <c r="FJ89" i="3"/>
  <c r="FK89" i="3"/>
  <c r="FL89" i="3"/>
  <c r="FM89" i="3"/>
  <c r="FN89" i="3"/>
  <c r="FO89" i="3"/>
  <c r="FP89" i="3"/>
  <c r="FQ89" i="3"/>
  <c r="FR89" i="3"/>
  <c r="FS89" i="3"/>
  <c r="FT89" i="3"/>
  <c r="FU89" i="3"/>
  <c r="FV89" i="3"/>
  <c r="FW89" i="3"/>
  <c r="FX89" i="3"/>
  <c r="FY89" i="3"/>
  <c r="FZ89" i="3"/>
  <c r="GA89" i="3"/>
  <c r="GB89" i="3"/>
  <c r="GC89" i="3"/>
  <c r="GD89" i="3"/>
  <c r="GE89" i="3"/>
  <c r="GF89" i="3"/>
  <c r="GG89" i="3"/>
  <c r="GH89" i="3"/>
  <c r="GI89" i="3"/>
  <c r="GJ89" i="3"/>
  <c r="GK89" i="3"/>
  <c r="GL89" i="3"/>
  <c r="GM89" i="3"/>
  <c r="GN89" i="3"/>
  <c r="GO89" i="3"/>
  <c r="GP89" i="3"/>
  <c r="GQ89" i="3"/>
  <c r="GR89" i="3"/>
  <c r="GS89" i="3"/>
  <c r="GT89" i="3"/>
  <c r="GU89" i="3"/>
  <c r="GV89" i="3"/>
  <c r="GW89" i="3"/>
  <c r="GX89" i="3"/>
  <c r="GY89" i="3"/>
  <c r="GZ89" i="3"/>
  <c r="HA89" i="3"/>
  <c r="HB89" i="3"/>
  <c r="HC89" i="3"/>
  <c r="HD89" i="3"/>
  <c r="HE89" i="3"/>
  <c r="HF89" i="3"/>
  <c r="HG89" i="3"/>
  <c r="HH89" i="3"/>
  <c r="HI89" i="3"/>
  <c r="HJ89" i="3"/>
  <c r="HK89" i="3"/>
  <c r="HL89" i="3"/>
  <c r="HM89" i="3"/>
  <c r="HN89" i="3"/>
  <c r="HO89" i="3"/>
  <c r="HP89" i="3"/>
  <c r="HQ89" i="3"/>
  <c r="HR89" i="3"/>
  <c r="HS89" i="3"/>
  <c r="HT89" i="3"/>
  <c r="HU89" i="3"/>
  <c r="HV89" i="3"/>
  <c r="HW89" i="3"/>
  <c r="HX89" i="3"/>
  <c r="HY89" i="3"/>
  <c r="HZ89" i="3"/>
  <c r="IA89" i="3"/>
  <c r="IB89" i="3"/>
  <c r="IC89" i="3"/>
  <c r="ID89" i="3"/>
  <c r="IE89" i="3"/>
  <c r="IF89" i="3"/>
  <c r="IG89" i="3"/>
  <c r="IH89" i="3"/>
  <c r="II89" i="3"/>
  <c r="IJ89" i="3"/>
  <c r="IK89" i="3"/>
  <c r="IL89" i="3"/>
  <c r="IM89" i="3"/>
  <c r="IN89" i="3"/>
  <c r="IO89" i="3"/>
  <c r="IP89" i="3"/>
  <c r="IQ89" i="3"/>
  <c r="IR89" i="3"/>
  <c r="IS89" i="3"/>
  <c r="IT89" i="3"/>
  <c r="IU89" i="3"/>
  <c r="D90" i="3"/>
  <c r="E90" i="3"/>
  <c r="F90" i="3"/>
  <c r="G90" i="3"/>
  <c r="H90" i="3"/>
  <c r="I90" i="3"/>
  <c r="J90" i="3"/>
  <c r="K90" i="3"/>
  <c r="L90" i="3"/>
  <c r="M90" i="3"/>
  <c r="N90" i="3"/>
  <c r="O90" i="3"/>
  <c r="P90" i="3"/>
  <c r="Q90" i="3"/>
  <c r="R90" i="3"/>
  <c r="S90" i="3"/>
  <c r="T90" i="3"/>
  <c r="U90" i="3"/>
  <c r="V90" i="3"/>
  <c r="W90" i="3"/>
  <c r="X90" i="3"/>
  <c r="Y90" i="3"/>
  <c r="Z90" i="3"/>
  <c r="AA90" i="3"/>
  <c r="AB90" i="3"/>
  <c r="AC90" i="3"/>
  <c r="AD90" i="3"/>
  <c r="AE90" i="3"/>
  <c r="AF90" i="3"/>
  <c r="AG90" i="3"/>
  <c r="AH90" i="3"/>
  <c r="AI90" i="3"/>
  <c r="AJ90" i="3"/>
  <c r="AK90" i="3"/>
  <c r="AL90" i="3"/>
  <c r="AM90" i="3"/>
  <c r="AN90" i="3"/>
  <c r="AO90" i="3"/>
  <c r="AP90" i="3"/>
  <c r="AQ90" i="3"/>
  <c r="AR90" i="3"/>
  <c r="AS90" i="3"/>
  <c r="AT90" i="3"/>
  <c r="AU90" i="3"/>
  <c r="AV90" i="3"/>
  <c r="AW90" i="3"/>
  <c r="AX90" i="3"/>
  <c r="AY90" i="3"/>
  <c r="AZ90" i="3"/>
  <c r="BA90" i="3"/>
  <c r="BB90" i="3"/>
  <c r="BC90" i="3"/>
  <c r="BD90" i="3"/>
  <c r="BE90" i="3"/>
  <c r="BF90" i="3"/>
  <c r="BG90" i="3"/>
  <c r="BH90" i="3"/>
  <c r="BI90" i="3"/>
  <c r="BJ90" i="3"/>
  <c r="BK90" i="3"/>
  <c r="BL90" i="3"/>
  <c r="BM90" i="3"/>
  <c r="BN90" i="3"/>
  <c r="BO90" i="3"/>
  <c r="BP90" i="3"/>
  <c r="BQ90" i="3"/>
  <c r="BR90" i="3"/>
  <c r="BS90" i="3"/>
  <c r="BT90" i="3"/>
  <c r="BU90" i="3"/>
  <c r="BV90" i="3"/>
  <c r="BW90" i="3"/>
  <c r="BX90" i="3"/>
  <c r="BY90" i="3"/>
  <c r="BZ90" i="3"/>
  <c r="CA90" i="3"/>
  <c r="CB90" i="3"/>
  <c r="CC90" i="3"/>
  <c r="CD90" i="3"/>
  <c r="CE90" i="3"/>
  <c r="CF90" i="3"/>
  <c r="CG90" i="3"/>
  <c r="CH90" i="3"/>
  <c r="CI90" i="3"/>
  <c r="CJ90" i="3"/>
  <c r="CK90" i="3"/>
  <c r="CL90" i="3"/>
  <c r="CM90" i="3"/>
  <c r="CN90" i="3"/>
  <c r="CO90" i="3"/>
  <c r="CP90" i="3"/>
  <c r="CQ90" i="3"/>
  <c r="CR90" i="3"/>
  <c r="CS90" i="3"/>
  <c r="CT90" i="3"/>
  <c r="CU90" i="3"/>
  <c r="CV90" i="3"/>
  <c r="CW90" i="3"/>
  <c r="CX90" i="3"/>
  <c r="CY90" i="3"/>
  <c r="CZ90" i="3"/>
  <c r="DA90" i="3"/>
  <c r="DB90" i="3"/>
  <c r="DC90" i="3"/>
  <c r="DD90" i="3"/>
  <c r="DE90" i="3"/>
  <c r="DF90" i="3"/>
  <c r="DG90" i="3"/>
  <c r="DH90" i="3"/>
  <c r="DI90" i="3"/>
  <c r="DJ90" i="3"/>
  <c r="DK90" i="3"/>
  <c r="DL90" i="3"/>
  <c r="DM90" i="3"/>
  <c r="DN90" i="3"/>
  <c r="DO90" i="3"/>
  <c r="DP90" i="3"/>
  <c r="DQ90" i="3"/>
  <c r="DR90" i="3"/>
  <c r="DS90" i="3"/>
  <c r="DT90" i="3"/>
  <c r="DU90" i="3"/>
  <c r="DV90" i="3"/>
  <c r="DW90" i="3"/>
  <c r="DX90" i="3"/>
  <c r="DY90" i="3"/>
  <c r="DZ90" i="3"/>
  <c r="EA90" i="3"/>
  <c r="EB90" i="3"/>
  <c r="EC90" i="3"/>
  <c r="ED90" i="3"/>
  <c r="EE90" i="3"/>
  <c r="EF90" i="3"/>
  <c r="EG90" i="3"/>
  <c r="EH90" i="3"/>
  <c r="EI90" i="3"/>
  <c r="EJ90" i="3"/>
  <c r="EK90" i="3"/>
  <c r="EL90" i="3"/>
  <c r="EM90" i="3"/>
  <c r="EN90" i="3"/>
  <c r="EO90" i="3"/>
  <c r="EP90" i="3"/>
  <c r="EQ90" i="3"/>
  <c r="ER90" i="3"/>
  <c r="ES90" i="3"/>
  <c r="ET90" i="3"/>
  <c r="EU90" i="3"/>
  <c r="EV90" i="3"/>
  <c r="EW90" i="3"/>
  <c r="EX90" i="3"/>
  <c r="EY90" i="3"/>
  <c r="EZ90" i="3"/>
  <c r="FA90" i="3"/>
  <c r="FB90" i="3"/>
  <c r="FC90" i="3"/>
  <c r="FD90" i="3"/>
  <c r="FE90" i="3"/>
  <c r="FF90" i="3"/>
  <c r="FG90" i="3"/>
  <c r="FH90" i="3"/>
  <c r="FI90" i="3"/>
  <c r="FJ90" i="3"/>
  <c r="FK90" i="3"/>
  <c r="FL90" i="3"/>
  <c r="FM90" i="3"/>
  <c r="FN90" i="3"/>
  <c r="FO90" i="3"/>
  <c r="FP90" i="3"/>
  <c r="FQ90" i="3"/>
  <c r="FR90" i="3"/>
  <c r="FS90" i="3"/>
  <c r="FT90" i="3"/>
  <c r="FU90" i="3"/>
  <c r="FV90" i="3"/>
  <c r="FW90" i="3"/>
  <c r="FX90" i="3"/>
  <c r="FY90" i="3"/>
  <c r="FZ90" i="3"/>
  <c r="GA90" i="3"/>
  <c r="GB90" i="3"/>
  <c r="GC90" i="3"/>
  <c r="GD90" i="3"/>
  <c r="GE90" i="3"/>
  <c r="GF90" i="3"/>
  <c r="GG90" i="3"/>
  <c r="GH90" i="3"/>
  <c r="GI90" i="3"/>
  <c r="GJ90" i="3"/>
  <c r="GK90" i="3"/>
  <c r="GL90" i="3"/>
  <c r="GM90" i="3"/>
  <c r="GN90" i="3"/>
  <c r="GO90" i="3"/>
  <c r="GP90" i="3"/>
  <c r="GQ90" i="3"/>
  <c r="GR90" i="3"/>
  <c r="GS90" i="3"/>
  <c r="GT90" i="3"/>
  <c r="GU90" i="3"/>
  <c r="GV90" i="3"/>
  <c r="GW90" i="3"/>
  <c r="GX90" i="3"/>
  <c r="GY90" i="3"/>
  <c r="GZ90" i="3"/>
  <c r="HA90" i="3"/>
  <c r="HB90" i="3"/>
  <c r="HC90" i="3"/>
  <c r="HD90" i="3"/>
  <c r="HE90" i="3"/>
  <c r="HF90" i="3"/>
  <c r="HG90" i="3"/>
  <c r="HH90" i="3"/>
  <c r="HI90" i="3"/>
  <c r="HJ90" i="3"/>
  <c r="HK90" i="3"/>
  <c r="HL90" i="3"/>
  <c r="HM90" i="3"/>
  <c r="HN90" i="3"/>
  <c r="HO90" i="3"/>
  <c r="HP90" i="3"/>
  <c r="HQ90" i="3"/>
  <c r="HR90" i="3"/>
  <c r="HS90" i="3"/>
  <c r="HT90" i="3"/>
  <c r="HU90" i="3"/>
  <c r="HV90" i="3"/>
  <c r="HW90" i="3"/>
  <c r="HX90" i="3"/>
  <c r="HY90" i="3"/>
  <c r="HZ90" i="3"/>
  <c r="IA90" i="3"/>
  <c r="IB90" i="3"/>
  <c r="IC90" i="3"/>
  <c r="ID90" i="3"/>
  <c r="IE90" i="3"/>
  <c r="IF90" i="3"/>
  <c r="IG90" i="3"/>
  <c r="IH90" i="3"/>
  <c r="II90" i="3"/>
  <c r="IJ90" i="3"/>
  <c r="IK90" i="3"/>
  <c r="IL90" i="3"/>
  <c r="IM90" i="3"/>
  <c r="IN90" i="3"/>
  <c r="IO90" i="3"/>
  <c r="IP90" i="3"/>
  <c r="IQ90" i="3"/>
  <c r="IR90" i="3"/>
  <c r="IS90" i="3"/>
  <c r="IT90" i="3"/>
  <c r="IU90" i="3"/>
  <c r="D91" i="3"/>
  <c r="E91" i="3"/>
  <c r="F91" i="3"/>
  <c r="G91" i="3"/>
  <c r="H91" i="3"/>
  <c r="I91" i="3"/>
  <c r="J91" i="3"/>
  <c r="K91" i="3"/>
  <c r="L91" i="3"/>
  <c r="M91" i="3"/>
  <c r="N91" i="3"/>
  <c r="O91" i="3"/>
  <c r="P91" i="3"/>
  <c r="Q91" i="3"/>
  <c r="R91" i="3"/>
  <c r="S91" i="3"/>
  <c r="T91" i="3"/>
  <c r="U91" i="3"/>
  <c r="V91" i="3"/>
  <c r="W91" i="3"/>
  <c r="X91" i="3"/>
  <c r="Y91" i="3"/>
  <c r="Z91" i="3"/>
  <c r="AA91" i="3"/>
  <c r="AB91" i="3"/>
  <c r="AC91" i="3"/>
  <c r="AD91" i="3"/>
  <c r="AE91" i="3"/>
  <c r="AF91" i="3"/>
  <c r="AG91" i="3"/>
  <c r="AH91" i="3"/>
  <c r="AI91" i="3"/>
  <c r="AJ91" i="3"/>
  <c r="AK91" i="3"/>
  <c r="AL91" i="3"/>
  <c r="AM91" i="3"/>
  <c r="AN91" i="3"/>
  <c r="AO91" i="3"/>
  <c r="AP91" i="3"/>
  <c r="AQ91" i="3"/>
  <c r="AR91" i="3"/>
  <c r="AS91" i="3"/>
  <c r="AT91" i="3"/>
  <c r="AU91" i="3"/>
  <c r="AV91" i="3"/>
  <c r="AW91" i="3"/>
  <c r="AX91" i="3"/>
  <c r="AY91" i="3"/>
  <c r="AZ91" i="3"/>
  <c r="BA91" i="3"/>
  <c r="BB91" i="3"/>
  <c r="BC91" i="3"/>
  <c r="BD91" i="3"/>
  <c r="BE91" i="3"/>
  <c r="BF91" i="3"/>
  <c r="BG91" i="3"/>
  <c r="BH91" i="3"/>
  <c r="BI91" i="3"/>
  <c r="BJ91" i="3"/>
  <c r="BK91" i="3"/>
  <c r="BL91" i="3"/>
  <c r="BM91" i="3"/>
  <c r="BN91" i="3"/>
  <c r="BO91" i="3"/>
  <c r="BP91" i="3"/>
  <c r="BQ91" i="3"/>
  <c r="BR91" i="3"/>
  <c r="BS91" i="3"/>
  <c r="BT91" i="3"/>
  <c r="BU91" i="3"/>
  <c r="BV91" i="3"/>
  <c r="BW91" i="3"/>
  <c r="BX91" i="3"/>
  <c r="BY91" i="3"/>
  <c r="BZ91" i="3"/>
  <c r="CA91" i="3"/>
  <c r="CB91" i="3"/>
  <c r="CC91" i="3"/>
  <c r="CD91" i="3"/>
  <c r="CE91" i="3"/>
  <c r="CF91" i="3"/>
  <c r="CG91" i="3"/>
  <c r="CH91" i="3"/>
  <c r="CI91" i="3"/>
  <c r="CJ91" i="3"/>
  <c r="CK91" i="3"/>
  <c r="CL91" i="3"/>
  <c r="CM91" i="3"/>
  <c r="CN91" i="3"/>
  <c r="CO91" i="3"/>
  <c r="CP91" i="3"/>
  <c r="CQ91" i="3"/>
  <c r="CR91" i="3"/>
  <c r="CS91" i="3"/>
  <c r="CT91" i="3"/>
  <c r="CU91" i="3"/>
  <c r="CV91" i="3"/>
  <c r="CW91" i="3"/>
  <c r="CX91" i="3"/>
  <c r="CY91" i="3"/>
  <c r="CZ91" i="3"/>
  <c r="DA91" i="3"/>
  <c r="DB91" i="3"/>
  <c r="DC91" i="3"/>
  <c r="DD91" i="3"/>
  <c r="DE91" i="3"/>
  <c r="DF91" i="3"/>
  <c r="DG91" i="3"/>
  <c r="DH91" i="3"/>
  <c r="DI91" i="3"/>
  <c r="DJ91" i="3"/>
  <c r="DK91" i="3"/>
  <c r="DL91" i="3"/>
  <c r="DM91" i="3"/>
  <c r="DN91" i="3"/>
  <c r="DO91" i="3"/>
  <c r="DP91" i="3"/>
  <c r="DQ91" i="3"/>
  <c r="DR91" i="3"/>
  <c r="DS91" i="3"/>
  <c r="DT91" i="3"/>
  <c r="DU91" i="3"/>
  <c r="DV91" i="3"/>
  <c r="DW91" i="3"/>
  <c r="DX91" i="3"/>
  <c r="DY91" i="3"/>
  <c r="DZ91" i="3"/>
  <c r="EA91" i="3"/>
  <c r="EB91" i="3"/>
  <c r="EC91" i="3"/>
  <c r="ED91" i="3"/>
  <c r="EE91" i="3"/>
  <c r="EF91" i="3"/>
  <c r="EG91" i="3"/>
  <c r="EH91" i="3"/>
  <c r="EI91" i="3"/>
  <c r="EJ91" i="3"/>
  <c r="EK91" i="3"/>
  <c r="EL91" i="3"/>
  <c r="EM91" i="3"/>
  <c r="EN91" i="3"/>
  <c r="EO91" i="3"/>
  <c r="EP91" i="3"/>
  <c r="EQ91" i="3"/>
  <c r="ER91" i="3"/>
  <c r="ES91" i="3"/>
  <c r="ET91" i="3"/>
  <c r="EU91" i="3"/>
  <c r="EV91" i="3"/>
  <c r="EW91" i="3"/>
  <c r="EX91" i="3"/>
  <c r="EY91" i="3"/>
  <c r="EZ91" i="3"/>
  <c r="FA91" i="3"/>
  <c r="FB91" i="3"/>
  <c r="FC91" i="3"/>
  <c r="FD91" i="3"/>
  <c r="FE91" i="3"/>
  <c r="FF91" i="3"/>
  <c r="FG91" i="3"/>
  <c r="FH91" i="3"/>
  <c r="FI91" i="3"/>
  <c r="FJ91" i="3"/>
  <c r="FK91" i="3"/>
  <c r="FL91" i="3"/>
  <c r="FM91" i="3"/>
  <c r="FN91" i="3"/>
  <c r="FO91" i="3"/>
  <c r="FP91" i="3"/>
  <c r="FQ91" i="3"/>
  <c r="FR91" i="3"/>
  <c r="FS91" i="3"/>
  <c r="FT91" i="3"/>
  <c r="FU91" i="3"/>
  <c r="FV91" i="3"/>
  <c r="FW91" i="3"/>
  <c r="FX91" i="3"/>
  <c r="FY91" i="3"/>
  <c r="FZ91" i="3"/>
  <c r="GA91" i="3"/>
  <c r="GB91" i="3"/>
  <c r="GC91" i="3"/>
  <c r="GD91" i="3"/>
  <c r="GE91" i="3"/>
  <c r="GF91" i="3"/>
  <c r="GG91" i="3"/>
  <c r="GH91" i="3"/>
  <c r="GI91" i="3"/>
  <c r="GJ91" i="3"/>
  <c r="GK91" i="3"/>
  <c r="GL91" i="3"/>
  <c r="GM91" i="3"/>
  <c r="GN91" i="3"/>
  <c r="GO91" i="3"/>
  <c r="GP91" i="3"/>
  <c r="GQ91" i="3"/>
  <c r="GR91" i="3"/>
  <c r="GS91" i="3"/>
  <c r="GT91" i="3"/>
  <c r="GU91" i="3"/>
  <c r="GV91" i="3"/>
  <c r="GW91" i="3"/>
  <c r="GX91" i="3"/>
  <c r="GY91" i="3"/>
  <c r="GZ91" i="3"/>
  <c r="HA91" i="3"/>
  <c r="HB91" i="3"/>
  <c r="HC91" i="3"/>
  <c r="HD91" i="3"/>
  <c r="HE91" i="3"/>
  <c r="HF91" i="3"/>
  <c r="HG91" i="3"/>
  <c r="HH91" i="3"/>
  <c r="HI91" i="3"/>
  <c r="HJ91" i="3"/>
  <c r="HK91" i="3"/>
  <c r="HL91" i="3"/>
  <c r="HM91" i="3"/>
  <c r="HN91" i="3"/>
  <c r="HO91" i="3"/>
  <c r="HP91" i="3"/>
  <c r="HQ91" i="3"/>
  <c r="HR91" i="3"/>
  <c r="HS91" i="3"/>
  <c r="HT91" i="3"/>
  <c r="HU91" i="3"/>
  <c r="HV91" i="3"/>
  <c r="HW91" i="3"/>
  <c r="HX91" i="3"/>
  <c r="HY91" i="3"/>
  <c r="HZ91" i="3"/>
  <c r="IA91" i="3"/>
  <c r="IB91" i="3"/>
  <c r="IC91" i="3"/>
  <c r="ID91" i="3"/>
  <c r="IE91" i="3"/>
  <c r="IF91" i="3"/>
  <c r="IG91" i="3"/>
  <c r="IH91" i="3"/>
  <c r="II91" i="3"/>
  <c r="IJ91" i="3"/>
  <c r="IK91" i="3"/>
  <c r="IL91" i="3"/>
  <c r="IM91" i="3"/>
  <c r="IN91" i="3"/>
  <c r="IO91" i="3"/>
  <c r="IP91" i="3"/>
  <c r="IQ91" i="3"/>
  <c r="IR91" i="3"/>
  <c r="IS91" i="3"/>
  <c r="IT91" i="3"/>
  <c r="IU91" i="3"/>
  <c r="D92" i="3"/>
  <c r="E92" i="3"/>
  <c r="F92" i="3"/>
  <c r="G92" i="3"/>
  <c r="H92" i="3"/>
  <c r="I92" i="3"/>
  <c r="J92" i="3"/>
  <c r="K92" i="3"/>
  <c r="L92" i="3"/>
  <c r="M92" i="3"/>
  <c r="N92" i="3"/>
  <c r="O92" i="3"/>
  <c r="P92" i="3"/>
  <c r="Q92" i="3"/>
  <c r="R92" i="3"/>
  <c r="S92" i="3"/>
  <c r="T92" i="3"/>
  <c r="U92" i="3"/>
  <c r="V92" i="3"/>
  <c r="W92" i="3"/>
  <c r="X92" i="3"/>
  <c r="Y92" i="3"/>
  <c r="Z92" i="3"/>
  <c r="AA92" i="3"/>
  <c r="AB92" i="3"/>
  <c r="AC92" i="3"/>
  <c r="AD92" i="3"/>
  <c r="AE92" i="3"/>
  <c r="AF92" i="3"/>
  <c r="AG92" i="3"/>
  <c r="AH92" i="3"/>
  <c r="AI92" i="3"/>
  <c r="AJ92" i="3"/>
  <c r="AK92" i="3"/>
  <c r="AL92" i="3"/>
  <c r="AM92" i="3"/>
  <c r="AN92" i="3"/>
  <c r="AO92" i="3"/>
  <c r="AP92" i="3"/>
  <c r="AQ92" i="3"/>
  <c r="AR92" i="3"/>
  <c r="AS92" i="3"/>
  <c r="AT92" i="3"/>
  <c r="AU92" i="3"/>
  <c r="AV92" i="3"/>
  <c r="AW92" i="3"/>
  <c r="AX92" i="3"/>
  <c r="AY92" i="3"/>
  <c r="AZ92" i="3"/>
  <c r="BA92" i="3"/>
  <c r="BB92" i="3"/>
  <c r="BC92" i="3"/>
  <c r="BD92" i="3"/>
  <c r="BE92" i="3"/>
  <c r="BF92" i="3"/>
  <c r="BG92" i="3"/>
  <c r="BH92" i="3"/>
  <c r="BI92" i="3"/>
  <c r="BJ92" i="3"/>
  <c r="BK92" i="3"/>
  <c r="BL92" i="3"/>
  <c r="BM92" i="3"/>
  <c r="BN92" i="3"/>
  <c r="BO92" i="3"/>
  <c r="BP92" i="3"/>
  <c r="BQ92" i="3"/>
  <c r="BR92" i="3"/>
  <c r="BS92" i="3"/>
  <c r="BT92" i="3"/>
  <c r="BU92" i="3"/>
  <c r="BV92" i="3"/>
  <c r="BW92" i="3"/>
  <c r="BX92" i="3"/>
  <c r="BY92" i="3"/>
  <c r="BZ92" i="3"/>
  <c r="CA92" i="3"/>
  <c r="CB92" i="3"/>
  <c r="CC92" i="3"/>
  <c r="CD92" i="3"/>
  <c r="CE92" i="3"/>
  <c r="CF92" i="3"/>
  <c r="CG92" i="3"/>
  <c r="CH92" i="3"/>
  <c r="CI92" i="3"/>
  <c r="CJ92" i="3"/>
  <c r="CK92" i="3"/>
  <c r="CL92" i="3"/>
  <c r="CM92" i="3"/>
  <c r="CN92" i="3"/>
  <c r="CO92" i="3"/>
  <c r="CP92" i="3"/>
  <c r="CQ92" i="3"/>
  <c r="CR92" i="3"/>
  <c r="CS92" i="3"/>
  <c r="CT92" i="3"/>
  <c r="CU92" i="3"/>
  <c r="CV92" i="3"/>
  <c r="CW92" i="3"/>
  <c r="CX92" i="3"/>
  <c r="CY92" i="3"/>
  <c r="CZ92" i="3"/>
  <c r="DA92" i="3"/>
  <c r="DB92" i="3"/>
  <c r="DC92" i="3"/>
  <c r="DD92" i="3"/>
  <c r="DE92" i="3"/>
  <c r="DF92" i="3"/>
  <c r="DG92" i="3"/>
  <c r="DH92" i="3"/>
  <c r="DI92" i="3"/>
  <c r="DJ92" i="3"/>
  <c r="DK92" i="3"/>
  <c r="DL92" i="3"/>
  <c r="DM92" i="3"/>
  <c r="DN92" i="3"/>
  <c r="DO92" i="3"/>
  <c r="DP92" i="3"/>
  <c r="DQ92" i="3"/>
  <c r="DR92" i="3"/>
  <c r="DS92" i="3"/>
  <c r="DT92" i="3"/>
  <c r="DU92" i="3"/>
  <c r="DV92" i="3"/>
  <c r="DW92" i="3"/>
  <c r="DX92" i="3"/>
  <c r="DY92" i="3"/>
  <c r="DZ92" i="3"/>
  <c r="EA92" i="3"/>
  <c r="EB92" i="3"/>
  <c r="EC92" i="3"/>
  <c r="ED92" i="3"/>
  <c r="EE92" i="3"/>
  <c r="EF92" i="3"/>
  <c r="EG92" i="3"/>
  <c r="EH92" i="3"/>
  <c r="EI92" i="3"/>
  <c r="EJ92" i="3"/>
  <c r="EK92" i="3"/>
  <c r="EL92" i="3"/>
  <c r="EM92" i="3"/>
  <c r="EN92" i="3"/>
  <c r="EO92" i="3"/>
  <c r="EP92" i="3"/>
  <c r="EQ92" i="3"/>
  <c r="ER92" i="3"/>
  <c r="ES92" i="3"/>
  <c r="ET92" i="3"/>
  <c r="EU92" i="3"/>
  <c r="EV92" i="3"/>
  <c r="EW92" i="3"/>
  <c r="EX92" i="3"/>
  <c r="EY92" i="3"/>
  <c r="EZ92" i="3"/>
  <c r="FA92" i="3"/>
  <c r="FB92" i="3"/>
  <c r="FC92" i="3"/>
  <c r="FD92" i="3"/>
  <c r="FE92" i="3"/>
  <c r="FF92" i="3"/>
  <c r="FG92" i="3"/>
  <c r="FH92" i="3"/>
  <c r="FI92" i="3"/>
  <c r="FJ92" i="3"/>
  <c r="FK92" i="3"/>
  <c r="FL92" i="3"/>
  <c r="FM92" i="3"/>
  <c r="FN92" i="3"/>
  <c r="FO92" i="3"/>
  <c r="FP92" i="3"/>
  <c r="FQ92" i="3"/>
  <c r="FR92" i="3"/>
  <c r="FS92" i="3"/>
  <c r="FT92" i="3"/>
  <c r="FU92" i="3"/>
  <c r="FV92" i="3"/>
  <c r="FW92" i="3"/>
  <c r="FX92" i="3"/>
  <c r="FY92" i="3"/>
  <c r="FZ92" i="3"/>
  <c r="GA92" i="3"/>
  <c r="GB92" i="3"/>
  <c r="GC92" i="3"/>
  <c r="GD92" i="3"/>
  <c r="GE92" i="3"/>
  <c r="GF92" i="3"/>
  <c r="GG92" i="3"/>
  <c r="GH92" i="3"/>
  <c r="GI92" i="3"/>
  <c r="GJ92" i="3"/>
  <c r="GK92" i="3"/>
  <c r="GL92" i="3"/>
  <c r="GM92" i="3"/>
  <c r="GN92" i="3"/>
  <c r="GO92" i="3"/>
  <c r="GP92" i="3"/>
  <c r="GQ92" i="3"/>
  <c r="GR92" i="3"/>
  <c r="GS92" i="3"/>
  <c r="GT92" i="3"/>
  <c r="GU92" i="3"/>
  <c r="GV92" i="3"/>
  <c r="GW92" i="3"/>
  <c r="GX92" i="3"/>
  <c r="GY92" i="3"/>
  <c r="GZ92" i="3"/>
  <c r="HA92" i="3"/>
  <c r="HB92" i="3"/>
  <c r="HC92" i="3"/>
  <c r="HD92" i="3"/>
  <c r="HE92" i="3"/>
  <c r="HF92" i="3"/>
  <c r="HG92" i="3"/>
  <c r="HH92" i="3"/>
  <c r="HI92" i="3"/>
  <c r="HJ92" i="3"/>
  <c r="HK92" i="3"/>
  <c r="HL92" i="3"/>
  <c r="HM92" i="3"/>
  <c r="HN92" i="3"/>
  <c r="HO92" i="3"/>
  <c r="HP92" i="3"/>
  <c r="HQ92" i="3"/>
  <c r="HR92" i="3"/>
  <c r="HS92" i="3"/>
  <c r="HT92" i="3"/>
  <c r="HU92" i="3"/>
  <c r="HV92" i="3"/>
  <c r="HW92" i="3"/>
  <c r="HX92" i="3"/>
  <c r="HY92" i="3"/>
  <c r="HZ92" i="3"/>
  <c r="IA92" i="3"/>
  <c r="IB92" i="3"/>
  <c r="IC92" i="3"/>
  <c r="ID92" i="3"/>
  <c r="IE92" i="3"/>
  <c r="IF92" i="3"/>
  <c r="IG92" i="3"/>
  <c r="IH92" i="3"/>
  <c r="II92" i="3"/>
  <c r="IJ92" i="3"/>
  <c r="IK92" i="3"/>
  <c r="IL92" i="3"/>
  <c r="IM92" i="3"/>
  <c r="IN92" i="3"/>
  <c r="IO92" i="3"/>
  <c r="IP92" i="3"/>
  <c r="IQ92" i="3"/>
  <c r="IR92" i="3"/>
  <c r="IS92" i="3"/>
  <c r="IT92" i="3"/>
  <c r="IU92" i="3"/>
  <c r="D93" i="3"/>
  <c r="E93" i="3"/>
  <c r="F93" i="3"/>
  <c r="G93" i="3"/>
  <c r="H93" i="3"/>
  <c r="I93" i="3"/>
  <c r="J93" i="3"/>
  <c r="K93" i="3"/>
  <c r="L93" i="3"/>
  <c r="M93" i="3"/>
  <c r="N93" i="3"/>
  <c r="O93" i="3"/>
  <c r="P93" i="3"/>
  <c r="Q93" i="3"/>
  <c r="R93" i="3"/>
  <c r="S93" i="3"/>
  <c r="T93" i="3"/>
  <c r="U93" i="3"/>
  <c r="V93" i="3"/>
  <c r="W93" i="3"/>
  <c r="X93" i="3"/>
  <c r="Y93" i="3"/>
  <c r="Z93" i="3"/>
  <c r="AA93" i="3"/>
  <c r="AB93" i="3"/>
  <c r="AC93" i="3"/>
  <c r="AD93" i="3"/>
  <c r="AE93" i="3"/>
  <c r="AF93" i="3"/>
  <c r="AG93" i="3"/>
  <c r="AH93" i="3"/>
  <c r="AI93" i="3"/>
  <c r="AJ93" i="3"/>
  <c r="AK93" i="3"/>
  <c r="AL93" i="3"/>
  <c r="AM93" i="3"/>
  <c r="AN93" i="3"/>
  <c r="AO93" i="3"/>
  <c r="AP93" i="3"/>
  <c r="AQ93" i="3"/>
  <c r="AR93" i="3"/>
  <c r="AS93" i="3"/>
  <c r="AT93" i="3"/>
  <c r="AU93" i="3"/>
  <c r="AV93" i="3"/>
  <c r="AW93" i="3"/>
  <c r="AX93" i="3"/>
  <c r="AY93" i="3"/>
  <c r="AZ93" i="3"/>
  <c r="BA93" i="3"/>
  <c r="BB93" i="3"/>
  <c r="BC93" i="3"/>
  <c r="BD93" i="3"/>
  <c r="BE93" i="3"/>
  <c r="BF93" i="3"/>
  <c r="BG93" i="3"/>
  <c r="BH93" i="3"/>
  <c r="BI93" i="3"/>
  <c r="BJ93" i="3"/>
  <c r="BK93" i="3"/>
  <c r="BL93" i="3"/>
  <c r="BM93" i="3"/>
  <c r="BN93" i="3"/>
  <c r="BO93" i="3"/>
  <c r="BP93" i="3"/>
  <c r="BQ93" i="3"/>
  <c r="BR93" i="3"/>
  <c r="BS93" i="3"/>
  <c r="BT93" i="3"/>
  <c r="BU93" i="3"/>
  <c r="BV93" i="3"/>
  <c r="BW93" i="3"/>
  <c r="BX93" i="3"/>
  <c r="BY93" i="3"/>
  <c r="BZ93" i="3"/>
  <c r="CA93" i="3"/>
  <c r="CB93" i="3"/>
  <c r="CC93" i="3"/>
  <c r="CD93" i="3"/>
  <c r="CE93" i="3"/>
  <c r="CF93" i="3"/>
  <c r="CG93" i="3"/>
  <c r="CH93" i="3"/>
  <c r="CI93" i="3"/>
  <c r="CJ93" i="3"/>
  <c r="CK93" i="3"/>
  <c r="CL93" i="3"/>
  <c r="CM93" i="3"/>
  <c r="CN93" i="3"/>
  <c r="CO93" i="3"/>
  <c r="CP93" i="3"/>
  <c r="CQ93" i="3"/>
  <c r="CR93" i="3"/>
  <c r="CS93" i="3"/>
  <c r="CT93" i="3"/>
  <c r="CU93" i="3"/>
  <c r="CV93" i="3"/>
  <c r="CW93" i="3"/>
  <c r="CX93" i="3"/>
  <c r="CY93" i="3"/>
  <c r="CZ93" i="3"/>
  <c r="DA93" i="3"/>
  <c r="DB93" i="3"/>
  <c r="DC93" i="3"/>
  <c r="DD93" i="3"/>
  <c r="DE93" i="3"/>
  <c r="DF93" i="3"/>
  <c r="DG93" i="3"/>
  <c r="DH93" i="3"/>
  <c r="DI93" i="3"/>
  <c r="DJ93" i="3"/>
  <c r="DK93" i="3"/>
  <c r="DL93" i="3"/>
  <c r="DM93" i="3"/>
  <c r="DN93" i="3"/>
  <c r="DO93" i="3"/>
  <c r="DP93" i="3"/>
  <c r="DQ93" i="3"/>
  <c r="DR93" i="3"/>
  <c r="DS93" i="3"/>
  <c r="DT93" i="3"/>
  <c r="DU93" i="3"/>
  <c r="DV93" i="3"/>
  <c r="DW93" i="3"/>
  <c r="DX93" i="3"/>
  <c r="DY93" i="3"/>
  <c r="DZ93" i="3"/>
  <c r="EA93" i="3"/>
  <c r="EB93" i="3"/>
  <c r="EC93" i="3"/>
  <c r="ED93" i="3"/>
  <c r="EE93" i="3"/>
  <c r="EF93" i="3"/>
  <c r="EG93" i="3"/>
  <c r="EH93" i="3"/>
  <c r="EI93" i="3"/>
  <c r="EJ93" i="3"/>
  <c r="EK93" i="3"/>
  <c r="EL93" i="3"/>
  <c r="EM93" i="3"/>
  <c r="EN93" i="3"/>
  <c r="EO93" i="3"/>
  <c r="EP93" i="3"/>
  <c r="EQ93" i="3"/>
  <c r="ER93" i="3"/>
  <c r="ES93" i="3"/>
  <c r="ET93" i="3"/>
  <c r="EU93" i="3"/>
  <c r="EV93" i="3"/>
  <c r="EW93" i="3"/>
  <c r="EX93" i="3"/>
  <c r="EY93" i="3"/>
  <c r="EZ93" i="3"/>
  <c r="FA93" i="3"/>
  <c r="FB93" i="3"/>
  <c r="FC93" i="3"/>
  <c r="FD93" i="3"/>
  <c r="FE93" i="3"/>
  <c r="FF93" i="3"/>
  <c r="FG93" i="3"/>
  <c r="FH93" i="3"/>
  <c r="FI93" i="3"/>
  <c r="FJ93" i="3"/>
  <c r="FK93" i="3"/>
  <c r="FL93" i="3"/>
  <c r="FM93" i="3"/>
  <c r="FN93" i="3"/>
  <c r="FO93" i="3"/>
  <c r="FP93" i="3"/>
  <c r="FQ93" i="3"/>
  <c r="FR93" i="3"/>
  <c r="FS93" i="3"/>
  <c r="FT93" i="3"/>
  <c r="FU93" i="3"/>
  <c r="FV93" i="3"/>
  <c r="FW93" i="3"/>
  <c r="FX93" i="3"/>
  <c r="FY93" i="3"/>
  <c r="FZ93" i="3"/>
  <c r="GA93" i="3"/>
  <c r="GB93" i="3"/>
  <c r="GC93" i="3"/>
  <c r="GD93" i="3"/>
  <c r="GE93" i="3"/>
  <c r="GF93" i="3"/>
  <c r="GG93" i="3"/>
  <c r="GH93" i="3"/>
  <c r="GI93" i="3"/>
  <c r="GJ93" i="3"/>
  <c r="GK93" i="3"/>
  <c r="GL93" i="3"/>
  <c r="GM93" i="3"/>
  <c r="GN93" i="3"/>
  <c r="GO93" i="3"/>
  <c r="GP93" i="3"/>
  <c r="GQ93" i="3"/>
  <c r="GR93" i="3"/>
  <c r="GS93" i="3"/>
  <c r="GT93" i="3"/>
  <c r="GU93" i="3"/>
  <c r="GV93" i="3"/>
  <c r="GW93" i="3"/>
  <c r="GX93" i="3"/>
  <c r="GY93" i="3"/>
  <c r="GZ93" i="3"/>
  <c r="HA93" i="3"/>
  <c r="HB93" i="3"/>
  <c r="HC93" i="3"/>
  <c r="HD93" i="3"/>
  <c r="HE93" i="3"/>
  <c r="HF93" i="3"/>
  <c r="HG93" i="3"/>
  <c r="HH93" i="3"/>
  <c r="HI93" i="3"/>
  <c r="HJ93" i="3"/>
  <c r="HK93" i="3"/>
  <c r="HL93" i="3"/>
  <c r="HM93" i="3"/>
  <c r="HN93" i="3"/>
  <c r="HO93" i="3"/>
  <c r="HP93" i="3"/>
  <c r="HQ93" i="3"/>
  <c r="HR93" i="3"/>
  <c r="HS93" i="3"/>
  <c r="HT93" i="3"/>
  <c r="HU93" i="3"/>
  <c r="HV93" i="3"/>
  <c r="HW93" i="3"/>
  <c r="HX93" i="3"/>
  <c r="HY93" i="3"/>
  <c r="HZ93" i="3"/>
  <c r="IA93" i="3"/>
  <c r="IB93" i="3"/>
  <c r="IC93" i="3"/>
  <c r="ID93" i="3"/>
  <c r="IE93" i="3"/>
  <c r="IF93" i="3"/>
  <c r="IG93" i="3"/>
  <c r="IH93" i="3"/>
  <c r="II93" i="3"/>
  <c r="IJ93" i="3"/>
  <c r="IK93" i="3"/>
  <c r="IL93" i="3"/>
  <c r="IM93" i="3"/>
  <c r="IN93" i="3"/>
  <c r="IO93" i="3"/>
  <c r="IP93" i="3"/>
  <c r="IQ93" i="3"/>
  <c r="IR93" i="3"/>
  <c r="IS93" i="3"/>
  <c r="IT93" i="3"/>
  <c r="IU93" i="3"/>
  <c r="D94" i="3"/>
  <c r="E94" i="3"/>
  <c r="F94" i="3"/>
  <c r="G94" i="3"/>
  <c r="H94" i="3"/>
  <c r="I94" i="3"/>
  <c r="J94" i="3"/>
  <c r="K94" i="3"/>
  <c r="L94" i="3"/>
  <c r="M94" i="3"/>
  <c r="N94" i="3"/>
  <c r="O94" i="3"/>
  <c r="P94" i="3"/>
  <c r="Q94" i="3"/>
  <c r="R94" i="3"/>
  <c r="S94" i="3"/>
  <c r="T94" i="3"/>
  <c r="U94" i="3"/>
  <c r="V94" i="3"/>
  <c r="W94" i="3"/>
  <c r="X94" i="3"/>
  <c r="Y94" i="3"/>
  <c r="Z94" i="3"/>
  <c r="AA94" i="3"/>
  <c r="AB94" i="3"/>
  <c r="AC94" i="3"/>
  <c r="AD94" i="3"/>
  <c r="AE94" i="3"/>
  <c r="AF94" i="3"/>
  <c r="AG94" i="3"/>
  <c r="AH94" i="3"/>
  <c r="AI94" i="3"/>
  <c r="AJ94" i="3"/>
  <c r="AK94" i="3"/>
  <c r="AL94" i="3"/>
  <c r="AM94" i="3"/>
  <c r="AN94" i="3"/>
  <c r="AO94" i="3"/>
  <c r="AP94" i="3"/>
  <c r="AQ94" i="3"/>
  <c r="AR94" i="3"/>
  <c r="AS94" i="3"/>
  <c r="AT94" i="3"/>
  <c r="AU94" i="3"/>
  <c r="AV94" i="3"/>
  <c r="AW94" i="3"/>
  <c r="AX94" i="3"/>
  <c r="AY94" i="3"/>
  <c r="AZ94" i="3"/>
  <c r="BA94" i="3"/>
  <c r="BB94" i="3"/>
  <c r="BC94" i="3"/>
  <c r="BD94" i="3"/>
  <c r="BE94" i="3"/>
  <c r="BF94" i="3"/>
  <c r="BG94" i="3"/>
  <c r="BH94" i="3"/>
  <c r="BI94" i="3"/>
  <c r="BJ94" i="3"/>
  <c r="BK94" i="3"/>
  <c r="BL94" i="3"/>
  <c r="BM94" i="3"/>
  <c r="BN94" i="3"/>
  <c r="BO94" i="3"/>
  <c r="BP94" i="3"/>
  <c r="BQ94" i="3"/>
  <c r="BR94" i="3"/>
  <c r="BS94" i="3"/>
  <c r="BT94" i="3"/>
  <c r="BU94" i="3"/>
  <c r="BV94" i="3"/>
  <c r="BW94" i="3"/>
  <c r="BX94" i="3"/>
  <c r="BY94" i="3"/>
  <c r="BZ94" i="3"/>
  <c r="CA94" i="3"/>
  <c r="CB94" i="3"/>
  <c r="CC94" i="3"/>
  <c r="CD94" i="3"/>
  <c r="CE94" i="3"/>
  <c r="CF94" i="3"/>
  <c r="CG94" i="3"/>
  <c r="CH94" i="3"/>
  <c r="CI94" i="3"/>
  <c r="CJ94" i="3"/>
  <c r="CK94" i="3"/>
  <c r="CL94" i="3"/>
  <c r="CM94" i="3"/>
  <c r="CN94" i="3"/>
  <c r="CO94" i="3"/>
  <c r="CP94" i="3"/>
  <c r="CQ94" i="3"/>
  <c r="CR94" i="3"/>
  <c r="CS94" i="3"/>
  <c r="CT94" i="3"/>
  <c r="CU94" i="3"/>
  <c r="CV94" i="3"/>
  <c r="CW94" i="3"/>
  <c r="CX94" i="3"/>
  <c r="CY94" i="3"/>
  <c r="CZ94" i="3"/>
  <c r="DA94" i="3"/>
  <c r="DB94" i="3"/>
  <c r="DC94" i="3"/>
  <c r="DD94" i="3"/>
  <c r="DE94" i="3"/>
  <c r="DF94" i="3"/>
  <c r="DG94" i="3"/>
  <c r="DH94" i="3"/>
  <c r="DI94" i="3"/>
  <c r="DJ94" i="3"/>
  <c r="DK94" i="3"/>
  <c r="DL94" i="3"/>
  <c r="DM94" i="3"/>
  <c r="DN94" i="3"/>
  <c r="DO94" i="3"/>
  <c r="DP94" i="3"/>
  <c r="DQ94" i="3"/>
  <c r="DR94" i="3"/>
  <c r="DS94" i="3"/>
  <c r="DT94" i="3"/>
  <c r="DU94" i="3"/>
  <c r="DV94" i="3"/>
  <c r="DW94" i="3"/>
  <c r="DX94" i="3"/>
  <c r="DY94" i="3"/>
  <c r="DZ94" i="3"/>
  <c r="EA94" i="3"/>
  <c r="EB94" i="3"/>
  <c r="EC94" i="3"/>
  <c r="ED94" i="3"/>
  <c r="EE94" i="3"/>
  <c r="EF94" i="3"/>
  <c r="EG94" i="3"/>
  <c r="EH94" i="3"/>
  <c r="EI94" i="3"/>
  <c r="EJ94" i="3"/>
  <c r="EK94" i="3"/>
  <c r="EL94" i="3"/>
  <c r="EM94" i="3"/>
  <c r="EN94" i="3"/>
  <c r="EO94" i="3"/>
  <c r="EP94" i="3"/>
  <c r="EQ94" i="3"/>
  <c r="ER94" i="3"/>
  <c r="ES94" i="3"/>
  <c r="ET94" i="3"/>
  <c r="EU94" i="3"/>
  <c r="EV94" i="3"/>
  <c r="EW94" i="3"/>
  <c r="EX94" i="3"/>
  <c r="EY94" i="3"/>
  <c r="EZ94" i="3"/>
  <c r="FA94" i="3"/>
  <c r="FB94" i="3"/>
  <c r="FC94" i="3"/>
  <c r="FD94" i="3"/>
  <c r="FE94" i="3"/>
  <c r="FF94" i="3"/>
  <c r="FG94" i="3"/>
  <c r="FH94" i="3"/>
  <c r="FI94" i="3"/>
  <c r="FJ94" i="3"/>
  <c r="FK94" i="3"/>
  <c r="FL94" i="3"/>
  <c r="FM94" i="3"/>
  <c r="FN94" i="3"/>
  <c r="FO94" i="3"/>
  <c r="FP94" i="3"/>
  <c r="FQ94" i="3"/>
  <c r="FR94" i="3"/>
  <c r="FS94" i="3"/>
  <c r="FT94" i="3"/>
  <c r="FU94" i="3"/>
  <c r="FV94" i="3"/>
  <c r="FW94" i="3"/>
  <c r="FX94" i="3"/>
  <c r="FY94" i="3"/>
  <c r="FZ94" i="3"/>
  <c r="GA94" i="3"/>
  <c r="GB94" i="3"/>
  <c r="GC94" i="3"/>
  <c r="GD94" i="3"/>
  <c r="GE94" i="3"/>
  <c r="GF94" i="3"/>
  <c r="GG94" i="3"/>
  <c r="GH94" i="3"/>
  <c r="GI94" i="3"/>
  <c r="GJ94" i="3"/>
  <c r="GK94" i="3"/>
  <c r="GL94" i="3"/>
  <c r="GM94" i="3"/>
  <c r="GN94" i="3"/>
  <c r="GO94" i="3"/>
  <c r="GP94" i="3"/>
  <c r="GQ94" i="3"/>
  <c r="GR94" i="3"/>
  <c r="GS94" i="3"/>
  <c r="GT94" i="3"/>
  <c r="GU94" i="3"/>
  <c r="GV94" i="3"/>
  <c r="GW94" i="3"/>
  <c r="GX94" i="3"/>
  <c r="GY94" i="3"/>
  <c r="GZ94" i="3"/>
  <c r="HA94" i="3"/>
  <c r="HB94" i="3"/>
  <c r="HC94" i="3"/>
  <c r="HD94" i="3"/>
  <c r="HE94" i="3"/>
  <c r="HF94" i="3"/>
  <c r="HG94" i="3"/>
  <c r="HH94" i="3"/>
  <c r="HI94" i="3"/>
  <c r="HJ94" i="3"/>
  <c r="HK94" i="3"/>
  <c r="HL94" i="3"/>
  <c r="HM94" i="3"/>
  <c r="HN94" i="3"/>
  <c r="HO94" i="3"/>
  <c r="HP94" i="3"/>
  <c r="HQ94" i="3"/>
  <c r="HR94" i="3"/>
  <c r="HS94" i="3"/>
  <c r="HT94" i="3"/>
  <c r="HU94" i="3"/>
  <c r="HV94" i="3"/>
  <c r="HW94" i="3"/>
  <c r="HX94" i="3"/>
  <c r="HY94" i="3"/>
  <c r="HZ94" i="3"/>
  <c r="IA94" i="3"/>
  <c r="IB94" i="3"/>
  <c r="IC94" i="3"/>
  <c r="ID94" i="3"/>
  <c r="IE94" i="3"/>
  <c r="IF94" i="3"/>
  <c r="IG94" i="3"/>
  <c r="IH94" i="3"/>
  <c r="II94" i="3"/>
  <c r="IJ94" i="3"/>
  <c r="IK94" i="3"/>
  <c r="IL94" i="3"/>
  <c r="IM94" i="3"/>
  <c r="IN94" i="3"/>
  <c r="IO94" i="3"/>
  <c r="IP94" i="3"/>
  <c r="IQ94" i="3"/>
  <c r="IR94" i="3"/>
  <c r="IS94" i="3"/>
  <c r="IT94" i="3"/>
  <c r="IU94" i="3"/>
  <c r="D95" i="3"/>
  <c r="IW95" i="3" s="1" a="1"/>
  <c r="IW95" i="3" s="1"/>
  <c r="E95" i="3"/>
  <c r="F95" i="3"/>
  <c r="G95" i="3"/>
  <c r="H95" i="3"/>
  <c r="I95" i="3"/>
  <c r="J95" i="3"/>
  <c r="K95" i="3"/>
  <c r="L95" i="3"/>
  <c r="M95" i="3"/>
  <c r="N95" i="3"/>
  <c r="O95" i="3"/>
  <c r="P95" i="3"/>
  <c r="Q95" i="3"/>
  <c r="R95" i="3"/>
  <c r="S95" i="3"/>
  <c r="T95" i="3"/>
  <c r="U95" i="3"/>
  <c r="V95" i="3"/>
  <c r="W95" i="3"/>
  <c r="X95" i="3"/>
  <c r="Y95" i="3"/>
  <c r="Z95" i="3"/>
  <c r="AA95" i="3"/>
  <c r="AB95" i="3"/>
  <c r="AC95" i="3"/>
  <c r="AD95" i="3"/>
  <c r="AE95" i="3"/>
  <c r="AF95" i="3"/>
  <c r="AG95" i="3"/>
  <c r="AH95" i="3"/>
  <c r="AI95" i="3"/>
  <c r="AJ95" i="3"/>
  <c r="AK95" i="3"/>
  <c r="AL95" i="3"/>
  <c r="AM95" i="3"/>
  <c r="AN95" i="3"/>
  <c r="AO95" i="3"/>
  <c r="AP95" i="3"/>
  <c r="AQ95" i="3"/>
  <c r="AR95" i="3"/>
  <c r="AS95" i="3"/>
  <c r="AT95" i="3"/>
  <c r="AU95" i="3"/>
  <c r="AV95" i="3"/>
  <c r="AW95" i="3"/>
  <c r="AX95" i="3"/>
  <c r="AY95" i="3"/>
  <c r="AZ95" i="3"/>
  <c r="BA95" i="3"/>
  <c r="BB95" i="3"/>
  <c r="BC95" i="3"/>
  <c r="BD95" i="3"/>
  <c r="BE95" i="3"/>
  <c r="BF95" i="3"/>
  <c r="BG95" i="3"/>
  <c r="BH95" i="3"/>
  <c r="BI95" i="3"/>
  <c r="BJ95" i="3"/>
  <c r="BK95" i="3"/>
  <c r="BL95" i="3"/>
  <c r="BM95" i="3"/>
  <c r="BN95" i="3"/>
  <c r="BO95" i="3"/>
  <c r="BP95" i="3"/>
  <c r="BQ95" i="3"/>
  <c r="BR95" i="3"/>
  <c r="BS95" i="3"/>
  <c r="BT95" i="3"/>
  <c r="BU95" i="3"/>
  <c r="BV95" i="3"/>
  <c r="BW95" i="3"/>
  <c r="BX95" i="3"/>
  <c r="BY95" i="3"/>
  <c r="BZ95" i="3"/>
  <c r="CA95" i="3"/>
  <c r="CB95" i="3"/>
  <c r="CC95" i="3"/>
  <c r="CD95" i="3"/>
  <c r="CE95" i="3"/>
  <c r="CF95" i="3"/>
  <c r="CG95" i="3"/>
  <c r="CH95" i="3"/>
  <c r="CI95" i="3"/>
  <c r="CJ95" i="3"/>
  <c r="CK95" i="3"/>
  <c r="CL95" i="3"/>
  <c r="CM95" i="3"/>
  <c r="CN95" i="3"/>
  <c r="CO95" i="3"/>
  <c r="CP95" i="3"/>
  <c r="CQ95" i="3"/>
  <c r="CR95" i="3"/>
  <c r="CS95" i="3"/>
  <c r="CT95" i="3"/>
  <c r="CU95" i="3"/>
  <c r="CV95" i="3"/>
  <c r="CW95" i="3"/>
  <c r="CX95" i="3"/>
  <c r="CY95" i="3"/>
  <c r="CZ95" i="3"/>
  <c r="DA95" i="3"/>
  <c r="DB95" i="3"/>
  <c r="DC95" i="3"/>
  <c r="DD95" i="3"/>
  <c r="DE95" i="3"/>
  <c r="DF95" i="3"/>
  <c r="DG95" i="3"/>
  <c r="DH95" i="3"/>
  <c r="DI95" i="3"/>
  <c r="DJ95" i="3"/>
  <c r="DK95" i="3"/>
  <c r="DL95" i="3"/>
  <c r="DM95" i="3"/>
  <c r="DN95" i="3"/>
  <c r="DO95" i="3"/>
  <c r="DP95" i="3"/>
  <c r="DQ95" i="3"/>
  <c r="DR95" i="3"/>
  <c r="DS95" i="3"/>
  <c r="DT95" i="3"/>
  <c r="DU95" i="3"/>
  <c r="DV95" i="3"/>
  <c r="DW95" i="3"/>
  <c r="DX95" i="3"/>
  <c r="DY95" i="3"/>
  <c r="DZ95" i="3"/>
  <c r="EA95" i="3"/>
  <c r="EB95" i="3"/>
  <c r="EC95" i="3"/>
  <c r="ED95" i="3"/>
  <c r="EE95" i="3"/>
  <c r="EF95" i="3"/>
  <c r="EG95" i="3"/>
  <c r="EH95" i="3"/>
  <c r="EI95" i="3"/>
  <c r="EJ95" i="3"/>
  <c r="EK95" i="3"/>
  <c r="EL95" i="3"/>
  <c r="EM95" i="3"/>
  <c r="EN95" i="3"/>
  <c r="EO95" i="3"/>
  <c r="EP95" i="3"/>
  <c r="EQ95" i="3"/>
  <c r="ER95" i="3"/>
  <c r="ES95" i="3"/>
  <c r="ET95" i="3"/>
  <c r="EU95" i="3"/>
  <c r="EV95" i="3"/>
  <c r="EW95" i="3"/>
  <c r="EX95" i="3"/>
  <c r="EY95" i="3"/>
  <c r="EZ95" i="3"/>
  <c r="FA95" i="3"/>
  <c r="FB95" i="3"/>
  <c r="FC95" i="3"/>
  <c r="FD95" i="3"/>
  <c r="FE95" i="3"/>
  <c r="FF95" i="3"/>
  <c r="FG95" i="3"/>
  <c r="FH95" i="3"/>
  <c r="FI95" i="3"/>
  <c r="FJ95" i="3"/>
  <c r="FK95" i="3"/>
  <c r="FL95" i="3"/>
  <c r="FM95" i="3"/>
  <c r="FN95" i="3"/>
  <c r="FO95" i="3"/>
  <c r="FP95" i="3"/>
  <c r="FQ95" i="3"/>
  <c r="FR95" i="3"/>
  <c r="FS95" i="3"/>
  <c r="FT95" i="3"/>
  <c r="FU95" i="3"/>
  <c r="FV95" i="3"/>
  <c r="FW95" i="3"/>
  <c r="FX95" i="3"/>
  <c r="FY95" i="3"/>
  <c r="FZ95" i="3"/>
  <c r="GA95" i="3"/>
  <c r="GB95" i="3"/>
  <c r="GC95" i="3"/>
  <c r="GD95" i="3"/>
  <c r="GE95" i="3"/>
  <c r="GF95" i="3"/>
  <c r="GG95" i="3"/>
  <c r="GH95" i="3"/>
  <c r="GI95" i="3"/>
  <c r="GJ95" i="3"/>
  <c r="GK95" i="3"/>
  <c r="GL95" i="3"/>
  <c r="GM95" i="3"/>
  <c r="GN95" i="3"/>
  <c r="GO95" i="3"/>
  <c r="GP95" i="3"/>
  <c r="GQ95" i="3"/>
  <c r="GR95" i="3"/>
  <c r="GS95" i="3"/>
  <c r="GT95" i="3"/>
  <c r="GU95" i="3"/>
  <c r="GV95" i="3"/>
  <c r="GW95" i="3"/>
  <c r="GX95" i="3"/>
  <c r="GY95" i="3"/>
  <c r="GZ95" i="3"/>
  <c r="HA95" i="3"/>
  <c r="HB95" i="3"/>
  <c r="HC95" i="3"/>
  <c r="HD95" i="3"/>
  <c r="HE95" i="3"/>
  <c r="HF95" i="3"/>
  <c r="HG95" i="3"/>
  <c r="HH95" i="3"/>
  <c r="HI95" i="3"/>
  <c r="HJ95" i="3"/>
  <c r="HK95" i="3"/>
  <c r="HL95" i="3"/>
  <c r="HM95" i="3"/>
  <c r="HN95" i="3"/>
  <c r="HO95" i="3"/>
  <c r="HP95" i="3"/>
  <c r="HQ95" i="3"/>
  <c r="HR95" i="3"/>
  <c r="HS95" i="3"/>
  <c r="HT95" i="3"/>
  <c r="HU95" i="3"/>
  <c r="HV95" i="3"/>
  <c r="HW95" i="3"/>
  <c r="HX95" i="3"/>
  <c r="HY95" i="3"/>
  <c r="HZ95" i="3"/>
  <c r="IA95" i="3"/>
  <c r="IB95" i="3"/>
  <c r="IC95" i="3"/>
  <c r="ID95" i="3"/>
  <c r="IE95" i="3"/>
  <c r="IF95" i="3"/>
  <c r="IG95" i="3"/>
  <c r="IH95" i="3"/>
  <c r="II95" i="3"/>
  <c r="IJ95" i="3"/>
  <c r="IK95" i="3"/>
  <c r="IL95" i="3"/>
  <c r="IM95" i="3"/>
  <c r="IN95" i="3"/>
  <c r="IO95" i="3"/>
  <c r="IP95" i="3"/>
  <c r="IQ95" i="3"/>
  <c r="IR95" i="3"/>
  <c r="IS95" i="3"/>
  <c r="IT95" i="3"/>
  <c r="IU95" i="3"/>
  <c r="D96" i="3"/>
  <c r="IW96" i="3" s="1" a="1"/>
  <c r="IW96" i="3" s="1"/>
  <c r="E96" i="3"/>
  <c r="F96" i="3"/>
  <c r="G96" i="3"/>
  <c r="H96" i="3"/>
  <c r="I96" i="3"/>
  <c r="J96" i="3"/>
  <c r="K96" i="3"/>
  <c r="L96" i="3"/>
  <c r="M96" i="3"/>
  <c r="N96" i="3"/>
  <c r="O96" i="3"/>
  <c r="P96" i="3"/>
  <c r="Q96" i="3"/>
  <c r="R96" i="3"/>
  <c r="S96" i="3"/>
  <c r="T96" i="3"/>
  <c r="U96" i="3"/>
  <c r="V96" i="3"/>
  <c r="W96" i="3"/>
  <c r="X96" i="3"/>
  <c r="Y96" i="3"/>
  <c r="Z96" i="3"/>
  <c r="AA96" i="3"/>
  <c r="AB96" i="3"/>
  <c r="AC96" i="3"/>
  <c r="AD96" i="3"/>
  <c r="AE96" i="3"/>
  <c r="AF96" i="3"/>
  <c r="AG96" i="3"/>
  <c r="AH96" i="3"/>
  <c r="AI96" i="3"/>
  <c r="AJ96" i="3"/>
  <c r="AK96" i="3"/>
  <c r="AL96" i="3"/>
  <c r="AM96" i="3"/>
  <c r="AN96" i="3"/>
  <c r="AO96" i="3"/>
  <c r="AP96" i="3"/>
  <c r="AQ96" i="3"/>
  <c r="AR96" i="3"/>
  <c r="AS96" i="3"/>
  <c r="AT96" i="3"/>
  <c r="AU96" i="3"/>
  <c r="AV96" i="3"/>
  <c r="AW96" i="3"/>
  <c r="AX96" i="3"/>
  <c r="AY96" i="3"/>
  <c r="AZ96" i="3"/>
  <c r="BA96" i="3"/>
  <c r="BB96" i="3"/>
  <c r="BC96" i="3"/>
  <c r="BD96" i="3"/>
  <c r="BE96" i="3"/>
  <c r="BF96" i="3"/>
  <c r="BG96" i="3"/>
  <c r="BH96" i="3"/>
  <c r="BI96" i="3"/>
  <c r="BJ96" i="3"/>
  <c r="BK96" i="3"/>
  <c r="BL96" i="3"/>
  <c r="BM96" i="3"/>
  <c r="BN96" i="3"/>
  <c r="BO96" i="3"/>
  <c r="BP96" i="3"/>
  <c r="BQ96" i="3"/>
  <c r="BR96" i="3"/>
  <c r="BS96" i="3"/>
  <c r="BT96" i="3"/>
  <c r="BU96" i="3"/>
  <c r="BV96" i="3"/>
  <c r="BW96" i="3"/>
  <c r="BX96" i="3"/>
  <c r="BY96" i="3"/>
  <c r="BZ96" i="3"/>
  <c r="CA96" i="3"/>
  <c r="CB96" i="3"/>
  <c r="CC96" i="3"/>
  <c r="CD96" i="3"/>
  <c r="CE96" i="3"/>
  <c r="CF96" i="3"/>
  <c r="CG96" i="3"/>
  <c r="CH96" i="3"/>
  <c r="CI96" i="3"/>
  <c r="CJ96" i="3"/>
  <c r="CK96" i="3"/>
  <c r="CL96" i="3"/>
  <c r="CM96" i="3"/>
  <c r="CN96" i="3"/>
  <c r="CO96" i="3"/>
  <c r="CP96" i="3"/>
  <c r="CQ96" i="3"/>
  <c r="CR96" i="3"/>
  <c r="CS96" i="3"/>
  <c r="CT96" i="3"/>
  <c r="CU96" i="3"/>
  <c r="CV96" i="3"/>
  <c r="CW96" i="3"/>
  <c r="CX96" i="3"/>
  <c r="CY96" i="3"/>
  <c r="CZ96" i="3"/>
  <c r="DA96" i="3"/>
  <c r="DB96" i="3"/>
  <c r="DC96" i="3"/>
  <c r="DD96" i="3"/>
  <c r="DE96" i="3"/>
  <c r="DF96" i="3"/>
  <c r="DG96" i="3"/>
  <c r="DH96" i="3"/>
  <c r="DI96" i="3"/>
  <c r="DJ96" i="3"/>
  <c r="DK96" i="3"/>
  <c r="DL96" i="3"/>
  <c r="DM96" i="3"/>
  <c r="DN96" i="3"/>
  <c r="DO96" i="3"/>
  <c r="DP96" i="3"/>
  <c r="DQ96" i="3"/>
  <c r="DR96" i="3"/>
  <c r="DS96" i="3"/>
  <c r="DT96" i="3"/>
  <c r="DU96" i="3"/>
  <c r="DV96" i="3"/>
  <c r="DW96" i="3"/>
  <c r="DX96" i="3"/>
  <c r="DY96" i="3"/>
  <c r="DZ96" i="3"/>
  <c r="EA96" i="3"/>
  <c r="EB96" i="3"/>
  <c r="EC96" i="3"/>
  <c r="ED96" i="3"/>
  <c r="EE96" i="3"/>
  <c r="EF96" i="3"/>
  <c r="EG96" i="3"/>
  <c r="EH96" i="3"/>
  <c r="EI96" i="3"/>
  <c r="EJ96" i="3"/>
  <c r="EK96" i="3"/>
  <c r="EL96" i="3"/>
  <c r="EM96" i="3"/>
  <c r="EN96" i="3"/>
  <c r="EO96" i="3"/>
  <c r="EP96" i="3"/>
  <c r="EQ96" i="3"/>
  <c r="ER96" i="3"/>
  <c r="ES96" i="3"/>
  <c r="ET96" i="3"/>
  <c r="EU96" i="3"/>
  <c r="EV96" i="3"/>
  <c r="EW96" i="3"/>
  <c r="EX96" i="3"/>
  <c r="EY96" i="3"/>
  <c r="EZ96" i="3"/>
  <c r="FA96" i="3"/>
  <c r="FB96" i="3"/>
  <c r="FC96" i="3"/>
  <c r="FD96" i="3"/>
  <c r="FE96" i="3"/>
  <c r="FF96" i="3"/>
  <c r="FG96" i="3"/>
  <c r="FH96" i="3"/>
  <c r="FI96" i="3"/>
  <c r="FJ96" i="3"/>
  <c r="FK96" i="3"/>
  <c r="FL96" i="3"/>
  <c r="FM96" i="3"/>
  <c r="FN96" i="3"/>
  <c r="FO96" i="3"/>
  <c r="FP96" i="3"/>
  <c r="FQ96" i="3"/>
  <c r="FR96" i="3"/>
  <c r="FS96" i="3"/>
  <c r="FT96" i="3"/>
  <c r="FU96" i="3"/>
  <c r="FV96" i="3"/>
  <c r="FW96" i="3"/>
  <c r="FX96" i="3"/>
  <c r="FY96" i="3"/>
  <c r="FZ96" i="3"/>
  <c r="GA96" i="3"/>
  <c r="GB96" i="3"/>
  <c r="GC96" i="3"/>
  <c r="GD96" i="3"/>
  <c r="GE96" i="3"/>
  <c r="GF96" i="3"/>
  <c r="GG96" i="3"/>
  <c r="GH96" i="3"/>
  <c r="GI96" i="3"/>
  <c r="GJ96" i="3"/>
  <c r="GK96" i="3"/>
  <c r="GL96" i="3"/>
  <c r="GM96" i="3"/>
  <c r="GN96" i="3"/>
  <c r="GO96" i="3"/>
  <c r="GP96" i="3"/>
  <c r="GQ96" i="3"/>
  <c r="GR96" i="3"/>
  <c r="GS96" i="3"/>
  <c r="GT96" i="3"/>
  <c r="GU96" i="3"/>
  <c r="GV96" i="3"/>
  <c r="GW96" i="3"/>
  <c r="GX96" i="3"/>
  <c r="GY96" i="3"/>
  <c r="GZ96" i="3"/>
  <c r="HA96" i="3"/>
  <c r="HB96" i="3"/>
  <c r="HC96" i="3"/>
  <c r="HD96" i="3"/>
  <c r="HE96" i="3"/>
  <c r="HF96" i="3"/>
  <c r="HG96" i="3"/>
  <c r="HH96" i="3"/>
  <c r="HI96" i="3"/>
  <c r="HJ96" i="3"/>
  <c r="HK96" i="3"/>
  <c r="HL96" i="3"/>
  <c r="HM96" i="3"/>
  <c r="HN96" i="3"/>
  <c r="HO96" i="3"/>
  <c r="HP96" i="3"/>
  <c r="HQ96" i="3"/>
  <c r="HR96" i="3"/>
  <c r="HS96" i="3"/>
  <c r="HT96" i="3"/>
  <c r="HU96" i="3"/>
  <c r="HV96" i="3"/>
  <c r="HW96" i="3"/>
  <c r="HX96" i="3"/>
  <c r="HY96" i="3"/>
  <c r="HZ96" i="3"/>
  <c r="IA96" i="3"/>
  <c r="IB96" i="3"/>
  <c r="IC96" i="3"/>
  <c r="ID96" i="3"/>
  <c r="IE96" i="3"/>
  <c r="IF96" i="3"/>
  <c r="IG96" i="3"/>
  <c r="IH96" i="3"/>
  <c r="II96" i="3"/>
  <c r="IJ96" i="3"/>
  <c r="IK96" i="3"/>
  <c r="IL96" i="3"/>
  <c r="IM96" i="3"/>
  <c r="IN96" i="3"/>
  <c r="IO96" i="3"/>
  <c r="IP96" i="3"/>
  <c r="IQ96" i="3"/>
  <c r="IR96" i="3"/>
  <c r="IS96" i="3"/>
  <c r="IT96" i="3"/>
  <c r="IU96" i="3"/>
  <c r="D97" i="3"/>
  <c r="IW97" i="3" s="1" a="1"/>
  <c r="IW97" i="3" s="1"/>
  <c r="E97" i="3"/>
  <c r="F97" i="3"/>
  <c r="G97" i="3"/>
  <c r="H97" i="3"/>
  <c r="I97" i="3"/>
  <c r="J97" i="3"/>
  <c r="K97" i="3"/>
  <c r="L97" i="3"/>
  <c r="M97" i="3"/>
  <c r="N97" i="3"/>
  <c r="O97" i="3"/>
  <c r="P97" i="3"/>
  <c r="Q97" i="3"/>
  <c r="R97" i="3"/>
  <c r="S97" i="3"/>
  <c r="T97" i="3"/>
  <c r="U97" i="3"/>
  <c r="V97" i="3"/>
  <c r="W97" i="3"/>
  <c r="X97" i="3"/>
  <c r="Y97" i="3"/>
  <c r="Z97" i="3"/>
  <c r="AA97" i="3"/>
  <c r="AB97" i="3"/>
  <c r="AC97" i="3"/>
  <c r="AD97" i="3"/>
  <c r="AE97" i="3"/>
  <c r="AF97" i="3"/>
  <c r="AG97" i="3"/>
  <c r="AH97" i="3"/>
  <c r="AI97" i="3"/>
  <c r="AJ97" i="3"/>
  <c r="AK97" i="3"/>
  <c r="AL97" i="3"/>
  <c r="AM97" i="3"/>
  <c r="AN97" i="3"/>
  <c r="AO97" i="3"/>
  <c r="AP97" i="3"/>
  <c r="AQ97" i="3"/>
  <c r="AR97" i="3"/>
  <c r="AS97" i="3"/>
  <c r="AT97" i="3"/>
  <c r="AU97" i="3"/>
  <c r="AV97" i="3"/>
  <c r="AW97" i="3"/>
  <c r="AX97" i="3"/>
  <c r="AY97" i="3"/>
  <c r="AZ97" i="3"/>
  <c r="BA97" i="3"/>
  <c r="BB97" i="3"/>
  <c r="BC97" i="3"/>
  <c r="BD97" i="3"/>
  <c r="BE97" i="3"/>
  <c r="BF97" i="3"/>
  <c r="BG97" i="3"/>
  <c r="BH97" i="3"/>
  <c r="BI97" i="3"/>
  <c r="BJ97" i="3"/>
  <c r="BK97" i="3"/>
  <c r="BL97" i="3"/>
  <c r="BM97" i="3"/>
  <c r="BN97" i="3"/>
  <c r="BO97" i="3"/>
  <c r="BP97" i="3"/>
  <c r="BQ97" i="3"/>
  <c r="BR97" i="3"/>
  <c r="BS97" i="3"/>
  <c r="BT97" i="3"/>
  <c r="BU97" i="3"/>
  <c r="BV97" i="3"/>
  <c r="BW97" i="3"/>
  <c r="BX97" i="3"/>
  <c r="BY97" i="3"/>
  <c r="BZ97" i="3"/>
  <c r="CA97" i="3"/>
  <c r="CB97" i="3"/>
  <c r="CC97" i="3"/>
  <c r="CD97" i="3"/>
  <c r="CE97" i="3"/>
  <c r="CF97" i="3"/>
  <c r="CG97" i="3"/>
  <c r="CH97" i="3"/>
  <c r="CI97" i="3"/>
  <c r="CJ97" i="3"/>
  <c r="CK97" i="3"/>
  <c r="CL97" i="3"/>
  <c r="CM97" i="3"/>
  <c r="CN97" i="3"/>
  <c r="CO97" i="3"/>
  <c r="CP97" i="3"/>
  <c r="CQ97" i="3"/>
  <c r="CR97" i="3"/>
  <c r="CS97" i="3"/>
  <c r="CT97" i="3"/>
  <c r="CU97" i="3"/>
  <c r="CV97" i="3"/>
  <c r="CW97" i="3"/>
  <c r="CX97" i="3"/>
  <c r="CY97" i="3"/>
  <c r="CZ97" i="3"/>
  <c r="DA97" i="3"/>
  <c r="DB97" i="3"/>
  <c r="DC97" i="3"/>
  <c r="DD97" i="3"/>
  <c r="DE97" i="3"/>
  <c r="DF97" i="3"/>
  <c r="DG97" i="3"/>
  <c r="DH97" i="3"/>
  <c r="DI97" i="3"/>
  <c r="DJ97" i="3"/>
  <c r="DK97" i="3"/>
  <c r="DL97" i="3"/>
  <c r="DM97" i="3"/>
  <c r="DN97" i="3"/>
  <c r="DO97" i="3"/>
  <c r="DP97" i="3"/>
  <c r="DQ97" i="3"/>
  <c r="DR97" i="3"/>
  <c r="DS97" i="3"/>
  <c r="DT97" i="3"/>
  <c r="DU97" i="3"/>
  <c r="DV97" i="3"/>
  <c r="DW97" i="3"/>
  <c r="DX97" i="3"/>
  <c r="DY97" i="3"/>
  <c r="DZ97" i="3"/>
  <c r="EA97" i="3"/>
  <c r="EB97" i="3"/>
  <c r="EC97" i="3"/>
  <c r="ED97" i="3"/>
  <c r="EE97" i="3"/>
  <c r="EF97" i="3"/>
  <c r="EG97" i="3"/>
  <c r="EH97" i="3"/>
  <c r="EI97" i="3"/>
  <c r="EJ97" i="3"/>
  <c r="EK97" i="3"/>
  <c r="EL97" i="3"/>
  <c r="EM97" i="3"/>
  <c r="EN97" i="3"/>
  <c r="EO97" i="3"/>
  <c r="EP97" i="3"/>
  <c r="EQ97" i="3"/>
  <c r="ER97" i="3"/>
  <c r="ES97" i="3"/>
  <c r="ET97" i="3"/>
  <c r="EU97" i="3"/>
  <c r="EV97" i="3"/>
  <c r="EW97" i="3"/>
  <c r="EX97" i="3"/>
  <c r="EY97" i="3"/>
  <c r="EZ97" i="3"/>
  <c r="FA97" i="3"/>
  <c r="FB97" i="3"/>
  <c r="FC97" i="3"/>
  <c r="FD97" i="3"/>
  <c r="FE97" i="3"/>
  <c r="FF97" i="3"/>
  <c r="FG97" i="3"/>
  <c r="FH97" i="3"/>
  <c r="FI97" i="3"/>
  <c r="FJ97" i="3"/>
  <c r="FK97" i="3"/>
  <c r="FL97" i="3"/>
  <c r="FM97" i="3"/>
  <c r="FN97" i="3"/>
  <c r="FO97" i="3"/>
  <c r="FP97" i="3"/>
  <c r="FQ97" i="3"/>
  <c r="FR97" i="3"/>
  <c r="FS97" i="3"/>
  <c r="FT97" i="3"/>
  <c r="FU97" i="3"/>
  <c r="FV97" i="3"/>
  <c r="FW97" i="3"/>
  <c r="FX97" i="3"/>
  <c r="FY97" i="3"/>
  <c r="FZ97" i="3"/>
  <c r="GA97" i="3"/>
  <c r="GB97" i="3"/>
  <c r="GC97" i="3"/>
  <c r="GD97" i="3"/>
  <c r="GE97" i="3"/>
  <c r="GF97" i="3"/>
  <c r="GG97" i="3"/>
  <c r="GH97" i="3"/>
  <c r="GI97" i="3"/>
  <c r="GJ97" i="3"/>
  <c r="GK97" i="3"/>
  <c r="GL97" i="3"/>
  <c r="GM97" i="3"/>
  <c r="GN97" i="3"/>
  <c r="GO97" i="3"/>
  <c r="GP97" i="3"/>
  <c r="GQ97" i="3"/>
  <c r="GR97" i="3"/>
  <c r="GS97" i="3"/>
  <c r="GT97" i="3"/>
  <c r="GU97" i="3"/>
  <c r="GV97" i="3"/>
  <c r="GW97" i="3"/>
  <c r="GX97" i="3"/>
  <c r="GY97" i="3"/>
  <c r="GZ97" i="3"/>
  <c r="HA97" i="3"/>
  <c r="HB97" i="3"/>
  <c r="HC97" i="3"/>
  <c r="HD97" i="3"/>
  <c r="HE97" i="3"/>
  <c r="HF97" i="3"/>
  <c r="HG97" i="3"/>
  <c r="HH97" i="3"/>
  <c r="HI97" i="3"/>
  <c r="HJ97" i="3"/>
  <c r="HK97" i="3"/>
  <c r="HL97" i="3"/>
  <c r="HM97" i="3"/>
  <c r="HN97" i="3"/>
  <c r="HO97" i="3"/>
  <c r="HP97" i="3"/>
  <c r="HQ97" i="3"/>
  <c r="HR97" i="3"/>
  <c r="HS97" i="3"/>
  <c r="HT97" i="3"/>
  <c r="HU97" i="3"/>
  <c r="HV97" i="3"/>
  <c r="HW97" i="3"/>
  <c r="HX97" i="3"/>
  <c r="HY97" i="3"/>
  <c r="HZ97" i="3"/>
  <c r="IA97" i="3"/>
  <c r="IB97" i="3"/>
  <c r="IC97" i="3"/>
  <c r="ID97" i="3"/>
  <c r="IE97" i="3"/>
  <c r="IF97" i="3"/>
  <c r="IG97" i="3"/>
  <c r="IH97" i="3"/>
  <c r="II97" i="3"/>
  <c r="IJ97" i="3"/>
  <c r="IK97" i="3"/>
  <c r="IL97" i="3"/>
  <c r="IM97" i="3"/>
  <c r="IN97" i="3"/>
  <c r="IO97" i="3"/>
  <c r="IP97" i="3"/>
  <c r="IQ97" i="3"/>
  <c r="IR97" i="3"/>
  <c r="IS97" i="3"/>
  <c r="IT97" i="3"/>
  <c r="IU97" i="3"/>
  <c r="D98" i="3"/>
  <c r="E98" i="3"/>
  <c r="F98" i="3"/>
  <c r="IW98" i="3" s="1" a="1"/>
  <c r="IW98" i="3" s="1"/>
  <c r="G98" i="3"/>
  <c r="H98" i="3"/>
  <c r="I98" i="3"/>
  <c r="J98" i="3"/>
  <c r="K98" i="3"/>
  <c r="L98" i="3"/>
  <c r="M98" i="3"/>
  <c r="N98" i="3"/>
  <c r="O98" i="3"/>
  <c r="P98" i="3"/>
  <c r="Q98" i="3"/>
  <c r="R98" i="3"/>
  <c r="S98" i="3"/>
  <c r="T98" i="3"/>
  <c r="U98" i="3"/>
  <c r="V98" i="3"/>
  <c r="W98" i="3"/>
  <c r="X98" i="3"/>
  <c r="Y98" i="3"/>
  <c r="Z98" i="3"/>
  <c r="AA98" i="3"/>
  <c r="AB98" i="3"/>
  <c r="AC98" i="3"/>
  <c r="AD98" i="3"/>
  <c r="AE98" i="3"/>
  <c r="AF98" i="3"/>
  <c r="AG98" i="3"/>
  <c r="AH98" i="3"/>
  <c r="AI98" i="3"/>
  <c r="AJ98" i="3"/>
  <c r="AK98" i="3"/>
  <c r="AL98" i="3"/>
  <c r="AM98" i="3"/>
  <c r="AN98" i="3"/>
  <c r="AO98" i="3"/>
  <c r="AP98" i="3"/>
  <c r="AQ98" i="3"/>
  <c r="AR98" i="3"/>
  <c r="AS98" i="3"/>
  <c r="AT98" i="3"/>
  <c r="AU98" i="3"/>
  <c r="AV98" i="3"/>
  <c r="AW98" i="3"/>
  <c r="AX98" i="3"/>
  <c r="AY98" i="3"/>
  <c r="AZ98" i="3"/>
  <c r="BA98" i="3"/>
  <c r="BB98" i="3"/>
  <c r="BC98" i="3"/>
  <c r="BD98" i="3"/>
  <c r="BE98" i="3"/>
  <c r="BF98" i="3"/>
  <c r="BG98" i="3"/>
  <c r="BH98" i="3"/>
  <c r="BI98" i="3"/>
  <c r="BJ98" i="3"/>
  <c r="BK98" i="3"/>
  <c r="BL98" i="3"/>
  <c r="BM98" i="3"/>
  <c r="BN98" i="3"/>
  <c r="BO98" i="3"/>
  <c r="BP98" i="3"/>
  <c r="BQ98" i="3"/>
  <c r="BR98" i="3"/>
  <c r="BS98" i="3"/>
  <c r="BT98" i="3"/>
  <c r="BU98" i="3"/>
  <c r="BV98" i="3"/>
  <c r="BW98" i="3"/>
  <c r="BX98" i="3"/>
  <c r="BY98" i="3"/>
  <c r="BZ98" i="3"/>
  <c r="CA98" i="3"/>
  <c r="CB98" i="3"/>
  <c r="CC98" i="3"/>
  <c r="CD98" i="3"/>
  <c r="CE98" i="3"/>
  <c r="CF98" i="3"/>
  <c r="CG98" i="3"/>
  <c r="CH98" i="3"/>
  <c r="CI98" i="3"/>
  <c r="CJ98" i="3"/>
  <c r="CK98" i="3"/>
  <c r="CL98" i="3"/>
  <c r="CM98" i="3"/>
  <c r="CN98" i="3"/>
  <c r="CO98" i="3"/>
  <c r="CP98" i="3"/>
  <c r="CQ98" i="3"/>
  <c r="CR98" i="3"/>
  <c r="CS98" i="3"/>
  <c r="CT98" i="3"/>
  <c r="CU98" i="3"/>
  <c r="CV98" i="3"/>
  <c r="CW98" i="3"/>
  <c r="CX98" i="3"/>
  <c r="CY98" i="3"/>
  <c r="CZ98" i="3"/>
  <c r="DA98" i="3"/>
  <c r="DB98" i="3"/>
  <c r="DC98" i="3"/>
  <c r="DD98" i="3"/>
  <c r="DE98" i="3"/>
  <c r="DF98" i="3"/>
  <c r="DG98" i="3"/>
  <c r="DH98" i="3"/>
  <c r="DI98" i="3"/>
  <c r="DJ98" i="3"/>
  <c r="DK98" i="3"/>
  <c r="DL98" i="3"/>
  <c r="DM98" i="3"/>
  <c r="DN98" i="3"/>
  <c r="DO98" i="3"/>
  <c r="DP98" i="3"/>
  <c r="DQ98" i="3"/>
  <c r="DR98" i="3"/>
  <c r="DS98" i="3"/>
  <c r="DT98" i="3"/>
  <c r="DU98" i="3"/>
  <c r="DV98" i="3"/>
  <c r="DW98" i="3"/>
  <c r="DX98" i="3"/>
  <c r="DY98" i="3"/>
  <c r="DZ98" i="3"/>
  <c r="EA98" i="3"/>
  <c r="EB98" i="3"/>
  <c r="EC98" i="3"/>
  <c r="ED98" i="3"/>
  <c r="EE98" i="3"/>
  <c r="EF98" i="3"/>
  <c r="EG98" i="3"/>
  <c r="EH98" i="3"/>
  <c r="EI98" i="3"/>
  <c r="EJ98" i="3"/>
  <c r="EK98" i="3"/>
  <c r="EL98" i="3"/>
  <c r="EM98" i="3"/>
  <c r="EN98" i="3"/>
  <c r="EO98" i="3"/>
  <c r="EP98" i="3"/>
  <c r="EQ98" i="3"/>
  <c r="ER98" i="3"/>
  <c r="ES98" i="3"/>
  <c r="ET98" i="3"/>
  <c r="EU98" i="3"/>
  <c r="EV98" i="3"/>
  <c r="EW98" i="3"/>
  <c r="EX98" i="3"/>
  <c r="EY98" i="3"/>
  <c r="EZ98" i="3"/>
  <c r="FA98" i="3"/>
  <c r="FB98" i="3"/>
  <c r="FC98" i="3"/>
  <c r="FD98" i="3"/>
  <c r="FE98" i="3"/>
  <c r="FF98" i="3"/>
  <c r="FG98" i="3"/>
  <c r="FH98" i="3"/>
  <c r="FI98" i="3"/>
  <c r="FJ98" i="3"/>
  <c r="FK98" i="3"/>
  <c r="FL98" i="3"/>
  <c r="FM98" i="3"/>
  <c r="FN98" i="3"/>
  <c r="FO98" i="3"/>
  <c r="FP98" i="3"/>
  <c r="FQ98" i="3"/>
  <c r="FR98" i="3"/>
  <c r="FS98" i="3"/>
  <c r="FT98" i="3"/>
  <c r="FU98" i="3"/>
  <c r="FV98" i="3"/>
  <c r="FW98" i="3"/>
  <c r="FX98" i="3"/>
  <c r="FY98" i="3"/>
  <c r="FZ98" i="3"/>
  <c r="GA98" i="3"/>
  <c r="GB98" i="3"/>
  <c r="GC98" i="3"/>
  <c r="GD98" i="3"/>
  <c r="GE98" i="3"/>
  <c r="GF98" i="3"/>
  <c r="GG98" i="3"/>
  <c r="GH98" i="3"/>
  <c r="GI98" i="3"/>
  <c r="GJ98" i="3"/>
  <c r="GK98" i="3"/>
  <c r="GL98" i="3"/>
  <c r="GM98" i="3"/>
  <c r="GN98" i="3"/>
  <c r="GO98" i="3"/>
  <c r="GP98" i="3"/>
  <c r="GQ98" i="3"/>
  <c r="GR98" i="3"/>
  <c r="GS98" i="3"/>
  <c r="GT98" i="3"/>
  <c r="GU98" i="3"/>
  <c r="GV98" i="3"/>
  <c r="GW98" i="3"/>
  <c r="GX98" i="3"/>
  <c r="GY98" i="3"/>
  <c r="GZ98" i="3"/>
  <c r="HA98" i="3"/>
  <c r="HB98" i="3"/>
  <c r="HC98" i="3"/>
  <c r="HD98" i="3"/>
  <c r="HE98" i="3"/>
  <c r="HF98" i="3"/>
  <c r="HG98" i="3"/>
  <c r="HH98" i="3"/>
  <c r="HI98" i="3"/>
  <c r="HJ98" i="3"/>
  <c r="HK98" i="3"/>
  <c r="HL98" i="3"/>
  <c r="HM98" i="3"/>
  <c r="HN98" i="3"/>
  <c r="HO98" i="3"/>
  <c r="HP98" i="3"/>
  <c r="HQ98" i="3"/>
  <c r="HR98" i="3"/>
  <c r="HS98" i="3"/>
  <c r="HT98" i="3"/>
  <c r="HU98" i="3"/>
  <c r="HV98" i="3"/>
  <c r="HW98" i="3"/>
  <c r="HX98" i="3"/>
  <c r="HY98" i="3"/>
  <c r="HZ98" i="3"/>
  <c r="IA98" i="3"/>
  <c r="IB98" i="3"/>
  <c r="IC98" i="3"/>
  <c r="ID98" i="3"/>
  <c r="IE98" i="3"/>
  <c r="IF98" i="3"/>
  <c r="IG98" i="3"/>
  <c r="IH98" i="3"/>
  <c r="II98" i="3"/>
  <c r="IJ98" i="3"/>
  <c r="IK98" i="3"/>
  <c r="IL98" i="3"/>
  <c r="IM98" i="3"/>
  <c r="IN98" i="3"/>
  <c r="IO98" i="3"/>
  <c r="IP98" i="3"/>
  <c r="IQ98" i="3"/>
  <c r="IR98" i="3"/>
  <c r="IS98" i="3"/>
  <c r="IT98" i="3"/>
  <c r="IU98" i="3"/>
  <c r="D99" i="3"/>
  <c r="E99" i="3"/>
  <c r="F99" i="3"/>
  <c r="G99" i="3"/>
  <c r="H99" i="3"/>
  <c r="I99" i="3"/>
  <c r="J99" i="3"/>
  <c r="K99" i="3"/>
  <c r="L99" i="3"/>
  <c r="M99" i="3"/>
  <c r="N99" i="3"/>
  <c r="O99" i="3"/>
  <c r="P99" i="3"/>
  <c r="Q99" i="3"/>
  <c r="R99" i="3"/>
  <c r="S99" i="3"/>
  <c r="T99" i="3"/>
  <c r="U99" i="3"/>
  <c r="V99" i="3"/>
  <c r="W99" i="3"/>
  <c r="X99" i="3"/>
  <c r="Y99" i="3"/>
  <c r="Z99" i="3"/>
  <c r="AA99" i="3"/>
  <c r="AB99" i="3"/>
  <c r="AC99" i="3"/>
  <c r="AD99" i="3"/>
  <c r="AE99" i="3"/>
  <c r="AF99" i="3"/>
  <c r="AG99" i="3"/>
  <c r="AH99" i="3"/>
  <c r="AI99" i="3"/>
  <c r="AJ99" i="3"/>
  <c r="AK99" i="3"/>
  <c r="AL99" i="3"/>
  <c r="AM99" i="3"/>
  <c r="AN99" i="3"/>
  <c r="AO99" i="3"/>
  <c r="AP99" i="3"/>
  <c r="AQ99" i="3"/>
  <c r="AR99" i="3"/>
  <c r="AS99" i="3"/>
  <c r="AT99" i="3"/>
  <c r="AU99" i="3"/>
  <c r="AV99" i="3"/>
  <c r="AW99" i="3"/>
  <c r="AX99" i="3"/>
  <c r="AY99" i="3"/>
  <c r="AZ99" i="3"/>
  <c r="BA99" i="3"/>
  <c r="BB99" i="3"/>
  <c r="BC99" i="3"/>
  <c r="BD99" i="3"/>
  <c r="BE99" i="3"/>
  <c r="BF99" i="3"/>
  <c r="BG99" i="3"/>
  <c r="BH99" i="3"/>
  <c r="BI99" i="3"/>
  <c r="BJ99" i="3"/>
  <c r="BK99" i="3"/>
  <c r="BL99" i="3"/>
  <c r="BM99" i="3"/>
  <c r="BN99" i="3"/>
  <c r="BO99" i="3"/>
  <c r="BP99" i="3"/>
  <c r="BQ99" i="3"/>
  <c r="BR99" i="3"/>
  <c r="BS99" i="3"/>
  <c r="BT99" i="3"/>
  <c r="BU99" i="3"/>
  <c r="BV99" i="3"/>
  <c r="BW99" i="3"/>
  <c r="BX99" i="3"/>
  <c r="BY99" i="3"/>
  <c r="BZ99" i="3"/>
  <c r="CA99" i="3"/>
  <c r="CB99" i="3"/>
  <c r="CC99" i="3"/>
  <c r="CD99" i="3"/>
  <c r="CE99" i="3"/>
  <c r="CF99" i="3"/>
  <c r="CG99" i="3"/>
  <c r="CH99" i="3"/>
  <c r="CI99" i="3"/>
  <c r="CJ99" i="3"/>
  <c r="CK99" i="3"/>
  <c r="CL99" i="3"/>
  <c r="CM99" i="3"/>
  <c r="CN99" i="3"/>
  <c r="CO99" i="3"/>
  <c r="CP99" i="3"/>
  <c r="CQ99" i="3"/>
  <c r="CR99" i="3"/>
  <c r="CS99" i="3"/>
  <c r="CT99" i="3"/>
  <c r="CU99" i="3"/>
  <c r="CV99" i="3"/>
  <c r="CW99" i="3"/>
  <c r="CX99" i="3"/>
  <c r="CY99" i="3"/>
  <c r="CZ99" i="3"/>
  <c r="DA99" i="3"/>
  <c r="DB99" i="3"/>
  <c r="DC99" i="3"/>
  <c r="DD99" i="3"/>
  <c r="DE99" i="3"/>
  <c r="DF99" i="3"/>
  <c r="DG99" i="3"/>
  <c r="DH99" i="3"/>
  <c r="DI99" i="3"/>
  <c r="DJ99" i="3"/>
  <c r="DK99" i="3"/>
  <c r="DL99" i="3"/>
  <c r="DM99" i="3"/>
  <c r="DN99" i="3"/>
  <c r="DO99" i="3"/>
  <c r="DP99" i="3"/>
  <c r="DQ99" i="3"/>
  <c r="DR99" i="3"/>
  <c r="DS99" i="3"/>
  <c r="DT99" i="3"/>
  <c r="DU99" i="3"/>
  <c r="DV99" i="3"/>
  <c r="DW99" i="3"/>
  <c r="DX99" i="3"/>
  <c r="DY99" i="3"/>
  <c r="DZ99" i="3"/>
  <c r="EA99" i="3"/>
  <c r="EB99" i="3"/>
  <c r="EC99" i="3"/>
  <c r="ED99" i="3"/>
  <c r="EE99" i="3"/>
  <c r="EF99" i="3"/>
  <c r="EG99" i="3"/>
  <c r="EH99" i="3"/>
  <c r="EI99" i="3"/>
  <c r="EJ99" i="3"/>
  <c r="EK99" i="3"/>
  <c r="EL99" i="3"/>
  <c r="EM99" i="3"/>
  <c r="EN99" i="3"/>
  <c r="EO99" i="3"/>
  <c r="EP99" i="3"/>
  <c r="EQ99" i="3"/>
  <c r="ER99" i="3"/>
  <c r="ES99" i="3"/>
  <c r="ET99" i="3"/>
  <c r="EU99" i="3"/>
  <c r="EV99" i="3"/>
  <c r="EW99" i="3"/>
  <c r="EX99" i="3"/>
  <c r="EY99" i="3"/>
  <c r="EZ99" i="3"/>
  <c r="FA99" i="3"/>
  <c r="FB99" i="3"/>
  <c r="FC99" i="3"/>
  <c r="FD99" i="3"/>
  <c r="FE99" i="3"/>
  <c r="FF99" i="3"/>
  <c r="FG99" i="3"/>
  <c r="FH99" i="3"/>
  <c r="FI99" i="3"/>
  <c r="FJ99" i="3"/>
  <c r="FK99" i="3"/>
  <c r="FL99" i="3"/>
  <c r="FM99" i="3"/>
  <c r="FN99" i="3"/>
  <c r="FO99" i="3"/>
  <c r="FP99" i="3"/>
  <c r="FQ99" i="3"/>
  <c r="FR99" i="3"/>
  <c r="FS99" i="3"/>
  <c r="FT99" i="3"/>
  <c r="FU99" i="3"/>
  <c r="FV99" i="3"/>
  <c r="FW99" i="3"/>
  <c r="FX99" i="3"/>
  <c r="FY99" i="3"/>
  <c r="FZ99" i="3"/>
  <c r="GA99" i="3"/>
  <c r="GB99" i="3"/>
  <c r="GC99" i="3"/>
  <c r="GD99" i="3"/>
  <c r="GE99" i="3"/>
  <c r="GF99" i="3"/>
  <c r="GG99" i="3"/>
  <c r="GH99" i="3"/>
  <c r="GI99" i="3"/>
  <c r="GJ99" i="3"/>
  <c r="GK99" i="3"/>
  <c r="GL99" i="3"/>
  <c r="GM99" i="3"/>
  <c r="GN99" i="3"/>
  <c r="GO99" i="3"/>
  <c r="GP99" i="3"/>
  <c r="GQ99" i="3"/>
  <c r="GR99" i="3"/>
  <c r="GS99" i="3"/>
  <c r="GT99" i="3"/>
  <c r="GU99" i="3"/>
  <c r="GV99" i="3"/>
  <c r="GW99" i="3"/>
  <c r="GX99" i="3"/>
  <c r="GY99" i="3"/>
  <c r="GZ99" i="3"/>
  <c r="HA99" i="3"/>
  <c r="HB99" i="3"/>
  <c r="HC99" i="3"/>
  <c r="HD99" i="3"/>
  <c r="HE99" i="3"/>
  <c r="HF99" i="3"/>
  <c r="HG99" i="3"/>
  <c r="HH99" i="3"/>
  <c r="HI99" i="3"/>
  <c r="HJ99" i="3"/>
  <c r="HK99" i="3"/>
  <c r="HL99" i="3"/>
  <c r="HM99" i="3"/>
  <c r="HN99" i="3"/>
  <c r="HO99" i="3"/>
  <c r="HP99" i="3"/>
  <c r="HQ99" i="3"/>
  <c r="HR99" i="3"/>
  <c r="HS99" i="3"/>
  <c r="HT99" i="3"/>
  <c r="HU99" i="3"/>
  <c r="HV99" i="3"/>
  <c r="HW99" i="3"/>
  <c r="HX99" i="3"/>
  <c r="HY99" i="3"/>
  <c r="HZ99" i="3"/>
  <c r="IA99" i="3"/>
  <c r="IB99" i="3"/>
  <c r="IC99" i="3"/>
  <c r="ID99" i="3"/>
  <c r="IE99" i="3"/>
  <c r="IF99" i="3"/>
  <c r="IG99" i="3"/>
  <c r="IH99" i="3"/>
  <c r="II99" i="3"/>
  <c r="IJ99" i="3"/>
  <c r="IK99" i="3"/>
  <c r="IL99" i="3"/>
  <c r="IM99" i="3"/>
  <c r="IN99" i="3"/>
  <c r="IO99" i="3"/>
  <c r="IP99" i="3"/>
  <c r="IQ99" i="3"/>
  <c r="IR99" i="3"/>
  <c r="IS99" i="3"/>
  <c r="IT99" i="3"/>
  <c r="IU99" i="3"/>
  <c r="D100" i="3"/>
  <c r="E100" i="3"/>
  <c r="F100" i="3"/>
  <c r="G100" i="3"/>
  <c r="H100" i="3"/>
  <c r="I100" i="3"/>
  <c r="J100" i="3"/>
  <c r="K100" i="3"/>
  <c r="L100" i="3"/>
  <c r="M100" i="3"/>
  <c r="N100" i="3"/>
  <c r="O100" i="3"/>
  <c r="P100" i="3"/>
  <c r="Q100" i="3"/>
  <c r="R100" i="3"/>
  <c r="S100" i="3"/>
  <c r="T100" i="3"/>
  <c r="U100" i="3"/>
  <c r="V100" i="3"/>
  <c r="W100" i="3"/>
  <c r="X100" i="3"/>
  <c r="Y100" i="3"/>
  <c r="Z100" i="3"/>
  <c r="AA100" i="3"/>
  <c r="AB100" i="3"/>
  <c r="AC100" i="3"/>
  <c r="AD100" i="3"/>
  <c r="AE100" i="3"/>
  <c r="AF100" i="3"/>
  <c r="AG100" i="3"/>
  <c r="AH100" i="3"/>
  <c r="AI100" i="3"/>
  <c r="AJ100" i="3"/>
  <c r="AK100" i="3"/>
  <c r="AL100" i="3"/>
  <c r="AM100" i="3"/>
  <c r="AN100" i="3"/>
  <c r="AO100" i="3"/>
  <c r="AP100" i="3"/>
  <c r="AQ100" i="3"/>
  <c r="AR100" i="3"/>
  <c r="AS100" i="3"/>
  <c r="AT100" i="3"/>
  <c r="AU100" i="3"/>
  <c r="AV100" i="3"/>
  <c r="AW100" i="3"/>
  <c r="AX100" i="3"/>
  <c r="AY100" i="3"/>
  <c r="AZ100" i="3"/>
  <c r="BA100" i="3"/>
  <c r="BB100" i="3"/>
  <c r="BC100" i="3"/>
  <c r="BD100" i="3"/>
  <c r="BE100" i="3"/>
  <c r="BF100" i="3"/>
  <c r="BG100" i="3"/>
  <c r="BH100" i="3"/>
  <c r="BI100" i="3"/>
  <c r="BJ100" i="3"/>
  <c r="BK100" i="3"/>
  <c r="BL100" i="3"/>
  <c r="BM100" i="3"/>
  <c r="BN100" i="3"/>
  <c r="BO100" i="3"/>
  <c r="BP100" i="3"/>
  <c r="BQ100" i="3"/>
  <c r="BR100" i="3"/>
  <c r="BS100" i="3"/>
  <c r="BT100" i="3"/>
  <c r="BU100" i="3"/>
  <c r="BV100" i="3"/>
  <c r="BW100" i="3"/>
  <c r="BX100" i="3"/>
  <c r="BY100" i="3"/>
  <c r="BZ100" i="3"/>
  <c r="CA100" i="3"/>
  <c r="CB100" i="3"/>
  <c r="CC100" i="3"/>
  <c r="CD100" i="3"/>
  <c r="CE100" i="3"/>
  <c r="CF100" i="3"/>
  <c r="CG100" i="3"/>
  <c r="CH100" i="3"/>
  <c r="CI100" i="3"/>
  <c r="CJ100" i="3"/>
  <c r="CK100" i="3"/>
  <c r="CL100" i="3"/>
  <c r="CM100" i="3"/>
  <c r="CN100" i="3"/>
  <c r="CO100" i="3"/>
  <c r="CP100" i="3"/>
  <c r="CQ100" i="3"/>
  <c r="CR100" i="3"/>
  <c r="CS100" i="3"/>
  <c r="CT100" i="3"/>
  <c r="CU100" i="3"/>
  <c r="CV100" i="3"/>
  <c r="CW100" i="3"/>
  <c r="CX100" i="3"/>
  <c r="CY100" i="3"/>
  <c r="CZ100" i="3"/>
  <c r="DA100" i="3"/>
  <c r="DB100" i="3"/>
  <c r="DC100" i="3"/>
  <c r="DD100" i="3"/>
  <c r="DE100" i="3"/>
  <c r="DF100" i="3"/>
  <c r="DG100" i="3"/>
  <c r="DH100" i="3"/>
  <c r="DI100" i="3"/>
  <c r="DJ100" i="3"/>
  <c r="DK100" i="3"/>
  <c r="DL100" i="3"/>
  <c r="DM100" i="3"/>
  <c r="DN100" i="3"/>
  <c r="DO100" i="3"/>
  <c r="DP100" i="3"/>
  <c r="DQ100" i="3"/>
  <c r="DR100" i="3"/>
  <c r="DS100" i="3"/>
  <c r="DT100" i="3"/>
  <c r="DU100" i="3"/>
  <c r="DV100" i="3"/>
  <c r="DW100" i="3"/>
  <c r="DX100" i="3"/>
  <c r="DY100" i="3"/>
  <c r="DZ100" i="3"/>
  <c r="EA100" i="3"/>
  <c r="EB100" i="3"/>
  <c r="EC100" i="3"/>
  <c r="ED100" i="3"/>
  <c r="EE100" i="3"/>
  <c r="EF100" i="3"/>
  <c r="EG100" i="3"/>
  <c r="EH100" i="3"/>
  <c r="EI100" i="3"/>
  <c r="EJ100" i="3"/>
  <c r="EK100" i="3"/>
  <c r="EL100" i="3"/>
  <c r="EM100" i="3"/>
  <c r="EN100" i="3"/>
  <c r="EO100" i="3"/>
  <c r="EP100" i="3"/>
  <c r="EQ100" i="3"/>
  <c r="ER100" i="3"/>
  <c r="ES100" i="3"/>
  <c r="ET100" i="3"/>
  <c r="EU100" i="3"/>
  <c r="EV100" i="3"/>
  <c r="EW100" i="3"/>
  <c r="EX100" i="3"/>
  <c r="EY100" i="3"/>
  <c r="EZ100" i="3"/>
  <c r="FA100" i="3"/>
  <c r="FB100" i="3"/>
  <c r="FC100" i="3"/>
  <c r="FD100" i="3"/>
  <c r="FE100" i="3"/>
  <c r="FF100" i="3"/>
  <c r="FG100" i="3"/>
  <c r="FH100" i="3"/>
  <c r="FI100" i="3"/>
  <c r="FJ100" i="3"/>
  <c r="FK100" i="3"/>
  <c r="FL100" i="3"/>
  <c r="FM100" i="3"/>
  <c r="FN100" i="3"/>
  <c r="FO100" i="3"/>
  <c r="FP100" i="3"/>
  <c r="FQ100" i="3"/>
  <c r="FR100" i="3"/>
  <c r="FS100" i="3"/>
  <c r="FT100" i="3"/>
  <c r="FU100" i="3"/>
  <c r="FV100" i="3"/>
  <c r="FW100" i="3"/>
  <c r="FX100" i="3"/>
  <c r="FY100" i="3"/>
  <c r="FZ100" i="3"/>
  <c r="GA100" i="3"/>
  <c r="GB100" i="3"/>
  <c r="GC100" i="3"/>
  <c r="GD100" i="3"/>
  <c r="GE100" i="3"/>
  <c r="GF100" i="3"/>
  <c r="GG100" i="3"/>
  <c r="GH100" i="3"/>
  <c r="GI100" i="3"/>
  <c r="GJ100" i="3"/>
  <c r="GK100" i="3"/>
  <c r="GL100" i="3"/>
  <c r="GM100" i="3"/>
  <c r="GN100" i="3"/>
  <c r="GO100" i="3"/>
  <c r="GP100" i="3"/>
  <c r="GQ100" i="3"/>
  <c r="GR100" i="3"/>
  <c r="GS100" i="3"/>
  <c r="GT100" i="3"/>
  <c r="GU100" i="3"/>
  <c r="GV100" i="3"/>
  <c r="GW100" i="3"/>
  <c r="GX100" i="3"/>
  <c r="GY100" i="3"/>
  <c r="GZ100" i="3"/>
  <c r="HA100" i="3"/>
  <c r="HB100" i="3"/>
  <c r="HC100" i="3"/>
  <c r="HD100" i="3"/>
  <c r="HE100" i="3"/>
  <c r="HF100" i="3"/>
  <c r="HG100" i="3"/>
  <c r="HH100" i="3"/>
  <c r="HI100" i="3"/>
  <c r="HJ100" i="3"/>
  <c r="HK100" i="3"/>
  <c r="HL100" i="3"/>
  <c r="HM100" i="3"/>
  <c r="HN100" i="3"/>
  <c r="HO100" i="3"/>
  <c r="HP100" i="3"/>
  <c r="HQ100" i="3"/>
  <c r="HR100" i="3"/>
  <c r="HS100" i="3"/>
  <c r="HT100" i="3"/>
  <c r="HU100" i="3"/>
  <c r="HV100" i="3"/>
  <c r="HW100" i="3"/>
  <c r="HX100" i="3"/>
  <c r="HY100" i="3"/>
  <c r="HZ100" i="3"/>
  <c r="IA100" i="3"/>
  <c r="IB100" i="3"/>
  <c r="IC100" i="3"/>
  <c r="ID100" i="3"/>
  <c r="IE100" i="3"/>
  <c r="IF100" i="3"/>
  <c r="IG100" i="3"/>
  <c r="IH100" i="3"/>
  <c r="II100" i="3"/>
  <c r="IJ100" i="3"/>
  <c r="IK100" i="3"/>
  <c r="IL100" i="3"/>
  <c r="IM100" i="3"/>
  <c r="IN100" i="3"/>
  <c r="IO100" i="3"/>
  <c r="IP100" i="3"/>
  <c r="IQ100" i="3"/>
  <c r="IR100" i="3"/>
  <c r="IS100" i="3"/>
  <c r="IT100" i="3"/>
  <c r="IU100" i="3"/>
  <c r="D101" i="3"/>
  <c r="E101" i="3"/>
  <c r="F101" i="3"/>
  <c r="G101" i="3"/>
  <c r="H101" i="3"/>
  <c r="I101" i="3"/>
  <c r="J101" i="3"/>
  <c r="K101" i="3"/>
  <c r="L101" i="3"/>
  <c r="M101" i="3"/>
  <c r="N101" i="3"/>
  <c r="O101" i="3"/>
  <c r="P101" i="3"/>
  <c r="Q101" i="3"/>
  <c r="R101" i="3"/>
  <c r="S101" i="3"/>
  <c r="T101" i="3"/>
  <c r="U101" i="3"/>
  <c r="V101" i="3"/>
  <c r="W101" i="3"/>
  <c r="X101" i="3"/>
  <c r="Y101" i="3"/>
  <c r="Z101" i="3"/>
  <c r="AA101" i="3"/>
  <c r="AB101" i="3"/>
  <c r="AC101" i="3"/>
  <c r="AD101" i="3"/>
  <c r="AE101" i="3"/>
  <c r="AF101" i="3"/>
  <c r="AG101" i="3"/>
  <c r="AH101" i="3"/>
  <c r="AI101" i="3"/>
  <c r="AJ101" i="3"/>
  <c r="AK101" i="3"/>
  <c r="AL101" i="3"/>
  <c r="AM101" i="3"/>
  <c r="AN101" i="3"/>
  <c r="AO101" i="3"/>
  <c r="AP101" i="3"/>
  <c r="AQ101" i="3"/>
  <c r="AR101" i="3"/>
  <c r="AS101" i="3"/>
  <c r="AT101" i="3"/>
  <c r="AU101" i="3"/>
  <c r="AV101" i="3"/>
  <c r="AW101" i="3"/>
  <c r="AX101" i="3"/>
  <c r="AY101" i="3"/>
  <c r="AZ101" i="3"/>
  <c r="BA101" i="3"/>
  <c r="BB101" i="3"/>
  <c r="BC101" i="3"/>
  <c r="BD101" i="3"/>
  <c r="BE101" i="3"/>
  <c r="BF101" i="3"/>
  <c r="BG101" i="3"/>
  <c r="BH101" i="3"/>
  <c r="BI101" i="3"/>
  <c r="BJ101" i="3"/>
  <c r="BK101" i="3"/>
  <c r="BL101" i="3"/>
  <c r="BM101" i="3"/>
  <c r="BN101" i="3"/>
  <c r="BO101" i="3"/>
  <c r="BP101" i="3"/>
  <c r="BQ101" i="3"/>
  <c r="BR101" i="3"/>
  <c r="BS101" i="3"/>
  <c r="BT101" i="3"/>
  <c r="BU101" i="3"/>
  <c r="BV101" i="3"/>
  <c r="BW101" i="3"/>
  <c r="BX101" i="3"/>
  <c r="BY101" i="3"/>
  <c r="BZ101" i="3"/>
  <c r="CA101" i="3"/>
  <c r="CB101" i="3"/>
  <c r="CC101" i="3"/>
  <c r="CD101" i="3"/>
  <c r="CE101" i="3"/>
  <c r="CF101" i="3"/>
  <c r="CG101" i="3"/>
  <c r="CH101" i="3"/>
  <c r="CI101" i="3"/>
  <c r="CJ101" i="3"/>
  <c r="CK101" i="3"/>
  <c r="CL101" i="3"/>
  <c r="CM101" i="3"/>
  <c r="CN101" i="3"/>
  <c r="CO101" i="3"/>
  <c r="CP101" i="3"/>
  <c r="CQ101" i="3"/>
  <c r="CR101" i="3"/>
  <c r="CS101" i="3"/>
  <c r="CT101" i="3"/>
  <c r="CU101" i="3"/>
  <c r="CV101" i="3"/>
  <c r="CW101" i="3"/>
  <c r="CX101" i="3"/>
  <c r="CY101" i="3"/>
  <c r="CZ101" i="3"/>
  <c r="DA101" i="3"/>
  <c r="DB101" i="3"/>
  <c r="DC101" i="3"/>
  <c r="DD101" i="3"/>
  <c r="DE101" i="3"/>
  <c r="DF101" i="3"/>
  <c r="DG101" i="3"/>
  <c r="DH101" i="3"/>
  <c r="DI101" i="3"/>
  <c r="DJ101" i="3"/>
  <c r="DK101" i="3"/>
  <c r="DL101" i="3"/>
  <c r="DM101" i="3"/>
  <c r="DN101" i="3"/>
  <c r="DO101" i="3"/>
  <c r="DP101" i="3"/>
  <c r="DQ101" i="3"/>
  <c r="DR101" i="3"/>
  <c r="DS101" i="3"/>
  <c r="DT101" i="3"/>
  <c r="DU101" i="3"/>
  <c r="DV101" i="3"/>
  <c r="DW101" i="3"/>
  <c r="DX101" i="3"/>
  <c r="DY101" i="3"/>
  <c r="DZ101" i="3"/>
  <c r="EA101" i="3"/>
  <c r="EB101" i="3"/>
  <c r="EC101" i="3"/>
  <c r="ED101" i="3"/>
  <c r="EE101" i="3"/>
  <c r="EF101" i="3"/>
  <c r="EG101" i="3"/>
  <c r="EH101" i="3"/>
  <c r="EI101" i="3"/>
  <c r="EJ101" i="3"/>
  <c r="EK101" i="3"/>
  <c r="EL101" i="3"/>
  <c r="EM101" i="3"/>
  <c r="EN101" i="3"/>
  <c r="EO101" i="3"/>
  <c r="EP101" i="3"/>
  <c r="EQ101" i="3"/>
  <c r="ER101" i="3"/>
  <c r="ES101" i="3"/>
  <c r="ET101" i="3"/>
  <c r="EU101" i="3"/>
  <c r="EV101" i="3"/>
  <c r="EW101" i="3"/>
  <c r="EX101" i="3"/>
  <c r="EY101" i="3"/>
  <c r="EZ101" i="3"/>
  <c r="FA101" i="3"/>
  <c r="FB101" i="3"/>
  <c r="FC101" i="3"/>
  <c r="FD101" i="3"/>
  <c r="FE101" i="3"/>
  <c r="FF101" i="3"/>
  <c r="FG101" i="3"/>
  <c r="FH101" i="3"/>
  <c r="FI101" i="3"/>
  <c r="FJ101" i="3"/>
  <c r="FK101" i="3"/>
  <c r="FL101" i="3"/>
  <c r="FM101" i="3"/>
  <c r="FN101" i="3"/>
  <c r="FO101" i="3"/>
  <c r="FP101" i="3"/>
  <c r="FQ101" i="3"/>
  <c r="FR101" i="3"/>
  <c r="FS101" i="3"/>
  <c r="FT101" i="3"/>
  <c r="FU101" i="3"/>
  <c r="FV101" i="3"/>
  <c r="FW101" i="3"/>
  <c r="FX101" i="3"/>
  <c r="FY101" i="3"/>
  <c r="FZ101" i="3"/>
  <c r="GA101" i="3"/>
  <c r="GB101" i="3"/>
  <c r="GC101" i="3"/>
  <c r="GD101" i="3"/>
  <c r="GE101" i="3"/>
  <c r="GF101" i="3"/>
  <c r="GG101" i="3"/>
  <c r="GH101" i="3"/>
  <c r="GI101" i="3"/>
  <c r="GJ101" i="3"/>
  <c r="GK101" i="3"/>
  <c r="GL101" i="3"/>
  <c r="GM101" i="3"/>
  <c r="GN101" i="3"/>
  <c r="GO101" i="3"/>
  <c r="GP101" i="3"/>
  <c r="GQ101" i="3"/>
  <c r="GR101" i="3"/>
  <c r="GS101" i="3"/>
  <c r="GT101" i="3"/>
  <c r="GU101" i="3"/>
  <c r="GV101" i="3"/>
  <c r="GW101" i="3"/>
  <c r="GX101" i="3"/>
  <c r="GY101" i="3"/>
  <c r="GZ101" i="3"/>
  <c r="HA101" i="3"/>
  <c r="HB101" i="3"/>
  <c r="HC101" i="3"/>
  <c r="HD101" i="3"/>
  <c r="HE101" i="3"/>
  <c r="HF101" i="3"/>
  <c r="HG101" i="3"/>
  <c r="HH101" i="3"/>
  <c r="HI101" i="3"/>
  <c r="HJ101" i="3"/>
  <c r="HK101" i="3"/>
  <c r="HL101" i="3"/>
  <c r="HM101" i="3"/>
  <c r="HN101" i="3"/>
  <c r="HO101" i="3"/>
  <c r="HP101" i="3"/>
  <c r="HQ101" i="3"/>
  <c r="HR101" i="3"/>
  <c r="HS101" i="3"/>
  <c r="HT101" i="3"/>
  <c r="HU101" i="3"/>
  <c r="HV101" i="3"/>
  <c r="HW101" i="3"/>
  <c r="HX101" i="3"/>
  <c r="HY101" i="3"/>
  <c r="HZ101" i="3"/>
  <c r="IA101" i="3"/>
  <c r="IB101" i="3"/>
  <c r="IC101" i="3"/>
  <c r="ID101" i="3"/>
  <c r="IE101" i="3"/>
  <c r="IF101" i="3"/>
  <c r="IG101" i="3"/>
  <c r="IH101" i="3"/>
  <c r="II101" i="3"/>
  <c r="IJ101" i="3"/>
  <c r="IK101" i="3"/>
  <c r="IL101" i="3"/>
  <c r="IM101" i="3"/>
  <c r="IN101" i="3"/>
  <c r="IO101" i="3"/>
  <c r="IP101" i="3"/>
  <c r="IQ101" i="3"/>
  <c r="IR101" i="3"/>
  <c r="IS101" i="3"/>
  <c r="IT101" i="3"/>
  <c r="IU101" i="3"/>
  <c r="D102" i="3"/>
  <c r="E102" i="3"/>
  <c r="F102" i="3"/>
  <c r="G102" i="3"/>
  <c r="H102" i="3"/>
  <c r="I102" i="3"/>
  <c r="J102" i="3"/>
  <c r="K102" i="3"/>
  <c r="L102" i="3"/>
  <c r="M102" i="3"/>
  <c r="N102" i="3"/>
  <c r="O102" i="3"/>
  <c r="P102" i="3"/>
  <c r="Q102" i="3"/>
  <c r="R102" i="3"/>
  <c r="S102" i="3"/>
  <c r="T102" i="3"/>
  <c r="U102" i="3"/>
  <c r="V102" i="3"/>
  <c r="W102" i="3"/>
  <c r="X102" i="3"/>
  <c r="Y102" i="3"/>
  <c r="Z102" i="3"/>
  <c r="AA102" i="3"/>
  <c r="AB102" i="3"/>
  <c r="AC102" i="3"/>
  <c r="AD102" i="3"/>
  <c r="AE102" i="3"/>
  <c r="AF102" i="3"/>
  <c r="AG102" i="3"/>
  <c r="AH102" i="3"/>
  <c r="AI102" i="3"/>
  <c r="AJ102" i="3"/>
  <c r="AK102" i="3"/>
  <c r="AL102" i="3"/>
  <c r="AM102" i="3"/>
  <c r="AN102" i="3"/>
  <c r="AO102" i="3"/>
  <c r="AP102" i="3"/>
  <c r="AQ102" i="3"/>
  <c r="AR102" i="3"/>
  <c r="AS102" i="3"/>
  <c r="AT102" i="3"/>
  <c r="AU102" i="3"/>
  <c r="AV102" i="3"/>
  <c r="AW102" i="3"/>
  <c r="AX102" i="3"/>
  <c r="AY102" i="3"/>
  <c r="AZ102" i="3"/>
  <c r="BA102" i="3"/>
  <c r="BB102" i="3"/>
  <c r="BC102" i="3"/>
  <c r="BD102" i="3"/>
  <c r="BE102" i="3"/>
  <c r="BF102" i="3"/>
  <c r="BG102" i="3"/>
  <c r="BH102" i="3"/>
  <c r="BI102" i="3"/>
  <c r="BJ102" i="3"/>
  <c r="BK102" i="3"/>
  <c r="BL102" i="3"/>
  <c r="BM102" i="3"/>
  <c r="BN102" i="3"/>
  <c r="BO102" i="3"/>
  <c r="BP102" i="3"/>
  <c r="BQ102" i="3"/>
  <c r="BR102" i="3"/>
  <c r="BS102" i="3"/>
  <c r="BT102" i="3"/>
  <c r="BU102" i="3"/>
  <c r="BV102" i="3"/>
  <c r="BW102" i="3"/>
  <c r="BX102" i="3"/>
  <c r="BY102" i="3"/>
  <c r="BZ102" i="3"/>
  <c r="CA102" i="3"/>
  <c r="CB102" i="3"/>
  <c r="CC102" i="3"/>
  <c r="CD102" i="3"/>
  <c r="CE102" i="3"/>
  <c r="CF102" i="3"/>
  <c r="CG102" i="3"/>
  <c r="CH102" i="3"/>
  <c r="CI102" i="3"/>
  <c r="CJ102" i="3"/>
  <c r="CK102" i="3"/>
  <c r="CL102" i="3"/>
  <c r="CM102" i="3"/>
  <c r="CN102" i="3"/>
  <c r="CO102" i="3"/>
  <c r="CP102" i="3"/>
  <c r="CQ102" i="3"/>
  <c r="CR102" i="3"/>
  <c r="CS102" i="3"/>
  <c r="CT102" i="3"/>
  <c r="CU102" i="3"/>
  <c r="CV102" i="3"/>
  <c r="CW102" i="3"/>
  <c r="CX102" i="3"/>
  <c r="CY102" i="3"/>
  <c r="CZ102" i="3"/>
  <c r="DA102" i="3"/>
  <c r="DB102" i="3"/>
  <c r="DC102" i="3"/>
  <c r="DD102" i="3"/>
  <c r="DE102" i="3"/>
  <c r="DF102" i="3"/>
  <c r="DG102" i="3"/>
  <c r="DH102" i="3"/>
  <c r="DI102" i="3"/>
  <c r="DJ102" i="3"/>
  <c r="DK102" i="3"/>
  <c r="DL102" i="3"/>
  <c r="DM102" i="3"/>
  <c r="DN102" i="3"/>
  <c r="DO102" i="3"/>
  <c r="DP102" i="3"/>
  <c r="DQ102" i="3"/>
  <c r="DR102" i="3"/>
  <c r="DS102" i="3"/>
  <c r="DT102" i="3"/>
  <c r="DU102" i="3"/>
  <c r="DV102" i="3"/>
  <c r="DW102" i="3"/>
  <c r="DX102" i="3"/>
  <c r="DY102" i="3"/>
  <c r="DZ102" i="3"/>
  <c r="EA102" i="3"/>
  <c r="EB102" i="3"/>
  <c r="EC102" i="3"/>
  <c r="ED102" i="3"/>
  <c r="EE102" i="3"/>
  <c r="EF102" i="3"/>
  <c r="EG102" i="3"/>
  <c r="EH102" i="3"/>
  <c r="EI102" i="3"/>
  <c r="EJ102" i="3"/>
  <c r="EK102" i="3"/>
  <c r="EL102" i="3"/>
  <c r="EM102" i="3"/>
  <c r="EN102" i="3"/>
  <c r="EO102" i="3"/>
  <c r="EP102" i="3"/>
  <c r="EQ102" i="3"/>
  <c r="ER102" i="3"/>
  <c r="ES102" i="3"/>
  <c r="ET102" i="3"/>
  <c r="EU102" i="3"/>
  <c r="EV102" i="3"/>
  <c r="EW102" i="3"/>
  <c r="EX102" i="3"/>
  <c r="EY102" i="3"/>
  <c r="EZ102" i="3"/>
  <c r="FA102" i="3"/>
  <c r="FB102" i="3"/>
  <c r="FC102" i="3"/>
  <c r="FD102" i="3"/>
  <c r="FE102" i="3"/>
  <c r="FF102" i="3"/>
  <c r="FG102" i="3"/>
  <c r="FH102" i="3"/>
  <c r="FI102" i="3"/>
  <c r="FJ102" i="3"/>
  <c r="FK102" i="3"/>
  <c r="FL102" i="3"/>
  <c r="FM102" i="3"/>
  <c r="FN102" i="3"/>
  <c r="FO102" i="3"/>
  <c r="FP102" i="3"/>
  <c r="FQ102" i="3"/>
  <c r="FR102" i="3"/>
  <c r="FS102" i="3"/>
  <c r="FT102" i="3"/>
  <c r="FU102" i="3"/>
  <c r="FV102" i="3"/>
  <c r="FW102" i="3"/>
  <c r="FX102" i="3"/>
  <c r="FY102" i="3"/>
  <c r="FZ102" i="3"/>
  <c r="GA102" i="3"/>
  <c r="GB102" i="3"/>
  <c r="GC102" i="3"/>
  <c r="GD102" i="3"/>
  <c r="GE102" i="3"/>
  <c r="GF102" i="3"/>
  <c r="GG102" i="3"/>
  <c r="GH102" i="3"/>
  <c r="GI102" i="3"/>
  <c r="GJ102" i="3"/>
  <c r="GK102" i="3"/>
  <c r="GL102" i="3"/>
  <c r="GM102" i="3"/>
  <c r="GN102" i="3"/>
  <c r="GO102" i="3"/>
  <c r="GP102" i="3"/>
  <c r="GQ102" i="3"/>
  <c r="GR102" i="3"/>
  <c r="GS102" i="3"/>
  <c r="GT102" i="3"/>
  <c r="GU102" i="3"/>
  <c r="GV102" i="3"/>
  <c r="GW102" i="3"/>
  <c r="GX102" i="3"/>
  <c r="GY102" i="3"/>
  <c r="GZ102" i="3"/>
  <c r="HA102" i="3"/>
  <c r="HB102" i="3"/>
  <c r="HC102" i="3"/>
  <c r="HD102" i="3"/>
  <c r="HE102" i="3"/>
  <c r="HF102" i="3"/>
  <c r="HG102" i="3"/>
  <c r="HH102" i="3"/>
  <c r="HI102" i="3"/>
  <c r="HJ102" i="3"/>
  <c r="HK102" i="3"/>
  <c r="HL102" i="3"/>
  <c r="HM102" i="3"/>
  <c r="HN102" i="3"/>
  <c r="HO102" i="3"/>
  <c r="HP102" i="3"/>
  <c r="HQ102" i="3"/>
  <c r="HR102" i="3"/>
  <c r="HS102" i="3"/>
  <c r="HT102" i="3"/>
  <c r="HU102" i="3"/>
  <c r="HV102" i="3"/>
  <c r="HW102" i="3"/>
  <c r="HX102" i="3"/>
  <c r="HY102" i="3"/>
  <c r="HZ102" i="3"/>
  <c r="IA102" i="3"/>
  <c r="IB102" i="3"/>
  <c r="IC102" i="3"/>
  <c r="ID102" i="3"/>
  <c r="IE102" i="3"/>
  <c r="IF102" i="3"/>
  <c r="IG102" i="3"/>
  <c r="IH102" i="3"/>
  <c r="II102" i="3"/>
  <c r="IJ102" i="3"/>
  <c r="IK102" i="3"/>
  <c r="IL102" i="3"/>
  <c r="IM102" i="3"/>
  <c r="IN102" i="3"/>
  <c r="IO102" i="3"/>
  <c r="IP102" i="3"/>
  <c r="IQ102" i="3"/>
  <c r="IR102" i="3"/>
  <c r="IS102" i="3"/>
  <c r="IT102" i="3"/>
  <c r="IU102" i="3"/>
  <c r="C4" i="3"/>
  <c r="IW4" i="3" s="1" a="1"/>
  <c r="IW4" i="3" s="1"/>
  <c r="C5" i="3"/>
  <c r="IW5" i="3" s="1" a="1"/>
  <c r="IW5" i="3" s="1"/>
  <c r="C6" i="3"/>
  <c r="IW6" i="3" s="1" a="1"/>
  <c r="IW6" i="3" s="1"/>
  <c r="C7" i="3"/>
  <c r="C8" i="3"/>
  <c r="C9" i="3"/>
  <c r="IW9" i="3" s="1" a="1"/>
  <c r="IW9" i="3" s="1"/>
  <c r="C10" i="3"/>
  <c r="C11" i="3"/>
  <c r="C12" i="3"/>
  <c r="C13" i="3"/>
  <c r="C14" i="3"/>
  <c r="C15" i="3"/>
  <c r="IW15" i="3" s="1" a="1"/>
  <c r="IW15" i="3" s="1"/>
  <c r="C16" i="3"/>
  <c r="IW16" i="3" s="1" a="1"/>
  <c r="IW16" i="3" s="1"/>
  <c r="C17" i="3"/>
  <c r="IW17" i="3" s="1" a="1"/>
  <c r="IW17" i="3" s="1"/>
  <c r="C18" i="3"/>
  <c r="IW18" i="3" s="1" a="1"/>
  <c r="IW18" i="3" s="1"/>
  <c r="C19" i="3"/>
  <c r="C20" i="3"/>
  <c r="C21" i="3"/>
  <c r="IW21" i="3" s="1" a="1"/>
  <c r="IW21" i="3" s="1"/>
  <c r="C22" i="3"/>
  <c r="IW22" i="3" s="1" a="1"/>
  <c r="IW22" i="3" s="1"/>
  <c r="C23" i="3"/>
  <c r="C24" i="3"/>
  <c r="C25" i="3"/>
  <c r="C26" i="3"/>
  <c r="C27" i="3"/>
  <c r="C28" i="3"/>
  <c r="IW28" i="3" s="1" a="1"/>
  <c r="IW28" i="3" s="1"/>
  <c r="C29" i="3"/>
  <c r="IW29" i="3" s="1" a="1"/>
  <c r="IW29" i="3" s="1"/>
  <c r="C30" i="3"/>
  <c r="IW30" i="3" s="1" a="1"/>
  <c r="IW30" i="3" s="1"/>
  <c r="C31" i="3"/>
  <c r="C32" i="3"/>
  <c r="C33" i="3"/>
  <c r="IW33" i="3" s="1" a="1"/>
  <c r="IW33" i="3" s="1"/>
  <c r="C34" i="3"/>
  <c r="C35" i="3"/>
  <c r="IW35" i="3" s="1" a="1"/>
  <c r="IW35" i="3" s="1"/>
  <c r="C36" i="3"/>
  <c r="IW36" i="3" s="1" a="1"/>
  <c r="IW36" i="3" s="1"/>
  <c r="C37" i="3"/>
  <c r="C38" i="3"/>
  <c r="C39" i="3"/>
  <c r="C40" i="3"/>
  <c r="C41" i="3"/>
  <c r="IW41" i="3" s="1" a="1"/>
  <c r="IW41" i="3" s="1"/>
  <c r="C42" i="3"/>
  <c r="IW42" i="3" s="1" a="1"/>
  <c r="IW42" i="3" s="1"/>
  <c r="C43" i="3"/>
  <c r="C44" i="3"/>
  <c r="C45" i="3"/>
  <c r="IW45" i="3" s="1" a="1"/>
  <c r="IW45" i="3" s="1"/>
  <c r="C46" i="3"/>
  <c r="C47" i="3"/>
  <c r="C48" i="3"/>
  <c r="IW48" i="3" s="1" a="1"/>
  <c r="IW48" i="3" s="1"/>
  <c r="C49" i="3"/>
  <c r="IW49" i="3" s="1" a="1"/>
  <c r="IW49" i="3" s="1"/>
  <c r="C50" i="3"/>
  <c r="IW50" i="3" s="1" a="1"/>
  <c r="IW50" i="3" s="1"/>
  <c r="C51" i="3"/>
  <c r="C52" i="3"/>
  <c r="C53" i="3"/>
  <c r="C54" i="3"/>
  <c r="C55" i="3"/>
  <c r="C56" i="3"/>
  <c r="C57" i="3"/>
  <c r="IW57" i="3" s="1" a="1"/>
  <c r="IW57" i="3" s="1"/>
  <c r="C58" i="3"/>
  <c r="C59" i="3"/>
  <c r="C60" i="3"/>
  <c r="C61" i="3"/>
  <c r="IW61" i="3" s="1" a="1"/>
  <c r="IW61" i="3" s="1"/>
  <c r="C62" i="3"/>
  <c r="IW62" i="3" s="1" a="1"/>
  <c r="IW62" i="3" s="1"/>
  <c r="C63" i="3"/>
  <c r="IW63" i="3" s="1" a="1"/>
  <c r="IW63" i="3" s="1"/>
  <c r="C64" i="3"/>
  <c r="IW64" i="3" s="1" a="1"/>
  <c r="IW64" i="3" s="1"/>
  <c r="C65" i="3"/>
  <c r="C66" i="3"/>
  <c r="C67" i="3"/>
  <c r="C68" i="3"/>
  <c r="C69" i="3"/>
  <c r="IW69" i="3" s="1" a="1"/>
  <c r="IW69" i="3" s="1"/>
  <c r="C70" i="3"/>
  <c r="C71" i="3"/>
  <c r="C72" i="3"/>
  <c r="C73" i="3"/>
  <c r="C74" i="3"/>
  <c r="IW74" i="3" s="1" a="1"/>
  <c r="IW74" i="3" s="1"/>
  <c r="C75" i="3"/>
  <c r="IW75" i="3" s="1" a="1"/>
  <c r="IW75" i="3" s="1"/>
  <c r="C76" i="3"/>
  <c r="IW76" i="3" s="1" a="1"/>
  <c r="IW76" i="3" s="1"/>
  <c r="C77" i="3"/>
  <c r="IW77" i="3" s="1" a="1"/>
  <c r="IW77" i="3" s="1"/>
  <c r="C78" i="3"/>
  <c r="IW78" i="3" s="1" a="1"/>
  <c r="IW78" i="3" s="1"/>
  <c r="C79" i="3"/>
  <c r="C80" i="3"/>
  <c r="C81" i="3"/>
  <c r="IW81" i="3" s="1" a="1"/>
  <c r="IW81" i="3" s="1"/>
  <c r="C82" i="3"/>
  <c r="C83" i="3"/>
  <c r="C84" i="3"/>
  <c r="C85" i="3"/>
  <c r="C86" i="3"/>
  <c r="C87" i="3"/>
  <c r="IW87" i="3" s="1" a="1"/>
  <c r="IW87" i="3" s="1"/>
  <c r="C88" i="3"/>
  <c r="IW88" i="3" s="1" a="1"/>
  <c r="IW88" i="3" s="1"/>
  <c r="C89" i="3"/>
  <c r="IW89" i="3" s="1" a="1"/>
  <c r="IW89" i="3" s="1"/>
  <c r="C90" i="3"/>
  <c r="IW90" i="3" s="1" a="1"/>
  <c r="IW90" i="3" s="1"/>
  <c r="C91" i="3"/>
  <c r="C92" i="3"/>
  <c r="C93" i="3"/>
  <c r="C94" i="3"/>
  <c r="IW94" i="3" s="1" a="1"/>
  <c r="IW94" i="3" s="1"/>
  <c r="C95" i="3"/>
  <c r="C96" i="3"/>
  <c r="C97" i="3"/>
  <c r="C98" i="3"/>
  <c r="C99" i="3"/>
  <c r="C100" i="3"/>
  <c r="IW100" i="3" s="1" a="1"/>
  <c r="IW100" i="3" s="1"/>
  <c r="C101" i="3"/>
  <c r="IW101" i="3" s="1" a="1"/>
  <c r="IW101" i="3" s="1"/>
  <c r="C102" i="3"/>
  <c r="IW102" i="3" s="1" a="1"/>
  <c r="IW102" i="3" s="1"/>
  <c r="C3" i="3"/>
  <c r="D3" i="3"/>
  <c r="E3" i="3"/>
  <c r="F3" i="3"/>
  <c r="G3" i="3"/>
  <c r="H3" i="3"/>
  <c r="I3" i="3"/>
  <c r="J3" i="3"/>
  <c r="K3" i="3"/>
  <c r="L3" i="3"/>
  <c r="M3" i="3"/>
  <c r="N3" i="3"/>
  <c r="O3" i="3"/>
  <c r="P3" i="3"/>
  <c r="Q3" i="3"/>
  <c r="R3" i="3"/>
  <c r="S3" i="3"/>
  <c r="T3" i="3"/>
  <c r="U3" i="3"/>
  <c r="V3" i="3"/>
  <c r="W3" i="3"/>
  <c r="X3" i="3"/>
  <c r="Y3" i="3"/>
  <c r="Z3" i="3"/>
  <c r="AA3" i="3"/>
  <c r="AB3" i="3"/>
  <c r="AC3" i="3"/>
  <c r="AD3" i="3"/>
  <c r="AE3" i="3"/>
  <c r="AF3" i="3"/>
  <c r="AG3" i="3"/>
  <c r="AH3" i="3"/>
  <c r="AI3" i="3"/>
  <c r="AJ3" i="3"/>
  <c r="AK3" i="3"/>
  <c r="AL3" i="3"/>
  <c r="AM3" i="3"/>
  <c r="AN3" i="3"/>
  <c r="AO3" i="3"/>
  <c r="AP3" i="3"/>
  <c r="AQ3" i="3"/>
  <c r="AR3" i="3"/>
  <c r="AS3" i="3"/>
  <c r="AT3" i="3"/>
  <c r="AU3" i="3"/>
  <c r="AV3" i="3"/>
  <c r="AW3" i="3"/>
  <c r="AX3" i="3"/>
  <c r="AY3" i="3"/>
  <c r="AZ3" i="3"/>
  <c r="BA3" i="3"/>
  <c r="BB3" i="3"/>
  <c r="BC3" i="3"/>
  <c r="BD3" i="3"/>
  <c r="BE3" i="3"/>
  <c r="BF3" i="3"/>
  <c r="BG3" i="3"/>
  <c r="BH3" i="3"/>
  <c r="BI3" i="3"/>
  <c r="BJ3" i="3"/>
  <c r="BK3" i="3"/>
  <c r="BL3" i="3"/>
  <c r="BM3" i="3"/>
  <c r="BN3" i="3"/>
  <c r="BO3" i="3"/>
  <c r="BP3" i="3"/>
  <c r="BQ3" i="3"/>
  <c r="BR3" i="3"/>
  <c r="BS3" i="3"/>
  <c r="BT3" i="3"/>
  <c r="BU3" i="3"/>
  <c r="BV3" i="3"/>
  <c r="BW3" i="3"/>
  <c r="BX3" i="3"/>
  <c r="BY3" i="3"/>
  <c r="BZ3" i="3"/>
  <c r="CA3" i="3"/>
  <c r="CB3" i="3"/>
  <c r="CC3" i="3"/>
  <c r="CD3" i="3"/>
  <c r="CE3" i="3"/>
  <c r="CF3" i="3"/>
  <c r="CG3" i="3"/>
  <c r="CH3" i="3"/>
  <c r="CI3" i="3"/>
  <c r="CJ3" i="3"/>
  <c r="CK3" i="3"/>
  <c r="CL3" i="3"/>
  <c r="CM3" i="3"/>
  <c r="CN3" i="3"/>
  <c r="CO3" i="3"/>
  <c r="CP3" i="3"/>
  <c r="CQ3" i="3"/>
  <c r="CR3" i="3"/>
  <c r="CS3" i="3"/>
  <c r="CT3" i="3"/>
  <c r="CU3" i="3"/>
  <c r="CV3" i="3"/>
  <c r="CW3" i="3"/>
  <c r="CX3" i="3"/>
  <c r="CY3" i="3"/>
  <c r="CZ3" i="3"/>
  <c r="DA3" i="3"/>
  <c r="DB3" i="3"/>
  <c r="DC3" i="3"/>
  <c r="DD3" i="3"/>
  <c r="DE3" i="3"/>
  <c r="DF3" i="3"/>
  <c r="DG3" i="3"/>
  <c r="DH3" i="3"/>
  <c r="DI3" i="3"/>
  <c r="DJ3" i="3"/>
  <c r="DK3" i="3"/>
  <c r="DL3" i="3"/>
  <c r="DM3" i="3"/>
  <c r="DN3" i="3"/>
  <c r="DO3" i="3"/>
  <c r="DP3" i="3"/>
  <c r="DQ3" i="3"/>
  <c r="DR3" i="3"/>
  <c r="DS3" i="3"/>
  <c r="DT3" i="3"/>
  <c r="DU3" i="3"/>
  <c r="DV3" i="3"/>
  <c r="DW3" i="3"/>
  <c r="DX3" i="3"/>
  <c r="DY3" i="3"/>
  <c r="DZ3" i="3"/>
  <c r="EA3" i="3"/>
  <c r="EB3" i="3"/>
  <c r="EC3" i="3"/>
  <c r="ED3" i="3"/>
  <c r="EE3" i="3"/>
  <c r="EF3" i="3"/>
  <c r="EG3" i="3"/>
  <c r="EH3" i="3"/>
  <c r="EI3" i="3"/>
  <c r="EJ3" i="3"/>
  <c r="EK3" i="3"/>
  <c r="EL3" i="3"/>
  <c r="EM3" i="3"/>
  <c r="EN3" i="3"/>
  <c r="EO3" i="3"/>
  <c r="EP3" i="3"/>
  <c r="EQ3" i="3"/>
  <c r="ER3" i="3"/>
  <c r="ES3" i="3"/>
  <c r="ET3" i="3"/>
  <c r="EU3" i="3"/>
  <c r="EV3" i="3"/>
  <c r="EW3" i="3"/>
  <c r="EX3" i="3"/>
  <c r="EY3" i="3"/>
  <c r="EZ3" i="3"/>
  <c r="FA3" i="3"/>
  <c r="FB3" i="3"/>
  <c r="FC3" i="3"/>
  <c r="FD3" i="3"/>
  <c r="FE3" i="3"/>
  <c r="FF3" i="3"/>
  <c r="FG3" i="3"/>
  <c r="FH3" i="3"/>
  <c r="FI3" i="3"/>
  <c r="FJ3" i="3"/>
  <c r="FK3" i="3"/>
  <c r="FL3" i="3"/>
  <c r="FM3" i="3"/>
  <c r="FN3" i="3"/>
  <c r="FO3" i="3"/>
  <c r="FP3" i="3"/>
  <c r="FQ3" i="3"/>
  <c r="FR3" i="3"/>
  <c r="FS3" i="3"/>
  <c r="FT3" i="3"/>
  <c r="FU3" i="3"/>
  <c r="FV3" i="3"/>
  <c r="FW3" i="3"/>
  <c r="FX3" i="3"/>
  <c r="FY3" i="3"/>
  <c r="FZ3" i="3"/>
  <c r="GA3" i="3"/>
  <c r="GB3" i="3"/>
  <c r="GC3" i="3"/>
  <c r="GD3" i="3"/>
  <c r="GE3" i="3"/>
  <c r="GF3" i="3"/>
  <c r="GG3" i="3"/>
  <c r="GH3" i="3"/>
  <c r="GI3" i="3"/>
  <c r="GJ3" i="3"/>
  <c r="GK3" i="3"/>
  <c r="GL3" i="3"/>
  <c r="GM3" i="3"/>
  <c r="GN3" i="3"/>
  <c r="GO3" i="3"/>
  <c r="GP3" i="3"/>
  <c r="GQ3" i="3"/>
  <c r="GR3" i="3"/>
  <c r="GS3" i="3"/>
  <c r="GT3" i="3"/>
  <c r="GU3" i="3"/>
  <c r="GV3" i="3"/>
  <c r="GW3" i="3"/>
  <c r="GX3" i="3"/>
  <c r="GY3" i="3"/>
  <c r="GZ3" i="3"/>
  <c r="HA3" i="3"/>
  <c r="HB3" i="3"/>
  <c r="HC3" i="3"/>
  <c r="HD3" i="3"/>
  <c r="HE3" i="3"/>
  <c r="HF3" i="3"/>
  <c r="HG3" i="3"/>
  <c r="HH3" i="3"/>
  <c r="HI3" i="3"/>
  <c r="HJ3" i="3"/>
  <c r="HK3" i="3"/>
  <c r="HL3" i="3"/>
  <c r="HM3" i="3"/>
  <c r="HN3" i="3"/>
  <c r="HO3" i="3"/>
  <c r="HP3" i="3"/>
  <c r="HQ3" i="3"/>
  <c r="HR3" i="3"/>
  <c r="HS3" i="3"/>
  <c r="HT3" i="3"/>
  <c r="HU3" i="3"/>
  <c r="HV3" i="3"/>
  <c r="HW3" i="3"/>
  <c r="HX3" i="3"/>
  <c r="HY3" i="3"/>
  <c r="HZ3" i="3"/>
  <c r="IA3" i="3"/>
  <c r="IB3" i="3"/>
  <c r="IC3" i="3"/>
  <c r="ID3" i="3"/>
  <c r="IE3" i="3"/>
  <c r="IG3" i="3"/>
  <c r="IH3" i="3"/>
  <c r="II3" i="3"/>
  <c r="IJ3" i="3"/>
  <c r="IK3" i="3"/>
  <c r="IL3" i="3"/>
  <c r="IM3" i="3"/>
  <c r="IN3" i="3"/>
  <c r="IO3" i="3"/>
  <c r="IP3" i="3"/>
  <c r="IQ3" i="3"/>
  <c r="IR3" i="3"/>
  <c r="IS3" i="3"/>
  <c r="IT3" i="3"/>
  <c r="IU3" i="3"/>
  <c r="IW82" i="3" l="1" a="1"/>
  <c r="IW82" i="3" s="1"/>
  <c r="IW70" i="3" a="1"/>
  <c r="IW70" i="3" s="1"/>
  <c r="IW51" i="3" a="1"/>
  <c r="IW51" i="3" s="1"/>
  <c r="IW38" i="3" a="1"/>
  <c r="IW38" i="3" s="1"/>
  <c r="IW37" i="3" a="1"/>
  <c r="IW37" i="3" s="1"/>
  <c r="IW25" i="3" a="1"/>
  <c r="IW25" i="3" s="1"/>
  <c r="IW24" i="3" a="1"/>
  <c r="IW24" i="3" s="1"/>
  <c r="IW23" i="3" a="1"/>
  <c r="IW23" i="3" s="1"/>
  <c r="IW12" i="3" a="1"/>
  <c r="IW12" i="3" s="1"/>
  <c r="IW11" i="3" a="1"/>
  <c r="IW11" i="3" s="1"/>
  <c r="IW10" i="3" a="1"/>
  <c r="IW10" i="3" s="1"/>
  <c r="IW92" i="3" a="1"/>
  <c r="IW92" i="3" s="1"/>
  <c r="IW68" i="3" a="1"/>
  <c r="IW68" i="3" s="1"/>
  <c r="IW56" i="3" a="1"/>
  <c r="IW56" i="3" s="1"/>
  <c r="IW44" i="3" a="1"/>
  <c r="IW44" i="3" s="1"/>
  <c r="IW32" i="3" a="1"/>
  <c r="IW32" i="3" s="1"/>
  <c r="IW20" i="3" a="1"/>
  <c r="IW20" i="3" s="1"/>
  <c r="IW99" i="3" a="1"/>
  <c r="IW99" i="3" s="1"/>
  <c r="IW86" i="3" a="1"/>
  <c r="IW86" i="3" s="1"/>
  <c r="IW73" i="3" a="1"/>
  <c r="IW73" i="3" s="1"/>
  <c r="IW60" i="3" a="1"/>
  <c r="IW60" i="3" s="1"/>
  <c r="IW53" i="3" a="1"/>
  <c r="IW53" i="3" s="1"/>
  <c r="IW40" i="3" a="1"/>
  <c r="IW40" i="3" s="1"/>
  <c r="IW27" i="3" a="1"/>
  <c r="IW27" i="3" s="1"/>
  <c r="IW14" i="3" a="1"/>
  <c r="IW14" i="3" s="1"/>
  <c r="IW47" i="3" a="1"/>
  <c r="IW47" i="3" s="1"/>
  <c r="IW34" i="3" a="1"/>
  <c r="IW34" i="3" s="1"/>
  <c r="IW8" i="3" a="1"/>
  <c r="IW8" i="3" s="1"/>
  <c r="IW3" i="3" a="1"/>
  <c r="IW3" i="3" s="1"/>
  <c r="IW91" i="3" a="1"/>
  <c r="IW91" i="3" s="1"/>
  <c r="IW79" i="3" a="1"/>
  <c r="IW79" i="3" s="1"/>
  <c r="IW55" i="3" a="1"/>
  <c r="IW55" i="3" s="1"/>
  <c r="IW43" i="3" a="1"/>
  <c r="IW43" i="3" s="1"/>
  <c r="IW31" i="3" a="1"/>
  <c r="IW31" i="3" s="1"/>
  <c r="IW19" i="3" a="1"/>
  <c r="IW19" i="3" s="1"/>
  <c r="IW7" i="3" a="1"/>
  <c r="IW7" i="3" s="1"/>
  <c r="IW66" i="3" a="1"/>
  <c r="IW66" i="3" s="1"/>
  <c r="IW59" i="3" a="1"/>
  <c r="IW59" i="3" s="1"/>
  <c r="IW46" i="3" a="1"/>
  <c r="IW4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<sst xmlns="http://schemas.openxmlformats.org/spreadsheetml/2006/main" count="40570" uniqueCount="741">
  <si>
    <t>CN, CC BY 4.0</t>
  </si>
  <si>
    <t>202411, Tuonti alkuperämaittain, Kum. tilastoarvo (euro) vuoden alusta</t>
  </si>
  <si>
    <t>AA (2002--.) Kaikki maat yhteensä</t>
  </si>
  <si>
    <t>AD (2002--.) Andorra</t>
  </si>
  <si>
    <t>AE (2002--.) Yhdistyneet arabiemiirikunnat</t>
  </si>
  <si>
    <t>AF (2002--.) Afganistan</t>
  </si>
  <si>
    <t>AG (2002--.) Antigua ja Barbuda</t>
  </si>
  <si>
    <t>AI (2002--.) Anguilla</t>
  </si>
  <si>
    <t>AL (2002--.) Albania</t>
  </si>
  <si>
    <t>AM (2002--.) Armenia</t>
  </si>
  <si>
    <t>AN (2002--2012) Alankomaiden Antillit</t>
  </si>
  <si>
    <t>AO (2002--.) Angola</t>
  </si>
  <si>
    <t>AQ (2002--.) Etelämanner</t>
  </si>
  <si>
    <t>AR (2002--.) Argentiina</t>
  </si>
  <si>
    <t>AS (2002--.) Amerikan Samoa</t>
  </si>
  <si>
    <t>AT (2002--.) Itävalta</t>
  </si>
  <si>
    <t>AU (2002--.) Australia</t>
  </si>
  <si>
    <t>AW (2002--.) Aruba</t>
  </si>
  <si>
    <t>AZ (2002--.) Azerbaidžan</t>
  </si>
  <si>
    <t>BA (2002--.) Bosnia ja Hertsegovina</t>
  </si>
  <si>
    <t>BB (2002--.) Barbados</t>
  </si>
  <si>
    <t>BD (2002--.) Bangladesh</t>
  </si>
  <si>
    <t>BE (2002--.) Belgia</t>
  </si>
  <si>
    <t>BF (2002--.) Burkina Faso</t>
  </si>
  <si>
    <t>BG (2002--.) Bulgaria</t>
  </si>
  <si>
    <t>BH (2002--.) Bahrain</t>
  </si>
  <si>
    <t>BI (2002--.) Burundi</t>
  </si>
  <si>
    <t>BJ (2002--.) Benin</t>
  </si>
  <si>
    <t>BL (2013--.) Saint Barthélemy</t>
  </si>
  <si>
    <t>BM (2002--.) Bermuda</t>
  </si>
  <si>
    <t>BN (2002--.) Brunei</t>
  </si>
  <si>
    <t>BO (2002--.) Bolivia</t>
  </si>
  <si>
    <t>BQ (2013--.) Bonaire, Sint Eustatius ja Saba</t>
  </si>
  <si>
    <t>BR (2002--.) Brasilia</t>
  </si>
  <si>
    <t>BS (2002--.) Bahama</t>
  </si>
  <si>
    <t>BT (2002--.) Bhutan</t>
  </si>
  <si>
    <t>BV (2002--.) Bouvet'n saari</t>
  </si>
  <si>
    <t>BW (2002--.) Botswana</t>
  </si>
  <si>
    <t>BY (2002--.) Valko-Venäjä</t>
  </si>
  <si>
    <t>BZ (2002--.) Belize</t>
  </si>
  <si>
    <t>CA (2002--.) Kanada</t>
  </si>
  <si>
    <t>CC (2002--.) Kookossaaret</t>
  </si>
  <si>
    <t>CD (2002--.) Kongon demokraattinen tasavalta</t>
  </si>
  <si>
    <t>CF (2002--.) Keski-Afrikan tasavalta</t>
  </si>
  <si>
    <t>CG (2002--.) Kongo</t>
  </si>
  <si>
    <t>CH (2002--.) Sveitsi</t>
  </si>
  <si>
    <t>CI (2002--.) Norsunluurannikko</t>
  </si>
  <si>
    <t>CK (2002--.) Cookinsaaret</t>
  </si>
  <si>
    <t>CL (2002--.) Chile</t>
  </si>
  <si>
    <t>CM (2002--.) Kamerun</t>
  </si>
  <si>
    <t>CN (2002--.) Kiina</t>
  </si>
  <si>
    <t>CO (2002--.) Kolumbia</t>
  </si>
  <si>
    <t>CR (2002--.) Costa Rica</t>
  </si>
  <si>
    <t>CS (2004--2005) Serbia ja Montenegro</t>
  </si>
  <si>
    <t>CU (2002--.) Kuuba</t>
  </si>
  <si>
    <t>CV (2002--.) Kap Verde</t>
  </si>
  <si>
    <t>CW (2013--.) Curaçao</t>
  </si>
  <si>
    <t>CX (2002--.) Joulusaari</t>
  </si>
  <si>
    <t>CY (2002--.) Kypros</t>
  </si>
  <si>
    <t>CZ (2002--.) Tšekki</t>
  </si>
  <si>
    <t>DE (2002--.) Saksa</t>
  </si>
  <si>
    <t>DJ (2002--.) Djibouti</t>
  </si>
  <si>
    <t>DK (2002--.) Tanska</t>
  </si>
  <si>
    <t>DM (2002--.) Dominica</t>
  </si>
  <si>
    <t>DO (2002--.) Dominikaaninen tasavalta</t>
  </si>
  <si>
    <t>DZ (2002--.) Algeria</t>
  </si>
  <si>
    <t>EC (2002--.) Ecuador</t>
  </si>
  <si>
    <t>EE (2002--.) Viro</t>
  </si>
  <si>
    <t>EG (2002--.) Egypti</t>
  </si>
  <si>
    <t>EH (2013--.) Länsi-Sahara</t>
  </si>
  <si>
    <t>ER (2002--.) Eritrea</t>
  </si>
  <si>
    <t>ES (2002--.) Espanja</t>
  </si>
  <si>
    <t>ET (2002--.) Etiopia</t>
  </si>
  <si>
    <t>FJ (2002--.) Fidži</t>
  </si>
  <si>
    <t>FK (2002--.) Falklandinsaaret</t>
  </si>
  <si>
    <t>FM (2002--.) Mikronesia</t>
  </si>
  <si>
    <t>FO (2002--.) Färsaaret</t>
  </si>
  <si>
    <t>FR (2002--.) Ranska</t>
  </si>
  <si>
    <t>GA (2002--.) Gabon</t>
  </si>
  <si>
    <t>GB (2002--.) Iso-Britannia</t>
  </si>
  <si>
    <t>GD (2002--.) Grenada</t>
  </si>
  <si>
    <t>GE (2002--.) Georgia</t>
  </si>
  <si>
    <t>GH (2002--.) Ghana</t>
  </si>
  <si>
    <t>GI (2002--.) Gibraltar</t>
  </si>
  <si>
    <t>GL (2002--.) Grönlanti</t>
  </si>
  <si>
    <t>GM (2002--.) Gambia</t>
  </si>
  <si>
    <t>GN (2002--.) Guinea</t>
  </si>
  <si>
    <t>GQ (2002--.) Päiväntasaajan Guinea</t>
  </si>
  <si>
    <t>GR (2002--.) Kreikka</t>
  </si>
  <si>
    <t>GS (2002--.) Etelä-Georgia ja Eteläiset Sandwichsaaret</t>
  </si>
  <si>
    <t>GT (2002--.) Guatemala</t>
  </si>
  <si>
    <t>GU (2002--.) Guam</t>
  </si>
  <si>
    <t>GW (2002--.) Guinea-Bissau</t>
  </si>
  <si>
    <t>GY (2002--.) Guyana</t>
  </si>
  <si>
    <t>HK (2002--.) Hongkong</t>
  </si>
  <si>
    <t>HM (2002--.) Heard ja McDonaldinsaaret</t>
  </si>
  <si>
    <t>HN (2002--.) Honduras</t>
  </si>
  <si>
    <t>HR (2002--.) Kroatia</t>
  </si>
  <si>
    <t>HT (2002--.) Haiti</t>
  </si>
  <si>
    <t>HU (2002--.) Unkari</t>
  </si>
  <si>
    <t>ID (2002--.) Indonesia</t>
  </si>
  <si>
    <t>IE (2002--.) Irlanti</t>
  </si>
  <si>
    <t>IL (2002--.) Israel</t>
  </si>
  <si>
    <t>IN (2002--.) Intia</t>
  </si>
  <si>
    <t>IO (2002--.) Brittiläinen Intian valtameren alue</t>
  </si>
  <si>
    <t>IQ (2002--.) Irak</t>
  </si>
  <si>
    <t>IR (2002--.) Iran</t>
  </si>
  <si>
    <t>IS (2002--.) Islanti</t>
  </si>
  <si>
    <t>IT (2002--.) Italia</t>
  </si>
  <si>
    <t>JM (2002--.) Jamaika</t>
  </si>
  <si>
    <t>JO (2002--.) Jordania</t>
  </si>
  <si>
    <t>JP (2002--.) Japani</t>
  </si>
  <si>
    <t>KE (2002--.) Kenia</t>
  </si>
  <si>
    <t>KG (2002--.) Kirgisia</t>
  </si>
  <si>
    <t>KH (2002--.) Kambodža</t>
  </si>
  <si>
    <t>KI (2002--.) Kiribati</t>
  </si>
  <si>
    <t>KM (2002--.) Komorit</t>
  </si>
  <si>
    <t>KN (2002--.) St. Kitts ja Nevis</t>
  </si>
  <si>
    <t>KP (2002--.) Pohjois-Korea</t>
  </si>
  <si>
    <t>KR (2002--.) Etelä-Korea</t>
  </si>
  <si>
    <t>KW (2002--.) Kuwait</t>
  </si>
  <si>
    <t>KY (2002--.) Caymansaaret</t>
  </si>
  <si>
    <t>KZ (2002--.) Kazakstan</t>
  </si>
  <si>
    <t>LA (2002--.) Laos</t>
  </si>
  <si>
    <t>LB (2002--.) Libanon</t>
  </si>
  <si>
    <t>LC (2002--.) Saint Lucia</t>
  </si>
  <si>
    <t>LI (2002--.) Liechtenstein</t>
  </si>
  <si>
    <t>LK (2002--.) Sri Lanka</t>
  </si>
  <si>
    <t>LR (2002--.) Liberia</t>
  </si>
  <si>
    <t>LS (2002--.) Lesotho</t>
  </si>
  <si>
    <t>LT (2002--.) Liettua</t>
  </si>
  <si>
    <t>LU (2002--.) Luxemburg</t>
  </si>
  <si>
    <t>LV (2002--.) Latvia</t>
  </si>
  <si>
    <t>LY (2002--.) Libya</t>
  </si>
  <si>
    <t>MA (2002--.) Marokko</t>
  </si>
  <si>
    <t>MD (2002--.) Moldova</t>
  </si>
  <si>
    <t>ME (2007--.) Montenegro</t>
  </si>
  <si>
    <t>MG (2002--.) Madagaskar</t>
  </si>
  <si>
    <t>MH (2002--.) Marshallinsaaret</t>
  </si>
  <si>
    <t>MK (2002--.) Pohjois-Makedonia</t>
  </si>
  <si>
    <t>ML (2002--.) Mali</t>
  </si>
  <si>
    <t>MM (2002--.) Myanmar</t>
  </si>
  <si>
    <t>MN (2002--.) Mongolia</t>
  </si>
  <si>
    <t>MO (2002--.) Macao</t>
  </si>
  <si>
    <t>MP (2002--.) Pohjois-Mariaanit</t>
  </si>
  <si>
    <t>MR (2002--.) Mauritania</t>
  </si>
  <si>
    <t>MS (2002--.) Montserrat</t>
  </si>
  <si>
    <t>MT (2002--.) Malta</t>
  </si>
  <si>
    <t>MU (2002--.) Mauritius</t>
  </si>
  <si>
    <t>MV (2002--.) Malediivit</t>
  </si>
  <si>
    <t>MW (2002--.) Malawi</t>
  </si>
  <si>
    <t>MX (2002--.) Meksiko</t>
  </si>
  <si>
    <t>MY (2002--.) Malesia</t>
  </si>
  <si>
    <t>MZ (2002--.) Mosambik</t>
  </si>
  <si>
    <t>NA (2002--.) Namibia</t>
  </si>
  <si>
    <t>NC (2002--.) Uusi-Kaledonia</t>
  </si>
  <si>
    <t>NE (2002--.) Niger</t>
  </si>
  <si>
    <t>NF (2002--.) Norfolkinsaari</t>
  </si>
  <si>
    <t>NG (2002--.) Nigeria</t>
  </si>
  <si>
    <t>NI (2002--.) Nicaragua</t>
  </si>
  <si>
    <t>NL (2002--.) Alankomaat</t>
  </si>
  <si>
    <t>NO (2002--.) Norja</t>
  </si>
  <si>
    <t>NP (2002--.) Nepal</t>
  </si>
  <si>
    <t>NR (2002--.) Nauru</t>
  </si>
  <si>
    <t>NU (2002--.) Niue</t>
  </si>
  <si>
    <t>NZ (2002--.) Uusi-Seelanti</t>
  </si>
  <si>
    <t>OM (2002--.) Oman</t>
  </si>
  <si>
    <t>PA (2002--.) Panama</t>
  </si>
  <si>
    <t>PE (2002--.) Peru</t>
  </si>
  <si>
    <t>PF (2002--.) Ranskan Polynesia</t>
  </si>
  <si>
    <t>PG (2002--.) Papua-Uusi-Guinea</t>
  </si>
  <si>
    <t>PH (2002--.) Filippiinit</t>
  </si>
  <si>
    <t>PK (2002--.) Pakistan</t>
  </si>
  <si>
    <t>PL (2002--.) Puola</t>
  </si>
  <si>
    <t>PM (2002--.) Saint-Pierre ja Miquelon</t>
  </si>
  <si>
    <t>PN (2002--.) Pitcairn</t>
  </si>
  <si>
    <t>PS (2002--.) Miehitetyt palestiinalaisalueet</t>
  </si>
  <si>
    <t>PT (2002--.) Portugali</t>
  </si>
  <si>
    <t>PW (2002--.) Palau</t>
  </si>
  <si>
    <t>PY (2002--.) Paraguay</t>
  </si>
  <si>
    <t>QA (2002--.) Qatar</t>
  </si>
  <si>
    <t>QP (2013--.) Avomeri</t>
  </si>
  <si>
    <t>QR (2005--.) Toimitukset aluksiin, sisäkauppa</t>
  </si>
  <si>
    <t>QS (2010--.) Toimitukset aluksiin, ulkokauppa</t>
  </si>
  <si>
    <t>QU (2010--2016) Erityismaakoodi(määrittelemättömät)</t>
  </si>
  <si>
    <t>QV (2002--.) Määrittelemättömät maat ja alueet EU:n sisäisessä kaupassa</t>
  </si>
  <si>
    <t>QW (2017--.) Määrittelemättömät maat ja alueet EU:n ulkopuolisessa kaupassa</t>
  </si>
  <si>
    <t>QY (2019--.) Määrittelemätön maa, sisäkauppa</t>
  </si>
  <si>
    <t>QZ (2019--.) Määrittelemätön maa, ulkokauppa</t>
  </si>
  <si>
    <t>RO (2002--.) Romania</t>
  </si>
  <si>
    <t>RU (2002--.) Venäjä</t>
  </si>
  <si>
    <t>RW (2002--.) Ruanda</t>
  </si>
  <si>
    <t>SA (2002--.) Saudi-Arabia</t>
  </si>
  <si>
    <t>SB (2002--.) Salomonsaaret</t>
  </si>
  <si>
    <t>SC (2002--.) Seychellit</t>
  </si>
  <si>
    <t>SD (2002--.) Sudan</t>
  </si>
  <si>
    <t>SE (2002--.) Ruotsi</t>
  </si>
  <si>
    <t>SG (2002--.) Singapore</t>
  </si>
  <si>
    <t>SH (2002--.) St. Helena</t>
  </si>
  <si>
    <t>SI (2002--.) Slovenia</t>
  </si>
  <si>
    <t>SK (2002--.) Slovakia</t>
  </si>
  <si>
    <t>SL (2002--.) Sierra Leone</t>
  </si>
  <si>
    <t>SM (2002--.) San Marino</t>
  </si>
  <si>
    <t>SN (2002--.) Senegal</t>
  </si>
  <si>
    <t>SO (2002--.) Somalia</t>
  </si>
  <si>
    <t>SR (2002--.) Suriname</t>
  </si>
  <si>
    <t>SS (2013--.) Etelä-Sudan</t>
  </si>
  <si>
    <t>ST (2002--.) Sao Tome ja Principe</t>
  </si>
  <si>
    <t>SV (2002--.) El Salvador</t>
  </si>
  <si>
    <t>SX (2013--.) Sint Maarten (Alankomaiden osa)</t>
  </si>
  <si>
    <t>SY (2002--.) Syyria</t>
  </si>
  <si>
    <t>SZ (2002--.) Eswatini</t>
  </si>
  <si>
    <t>TC (2002--.) Turks- ja Caicossaaret</t>
  </si>
  <si>
    <t>TD (2002--.) Tšad</t>
  </si>
  <si>
    <t>TF (2002--.) Ranskan eteläiset alueet</t>
  </si>
  <si>
    <t>TG (2002--.) Togo</t>
  </si>
  <si>
    <t>TH (2002--.) Thaimaa</t>
  </si>
  <si>
    <t>TJ (2002--.) Tadzikistan</t>
  </si>
  <si>
    <t>TK (2002--.) Tokelau</t>
  </si>
  <si>
    <t>TL (2003--.) Timor-Leste</t>
  </si>
  <si>
    <t>TM (2002--.) Turkmenistan</t>
  </si>
  <si>
    <t>TN (2002--.) Tunisia</t>
  </si>
  <si>
    <t>TO (2002--.) Tonga</t>
  </si>
  <si>
    <t>TP (2002--2002) Itä-Timor</t>
  </si>
  <si>
    <t>TR (2002--.) Turkki</t>
  </si>
  <si>
    <t>TT (2002--.) Trinidad ja Tobago</t>
  </si>
  <si>
    <t>TV (2002--.) Tuvalu</t>
  </si>
  <si>
    <t>TW (2002--.) Taiwan</t>
  </si>
  <si>
    <t>TZ (2002--.) Tansania</t>
  </si>
  <si>
    <t>UA (2002--.) Ukraina</t>
  </si>
  <si>
    <t>UG (2002--.) Uganda</t>
  </si>
  <si>
    <t>UM (2002--.) Tyynenmeren erillissaaret (USA)</t>
  </si>
  <si>
    <t>US (2002--.) Yhdysvallat</t>
  </si>
  <si>
    <t>UY (2002--.) Uruguay</t>
  </si>
  <si>
    <t>UZ (2002--.) Uzbekistan</t>
  </si>
  <si>
    <t>VA (2002--.) Vatikaanivaltio</t>
  </si>
  <si>
    <t>VC (2002--.) St. Vincent ja Grenadiinit</t>
  </si>
  <si>
    <t>VE (2002--.) Venezuela</t>
  </si>
  <si>
    <t>VG (2002--.) Brittiläiset Neitsytsaaret</t>
  </si>
  <si>
    <t>VI (2002--.) Neitsytsaaret (USA)</t>
  </si>
  <si>
    <t>VN (2002--.) Vietnam</t>
  </si>
  <si>
    <t>VU (2002--.) Vanuatu</t>
  </si>
  <si>
    <t>WF (2002--.) Wallis ja Futuna</t>
  </si>
  <si>
    <t>WS (2002--.) Samoa</t>
  </si>
  <si>
    <t>XC (2002--.) Ceuta</t>
  </si>
  <si>
    <t>XI (2021--.) Pohjois-Irlanti</t>
  </si>
  <si>
    <t>XK (2005--.) Kosovo</t>
  </si>
  <si>
    <t>XL (2002--.) Melilla</t>
  </si>
  <si>
    <t>XM (2005--2006) Montenegro</t>
  </si>
  <si>
    <t>XS (2005--.) Serbia</t>
  </si>
  <si>
    <t>YE (2002--.) Jemen</t>
  </si>
  <si>
    <t>YT (2002--.) Mayotte (2014--&gt;FR)</t>
  </si>
  <si>
    <t>YU (2002--2003) Jugoslavia</t>
  </si>
  <si>
    <t>ZA (2002--.) Etelä-Afrikka</t>
  </si>
  <si>
    <t>ZM (2002--.) Sambia</t>
  </si>
  <si>
    <t>ZW (2002--.) Zimbabwe</t>
  </si>
  <si>
    <t>00 - 99 (2002--.) KAIKKI RYHMÄT</t>
  </si>
  <si>
    <t>-</t>
  </si>
  <si>
    <t>01 (2002--.) ELÄVÄT ELÄIMET</t>
  </si>
  <si>
    <t>02 (2002--.) LIHA JA MUUT SYÖTÄVÄT ELÄIMENOSAT</t>
  </si>
  <si>
    <t>03 (2002--.) KALAT SEKÄ ÄYRIÄISET, NILVIÄISET JA MUUT VEDESSÄ ELÄVÄT SELKÄRANGATTOMAT</t>
  </si>
  <si>
    <t>04 (2002--.) MAITO JA MEIJERITUOTTEET; LINNUNMUNAT; LUONNONHUNAJA; MUUALLE KUULUMATTOMAT ELÄINPERÄISET SYÖTÄVÄT TUOTTEET</t>
  </si>
  <si>
    <t>05 (2002--.) MUUALLE KUULUMATTOMAT ELÄINPERÄISET TUOTTEET</t>
  </si>
  <si>
    <t>06 (2002--.) ELÄVÄT PUUT JA MUUT ELÄVÄT KASVIT; SIPULIT, JUURET JA NIIDEN KALTAISET TUOTTEET; LEIKKOKUKAT JA LEIKKOVIHREÄ</t>
  </si>
  <si>
    <t>07 (2002--.) KASVIKSET SEKÄ TIETYT SYÖTÄVÄT KASVIT, JUURET JA MUKULAT</t>
  </si>
  <si>
    <t>08 (2002--.) SYÖTÄVÄT HEDELMÄT JA PÄHKINÄT; SITRUSHEDELMIEN JA MELONIN KUORET</t>
  </si>
  <si>
    <t>09 (2002--.) KAHVI, TEE, MATE JA MAUSTEET</t>
  </si>
  <si>
    <t>10 (2002--.) VILJA</t>
  </si>
  <si>
    <t>11 (2002--.) MYLLYTEOLLISUUSTUOTTEET; MALTAAT; TÄRKKELYS; INULIINI; VEHNÄGLUTEENI</t>
  </si>
  <si>
    <t>12 (2002--.) ÖLJYSIEMENET JA -HEDELMÄT; ERINÄISET SIEMENET JA HEDELMÄT; TEOLLISUUS- JA LÄÄKEKASVIT; OLJET JA KASVIREHU</t>
  </si>
  <si>
    <t>13 (2002--.) KUMILAKAT; KUMIT, HARTSIT JA MUUT KASVIMEHUT JA -UUTTEET</t>
  </si>
  <si>
    <t>14 (2002--.) KASVIPERÄISET PUNONTA- JA PALMIKOINTIAINEET; MUUALLE KUULUMATTOMAT KASVITUOTTEET</t>
  </si>
  <si>
    <t>15 (2002--.) ELÄIN-, KASVI- JA MIKROBIRASVAT JA -ÖLJYT SEKÄ NIIDEN PILKKOUTUMISTUOTTEET; VALMISTETUT RAVINTORASVAT; ELÄIN- JA KASVIVAHAT</t>
  </si>
  <si>
    <t>16 (2002--.) LIHASTA, KALASTA, ÄYRIÄISISTÄ, NILVIÄISISTÄ, MUISTA VEDESSÄ ELÄVISTÄ SELKÄRANGATTOMISTA TAI HYÖNTEISISTÄ VALMISTETUT TUOTTEET</t>
  </si>
  <si>
    <t>17 (2002--.) SOKERI JA SOKERIVALMISTEET</t>
  </si>
  <si>
    <t>18 (2002--.) KAAKAO JA KAAKAOVALMISTEET</t>
  </si>
  <si>
    <t>19 (2002--.) VILJASTA, JAUHOISTA, TÄRKKELYKSESTÄ TAI MAIDOSTA VALMISTETUT TUOTTEET; LEIPOMATUOTTEET</t>
  </si>
  <si>
    <t>20 (2002--.) KASVIKSISTA, HEDELMISTÄ, PÄHKINÖISTÄ TAI MUISTA KASVINOSISTA VALMISTETUT TUOTTEET</t>
  </si>
  <si>
    <t>21 (2002--.) ERINÄISET ELINTARVIKEVALMISTEET</t>
  </si>
  <si>
    <t>22 (2002--.) JUOMAT, ETYYLIALKOHOLI (ETANOLI) JA ETIKKA</t>
  </si>
  <si>
    <t>23 (2002--.) ELINTARVIKETEOLLISUUDEN JÄTETUOTTEET JA JÄTTEET; VALMISTETTU REHU</t>
  </si>
  <si>
    <t>24 (2002--.) TUPAKKA JA VALMISTETUT TUPAKANKORVIKKEET; TUOTTEET, MYÖS NIKOTIINIA SISÄLTÄVÄT, JOTKA ON TARKOITUS HENGITTÄÄ SISÄÄN ILMAN POLTTAMISTA; MUUT NIKOTIINIA SISÄLTÄVÄT TUOTTEET, JOTKA ON TARKOITETTU IHMISTEN NIKOTIININSAANTIIN</t>
  </si>
  <si>
    <t>25 (2002--.) SUOLA; RIKKI; MAA- JA KIVILAJIT; KIPSI, KALKKI JA SEMENTTI</t>
  </si>
  <si>
    <t>26 (2002--.) MALMIT, KUONA JA TUHKA</t>
  </si>
  <si>
    <t>27 (2002--.) KIVENNÄISPOLTTOAINEET, KIVENNÄISÖLJYT JA NIIDEN TISLAUSTUOTTEET; BITUMISET AINEET; KIVENNÄISVAHAT</t>
  </si>
  <si>
    <t>28 (2002--.) KEMIALLISET ALKUAINEET JA EPÄORGAANISET YHDISTEET; JALOMETALLIEN, HARVINAISTEN MAAMETALLIEN, RADIOAKTIIVISTEN ALKUAINEIDEN JA ISOTOOPPIEN ORGAANISET JA EPÄORGAANISET YHDISTEET</t>
  </si>
  <si>
    <t>29 (2002--.) ORGAANISET KEMIALLISET YHDISTEET</t>
  </si>
  <si>
    <t>30 (2002--.) FARMASEUTTISET TUOTTEET</t>
  </si>
  <si>
    <t>31 (2002--.) LANNOITTEET</t>
  </si>
  <si>
    <t>32 (2002--.) PARKITUS- JA VÄRIUUTTEET; TANNIINIT JA NIIDEN JOHDANNAISET; VÄRIT, PIGMENTIT JA MUUT VÄRIAINEET; MAALIT JA LAKAT; KITTI SEKÄ MUUT TÄYTE- JA TIIVISTYSTAHNAT; PAINOVÄRIT, MUSTE JA TUSSI</t>
  </si>
  <si>
    <t>33 (2002--.) HAIHTUVAT ÖLJYT JA RESINOIDIT; HAJUSTE-, KOSMEETTISET JA TOALETTIVALMISTEET</t>
  </si>
  <si>
    <t>34 (2002--.) SAIPPUA JA SUOPA, ORGAANISET PINTA-AKTIIVISET AINEET, PESUVALMISTEET, VOITELUVALMISTEET, TEKOVAHAT, VALMISTETUT VAHAT, KIILLOTUS-, HANKAUS- JA PUHDISTUSVALMISTEET, KYNTTILÄT JA NIIDEN KALTAISET TUOTTEET, MUOVAILUMASSAT, ”HAMMASVAHAT” J</t>
  </si>
  <si>
    <t>35 (2002--.) VALKUAISAINEET; MODIFIOIDUT TÄRKKELYKSET; LIIMAT JA LIISTERIT; ENTSYYMIT</t>
  </si>
  <si>
    <t>36 (2002--.) RÄJÄHDYSAINEET; PYROTEKNISET TUOTTEET; TULITIKUT; PYROFORISET SEOKSET; HELPOSTI SYTTYVÄT AINEET</t>
  </si>
  <si>
    <t>37 (2002--.) VALOKUVAUS- JA ELOKUVAUSVALMISTEET</t>
  </si>
  <si>
    <t>38 (2002--.) ERINÄISET KEMIALLISET TUOTTEET</t>
  </si>
  <si>
    <t>39 (2002--.) MUOVIT JA MUOVITAVARAT</t>
  </si>
  <si>
    <t>40 (2002--.) KUMI JA KUMITAVARAT</t>
  </si>
  <si>
    <t>41 (2002--.) RAAKAVUODAT JA -NAHAT (MUUT KUIN TURKISNAHAT) SEKÄ MUOKATTU NAHKA</t>
  </si>
  <si>
    <t>42 (2002--.) NAHKATAVARAT; SATULA- JA VALJASTEOKSET; MATKATARVIKKEET, KÄSILAUKUT JA NIIDEN KALTAISET SÄILYTYSESINEET; SUOLESTA VALMISTETUT TAVARAT</t>
  </si>
  <si>
    <t>43 (2002--.) TURKISNAHAT JA TEKOTURKIKSET; NIISTÄ VALMISTETUT TAVARAT</t>
  </si>
  <si>
    <t>44 (2002--.) PUU JA PUUSTA VALMISTETUT TAVARAT; PUUHIILI</t>
  </si>
  <si>
    <t>45 (2002--.) KORKKI JA KORKKITAVARAT</t>
  </si>
  <si>
    <t>46 (2002--.) OLJESTA, ESPARTOSTA TAI MUISTA PUNONTA- TAI PALMIKOINTIAINEISTA VALMISTETUT TAVARAT; KORI- JA PUNONTATEOKSET</t>
  </si>
  <si>
    <t>47 (2002--.) PUUSTA TAI MUUSTA KUITUISESTA SELLULOOSA-AINEESTA VALMISTETTU MASSA; KERÄYSPAPERI, -KARTONKI JA -PAHVI (-JÄTE)</t>
  </si>
  <si>
    <t>48 (2002--.) PAPERI, KARTONKI JA PAHVI; PAPERIMASSA-, PAPERI-, KARTONKI- JA PAHVITAVARAT</t>
  </si>
  <si>
    <t>49 (2002--.) KIRJAT, SANOMALEHDET, KUVAT JA MUUT PAINOTUOTTEET; KÄSIKIRJOITUKSET, KONEKIRJOITUKSET JA TYÖPIIRUSTUKSET</t>
  </si>
  <si>
    <t>50 (2002--.) SILKKI</t>
  </si>
  <si>
    <t>51 (2002--.) VILLA SEKÄ HIENO JA KARKEA ELÄIMENKARVA; JOUHILANKA JA JOUHESTA KUDOTUT KANKAAT</t>
  </si>
  <si>
    <t>52 (2002--.) PUUVILLA</t>
  </si>
  <si>
    <t>53 (2002--.) MUUT KASVITEKSTIILIKUIDUT; PAPERILANKA JA KUDOTUT PAPERILANKAKANKAAT</t>
  </si>
  <si>
    <t>54 (2002--.) TEKOKUITUFILAMENTIT</t>
  </si>
  <si>
    <t>55 (2002--.) KATKOTUT TEKOKUIDUT</t>
  </si>
  <si>
    <t>56 (2002--.) VANU, HUOPA JA KUITUKANGAS; ERIKOISLANGAT; SIDE- JA PURJELANKA, NUORA JA KÖYSI SEKÄ NIISTÄ VALMISTETUT TAVARAT</t>
  </si>
  <si>
    <t>57 (2002--.) MATOT JA MUUT LATTIANPÄÄLLYSTEET TEKSTIILIAINETTA</t>
  </si>
  <si>
    <t>58 (2002--.) KUDOTUT ERIKOISKANKAAT; TUFTATUT TEKSTIILIKANKAAT; PITSIT; KUVAKUDOKSET; KORISTEPUNOKSET; KORUOMPELUKSET</t>
  </si>
  <si>
    <t>59 (2002--.) KYLLÄSTETYT, PÄÄLLYSTETYT, PEITETYT TAI KERROSTETUT TEKSTIILIKANKAAT; TEKSTIILITAVARAT, JOLLAISET SOVELTUVAT TEKNISIIN TARKOITUKSIIN</t>
  </si>
  <si>
    <t>60 (2002--.) NEULOKSET</t>
  </si>
  <si>
    <t>61 (2002--.) VAATTEET JA VAATETUSTARVIKKEET, NEULOSTA</t>
  </si>
  <si>
    <t>62 (2002--.) VAATTEET JA VAATETUSTARVIKKEET, MUUTA KUIN NEULOSTA</t>
  </si>
  <si>
    <t>63 (2002--.) MUUT SOVITETUT TEKSTIILITAVARAT; SARJAT; KÄYTETYT VAATTEET JA MUUT KÄYTETYT TEKSTIILITAVARAT; LUMPUT</t>
  </si>
  <si>
    <t>64 (2002--.) JALKINEET, NILKKAIMET JA NIIDEN KALTAISET TAVARAT; NIIDEN OSAT</t>
  </si>
  <si>
    <t>65 (2002--.) PÄÄHINEET JA NIIDEN OSAT</t>
  </si>
  <si>
    <t>66 (2002--.) SATEENVARJOT, PÄIVÄNVARJOT, KÄVELYKEPIT, ISTUINKEPIT, RUOSKAT, RATSUPIISKAT SEKÄ NIIDEN OSAT</t>
  </si>
  <si>
    <t>67 (2002--.) VALMISTETUT HÖYHENET JA UNTUVAT SEKÄ HÖYHENISTÄ TAI UNTUVISTA VALMISTETUT TAVARAT; TEKOKUKAT; HIUKSISTA VALMISTETUT TAVARAT</t>
  </si>
  <si>
    <t>68 (2002--.) KIVESTÄ, KIPSISTÄ, SEMENTISTÄ, ASBESTISTA, KIILTEESTÄ TAI NIIDEN KALTAISESTA AINEESTA VALMISTETUT TAVARAT</t>
  </si>
  <si>
    <t>69 (2002--.) KERAAMISET TUOTTEET</t>
  </si>
  <si>
    <t>70 (2002--.) LASI JA LASITAVARAT</t>
  </si>
  <si>
    <t>71 (2002--.) LUONNONHELMET JA VILJELLYT HELMET, JALO- JA PUOLIJALOKIVET, JALOMETALLIT, JALOMETALLILLA PLETEROIDUT METALLIT JA NÄISTÄ VALMISTETUT TAVARAT; EPÄAIDOT KORUT; METALLIRAHAT</t>
  </si>
  <si>
    <t>72 (2002--.) RAUTA JA TERÄS</t>
  </si>
  <si>
    <t>73 (2002--.) RAUTA- JA TERÄSTAVARAT</t>
  </si>
  <si>
    <t>74 (2002--.) KUPARI JA KUPARITAVARAT</t>
  </si>
  <si>
    <t>75 (2002--.) NIKKELI JA NIKKELITAVARAT</t>
  </si>
  <si>
    <t>76 (2002--.) ALUMIINI JA ALUMIINITAVARAT</t>
  </si>
  <si>
    <t>78 (2002--.) LYIJY JA LYIJYTAVARAT</t>
  </si>
  <si>
    <t>79 (2002--.) SINKKI JA SINKKITAVARAT</t>
  </si>
  <si>
    <t>80 (2002--.) TINA JA TINATAVARAT</t>
  </si>
  <si>
    <t>81 (2002--.) MUUT EPÄJALOT METALLIT; KERMETIT; NIISTÄ VALMISTETUT TAVARAT</t>
  </si>
  <si>
    <t>82 (2002--.) TYÖKALUT JA -VÄLINEET SEKÄ VEITSET, LUSIKAT JA HAARUKAT, EPÄJALOA METALLIA; NIIDEN EPÄJALOA METALLIA OLEVAT OSAT</t>
  </si>
  <si>
    <t>83 (2002--.) ERINÄISET EPÄJALOSTA METALLISTA VALMISTETUT TAVARAT</t>
  </si>
  <si>
    <t>84 (2002--.) YDINREAKTORIT, HÖYRYKATTILAT, KONEET JA MEKAANISET LAITTEET; NIIDEN OSAT</t>
  </si>
  <si>
    <t>85 (2002--.) SÄHKÖKONEET JA -LAITTEET SEKÄ NIIDEN OSAT; ÄÄNEN TALLENNUS- TAI TOISTOLAITTEET, TELEVISIOKUVAN TAI -ÄÄNEN TALLENNUS- TAI TOISTOLAITTEET SEKÄ TÄLLAISTEN TAVAROIDEN OSAT JA TARVIKKEET</t>
  </si>
  <si>
    <t>86 (2002--.) RAUTATIEVETURIT, RAITIOMOOTTORIVAUNUT JA MUU LIIKKUVA KALUSTO SEKÄ NIIDEN OSAT; RAUTATIE- JA RAITIOTIERADAN VARUSTEET JA KIINTEÄT LAITTEET SEKÄ NIIDEN OSAT; KAIKENLAISET MEKAANISET (MYÖS SÄHKÖMEKAANISET) LIIKENNEMERKINANTOLAITTEET</t>
  </si>
  <si>
    <t>87 (2002--.) KULJETUSVÄLINEET JA KULKUNEUVOT, MUUT KUIN RAUTATIEN TAI RAITIOTIEN LIIKKUVAAN KALUSTOON KUULUVAT, SEKÄ NIIDEN OSAT JA TARVIKKEET</t>
  </si>
  <si>
    <t>88 (2002--.) ILMA-ALUKSET, AVARUUSALUKSET SEKÄ NIIDEN OSAT</t>
  </si>
  <si>
    <t>89 (2002--.) ALUKSET JA UIVAT RAKENTEET</t>
  </si>
  <si>
    <t>90 (2002--.) OPTISET, VALOKUVAUS-, ELOKUVA-, MITTAUS-, TARKISTUS-, TARKKUUS-, LÄÄKETIETEELLISET TAI KIRURGISET KOJEET JA LAITTEET; NIIDEN OSAT JA TARVIKKEET</t>
  </si>
  <si>
    <t>91 (2002--.) KELLOT JA NIIDEN OSAT</t>
  </si>
  <si>
    <t>92 (2002--.) SOITTIMET; NIIDEN OSAT JA TARVIKKEET</t>
  </si>
  <si>
    <t>93 (2002--.) ASEET JA AMPUMATARVIKKEET; NIIDEN OSAT JA TARVIKKEET</t>
  </si>
  <si>
    <t>94 (2002--.) HUONEKALUT; VUOTEIDEN JOUSTINPOHJAT JA VUODEVARUSTEET, KUTEN PATJAT JA TYYNYT, SEKÄ NIIDEN KALTAISET PEHMUSTETUT SISUSTUSTAVARAT; VALAISIMET JA VALAISTUSVARUSTEET, MUUALLE KUULUMATTOMAT; VALOKILVET JA NIIDEN KALTAISET TAVARAT; TEHDASVALMIS</t>
  </si>
  <si>
    <t>95 (2002--.) LELUT, PELIT JA URHEILUVÄLINEET; NIIDEN OSAT JA TARVIKKEET</t>
  </si>
  <si>
    <t>96 (2002--.) ERINÄISET TAVARAT</t>
  </si>
  <si>
    <t>97 (2002--.) TAIDETEOKSET, KOKOELMAESINEET JA ANTIIKKIESINEET</t>
  </si>
  <si>
    <t>98 (2002--.) KOKONAISET TEOLLISUUSLAITOKSET</t>
  </si>
  <si>
    <t>99 (2002--.) Erittelemättömät</t>
  </si>
  <si>
    <t>XX (2002--.) 87 JA 93 RYHMÄ YHDESSÄ (2002-2023)</t>
  </si>
  <si>
    <t>Paljouksien yksiköt: - = n.a., 1 = kg, 2 = ct/l, 3 = 100 kpl, 4 = c/k, 5 = gi F/S, 6 = g, 7 = GT, 8 = hl, 9 = kg k.kl.</t>
  </si>
  <si>
    <t>, 10 = kg tot/a, 11 = kg/net e, 12 = kg/br, 13 = kg/net, 14 = 1000 l, 15 = kg m.am., 16 = kg N, 17 = kg H2O2</t>
  </si>
  <si>
    <t>, 19 = kg KOH, 20 = kg K2O, 21 = kg P2O5, 22 = kg 90% s, 23 = kg NaOH, 24 = kg U, 25 = l a.100%, 26 = l, 27 = 1000 kpl</t>
  </si>
  <si>
    <t>, 28 = m2, 29 = m3, 30 = 1000 m3, 31 = m, 32 = MWh, 33 = kpl, 34 = ce/el, 35 = pari, 36 = t, 37 = TJ.</t>
  </si>
  <si>
    <t>Ryhmien 87 ja 93 tuonnin arvo ja paljous on salattu vuoden 2023 loppuun asti. Ryhmien yhteenlaskettu tuonnin paljous ja arvo on ilmoitettu ryhmässä XX.</t>
  </si>
  <si>
    <t>https://uljas.tulli.fi/v3rti/ - 29.01.2025 09:48:29</t>
  </si>
  <si>
    <t>202411, Tuonti alkuperämaittain, Kum. paljous</t>
  </si>
  <si>
    <t>https://uljas.tulli.fi/v3rti/ - 29.01.2025 09:49:17</t>
  </si>
  <si>
    <t>(EU = 1; OTHER = 0)</t>
  </si>
  <si>
    <t>&lt; 0.4</t>
  </si>
  <si>
    <t>Tuonti ei merkittävän keskittynyt (ei haavoittuvuutta)</t>
  </si>
  <si>
    <t/>
  </si>
  <si>
    <t>EU:n ulkopuolisen tuonnin osuus</t>
  </si>
  <si>
    <t>EU tuonnin osuus</t>
  </si>
  <si>
    <t>EU ulkopuolisen tuonnin osuus</t>
  </si>
  <si>
    <t>AA (200200.) Kaikki maat yhteensä</t>
  </si>
  <si>
    <t>AD (200200.) Andorra</t>
  </si>
  <si>
    <t>AE (200200.) Yhdistyneet arabiemiirikunnat</t>
  </si>
  <si>
    <t>AF (200200.) Afganistan</t>
  </si>
  <si>
    <t>AG (200200.) Antigua ja Barbuda</t>
  </si>
  <si>
    <t>AI (200200.) Anguilla</t>
  </si>
  <si>
    <t>AL (200200.) Albania</t>
  </si>
  <si>
    <t>AM (200200.) Armenia</t>
  </si>
  <si>
    <t>AN (2002002012) Alankomaiden Antillit</t>
  </si>
  <si>
    <t>AO (200200.) Angola</t>
  </si>
  <si>
    <t>AQ (200200.) Etelämanner</t>
  </si>
  <si>
    <t>AR (200200.) Argentiina</t>
  </si>
  <si>
    <t>AS (200200.) Amerikan Samoa</t>
  </si>
  <si>
    <t>AT (200200.) Itävalta</t>
  </si>
  <si>
    <t>AU (200200.) Australia</t>
  </si>
  <si>
    <t>AW (200200.) Aruba</t>
  </si>
  <si>
    <t>AZ (200200.) Azerbaidžan</t>
  </si>
  <si>
    <t>BA (200200.) Bosnia ja Hertsegovina</t>
  </si>
  <si>
    <t>BB (200200.) Barbados</t>
  </si>
  <si>
    <t>BD (200200.) Bangladesh</t>
  </si>
  <si>
    <t>BE (200200.) Belgia</t>
  </si>
  <si>
    <t>BF (200200.) Burkina Faso</t>
  </si>
  <si>
    <t>BG (200200.) Bulgaria</t>
  </si>
  <si>
    <t>BH (200200.) Bahrain</t>
  </si>
  <si>
    <t>BI (200200.) Burundi</t>
  </si>
  <si>
    <t>BJ (200200.) Benin</t>
  </si>
  <si>
    <t>BL (201300.) Saint Barthélemy</t>
  </si>
  <si>
    <t>BM (200200.) Bermuda</t>
  </si>
  <si>
    <t>BN (200200.) Brunei</t>
  </si>
  <si>
    <t>BO (200200.) Bolivia</t>
  </si>
  <si>
    <t>BQ (201300.) Bonaire, Sint Eustatius ja Saba</t>
  </si>
  <si>
    <t>BR (200200.) Brasilia</t>
  </si>
  <si>
    <t>BS (200200.) Bahama</t>
  </si>
  <si>
    <t>BT (200200.) Bhutan</t>
  </si>
  <si>
    <t>BV (200200.) Bouvet'n saari</t>
  </si>
  <si>
    <t>BW (200200.) Botswana</t>
  </si>
  <si>
    <t>BY (200200.) Valko0Venäjä</t>
  </si>
  <si>
    <t>BZ (200200.) Belize</t>
  </si>
  <si>
    <t>CA (200200.) Kanada</t>
  </si>
  <si>
    <t>CC (200200.) Kookossaaret</t>
  </si>
  <si>
    <t>CD (200200.) Kongon demokraattinen tasavalta</t>
  </si>
  <si>
    <t>CF (200200.) Keski0Afrikan tasavalta</t>
  </si>
  <si>
    <t>CG (200200.) Kongo</t>
  </si>
  <si>
    <t>CH (200200.) Sveitsi</t>
  </si>
  <si>
    <t>CI (200200.) Norsunluurannikko</t>
  </si>
  <si>
    <t>CK (200200.) Cookinsaaret</t>
  </si>
  <si>
    <t>CL (200200.) Chile</t>
  </si>
  <si>
    <t>CM (200200.) Kamerun</t>
  </si>
  <si>
    <t>CN (200200.) Kiina</t>
  </si>
  <si>
    <t>CO (200200.) Kolumbia</t>
  </si>
  <si>
    <t>CR (200200.) Costa Rica</t>
  </si>
  <si>
    <t>CS (2004002005) Serbia ja Montenegro</t>
  </si>
  <si>
    <t>CU (200200.) Kuuba</t>
  </si>
  <si>
    <t>CV (200200.) Kap Verde</t>
  </si>
  <si>
    <t>CW (201300.) Curaçao</t>
  </si>
  <si>
    <t>CX (200200.) Joulusaari</t>
  </si>
  <si>
    <t>CY (200200.) Kypros</t>
  </si>
  <si>
    <t>CZ (200200.) Tšekki</t>
  </si>
  <si>
    <t>DE (200200.) Saksa</t>
  </si>
  <si>
    <t>DJ (200200.) Djibouti</t>
  </si>
  <si>
    <t>DK (200200.) Tanska</t>
  </si>
  <si>
    <t>DM (200200.) Dominica</t>
  </si>
  <si>
    <t>DO (200200.) Dominikaaninen tasavalta</t>
  </si>
  <si>
    <t>DZ (200200.) Algeria</t>
  </si>
  <si>
    <t>EC (200200.) Ecuador</t>
  </si>
  <si>
    <t>EE (200200.) Viro</t>
  </si>
  <si>
    <t>EG (200200.) Egypti</t>
  </si>
  <si>
    <t>EH (201300.) Länsi0Sahara</t>
  </si>
  <si>
    <t>ER (200200.) Eritrea</t>
  </si>
  <si>
    <t>ES (200200.) Espanja</t>
  </si>
  <si>
    <t>ET (200200.) Etiopia</t>
  </si>
  <si>
    <t>FJ (200200.) Fidži</t>
  </si>
  <si>
    <t>FK (200200.) Falklandinsaaret</t>
  </si>
  <si>
    <t>FM (200200.) Mikronesia</t>
  </si>
  <si>
    <t>FO (200200.) Färsaaret</t>
  </si>
  <si>
    <t>FR (200200.) Ranska</t>
  </si>
  <si>
    <t>GA (200200.) Gabon</t>
  </si>
  <si>
    <t>GB (200200.) Iso0Britannia</t>
  </si>
  <si>
    <t>GD (200200.) Grenada</t>
  </si>
  <si>
    <t>GE (200200.) Georgia</t>
  </si>
  <si>
    <t>GH (200200.) Ghana</t>
  </si>
  <si>
    <t>GI (200200.) Gibraltar</t>
  </si>
  <si>
    <t>GL (200200.) Grönlanti</t>
  </si>
  <si>
    <t>GM (200200.) Gambia</t>
  </si>
  <si>
    <t>GN (200200.) Guinea</t>
  </si>
  <si>
    <t>GQ (200200.) Päiväntasaajan Guinea</t>
  </si>
  <si>
    <t>GR (200200.) Kreikka</t>
  </si>
  <si>
    <t>GS (200200.) Etelä0Georgia ja Eteläiset Sandwichsaaret</t>
  </si>
  <si>
    <t>GT (200200.) Guatemala</t>
  </si>
  <si>
    <t>GU (200200.) Guam</t>
  </si>
  <si>
    <t>GW (200200.) Guinea0Bissau</t>
  </si>
  <si>
    <t>GY (200200.) Guyana</t>
  </si>
  <si>
    <t>HK (200200.) Hongkong</t>
  </si>
  <si>
    <t>HM (200200.) Heard ja McDonaldinsaaret</t>
  </si>
  <si>
    <t>HN (200200.) Honduras</t>
  </si>
  <si>
    <t>HR (200200.) Kroatia</t>
  </si>
  <si>
    <t>HT (200200.) Haiti</t>
  </si>
  <si>
    <t>HU (200200.) Unkari</t>
  </si>
  <si>
    <t>ID (200200.) Indonesia</t>
  </si>
  <si>
    <t>IE (200200.) Irlanti</t>
  </si>
  <si>
    <t>IL (200200.) Israel</t>
  </si>
  <si>
    <t>IN (200200.) Intia</t>
  </si>
  <si>
    <t>IO (200200.) Brittiläinen Intian valtameren alue</t>
  </si>
  <si>
    <t>IQ (200200.) Irak</t>
  </si>
  <si>
    <t>IR (200200.) Iran</t>
  </si>
  <si>
    <t>IS (200200.) Islanti</t>
  </si>
  <si>
    <t>IT (200200.) Italia</t>
  </si>
  <si>
    <t>JM (200200.) Jamaika</t>
  </si>
  <si>
    <t>JO (200200.) Jordania</t>
  </si>
  <si>
    <t>JP (200200.) Japani</t>
  </si>
  <si>
    <t>KE (200200.) Kenia</t>
  </si>
  <si>
    <t>KG (200200.) Kirgisia</t>
  </si>
  <si>
    <t>KH (200200.) Kambodža</t>
  </si>
  <si>
    <t>KI (200200.) Kiribati</t>
  </si>
  <si>
    <t>KM (200200.) Komorit</t>
  </si>
  <si>
    <t>KN (200200.) St. Kitts ja Nevis</t>
  </si>
  <si>
    <t>KP (200200.) Pohjois0Korea</t>
  </si>
  <si>
    <t>KR (200200.) Etelä0Korea</t>
  </si>
  <si>
    <t>KW (200200.) Kuwait</t>
  </si>
  <si>
    <t>KY (200200.) Caymansaaret</t>
  </si>
  <si>
    <t>KZ (200200.) Kazakstan</t>
  </si>
  <si>
    <t>LA (200200.) Laos</t>
  </si>
  <si>
    <t>LB (200200.) Libanon</t>
  </si>
  <si>
    <t>LC (200200.) Saint Lucia</t>
  </si>
  <si>
    <t>LI (200200.) Liechtenstein</t>
  </si>
  <si>
    <t>LK (200200.) Sri Lanka</t>
  </si>
  <si>
    <t>LR (200200.) Liberia</t>
  </si>
  <si>
    <t>LS (200200.) Lesotho</t>
  </si>
  <si>
    <t>LT (200200.) Liettua</t>
  </si>
  <si>
    <t>LU (200200.) Luxemburg</t>
  </si>
  <si>
    <t>LV (200200.) Latvia</t>
  </si>
  <si>
    <t>LY (200200.) Libya</t>
  </si>
  <si>
    <t>MA (200200.) Marokko</t>
  </si>
  <si>
    <t>MD (200200.) Moldova</t>
  </si>
  <si>
    <t>ME (200700.) Montenegro</t>
  </si>
  <si>
    <t>MG (200200.) Madagaskar</t>
  </si>
  <si>
    <t>MH (200200.) Marshallinsaaret</t>
  </si>
  <si>
    <t>MK (200200.) Pohjois0Makedonia</t>
  </si>
  <si>
    <t>ML (200200.) Mali</t>
  </si>
  <si>
    <t>MM (200200.) Myanmar</t>
  </si>
  <si>
    <t>MN (200200.) Mongolia</t>
  </si>
  <si>
    <t>MO (200200.) Macao</t>
  </si>
  <si>
    <t>MP (200200.) Pohjois0Mariaanit</t>
  </si>
  <si>
    <t>MR (200200.) Mauritania</t>
  </si>
  <si>
    <t>MS (200200.) Montserrat</t>
  </si>
  <si>
    <t>MT (200200.) Malta</t>
  </si>
  <si>
    <t>MU (200200.) Mauritius</t>
  </si>
  <si>
    <t>MV (200200.) Malediivit</t>
  </si>
  <si>
    <t>MW (200200.) Malawi</t>
  </si>
  <si>
    <t>MX (200200.) Meksiko</t>
  </si>
  <si>
    <t>MY (200200.) Malesia</t>
  </si>
  <si>
    <t>MZ (200200.) Mosambik</t>
  </si>
  <si>
    <t>NA (200200.) Namibia</t>
  </si>
  <si>
    <t>NC (200200.) Uusi0Kaledonia</t>
  </si>
  <si>
    <t>NE (200200.) Niger</t>
  </si>
  <si>
    <t>NF (200200.) Norfolkinsaari</t>
  </si>
  <si>
    <t>NG (200200.) Nigeria</t>
  </si>
  <si>
    <t>NI (200200.) Nicaragua</t>
  </si>
  <si>
    <t>NL (200200.) Alankomaat</t>
  </si>
  <si>
    <t>NO (200200.) Norja</t>
  </si>
  <si>
    <t>NP (200200.) Nepal</t>
  </si>
  <si>
    <t>NR (200200.) Nauru</t>
  </si>
  <si>
    <t>NU (200200.) Niue</t>
  </si>
  <si>
    <t>NZ (200200.) Uusi0Seelanti</t>
  </si>
  <si>
    <t>OM (200200.) Oman</t>
  </si>
  <si>
    <t>PA (200200.) Panama</t>
  </si>
  <si>
    <t>PE (200200.) Peru</t>
  </si>
  <si>
    <t>PF (200200.) Ranskan Polynesia</t>
  </si>
  <si>
    <t>PG (200200.) Papua0Uusi0Guinea</t>
  </si>
  <si>
    <t>PH (200200.) Filippiinit</t>
  </si>
  <si>
    <t>PK (200200.) Pakistan</t>
  </si>
  <si>
    <t>PL (200200.) Puola</t>
  </si>
  <si>
    <t>PM (200200.) Saint0Pierre ja Miquelon</t>
  </si>
  <si>
    <t>PN (200200.) Pitcairn</t>
  </si>
  <si>
    <t>PS (200200.) Miehitetyt palestiinalaisalueet</t>
  </si>
  <si>
    <t>PT (200200.) Portugali</t>
  </si>
  <si>
    <t>PW (200200.) Palau</t>
  </si>
  <si>
    <t>PY (200200.) Paraguay</t>
  </si>
  <si>
    <t>QA (200200.) Qatar</t>
  </si>
  <si>
    <t>QP (201300.) Avomeri</t>
  </si>
  <si>
    <t>QR (200500.) Toimitukset aluksiin, sisäkauppa</t>
  </si>
  <si>
    <t>QS (201000.) Toimitukset aluksiin, ulkokauppa</t>
  </si>
  <si>
    <t>QU (2010002016) Erityismaakoodi(määrittelemättömät)</t>
  </si>
  <si>
    <t>QV (200200.) Määrittelemättömät maat ja alueet EU:n sisäisessä kaupassa</t>
  </si>
  <si>
    <t>QW (201700.) Määrittelemättömät maat ja alueet EU:n ulkopuolisessa kaupassa</t>
  </si>
  <si>
    <t>QY (201900.) Määrittelemätön maa, sisäkauppa</t>
  </si>
  <si>
    <t>QZ (201900.) Määrittelemätön maa, ulkokauppa</t>
  </si>
  <si>
    <t>RO (200200.) Romania</t>
  </si>
  <si>
    <t>RU (200200.) Venäjä</t>
  </si>
  <si>
    <t>RW (200200.) Ruanda</t>
  </si>
  <si>
    <t>SA (200200.) Saudi0Arabia</t>
  </si>
  <si>
    <t>SB (200200.) Salomonsaaret</t>
  </si>
  <si>
    <t>SC (200200.) Seychellit</t>
  </si>
  <si>
    <t>SD (200200.) Sudan</t>
  </si>
  <si>
    <t>SE (200200.) Ruotsi</t>
  </si>
  <si>
    <t>SG (200200.) Singapore</t>
  </si>
  <si>
    <t>SH (200200.) St. Helena</t>
  </si>
  <si>
    <t>SI (200200.) Slovenia</t>
  </si>
  <si>
    <t>SK (200200.) Slovakia</t>
  </si>
  <si>
    <t>SL (200200.) Sierra Leone</t>
  </si>
  <si>
    <t>SM (200200.) San Marino</t>
  </si>
  <si>
    <t>SN (200200.) Senegal</t>
  </si>
  <si>
    <t>SO (200200.) Somalia</t>
  </si>
  <si>
    <t>SR (200200.) Suriname</t>
  </si>
  <si>
    <t>SS (201300.) Etelä0Sudan</t>
  </si>
  <si>
    <t>ST (200200.) Sao Tome ja Principe</t>
  </si>
  <si>
    <t>SV (200200.) El Salvador</t>
  </si>
  <si>
    <t>SX (201300.) Sint Maarten (Alankomaiden osa)</t>
  </si>
  <si>
    <t>SY (200200.) Syyria</t>
  </si>
  <si>
    <t>SZ (200200.) Eswatini</t>
  </si>
  <si>
    <t>TC (200200.) Turks0 ja Caicossaaret</t>
  </si>
  <si>
    <t>TD (200200.) Tšad</t>
  </si>
  <si>
    <t>TF (200200.) Ranskan eteläiset alueet</t>
  </si>
  <si>
    <t>TG (200200.) Togo</t>
  </si>
  <si>
    <t>TH (200200.) Thaimaa</t>
  </si>
  <si>
    <t>TJ (200200.) Tadzikistan</t>
  </si>
  <si>
    <t>TK (200200.) Tokelau</t>
  </si>
  <si>
    <t>TL (200300.) Timor0Leste</t>
  </si>
  <si>
    <t>TM (200200.) Turkmenistan</t>
  </si>
  <si>
    <t>TN (200200.) Tunisia</t>
  </si>
  <si>
    <t>TO (200200.) Tonga</t>
  </si>
  <si>
    <t>TP (2002002002) Itä0Timor</t>
  </si>
  <si>
    <t>TR (200200.) Turkki</t>
  </si>
  <si>
    <t>TT (200200.) Trinidad ja Tobago</t>
  </si>
  <si>
    <t>TV (200200.) Tuvalu</t>
  </si>
  <si>
    <t>TW (200200.) Taiwan</t>
  </si>
  <si>
    <t>TZ (200200.) Tansania</t>
  </si>
  <si>
    <t>UA (200200.) Ukraina</t>
  </si>
  <si>
    <t>UG (200200.) Uganda</t>
  </si>
  <si>
    <t>UM (200200.) Tyynenmeren erillissaaret (USA)</t>
  </si>
  <si>
    <t>US (200200.) Yhdysvallat</t>
  </si>
  <si>
    <t>UY (200200.) Uruguay</t>
  </si>
  <si>
    <t>UZ (200200.) Uzbekistan</t>
  </si>
  <si>
    <t>VA (200200.) Vatikaanivaltio</t>
  </si>
  <si>
    <t>VC (200200.) St. Vincent ja Grenadiinit</t>
  </si>
  <si>
    <t>VE (200200.) Venezuela</t>
  </si>
  <si>
    <t>VG (200200.) Brittiläiset Neitsytsaaret</t>
  </si>
  <si>
    <t>VI (200200.) Neitsytsaaret (USA)</t>
  </si>
  <si>
    <t>VN (200200.) Vietnam</t>
  </si>
  <si>
    <t>VU (200200.) Vanuatu</t>
  </si>
  <si>
    <t>WF (200200.) Wallis ja Futuna</t>
  </si>
  <si>
    <t>WS (200200.) Samoa</t>
  </si>
  <si>
    <t>XC (200200.) Ceuta</t>
  </si>
  <si>
    <t>XI (202100.) Pohjois0Irlanti</t>
  </si>
  <si>
    <t>XK (200500.) Kosovo</t>
  </si>
  <si>
    <t>XL (200200.) Melilla</t>
  </si>
  <si>
    <t>XM (2005002006) Montenegro</t>
  </si>
  <si>
    <t>XS (200500.) Serbia</t>
  </si>
  <si>
    <t>YE (200200.) Jemen</t>
  </si>
  <si>
    <t>YT (200200.) Mayotte (201400&gt;FR)</t>
  </si>
  <si>
    <t>YU (2002002003) Jugoslavia</t>
  </si>
  <si>
    <t>ZA (200200.) Etelä0Afrikka</t>
  </si>
  <si>
    <t>ZM (200200.) Sambia</t>
  </si>
  <si>
    <t>ZW (200200.) Zimbabwe</t>
  </si>
  <si>
    <t>00 0 99 (200200.) KAIKKI RYHMÄT</t>
  </si>
  <si>
    <t>01 (200200.) ELÄVÄT ELÄIMET</t>
  </si>
  <si>
    <t>02 (200200.) LIHA JA MUUT SYÖTÄVÄT ELÄIMENOSAT</t>
  </si>
  <si>
    <t>03 (200200.) KALAT SEKÄ ÄYRIÄISET, NILVIÄISET JA MUUT VEDESSÄ ELÄVÄT SELKÄRANGATTOMAT</t>
  </si>
  <si>
    <t>04 (200200.) MAITO JA MEIJERITUOTTEET; LINNUNMUNAT; LUONNONHUNAJA; MUUALLE KUULUMATTOMAT ELÄINPERÄISET SYÖTÄVÄT TUOTTEET</t>
  </si>
  <si>
    <t>05 (200200.) MUUALLE KUULUMATTOMAT ELÄINPERÄISET TUOTTEET</t>
  </si>
  <si>
    <t>06 (200200.) ELÄVÄT PUUT JA MUUT ELÄVÄT KASVIT; SIPULIT, JUURET JA NIIDEN KALTAISET TUOTTEET; LEIKKOKUKAT JA LEIKKOVIHREÄ</t>
  </si>
  <si>
    <t>07 (200200.) KASVIKSET SEKÄ TIETYT SYÖTÄVÄT KASVIT, JUURET JA MUKULAT</t>
  </si>
  <si>
    <t>08 (200200.) SYÖTÄVÄT HEDELMÄT JA PÄHKINÄT; SITRUSHEDELMIEN JA MELONIN KUORET</t>
  </si>
  <si>
    <t>09 (200200.) KAHVI, TEE, MATE JA MAUSTEET</t>
  </si>
  <si>
    <t>10 (200200.) VILJA</t>
  </si>
  <si>
    <t>11 (200200.) MYLLYTEOLLISUUSTUOTTEET; MALTAAT; TÄRKKELYS; INULIINI; VEHNÄGLUTEENI</t>
  </si>
  <si>
    <t>12 (200200.) ÖLJYSIEMENET JA 0HEDELMÄT; ERINÄISET SIEMENET JA HEDELMÄT; TEOLLISUUS0 JA LÄÄKEKASVIT; OLJET JA KASVIREHU</t>
  </si>
  <si>
    <t>13 (200200.) KUMILAKAT; KUMIT, HARTSIT JA MUUT KASVIMEHUT JA 0UUTTEET</t>
  </si>
  <si>
    <t>14 (200200.) KASVIPERÄISET PUNONTA0 JA PALMIKOINTIAINEET; MUUALLE KUULUMATTOMAT KASVITUOTTEET</t>
  </si>
  <si>
    <t>15 (200200.) ELÄIN0, KASVI0 JA MIKROBIRASVAT JA 0ÖLJYT SEKÄ NIIDEN PILKKOUTUMISTUOTTEET; VALMISTETUT RAVINTORASVAT; ELÄIN0 JA KASVIVAHAT</t>
  </si>
  <si>
    <t>16 (200200.) LIHASTA, KALASTA, ÄYRIÄISISTÄ, NILVIÄISISTÄ, MUISTA VEDESSÄ ELÄVISTÄ SELKÄRANGATTOMISTA TAI HYÖNTEISISTÄ VALMISTETUT TUOTTEET</t>
  </si>
  <si>
    <t>17 (200200.) SOKERI JA SOKERIVALMISTEET</t>
  </si>
  <si>
    <t>18 (200200.) KAAKAO JA KAAKAOVALMISTEET</t>
  </si>
  <si>
    <t>19 (200200.) VILJASTA, JAUHOISTA, TÄRKKELYKSESTÄ TAI MAIDOSTA VALMISTETUT TUOTTEET; LEIPOMATUOTTEET</t>
  </si>
  <si>
    <t>20 (200200.) KASVIKSISTA, HEDELMISTÄ, PÄHKINÖISTÄ TAI MUISTA KASVINOSISTA VALMISTETUT TUOTTEET</t>
  </si>
  <si>
    <t>21 (200200.) ERINÄISET ELINTARVIKEVALMISTEET</t>
  </si>
  <si>
    <t>22 (200200.) JUOMAT, ETYYLIALKOHOLI (ETANOLI) JA ETIKKA</t>
  </si>
  <si>
    <t>23 (200200.) ELINTARVIKETEOLLISUUDEN JÄTETUOTTEET JA JÄTTEET; VALMISTETTU REHU</t>
  </si>
  <si>
    <t>24 (200200.) TUPAKKA JA VALMISTETUT TUPAKANKORVIKKEET; TUOTTEET, MYÖS NIKOTIINIA SISÄLTÄVÄT, JOTKA ON TARKOITUS HENGITTÄÄ SISÄÄN ILMAN POLTTAMISTA; MUUT NIKOTIINIA SISÄLTÄVÄT TUOTTEET, JOTKA ON TARKOITETTU IHMISTEN NIKOTIININSAANTIIN</t>
  </si>
  <si>
    <t>25 (200200.) SUOLA; RIKKI; MAA0 JA KIVILAJIT; KIPSI, KALKKI JA SEMENTTI</t>
  </si>
  <si>
    <t>26 (200200.) MALMIT, KUONA JA TUHKA</t>
  </si>
  <si>
    <t>27 (200200.) KIVENNÄISPOLTTOAINEET, KIVENNÄISÖLJYT JA NIIDEN TISLAUSTUOTTEET; BITUMISET AINEET; KIVENNÄISVAHAT</t>
  </si>
  <si>
    <t>28 (200200.) KEMIALLISET ALKUAINEET JA EPÄORGAANISET YHDISTEET; JALOMETALLIEN, HARVINAISTEN MAAMETALLIEN, RADIOAKTIIVISTEN ALKUAINEIDEN JA ISOTOOPPIEN ORGAANISET JA EPÄORGAANISET YHDISTEET</t>
  </si>
  <si>
    <t>29 (200200.) ORGAANISET KEMIALLISET YHDISTEET</t>
  </si>
  <si>
    <t>30 (200200.) FARMASEUTTISET TUOTTEET</t>
  </si>
  <si>
    <t>31 (200200.) LANNOITTEET</t>
  </si>
  <si>
    <t>32 (200200.) PARKITUS0 JA VÄRIUUTTEET; TANNIINIT JA NIIDEN JOHDANNAISET; VÄRIT, PIGMENTIT JA MUUT VÄRIAINEET; MAALIT JA LAKAT; KITTI SEKÄ MUUT TÄYTE0 JA TIIVISTYSTAHNAT; PAINOVÄRIT, MUSTE JA TUSSI</t>
  </si>
  <si>
    <t>33 (200200.) HAIHTUVAT ÖLJYT JA RESINOIDIT; HAJUSTE0, KOSMEETTISET JA TOALETTIVALMISTEET</t>
  </si>
  <si>
    <t>34 (200200.) SAIPPUA JA SUOPA, ORGAANISET PINTA0AKTIIVISET AINEET, PESUVALMISTEET, VOITELUVALMISTEET, TEKOVAHAT, VALMISTETUT VAHAT, KIILLOTUS0, HANKAUS0 JA PUHDISTUSVALMISTEET, KYNTTILÄT JA NIIDEN KALTAISET TUOTTEET, MUOVAILUMASSAT, ”HAMMASVAHAT” J</t>
  </si>
  <si>
    <t>35 (200200.) VALKUAISAINEET; MODIFIOIDUT TÄRKKELYKSET; LIIMAT JA LIISTERIT; ENTSYYMIT</t>
  </si>
  <si>
    <t>36 (200200.) RÄJÄHDYSAINEET; PYROTEKNISET TUOTTEET; TULITIKUT; PYROFORISET SEOKSET; HELPOSTI SYTTYVÄT AINEET</t>
  </si>
  <si>
    <t>37 (200200.) VALOKUVAUS0 JA ELOKUVAUSVALMISTEET</t>
  </si>
  <si>
    <t>38 (200200.) ERINÄISET KEMIALLISET TUOTTEET</t>
  </si>
  <si>
    <t>39 (200200.) MUOVIT JA MUOVITAVARAT</t>
  </si>
  <si>
    <t>40 (200200.) KUMI JA KUMITAVARAT</t>
  </si>
  <si>
    <t>41 (200200.) RAAKAVUODAT JA 0NAHAT (MUUT KUIN TURKISNAHAT) SEKÄ MUOKATTU NAHKA</t>
  </si>
  <si>
    <t>42 (200200.) NAHKATAVARAT; SATULA0 JA VALJASTEOKSET; MATKATARVIKKEET, KÄSILAUKUT JA NIIDEN KALTAISET SÄILYTYSESINEET; SUOLESTA VALMISTETUT TAVARAT</t>
  </si>
  <si>
    <t>43 (200200.) TURKISNAHAT JA TEKOTURKIKSET; NIISTÄ VALMISTETUT TAVARAT</t>
  </si>
  <si>
    <t>44 (200200.) PUU JA PUUSTA VALMISTETUT TAVARAT; PUUHIILI</t>
  </si>
  <si>
    <t>45 (200200.) KORKKI JA KORKKITAVARAT</t>
  </si>
  <si>
    <t>46 (200200.) OLJESTA, ESPARTOSTA TAI MUISTA PUNONTA0 TAI PALMIKOINTIAINEISTA VALMISTETUT TAVARAT; KORI0 JA PUNONTATEOKSET</t>
  </si>
  <si>
    <t>47 (200200.) PUUSTA TAI MUUSTA KUITUISESTA SELLULOOSA0AINEESTA VALMISTETTU MASSA; KERÄYSPAPERI, 0KARTONKI JA 0PAHVI (0JÄTE)</t>
  </si>
  <si>
    <t>48 (200200.) PAPERI, KARTONKI JA PAHVI; PAPERIMASSA0, PAPERI0, KARTONKI0 JA PAHVITAVARAT</t>
  </si>
  <si>
    <t>49 (200200.) KIRJAT, SANOMALEHDET, KUVAT JA MUUT PAINOTUOTTEET; KÄSIKIRJOITUKSET, KONEKIRJOITUKSET JA TYÖPIIRUSTUKSET</t>
  </si>
  <si>
    <t>50 (200200.) SILKKI</t>
  </si>
  <si>
    <t>51 (200200.) VILLA SEKÄ HIENO JA KARKEA ELÄIMENKARVA; JOUHILANKA JA JOUHESTA KUDOTUT KANKAAT</t>
  </si>
  <si>
    <t>52 (200200.) PUUVILLA</t>
  </si>
  <si>
    <t>53 (200200.) MUUT KASVITEKSTIILIKUIDUT; PAPERILANKA JA KUDOTUT PAPERILANKAKANKAAT</t>
  </si>
  <si>
    <t>54 (200200.) TEKOKUITUFILAMENTIT</t>
  </si>
  <si>
    <t>55 (200200.) KATKOTUT TEKOKUIDUT</t>
  </si>
  <si>
    <t>56 (200200.) VANU, HUOPA JA KUITUKANGAS; ERIKOISLANGAT; SIDE0 JA PURJELANKA, NUORA JA KÖYSI SEKÄ NIISTÄ VALMISTETUT TAVARAT</t>
  </si>
  <si>
    <t>57 (200200.) MATOT JA MUUT LATTIANPÄÄLLYSTEET TEKSTIILIAINETTA</t>
  </si>
  <si>
    <t>58 (200200.) KUDOTUT ERIKOISKANKAAT; TUFTATUT TEKSTIILIKANKAAT; PITSIT; KUVAKUDOKSET; KORISTEPUNOKSET; KORUOMPELUKSET</t>
  </si>
  <si>
    <t>59 (200200.) KYLLÄSTETYT, PÄÄLLYSTETYT, PEITETYT TAI KERROSTETUT TEKSTIILIKANKAAT; TEKSTIILITAVARAT, JOLLAISET SOVELTUVAT TEKNISIIN TARKOITUKSIIN</t>
  </si>
  <si>
    <t>60 (200200.) NEULOKSET</t>
  </si>
  <si>
    <t>61 (200200.) VAATTEET JA VAATETUSTARVIKKEET, NEULOSTA</t>
  </si>
  <si>
    <t>62 (200200.) VAATTEET JA VAATETUSTARVIKKEET, MUUTA KUIN NEULOSTA</t>
  </si>
  <si>
    <t>63 (200200.) MUUT SOVITETUT TEKSTIILITAVARAT; SARJAT; KÄYTETYT VAATTEET JA MUUT KÄYTETYT TEKSTIILITAVARAT; LUMPUT</t>
  </si>
  <si>
    <t>64 (200200.) JALKINEET, NILKKAIMET JA NIIDEN KALTAISET TAVARAT; NIIDEN OSAT</t>
  </si>
  <si>
    <t>65 (200200.) PÄÄHINEET JA NIIDEN OSAT</t>
  </si>
  <si>
    <t>66 (200200.) SATEENVARJOT, PÄIVÄNVARJOT, KÄVELYKEPIT, ISTUINKEPIT, RUOSKAT, RATSUPIISKAT SEKÄ NIIDEN OSAT</t>
  </si>
  <si>
    <t>67 (200200.) VALMISTETUT HÖYHENET JA UNTUVAT SEKÄ HÖYHENISTÄ TAI UNTUVISTA VALMISTETUT TAVARAT; TEKOKUKAT; HIUKSISTA VALMISTETUT TAVARAT</t>
  </si>
  <si>
    <t>68 (200200.) KIVESTÄ, KIPSISTÄ, SEMENTISTÄ, ASBESTISTA, KIILTEESTÄ TAI NIIDEN KALTAISESTA AINEESTA VALMISTETUT TAVARAT</t>
  </si>
  <si>
    <t>69 (200200.) KERAAMISET TUOTTEET</t>
  </si>
  <si>
    <t>70 (200200.) LASI JA LASITAVARAT</t>
  </si>
  <si>
    <t>71 (200200.) LUONNONHELMET JA VILJELLYT HELMET, JALO0 JA PUOLIJALOKIVET, JALOMETALLIT, JALOMETALLILLA PLETEROIDUT METALLIT JA NÄISTÄ VALMISTETUT TAVARAT; EPÄAIDOT KORUT; METALLIRAHAT</t>
  </si>
  <si>
    <t>72 (200200.) RAUTA JA TERÄS</t>
  </si>
  <si>
    <t>73 (200200.) RAUTA0 JA TERÄSTAVARAT</t>
  </si>
  <si>
    <t>74 (200200.) KUPARI JA KUPARITAVARAT</t>
  </si>
  <si>
    <t>75 (200200.) NIKKELI JA NIKKELITAVARAT</t>
  </si>
  <si>
    <t>76 (200200.) ALUMIINI JA ALUMIINITAVARAT</t>
  </si>
  <si>
    <t>78 (200200.) LYIJY JA LYIJYTAVARAT</t>
  </si>
  <si>
    <t>79 (200200.) SINKKI JA SINKKITAVARAT</t>
  </si>
  <si>
    <t>80 (200200.) TINA JA TINATAVARAT</t>
  </si>
  <si>
    <t>81 (200200.) MUUT EPÄJALOT METALLIT; KERMETIT; NIISTÄ VALMISTETUT TAVARAT</t>
  </si>
  <si>
    <t>82 (200200.) TYÖKALUT JA 0VÄLINEET SEKÄ VEITSET, LUSIKAT JA HAARUKAT, EPÄJALOA METALLIA; NIIDEN EPÄJALOA METALLIA OLEVAT OSAT</t>
  </si>
  <si>
    <t>83 (200200.) ERINÄISET EPÄJALOSTA METALLISTA VALMISTETUT TAVARAT</t>
  </si>
  <si>
    <t>84 (200200.) YDINREAKTORIT, HÖYRYKATTILAT, KONEET JA MEKAANISET LAITTEET; NIIDEN OSAT</t>
  </si>
  <si>
    <t>85 (200200.) SÄHKÖKONEET JA 0LAITTEET SEKÄ NIIDEN OSAT; ÄÄNEN TALLENNUS0 TAI TOISTOLAITTEET, TELEVISIOKUVAN TAI 0ÄÄNEN TALLENNUS0 TAI TOISTOLAITTEET SEKÄ TÄLLAISTEN TAVAROIDEN OSAT JA TARVIKKEET</t>
  </si>
  <si>
    <t>86 (200200.) RAUTATIEVETURIT, RAITIOMOOTTORIVAUNUT JA MUU LIIKKUVA KALUSTO SEKÄ NIIDEN OSAT; RAUTATIE0 JA RAITIOTIERADAN VARUSTEET JA KIINTEÄT LAITTEET SEKÄ NIIDEN OSAT; KAIKENLAISET MEKAANISET (MYÖS SÄHKÖMEKAANISET) LIIKENNEMERKINANTOLAITTEET</t>
  </si>
  <si>
    <t>87 (200200.) KULJETUSVÄLINEET JA KULKUNEUVOT, MUUT KUIN RAUTATIEN TAI RAITIOTIEN LIIKKUVAAN KALUSTOON KUULUVAT, SEKÄ NIIDEN OSAT JA TARVIKKEET</t>
  </si>
  <si>
    <t>88 (200200.) ILMA0ALUKSET, AVARUUSALUKSET SEKÄ NIIDEN OSAT</t>
  </si>
  <si>
    <t>89 (200200.) ALUKSET JA UIVAT RAKENTEET</t>
  </si>
  <si>
    <t>90 (200200.) OPTISET, VALOKUVAUS0, ELOKUVA0, MITTAUS0, TARKISTUS0, TARKKUUS0, LÄÄKETIETEELLISET TAI KIRURGISET KOJEET JA LAITTEET; NIIDEN OSAT JA TARVIKKEET</t>
  </si>
  <si>
    <t>91 (200200.) KELLOT JA NIIDEN OSAT</t>
  </si>
  <si>
    <t>92 (200200.) SOITTIMET; NIIDEN OSAT JA TARVIKKEET</t>
  </si>
  <si>
    <t>93 (200200.) ASEET JA AMPUMATARVIKKEET; NIIDEN OSAT JA TARVIKKEET</t>
  </si>
  <si>
    <t>94 (200200.) HUONEKALUT; VUOTEIDEN JOUSTINPOHJAT JA VUODEVARUSTEET, KUTEN PATJAT JA TYYNYT, SEKÄ NIIDEN KALTAISET PEHMUSTETUT SISUSTUSTAVARAT; VALAISIMET JA VALAISTUSVARUSTEET, MUUALLE KUULUMATTOMAT; VALOKILVET JA NIIDEN KALTAISET TAVARAT; TEHDASVALMIS</t>
  </si>
  <si>
    <t>95 (200200.) LELUT, PELIT JA URHEILUVÄLINEET; NIIDEN OSAT JA TARVIKKEET</t>
  </si>
  <si>
    <t>96 (200200.) ERINÄISET TAVARAT</t>
  </si>
  <si>
    <t>97 (200200.) TAIDETEOKSET, KOKOELMAESINEET JA ANTIIKKIESINEET</t>
  </si>
  <si>
    <t>98 (200200.) KOKONAISET TEOLLISUUSLAITOKSET</t>
  </si>
  <si>
    <t>99 (200200.) Erittelemättömät</t>
  </si>
  <si>
    <t>XX (200200.) 87 JA 93 RYHMÄ YHDESSÄ (200202023)</t>
  </si>
  <si>
    <t>&lt; 0.5</t>
  </si>
  <si>
    <t>AA (2002--.) Kaikki maat yhteensä, Vienti määrämaittain, 202411</t>
  </si>
  <si>
    <t>Kum. tilastoarvo (euro) vuoden alusta</t>
  </si>
  <si>
    <t>Kum. paljous</t>
  </si>
  <si>
    <t>https://uljas.tulli.fi/v3rti/ - 29.01.2025 10:53:43</t>
  </si>
  <si>
    <t>Tuonnin korvattavuus kotimaisella</t>
  </si>
  <si>
    <t>&lt; 1</t>
  </si>
  <si>
    <t>Tuonnin keskittyminen</t>
  </si>
  <si>
    <t>An enhanced methodology to monitor the EU’s strategic dependencies and vulnerabilities - European Commission</t>
  </si>
  <si>
    <t>Lievästi kriittiset</t>
  </si>
  <si>
    <t>Ei-kriittiset</t>
  </si>
  <si>
    <t>Kriitiset</t>
  </si>
  <si>
    <t>Algoritmi</t>
  </si>
  <si>
    <t>Kohtalaisen kriittiset</t>
  </si>
  <si>
    <t xml:space="preserve">OECD:n raportin mukaan liiallista ulkomaankaupan keskittymistä voidaan hallita kolmen keinon avulla. Suomella on jo ennestään paljon kokemusta liiallisesta ulkomaankaupan keskittymisestä Venäjän kanssa, johon jo Paasikivi totesi ettei kaupan pitäisi koskaan kasvaa yli 15 prosentin viennistä. Tästä seurasi lama 90-luvulla ja uudet ongelmat v. 2022 sodan seurauksena. OECD:n raportin mukaan tuontiketjut ovat usein erittäin monimutkaisia ja vaativat useita tuotantovaiheita ja rajanylityksiä. OECD:n raportti näkee uhkana, että tuotantoketjujen kotimaisuus asteen nosto voisi vähentää ulkomaankauppaa jopa viidenneksellä ja pudottaa globaalia BKT:tä n. 5%. OECD suosittelee tuotantoketjujen hallintaan kotimaisuus asteen nostamisen sijaan kolmea keinoa: varastomäärien kasvattamista, hajauttamista (saman tuotteen hankkimista useasta eri lähteestä) ja henkilökunnan valimistelemisella ongelmatilainteisiin (koulutukset jne.).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</si>
</sst>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2"/>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applyNumberFormat="1"/>
    <xf numFmtId="37" fontId="0" fillId="0" borderId="0" xfId="0" applyNumberFormat="1"/>
    <xf numFmtId="4" fontId="0" fillId="0" borderId="0" xfId="0" applyNumberFormat="1"/>
    <xf numFmtId="3" fontId="0" fillId="0" borderId="0" xfId="0" applyNumberFormat="1"/>
    <xf numFmtId="0" fontId="0" fillId="0" borderId="0" xfId="0"/>
    <xf numFmtId="0" fontId="0" fillId="0" borderId="0" xfId="0" applyNumberFormat="1" applyAlignment="1">
      <alignment wrapText="1"/>
    </xf>
    <xf numFmtId="164" fontId="0" fillId="0" borderId="0" xfId="0" applyNumberFormat="1"/>
    <xf numFmtId="0" fontId="0" fillId="2" borderId="0" xfId="0" applyNumberFormat="1" applyFill="1" applyAlignment="1">
      <alignment wrapText="1"/>
    </xf>
    <xf numFmtId="0" fontId="0" fillId="0" borderId="0" xfId="0" quotePrefix="1"/>
    <xf numFmtId="0" fontId="0" fillId="0" borderId="0" xfId="0" quotePrefix="1" applyNumberFormat="1"/>
    <xf numFmtId="0" fontId="0" fillId="0" borderId="0" xfId="0" applyAlignment="1">
      <alignment wrapText="1"/>
    </xf>
    <xf numFmtId="0" fontId="0" fillId="3" borderId="0" xfId="0" applyNumberFormat="1" applyFill="1" applyAlignment="1">
      <alignment wrapText="1"/>
    </xf>
    <xf numFmtId="0" fontId="1" fillId="0" borderId="0" xfId="1" applyNumberFormat="1"/>
    <xf numFmtId="0" fontId="0" fillId="4" borderId="0" xfId="0" applyNumberFormat="1" applyFill="1" applyAlignment="1">
      <alignment wrapText="1"/>
    </xf>
    <xf numFmtId="1" fontId="0" fillId="0" borderId="0" xfId="0" applyNumberFormat="1"/>
    <xf numFmtId="0" fontId="0" fillId="0" borderId="0" xfId="0" applyNumberFormat="1" applyAlignment="1">
      <alignment horizontal="left" vertical="top" wrapText="1"/>
    </xf>
  </cellXfs>
  <cellStyles count="2">
    <cellStyle name="Hyperlinkki" xfId="1" builtinId="8"/>
    <cellStyle name="Normaali" xfId="0" builtinId="0"/>
  </cellStyles>
  <dxfs count="16">
    <dxf>
      <fill>
        <patternFill>
          <bgColor rgb="FFFF0000"/>
        </patternFill>
      </fill>
    </dxf>
    <dxf>
      <fill>
        <patternFill>
          <bgColor theme="9" tint="0.59996337778862885"/>
        </patternFill>
      </fill>
    </dxf>
    <dxf>
      <fill>
        <patternFill>
          <bgColor rgb="FF92D050"/>
        </patternFill>
      </fill>
    </dxf>
    <dxf>
      <fill>
        <patternFill>
          <bgColor theme="9" tint="0.59996337778862885"/>
        </patternFill>
      </fill>
    </dxf>
    <dxf>
      <fill>
        <patternFill>
          <bgColor rgb="FFFF0000"/>
        </patternFill>
      </fill>
    </dxf>
    <dxf>
      <fill>
        <patternFill>
          <bgColor theme="9" tint="0.59996337778862885"/>
        </patternFill>
      </fill>
    </dxf>
    <dxf>
      <fill>
        <patternFill>
          <bgColor theme="9" tint="0.79998168889431442"/>
        </patternFill>
      </fill>
    </dxf>
    <dxf>
      <fill>
        <patternFill>
          <bgColor theme="6" tint="0.79998168889431442"/>
        </patternFill>
      </fill>
    </dxf>
    <dxf>
      <fill>
        <patternFill>
          <bgColor theme="8"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378216</xdr:colOff>
      <xdr:row>22</xdr:row>
      <xdr:rowOff>73245</xdr:rowOff>
    </xdr:to>
    <xdr:pic>
      <xdr:nvPicPr>
        <xdr:cNvPr id="2" name="Kuva 1">
          <a:extLst>
            <a:ext uri="{FF2B5EF4-FFF2-40B4-BE49-F238E27FC236}">
              <a16:creationId xmlns:a16="http://schemas.microsoft.com/office/drawing/2014/main" id="{8AA512D7-4CF8-93D6-FE74-3C3B999E5E14}"/>
            </a:ext>
          </a:extLst>
        </xdr:cNvPr>
        <xdr:cNvPicPr>
          <a:picLocks noChangeAspect="1"/>
        </xdr:cNvPicPr>
      </xdr:nvPicPr>
      <xdr:blipFill>
        <a:blip xmlns:r="http://schemas.openxmlformats.org/officeDocument/2006/relationships" r:embed="rId1"/>
        <a:stretch>
          <a:fillRect/>
        </a:stretch>
      </xdr:blipFill>
      <xdr:spPr>
        <a:xfrm>
          <a:off x="657225" y="200025"/>
          <a:ext cx="7607691" cy="42737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260</xdr:col>
      <xdr:colOff>342900</xdr:colOff>
      <xdr:row>7</xdr:row>
      <xdr:rowOff>114300</xdr:rowOff>
    </xdr:from>
    <xdr:to>
      <xdr:col>267</xdr:col>
      <xdr:colOff>57150</xdr:colOff>
      <xdr:row>9</xdr:row>
      <xdr:rowOff>190500</xdr:rowOff>
    </xdr:to>
    <xdr:pic>
      <xdr:nvPicPr>
        <xdr:cNvPr id="3" name="Kuva 2" descr="Concentration degree limits of the Herfindahl-Hirschman index (HHI). |  Download Scientific Diagram">
          <a:extLst>
            <a:ext uri="{FF2B5EF4-FFF2-40B4-BE49-F238E27FC236}">
              <a16:creationId xmlns:a16="http://schemas.microsoft.com/office/drawing/2014/main" id="{99C46BD4-74DA-873A-C7DE-860947F56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669450" y="2095500"/>
          <a:ext cx="4314825"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180975</xdr:colOff>
      <xdr:row>104</xdr:row>
      <xdr:rowOff>9525</xdr:rowOff>
    </xdr:from>
    <xdr:to>
      <xdr:col>4</xdr:col>
      <xdr:colOff>381210</xdr:colOff>
      <xdr:row>123</xdr:row>
      <xdr:rowOff>6545</xdr:rowOff>
    </xdr:to>
    <xdr:pic>
      <xdr:nvPicPr>
        <xdr:cNvPr id="2" name="Kuva 1">
          <a:extLst>
            <a:ext uri="{FF2B5EF4-FFF2-40B4-BE49-F238E27FC236}">
              <a16:creationId xmlns:a16="http://schemas.microsoft.com/office/drawing/2014/main" id="{979A12B8-5CD0-80B7-A6E6-191FBD0266CD}"/>
            </a:ext>
          </a:extLst>
        </xdr:cNvPr>
        <xdr:cNvPicPr>
          <a:picLocks noChangeAspect="1"/>
        </xdr:cNvPicPr>
      </xdr:nvPicPr>
      <xdr:blipFill>
        <a:blip xmlns:r="http://schemas.openxmlformats.org/officeDocument/2006/relationships" r:embed="rId1"/>
        <a:stretch>
          <a:fillRect/>
        </a:stretch>
      </xdr:blipFill>
      <xdr:spPr>
        <a:xfrm>
          <a:off x="5676900" y="32194500"/>
          <a:ext cx="4086435" cy="38006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single-market-economy.ec.europa.eu/publications/enhanced-methodology-monitor-eus-strategic-dependencies-and-vulnerabilities_e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0B82-7CB2-4B2D-BF12-E992C59910B4}">
  <dimension ref="B24"/>
  <sheetViews>
    <sheetView workbookViewId="0">
      <selection activeCell="F30" sqref="F30"/>
    </sheetView>
  </sheetViews>
  <sheetFormatPr defaultRowHeight="15.5" x14ac:dyDescent="0.35"/>
  <sheetData>
    <row r="24" spans="2:2" x14ac:dyDescent="0.35">
      <c r="B24" s="12" t="s">
        <v>734</v>
      </c>
    </row>
  </sheetData>
  <hyperlinks>
    <hyperlink ref="B24" r:id="rId1" display="https://single-market-economy.ec.europa.eu/publications/enhanced-methodology-monitor-eus-strategic-dependencies-and-vulnerabilities_en" xr:uid="{1DF7DFBA-BFC9-47A8-A906-0C8A3D5B4D1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112"/>
  <sheetViews>
    <sheetView workbookViewId="0">
      <selection activeCell="A6" sqref="A6"/>
    </sheetView>
  </sheetViews>
  <sheetFormatPr defaultRowHeight="15.5" x14ac:dyDescent="0.35"/>
  <cols>
    <col min="2" max="2" width="14.9140625" customWidth="1"/>
    <col min="3" max="3" width="9.83203125" bestFit="1" customWidth="1"/>
    <col min="4" max="4" width="12.33203125" bestFit="1" customWidth="1"/>
    <col min="5" max="5" width="9.83203125" bestFit="1" customWidth="1"/>
    <col min="6" max="7" width="8.75" bestFit="1" customWidth="1"/>
    <col min="8" max="8" width="11.33203125" bestFit="1" customWidth="1"/>
    <col min="9" max="9" width="9.83203125" bestFit="1" customWidth="1"/>
    <col min="11" max="11" width="8.83203125" bestFit="1" customWidth="1"/>
    <col min="12" max="12" width="8.75" bestFit="1" customWidth="1"/>
    <col min="13" max="13" width="11.33203125" bestFit="1" customWidth="1"/>
    <col min="14" max="14" width="8.75" bestFit="1" customWidth="1"/>
    <col min="15" max="16" width="13.5" bestFit="1" customWidth="1"/>
    <col min="17" max="17" width="8.75" bestFit="1" customWidth="1"/>
    <col min="18" max="19" width="11.33203125" bestFit="1" customWidth="1"/>
    <col min="20" max="20" width="9.83203125" bestFit="1" customWidth="1"/>
    <col min="21" max="22" width="13.5" bestFit="1" customWidth="1"/>
    <col min="23" max="23" width="9.83203125" bestFit="1" customWidth="1"/>
    <col min="24" max="24" width="12.33203125" bestFit="1" customWidth="1"/>
    <col min="25" max="26" width="11.33203125" bestFit="1" customWidth="1"/>
    <col min="27" max="27" width="8.83203125" bestFit="1" customWidth="1"/>
    <col min="28" max="30" width="8.75" bestFit="1" customWidth="1"/>
    <col min="31" max="31" width="9.83203125" bestFit="1" customWidth="1"/>
    <col min="33" max="33" width="13.5" bestFit="1" customWidth="1"/>
    <col min="34" max="34" width="9.83203125" bestFit="1" customWidth="1"/>
    <col min="35" max="35" width="8.75" bestFit="1" customWidth="1"/>
    <col min="37" max="37" width="12.33203125" bestFit="1" customWidth="1"/>
    <col min="38" max="38" width="9.83203125" bestFit="1" customWidth="1"/>
    <col min="39" max="39" width="8.83203125" bestFit="1" customWidth="1"/>
    <col min="40" max="40" width="13.5" bestFit="1" customWidth="1"/>
    <col min="41" max="41" width="8.75" bestFit="1" customWidth="1"/>
    <col min="42" max="42" width="13.5" bestFit="1" customWidth="1"/>
    <col min="43" max="43" width="8.83203125" bestFit="1" customWidth="1"/>
    <col min="44" max="44" width="11.33203125" bestFit="1" customWidth="1"/>
    <col min="45" max="45" width="13.5" bestFit="1" customWidth="1"/>
    <col min="46" max="46" width="11.33203125" bestFit="1" customWidth="1"/>
    <col min="47" max="47" width="8.75" bestFit="1" customWidth="1"/>
    <col min="48" max="48" width="12.33203125" bestFit="1" customWidth="1"/>
    <col min="49" max="49" width="11.33203125" bestFit="1" customWidth="1"/>
    <col min="50" max="50" width="15" bestFit="1" customWidth="1"/>
    <col min="51" max="51" width="12.33203125" bestFit="1" customWidth="1"/>
    <col min="52" max="52" width="11.33203125" bestFit="1" customWidth="1"/>
    <col min="54" max="54" width="9.83203125" bestFit="1" customWidth="1"/>
    <col min="55" max="57" width="8.75" bestFit="1" customWidth="1"/>
    <col min="58" max="58" width="12.33203125" bestFit="1" customWidth="1"/>
    <col min="59" max="59" width="13.5" bestFit="1" customWidth="1"/>
    <col min="60" max="60" width="15" bestFit="1" customWidth="1"/>
    <col min="62" max="62" width="13.5" bestFit="1" customWidth="1"/>
    <col min="63" max="63" width="8.83203125" bestFit="1" customWidth="1"/>
    <col min="64" max="65" width="11.33203125" bestFit="1" customWidth="1"/>
    <col min="66" max="67" width="13.5" bestFit="1" customWidth="1"/>
    <col min="68" max="68" width="12.33203125" bestFit="1" customWidth="1"/>
    <col min="70" max="70" width="8.75" bestFit="1" customWidth="1"/>
    <col min="71" max="71" width="13.5" bestFit="1" customWidth="1"/>
    <col min="72" max="72" width="11.33203125" bestFit="1" customWidth="1"/>
    <col min="73" max="74" width="9.83203125" bestFit="1" customWidth="1"/>
    <col min="75" max="75" width="8.75" bestFit="1" customWidth="1"/>
    <col min="76" max="76" width="8.83203125" bestFit="1" customWidth="1"/>
    <col min="77" max="77" width="13.5" bestFit="1" customWidth="1"/>
    <col min="79" max="79" width="13.5" bestFit="1" customWidth="1"/>
    <col min="80" max="80" width="8.75" bestFit="1" customWidth="1"/>
    <col min="81" max="81" width="11.33203125" bestFit="1" customWidth="1"/>
    <col min="82" max="82" width="9.83203125" bestFit="1" customWidth="1"/>
    <col min="83" max="83" width="8.75" bestFit="1" customWidth="1"/>
    <col min="84" max="84" width="9.83203125" bestFit="1" customWidth="1"/>
    <col min="85" max="87" width="8.75" bestFit="1" customWidth="1"/>
    <col min="88" max="88" width="12.33203125" bestFit="1" customWidth="1"/>
    <col min="90" max="90" width="11.33203125" bestFit="1" customWidth="1"/>
    <col min="91" max="91" width="8.75" bestFit="1" customWidth="1"/>
    <col min="92" max="92" width="9.83203125" bestFit="1" customWidth="1"/>
    <col min="93" max="93" width="13.5" bestFit="1" customWidth="1"/>
    <col min="94" max="94" width="12.33203125" bestFit="1" customWidth="1"/>
    <col min="95" max="95" width="8.75" bestFit="1" customWidth="1"/>
    <col min="96" max="97" width="12.33203125" bestFit="1" customWidth="1"/>
    <col min="98" max="98" width="9.83203125" bestFit="1" customWidth="1"/>
    <col min="99" max="99" width="13.5" bestFit="1" customWidth="1"/>
    <col min="100" max="100" width="12.33203125" bestFit="1" customWidth="1"/>
    <col min="101" max="101" width="13.5" bestFit="1" customWidth="1"/>
    <col min="102" max="102" width="12.33203125" bestFit="1" customWidth="1"/>
    <col min="103" max="103" width="13.5" bestFit="1" customWidth="1"/>
    <col min="104" max="105" width="8.83203125" bestFit="1" customWidth="1"/>
    <col min="106" max="107" width="11.33203125" bestFit="1" customWidth="1"/>
    <col min="108" max="108" width="13.5" bestFit="1" customWidth="1"/>
    <col min="109" max="109" width="11.33203125" bestFit="1" customWidth="1"/>
    <col min="110" max="110" width="12.33203125" bestFit="1" customWidth="1"/>
    <col min="111" max="111" width="13.5" bestFit="1" customWidth="1"/>
    <col min="112" max="112" width="12.33203125" bestFit="1" customWidth="1"/>
    <col min="113" max="113" width="8.83203125" bestFit="1" customWidth="1"/>
    <col min="114" max="114" width="12.33203125" bestFit="1" customWidth="1"/>
    <col min="115" max="117" width="8.75" bestFit="1" customWidth="1"/>
    <col min="118" max="118" width="8.83203125" bestFit="1" customWidth="1"/>
    <col min="119" max="119" width="13.5" bestFit="1" customWidth="1"/>
    <col min="120" max="120" width="12.33203125" bestFit="1" customWidth="1"/>
    <col min="121" max="121" width="8.75" bestFit="1" customWidth="1"/>
    <col min="122" max="122" width="12.33203125" bestFit="1" customWidth="1"/>
    <col min="123" max="123" width="11.33203125" bestFit="1" customWidth="1"/>
    <col min="124" max="124" width="9.83203125" bestFit="1" customWidth="1"/>
    <col min="125" max="125" width="8.75" bestFit="1" customWidth="1"/>
    <col min="126" max="128" width="11.33203125" bestFit="1" customWidth="1"/>
    <col min="129" max="129" width="8.75" bestFit="1" customWidth="1"/>
    <col min="130" max="131" width="12.33203125" bestFit="1" customWidth="1"/>
    <col min="132" max="132" width="13.5" bestFit="1" customWidth="1"/>
    <col min="133" max="133" width="9.83203125" bestFit="1" customWidth="1"/>
    <col min="134" max="134" width="12.33203125" bestFit="1" customWidth="1"/>
    <col min="135" max="135" width="11.33203125" bestFit="1" customWidth="1"/>
    <col min="136" max="136" width="8.83203125" bestFit="1" customWidth="1"/>
    <col min="137" max="137" width="11.33203125" bestFit="1" customWidth="1"/>
    <col min="139" max="139" width="12.33203125" bestFit="1" customWidth="1"/>
    <col min="140" max="140" width="8.83203125" bestFit="1" customWidth="1"/>
    <col min="141" max="142" width="12.33203125" bestFit="1" customWidth="1"/>
    <col min="143" max="143" width="8.83203125" bestFit="1" customWidth="1"/>
    <col min="144" max="145" width="8.75" bestFit="1" customWidth="1"/>
    <col min="147" max="148" width="11.33203125" bestFit="1" customWidth="1"/>
    <col min="149" max="149" width="8.75" bestFit="1" customWidth="1"/>
    <col min="150" max="150" width="9.83203125" bestFit="1" customWidth="1"/>
    <col min="151" max="151" width="12.33203125" bestFit="1" customWidth="1"/>
    <col min="152" max="152" width="13.5" bestFit="1" customWidth="1"/>
    <col min="153" max="153" width="11.33203125" bestFit="1" customWidth="1"/>
    <col min="154" max="154" width="9.83203125" bestFit="1" customWidth="1"/>
    <col min="155" max="155" width="12.33203125" bestFit="1" customWidth="1"/>
    <col min="156" max="156" width="9.83203125" bestFit="1" customWidth="1"/>
    <col min="158" max="158" width="9.83203125" bestFit="1" customWidth="1"/>
    <col min="159" max="159" width="11.33203125" bestFit="1" customWidth="1"/>
    <col min="160" max="160" width="13.5" bestFit="1" customWidth="1"/>
    <col min="161" max="161" width="15" bestFit="1" customWidth="1"/>
    <col min="162" max="162" width="9.83203125" bestFit="1" customWidth="1"/>
    <col min="163" max="163" width="8.75" bestFit="1" customWidth="1"/>
    <col min="165" max="166" width="11.33203125" bestFit="1" customWidth="1"/>
    <col min="167" max="167" width="9.83203125" bestFit="1" customWidth="1"/>
    <col min="168" max="168" width="13.5" bestFit="1" customWidth="1"/>
    <col min="169" max="169" width="8.75" bestFit="1" customWidth="1"/>
    <col min="170" max="172" width="12.33203125" bestFit="1" customWidth="1"/>
    <col min="173" max="173" width="13.5" bestFit="1" customWidth="1"/>
    <col min="176" max="176" width="9.83203125" bestFit="1" customWidth="1"/>
    <col min="177" max="177" width="13.5" bestFit="1" customWidth="1"/>
    <col min="178" max="178" width="8.75" bestFit="1" customWidth="1"/>
    <col min="179" max="179" width="9.83203125" bestFit="1" customWidth="1"/>
    <col min="180" max="180" width="13.5" bestFit="1" customWidth="1"/>
    <col min="185" max="185" width="11.33203125" bestFit="1" customWidth="1"/>
    <col min="186" max="186" width="12.33203125" bestFit="1" customWidth="1"/>
    <col min="187" max="187" width="11.33203125" bestFit="1" customWidth="1"/>
    <col min="188" max="188" width="13.5" bestFit="1" customWidth="1"/>
    <col min="189" max="189" width="12.33203125" bestFit="1" customWidth="1"/>
    <col min="190" max="190" width="13.5" bestFit="1" customWidth="1"/>
    <col min="191" max="191" width="11.33203125" bestFit="1" customWidth="1"/>
    <col min="192" max="192" width="12.33203125" bestFit="1" customWidth="1"/>
    <col min="194" max="194" width="11.33203125" bestFit="1" customWidth="1"/>
    <col min="195" max="195" width="8.75" bestFit="1" customWidth="1"/>
    <col min="196" max="196" width="15" bestFit="1" customWidth="1"/>
    <col min="197" max="197" width="12.33203125" bestFit="1" customWidth="1"/>
    <col min="198" max="198" width="8.75" bestFit="1" customWidth="1"/>
    <col min="199" max="199" width="12.33203125" bestFit="1" customWidth="1"/>
    <col min="200" max="200" width="13.5" bestFit="1" customWidth="1"/>
    <col min="201" max="201" width="8.83203125" bestFit="1" customWidth="1"/>
    <col min="202" max="203" width="9.83203125" bestFit="1" customWidth="1"/>
    <col min="204" max="204" width="8.75" bestFit="1" customWidth="1"/>
    <col min="205" max="205" width="9.83203125" bestFit="1" customWidth="1"/>
    <col min="206" max="206" width="8.75" bestFit="1" customWidth="1"/>
    <col min="208" max="208" width="11.33203125" bestFit="1" customWidth="1"/>
    <col min="209" max="209" width="8.75" bestFit="1" customWidth="1"/>
    <col min="210" max="211" width="8.83203125" bestFit="1" customWidth="1"/>
    <col min="212" max="215" width="8.75" bestFit="1" customWidth="1"/>
    <col min="216" max="216" width="13.5" bestFit="1" customWidth="1"/>
    <col min="217" max="218" width="8.75" bestFit="1" customWidth="1"/>
    <col min="220" max="220" width="8.75" bestFit="1" customWidth="1"/>
    <col min="221" max="221" width="11.33203125" bestFit="1" customWidth="1"/>
    <col min="224" max="224" width="13.5" bestFit="1" customWidth="1"/>
    <col min="225" max="225" width="12.33203125" bestFit="1" customWidth="1"/>
    <col min="226" max="226" width="8.75" bestFit="1" customWidth="1"/>
    <col min="227" max="227" width="13.5" bestFit="1" customWidth="1"/>
    <col min="228" max="228" width="11.33203125" bestFit="1" customWidth="1"/>
    <col min="229" max="229" width="12.33203125" bestFit="1" customWidth="1"/>
    <col min="230" max="230" width="11.33203125" bestFit="1" customWidth="1"/>
    <col min="231" max="231" width="8.75" bestFit="1" customWidth="1"/>
    <col min="232" max="232" width="15" bestFit="1" customWidth="1"/>
    <col min="233" max="233" width="12.33203125" bestFit="1" customWidth="1"/>
    <col min="234" max="234" width="11.33203125" bestFit="1" customWidth="1"/>
    <col min="235" max="235" width="8.75" bestFit="1" customWidth="1"/>
    <col min="237" max="237" width="9.83203125" bestFit="1" customWidth="1"/>
    <col min="238" max="239" width="8.75" bestFit="1" customWidth="1"/>
    <col min="240" max="240" width="13.5" bestFit="1" customWidth="1"/>
    <col min="241" max="242" width="8.75" bestFit="1" customWidth="1"/>
    <col min="243" max="244" width="8.83203125" bestFit="1" customWidth="1"/>
    <col min="245" max="245" width="11.33203125" bestFit="1" customWidth="1"/>
    <col min="246" max="246" width="9.83203125" bestFit="1" customWidth="1"/>
    <col min="249" max="249" width="12.33203125" bestFit="1" customWidth="1"/>
    <col min="250" max="250" width="8.83203125" bestFit="1" customWidth="1"/>
    <col min="253" max="254" width="12.33203125" bestFit="1" customWidth="1"/>
    <col min="255" max="255" width="9.83203125" bestFit="1" customWidth="1"/>
  </cols>
  <sheetData>
    <row r="1" spans="1:255" x14ac:dyDescent="0.35">
      <c r="A1" t="s">
        <v>0</v>
      </c>
    </row>
    <row r="2" spans="1:255" x14ac:dyDescent="0.35">
      <c r="A2" t="s">
        <v>1</v>
      </c>
    </row>
    <row r="4" spans="1:255" x14ac:dyDescent="0.35">
      <c r="B4" t="s">
        <v>2</v>
      </c>
      <c r="C4" t="s">
        <v>3</v>
      </c>
      <c r="D4" t="s">
        <v>4</v>
      </c>
      <c r="E4" t="s">
        <v>5</v>
      </c>
      <c r="F4" t="s">
        <v>6</v>
      </c>
      <c r="G4" t="s">
        <v>7</v>
      </c>
      <c r="H4" t="s">
        <v>8</v>
      </c>
      <c r="I4" t="s">
        <v>9</v>
      </c>
      <c r="J4" t="s">
        <v>10</v>
      </c>
      <c r="K4" t="s">
        <v>11</v>
      </c>
      <c r="L4" t="s">
        <v>12</v>
      </c>
      <c r="M4" t="s">
        <v>13</v>
      </c>
      <c r="N4" t="s">
        <v>14</v>
      </c>
      <c r="O4" t="s">
        <v>15</v>
      </c>
      <c r="P4" t="s">
        <v>16</v>
      </c>
      <c r="Q4" t="s">
        <v>17</v>
      </c>
      <c r="R4" t="s">
        <v>18</v>
      </c>
      <c r="S4" t="s">
        <v>19</v>
      </c>
      <c r="T4" t="s">
        <v>20</v>
      </c>
      <c r="U4" t="s">
        <v>21</v>
      </c>
      <c r="V4" t="s">
        <v>22</v>
      </c>
      <c r="W4" t="s">
        <v>23</v>
      </c>
      <c r="X4" t="s">
        <v>24</v>
      </c>
      <c r="Y4" t="s">
        <v>25</v>
      </c>
      <c r="Z4" t="s">
        <v>26</v>
      </c>
      <c r="AA4" t="s">
        <v>27</v>
      </c>
      <c r="AB4" t="s">
        <v>28</v>
      </c>
      <c r="AC4" t="s">
        <v>29</v>
      </c>
      <c r="AD4" t="s">
        <v>30</v>
      </c>
      <c r="AE4" t="s">
        <v>31</v>
      </c>
      <c r="AF4" t="s">
        <v>32</v>
      </c>
      <c r="AG4" t="s">
        <v>33</v>
      </c>
      <c r="AH4" t="s">
        <v>34</v>
      </c>
      <c r="AI4" t="s">
        <v>35</v>
      </c>
      <c r="AJ4" t="s">
        <v>36</v>
      </c>
      <c r="AK4" t="s">
        <v>37</v>
      </c>
      <c r="AL4" t="s">
        <v>38</v>
      </c>
      <c r="AM4" t="s">
        <v>39</v>
      </c>
      <c r="AN4" t="s">
        <v>40</v>
      </c>
      <c r="AO4" t="s">
        <v>41</v>
      </c>
      <c r="AP4" t="s">
        <v>42</v>
      </c>
      <c r="AQ4" t="s">
        <v>43</v>
      </c>
      <c r="AR4" t="s">
        <v>44</v>
      </c>
      <c r="AS4" t="s">
        <v>45</v>
      </c>
      <c r="AT4" t="s">
        <v>46</v>
      </c>
      <c r="AU4" t="s">
        <v>47</v>
      </c>
      <c r="AV4" t="s">
        <v>48</v>
      </c>
      <c r="AW4" t="s">
        <v>49</v>
      </c>
      <c r="AX4" t="s">
        <v>50</v>
      </c>
      <c r="AY4" t="s">
        <v>51</v>
      </c>
      <c r="AZ4" t="s">
        <v>52</v>
      </c>
      <c r="BA4" t="s">
        <v>53</v>
      </c>
      <c r="BB4" t="s">
        <v>54</v>
      </c>
      <c r="BC4" t="s">
        <v>55</v>
      </c>
      <c r="BD4" t="s">
        <v>56</v>
      </c>
      <c r="BE4" t="s">
        <v>57</v>
      </c>
      <c r="BF4" t="s">
        <v>58</v>
      </c>
      <c r="BG4" t="s">
        <v>59</v>
      </c>
      <c r="BH4" t="s">
        <v>60</v>
      </c>
      <c r="BI4" t="s">
        <v>61</v>
      </c>
      <c r="BJ4" t="s">
        <v>62</v>
      </c>
      <c r="BK4" t="s">
        <v>63</v>
      </c>
      <c r="BL4" t="s">
        <v>64</v>
      </c>
      <c r="BM4" t="s">
        <v>65</v>
      </c>
      <c r="BN4" t="s">
        <v>66</v>
      </c>
      <c r="BO4" t="s">
        <v>67</v>
      </c>
      <c r="BP4" t="s">
        <v>68</v>
      </c>
      <c r="BQ4" t="s">
        <v>69</v>
      </c>
      <c r="BR4" t="s">
        <v>70</v>
      </c>
      <c r="BS4" t="s">
        <v>71</v>
      </c>
      <c r="BT4" t="s">
        <v>72</v>
      </c>
      <c r="BU4" t="s">
        <v>73</v>
      </c>
      <c r="BV4" t="s">
        <v>74</v>
      </c>
      <c r="BW4" t="s">
        <v>75</v>
      </c>
      <c r="BX4" t="s">
        <v>76</v>
      </c>
      <c r="BY4" t="s">
        <v>77</v>
      </c>
      <c r="BZ4" t="s">
        <v>78</v>
      </c>
      <c r="CA4" t="s">
        <v>79</v>
      </c>
      <c r="CB4" t="s">
        <v>80</v>
      </c>
      <c r="CC4" t="s">
        <v>81</v>
      </c>
      <c r="CD4" t="s">
        <v>82</v>
      </c>
      <c r="CE4" t="s">
        <v>83</v>
      </c>
      <c r="CF4" t="s">
        <v>84</v>
      </c>
      <c r="CG4" t="s">
        <v>85</v>
      </c>
      <c r="CH4" t="s">
        <v>86</v>
      </c>
      <c r="CI4" t="s">
        <v>87</v>
      </c>
      <c r="CJ4" t="s">
        <v>88</v>
      </c>
      <c r="CK4" t="s">
        <v>89</v>
      </c>
      <c r="CL4" t="s">
        <v>90</v>
      </c>
      <c r="CM4" t="s">
        <v>91</v>
      </c>
      <c r="CN4" t="s">
        <v>92</v>
      </c>
      <c r="CO4" t="s">
        <v>93</v>
      </c>
      <c r="CP4" t="s">
        <v>94</v>
      </c>
      <c r="CQ4" t="s">
        <v>95</v>
      </c>
      <c r="CR4" t="s">
        <v>96</v>
      </c>
      <c r="CS4" t="s">
        <v>97</v>
      </c>
      <c r="CT4" t="s">
        <v>98</v>
      </c>
      <c r="CU4" t="s">
        <v>99</v>
      </c>
      <c r="CV4" t="s">
        <v>100</v>
      </c>
      <c r="CW4" t="s">
        <v>101</v>
      </c>
      <c r="CX4" t="s">
        <v>102</v>
      </c>
      <c r="CY4" t="s">
        <v>103</v>
      </c>
      <c r="CZ4" t="s">
        <v>104</v>
      </c>
      <c r="DA4" t="s">
        <v>105</v>
      </c>
      <c r="DB4" t="s">
        <v>106</v>
      </c>
      <c r="DC4" t="s">
        <v>107</v>
      </c>
      <c r="DD4" t="s">
        <v>108</v>
      </c>
      <c r="DE4" t="s">
        <v>109</v>
      </c>
      <c r="DF4" t="s">
        <v>110</v>
      </c>
      <c r="DG4" t="s">
        <v>111</v>
      </c>
      <c r="DH4" t="s">
        <v>112</v>
      </c>
      <c r="DI4" t="s">
        <v>113</v>
      </c>
      <c r="DJ4" t="s">
        <v>114</v>
      </c>
      <c r="DK4" t="s">
        <v>115</v>
      </c>
      <c r="DL4" t="s">
        <v>116</v>
      </c>
      <c r="DM4" t="s">
        <v>117</v>
      </c>
      <c r="DN4" t="s">
        <v>118</v>
      </c>
      <c r="DO4" t="s">
        <v>119</v>
      </c>
      <c r="DP4" t="s">
        <v>120</v>
      </c>
      <c r="DQ4" t="s">
        <v>121</v>
      </c>
      <c r="DR4" t="s">
        <v>122</v>
      </c>
      <c r="DS4" t="s">
        <v>123</v>
      </c>
      <c r="DT4" t="s">
        <v>124</v>
      </c>
      <c r="DU4" t="s">
        <v>125</v>
      </c>
      <c r="DV4" t="s">
        <v>126</v>
      </c>
      <c r="DW4" t="s">
        <v>127</v>
      </c>
      <c r="DX4" t="s">
        <v>128</v>
      </c>
      <c r="DY4" t="s">
        <v>129</v>
      </c>
      <c r="DZ4" t="s">
        <v>130</v>
      </c>
      <c r="EA4" t="s">
        <v>131</v>
      </c>
      <c r="EB4" t="s">
        <v>132</v>
      </c>
      <c r="EC4" t="s">
        <v>133</v>
      </c>
      <c r="ED4" t="s">
        <v>134</v>
      </c>
      <c r="EE4" t="s">
        <v>135</v>
      </c>
      <c r="EF4" t="s">
        <v>136</v>
      </c>
      <c r="EG4" t="s">
        <v>137</v>
      </c>
      <c r="EH4" t="s">
        <v>138</v>
      </c>
      <c r="EI4" t="s">
        <v>139</v>
      </c>
      <c r="EJ4" t="s">
        <v>140</v>
      </c>
      <c r="EK4" t="s">
        <v>141</v>
      </c>
      <c r="EL4" t="s">
        <v>142</v>
      </c>
      <c r="EM4" t="s">
        <v>143</v>
      </c>
      <c r="EN4" t="s">
        <v>144</v>
      </c>
      <c r="EO4" t="s">
        <v>145</v>
      </c>
      <c r="EP4" t="s">
        <v>146</v>
      </c>
      <c r="EQ4" t="s">
        <v>147</v>
      </c>
      <c r="ER4" t="s">
        <v>148</v>
      </c>
      <c r="ES4" t="s">
        <v>149</v>
      </c>
      <c r="ET4" t="s">
        <v>150</v>
      </c>
      <c r="EU4" t="s">
        <v>151</v>
      </c>
      <c r="EV4" t="s">
        <v>152</v>
      </c>
      <c r="EW4" t="s">
        <v>153</v>
      </c>
      <c r="EX4" t="s">
        <v>154</v>
      </c>
      <c r="EY4" t="s">
        <v>155</v>
      </c>
      <c r="EZ4" t="s">
        <v>156</v>
      </c>
      <c r="FA4" t="s">
        <v>157</v>
      </c>
      <c r="FB4" t="s">
        <v>158</v>
      </c>
      <c r="FC4" t="s">
        <v>159</v>
      </c>
      <c r="FD4" t="s">
        <v>160</v>
      </c>
      <c r="FE4" t="s">
        <v>161</v>
      </c>
      <c r="FF4" t="s">
        <v>162</v>
      </c>
      <c r="FG4" t="s">
        <v>163</v>
      </c>
      <c r="FH4" t="s">
        <v>164</v>
      </c>
      <c r="FI4" t="s">
        <v>165</v>
      </c>
      <c r="FJ4" t="s">
        <v>166</v>
      </c>
      <c r="FK4" t="s">
        <v>167</v>
      </c>
      <c r="FL4" t="s">
        <v>168</v>
      </c>
      <c r="FM4" t="s">
        <v>169</v>
      </c>
      <c r="FN4" t="s">
        <v>170</v>
      </c>
      <c r="FO4" t="s">
        <v>171</v>
      </c>
      <c r="FP4" t="s">
        <v>172</v>
      </c>
      <c r="FQ4" t="s">
        <v>173</v>
      </c>
      <c r="FR4" t="s">
        <v>174</v>
      </c>
      <c r="FS4" t="s">
        <v>175</v>
      </c>
      <c r="FT4" t="s">
        <v>176</v>
      </c>
      <c r="FU4" t="s">
        <v>177</v>
      </c>
      <c r="FV4" t="s">
        <v>178</v>
      </c>
      <c r="FW4" t="s">
        <v>179</v>
      </c>
      <c r="FX4" t="s">
        <v>180</v>
      </c>
      <c r="FY4" t="s">
        <v>181</v>
      </c>
      <c r="FZ4" t="s">
        <v>182</v>
      </c>
      <c r="GA4" t="s">
        <v>183</v>
      </c>
      <c r="GB4" t="s">
        <v>184</v>
      </c>
      <c r="GC4" t="s">
        <v>185</v>
      </c>
      <c r="GD4" t="s">
        <v>186</v>
      </c>
      <c r="GE4" t="s">
        <v>187</v>
      </c>
      <c r="GF4" t="s">
        <v>188</v>
      </c>
      <c r="GG4" t="s">
        <v>189</v>
      </c>
      <c r="GH4" t="s">
        <v>190</v>
      </c>
      <c r="GI4" t="s">
        <v>191</v>
      </c>
      <c r="GJ4" t="s">
        <v>192</v>
      </c>
      <c r="GK4" t="s">
        <v>193</v>
      </c>
      <c r="GL4" t="s">
        <v>194</v>
      </c>
      <c r="GM4" t="s">
        <v>195</v>
      </c>
      <c r="GN4" t="s">
        <v>196</v>
      </c>
      <c r="GO4" t="s">
        <v>197</v>
      </c>
      <c r="GP4" t="s">
        <v>198</v>
      </c>
      <c r="GQ4" t="s">
        <v>199</v>
      </c>
      <c r="GR4" t="s">
        <v>200</v>
      </c>
      <c r="GS4" t="s">
        <v>201</v>
      </c>
      <c r="GT4" t="s">
        <v>202</v>
      </c>
      <c r="GU4" t="s">
        <v>203</v>
      </c>
      <c r="GV4" t="s">
        <v>204</v>
      </c>
      <c r="GW4" t="s">
        <v>205</v>
      </c>
      <c r="GX4" t="s">
        <v>206</v>
      </c>
      <c r="GY4" t="s">
        <v>207</v>
      </c>
      <c r="GZ4" t="s">
        <v>208</v>
      </c>
      <c r="HA4" t="s">
        <v>209</v>
      </c>
      <c r="HB4" t="s">
        <v>210</v>
      </c>
      <c r="HC4" t="s">
        <v>211</v>
      </c>
      <c r="HD4" t="s">
        <v>212</v>
      </c>
      <c r="HE4" t="s">
        <v>213</v>
      </c>
      <c r="HF4" t="s">
        <v>214</v>
      </c>
      <c r="HG4" t="s">
        <v>215</v>
      </c>
      <c r="HH4" t="s">
        <v>216</v>
      </c>
      <c r="HI4" t="s">
        <v>217</v>
      </c>
      <c r="HJ4" t="s">
        <v>218</v>
      </c>
      <c r="HK4" t="s">
        <v>219</v>
      </c>
      <c r="HL4" t="s">
        <v>220</v>
      </c>
      <c r="HM4" t="s">
        <v>221</v>
      </c>
      <c r="HN4" t="s">
        <v>222</v>
      </c>
      <c r="HO4" t="s">
        <v>223</v>
      </c>
      <c r="HP4" t="s">
        <v>224</v>
      </c>
      <c r="HQ4" t="s">
        <v>225</v>
      </c>
      <c r="HR4" t="s">
        <v>226</v>
      </c>
      <c r="HS4" t="s">
        <v>227</v>
      </c>
      <c r="HT4" t="s">
        <v>228</v>
      </c>
      <c r="HU4" t="s">
        <v>229</v>
      </c>
      <c r="HV4" t="s">
        <v>230</v>
      </c>
      <c r="HW4" t="s">
        <v>231</v>
      </c>
      <c r="HX4" t="s">
        <v>232</v>
      </c>
      <c r="HY4" t="s">
        <v>233</v>
      </c>
      <c r="HZ4" t="s">
        <v>234</v>
      </c>
      <c r="IA4" t="s">
        <v>235</v>
      </c>
      <c r="IB4" t="s">
        <v>236</v>
      </c>
      <c r="IC4" t="s">
        <v>237</v>
      </c>
      <c r="ID4" t="s">
        <v>238</v>
      </c>
      <c r="IE4" t="s">
        <v>239</v>
      </c>
      <c r="IF4" t="s">
        <v>240</v>
      </c>
      <c r="IG4" t="s">
        <v>241</v>
      </c>
      <c r="IH4" t="s">
        <v>242</v>
      </c>
      <c r="II4" t="s">
        <v>243</v>
      </c>
      <c r="IJ4" t="s">
        <v>244</v>
      </c>
      <c r="IK4" t="s">
        <v>245</v>
      </c>
      <c r="IL4" t="s">
        <v>246</v>
      </c>
      <c r="IM4" t="s">
        <v>247</v>
      </c>
      <c r="IN4" t="s">
        <v>248</v>
      </c>
      <c r="IO4" t="s">
        <v>249</v>
      </c>
      <c r="IP4" t="s">
        <v>250</v>
      </c>
      <c r="IQ4" t="s">
        <v>251</v>
      </c>
      <c r="IR4" t="s">
        <v>252</v>
      </c>
      <c r="IS4" t="s">
        <v>253</v>
      </c>
      <c r="IT4" t="s">
        <v>254</v>
      </c>
      <c r="IU4" t="s">
        <v>255</v>
      </c>
    </row>
    <row r="5" spans="1:255" x14ac:dyDescent="0.35">
      <c r="A5" t="s">
        <v>256</v>
      </c>
      <c r="B5" s="1">
        <v>68155535300</v>
      </c>
      <c r="C5" s="1">
        <v>157660</v>
      </c>
      <c r="D5" s="1">
        <v>25813122</v>
      </c>
      <c r="E5" s="1">
        <v>656435</v>
      </c>
      <c r="F5" s="1">
        <v>4378</v>
      </c>
      <c r="G5" s="1">
        <v>78</v>
      </c>
      <c r="H5" s="1">
        <v>3360905</v>
      </c>
      <c r="I5" s="1">
        <v>295921</v>
      </c>
      <c r="J5" t="s">
        <v>257</v>
      </c>
      <c r="K5" s="1">
        <v>36139</v>
      </c>
      <c r="L5" s="1">
        <v>117</v>
      </c>
      <c r="M5" s="1">
        <v>25842661</v>
      </c>
      <c r="N5" s="1">
        <v>5581</v>
      </c>
      <c r="O5" s="1">
        <v>665325508</v>
      </c>
      <c r="P5" s="1">
        <v>314080743</v>
      </c>
      <c r="Q5" s="1">
        <v>505</v>
      </c>
      <c r="R5" s="1">
        <v>2670087</v>
      </c>
      <c r="S5" s="1">
        <v>11383260</v>
      </c>
      <c r="T5" s="1">
        <v>1018172</v>
      </c>
      <c r="U5" s="1">
        <v>182451053</v>
      </c>
      <c r="V5" s="1">
        <v>1655389493</v>
      </c>
      <c r="W5" s="1">
        <v>411834</v>
      </c>
      <c r="X5" s="1">
        <v>101452464</v>
      </c>
      <c r="Y5" s="1">
        <v>5951473</v>
      </c>
      <c r="Z5" s="1">
        <v>4909668</v>
      </c>
      <c r="AA5" s="1">
        <v>76272</v>
      </c>
      <c r="AB5" s="1">
        <v>261</v>
      </c>
      <c r="AC5" s="1">
        <v>2838</v>
      </c>
      <c r="AD5" s="1">
        <v>645</v>
      </c>
      <c r="AE5" s="1">
        <v>249469</v>
      </c>
      <c r="AF5" t="s">
        <v>257</v>
      </c>
      <c r="AG5" s="1">
        <v>620587119</v>
      </c>
      <c r="AH5" s="1">
        <v>189356</v>
      </c>
      <c r="AI5" s="1">
        <v>518</v>
      </c>
      <c r="AJ5" t="s">
        <v>257</v>
      </c>
      <c r="AK5" s="1">
        <v>25469705</v>
      </c>
      <c r="AL5" s="1">
        <v>906973</v>
      </c>
      <c r="AM5" s="1">
        <v>30630</v>
      </c>
      <c r="AN5" s="1">
        <v>667935787</v>
      </c>
      <c r="AO5" s="1">
        <v>161</v>
      </c>
      <c r="AP5" s="1">
        <v>123877971</v>
      </c>
      <c r="AQ5" s="1">
        <v>40158</v>
      </c>
      <c r="AR5" s="1">
        <v>2906255</v>
      </c>
      <c r="AS5" s="1">
        <v>637833423</v>
      </c>
      <c r="AT5" s="1">
        <v>4057430</v>
      </c>
      <c r="AU5" s="1">
        <v>30</v>
      </c>
      <c r="AV5" s="1">
        <v>129304495</v>
      </c>
      <c r="AW5" s="1">
        <v>1622134</v>
      </c>
      <c r="AX5" s="1">
        <v>6834291154</v>
      </c>
      <c r="AY5" s="1">
        <v>95674111</v>
      </c>
      <c r="AZ5" s="1">
        <v>22066407</v>
      </c>
      <c r="BA5" t="s">
        <v>257</v>
      </c>
      <c r="BB5" s="1">
        <v>218961</v>
      </c>
      <c r="BC5" s="1">
        <v>1549</v>
      </c>
      <c r="BD5" s="1">
        <v>749</v>
      </c>
      <c r="BE5" s="1">
        <v>258</v>
      </c>
      <c r="BF5" s="1">
        <v>22506760</v>
      </c>
      <c r="BG5" s="1">
        <v>931231684</v>
      </c>
      <c r="BH5" s="1">
        <v>9677428378</v>
      </c>
      <c r="BI5" t="s">
        <v>257</v>
      </c>
      <c r="BJ5" s="1">
        <v>1744283116</v>
      </c>
      <c r="BK5" s="1">
        <v>51442</v>
      </c>
      <c r="BL5" s="1">
        <v>5363017</v>
      </c>
      <c r="BM5" s="1">
        <v>8226767</v>
      </c>
      <c r="BN5" s="1">
        <v>193087165</v>
      </c>
      <c r="BO5" s="1">
        <v>2151719852</v>
      </c>
      <c r="BP5" s="1">
        <v>62891322</v>
      </c>
      <c r="BQ5" t="s">
        <v>257</v>
      </c>
      <c r="BR5" s="1">
        <v>378</v>
      </c>
      <c r="BS5" s="1">
        <v>1567305156</v>
      </c>
      <c r="BT5" s="1">
        <v>4343216</v>
      </c>
      <c r="BU5" s="1">
        <v>143507</v>
      </c>
      <c r="BV5" s="1">
        <v>396343</v>
      </c>
      <c r="BW5" s="1">
        <v>32</v>
      </c>
      <c r="BX5" s="1">
        <v>52419</v>
      </c>
      <c r="BY5" s="1">
        <v>1808412036</v>
      </c>
      <c r="BZ5" t="s">
        <v>257</v>
      </c>
      <c r="CA5" s="1">
        <v>1874345377</v>
      </c>
      <c r="CB5" s="1">
        <v>1412</v>
      </c>
      <c r="CC5" s="1">
        <v>4502511</v>
      </c>
      <c r="CD5" s="1">
        <v>1068851</v>
      </c>
      <c r="CE5" s="1">
        <v>912</v>
      </c>
      <c r="CF5" s="1">
        <v>1211745</v>
      </c>
      <c r="CG5" s="1">
        <v>1946</v>
      </c>
      <c r="CH5" s="1">
        <v>9378</v>
      </c>
      <c r="CI5" s="1">
        <v>28</v>
      </c>
      <c r="CJ5" s="1">
        <v>103391456</v>
      </c>
      <c r="CK5" t="s">
        <v>257</v>
      </c>
      <c r="CL5" s="1">
        <v>12683709</v>
      </c>
      <c r="CM5" s="1">
        <v>651</v>
      </c>
      <c r="CN5" s="1">
        <v>1166983</v>
      </c>
      <c r="CO5" s="1">
        <v>145760885</v>
      </c>
      <c r="CP5" s="1">
        <v>51252035</v>
      </c>
      <c r="CQ5" s="1">
        <v>71</v>
      </c>
      <c r="CR5" s="1">
        <v>20881497</v>
      </c>
      <c r="CS5" s="1">
        <v>44780849</v>
      </c>
      <c r="CT5" s="1">
        <v>115251</v>
      </c>
      <c r="CU5" s="1">
        <v>419510494</v>
      </c>
      <c r="CV5" s="1">
        <v>148954360</v>
      </c>
      <c r="CW5" s="1">
        <v>395099267</v>
      </c>
      <c r="CX5" s="1">
        <v>78664549</v>
      </c>
      <c r="CY5" s="1">
        <v>607899856</v>
      </c>
      <c r="CZ5" s="1">
        <v>74693</v>
      </c>
      <c r="DA5" s="1">
        <v>42261</v>
      </c>
      <c r="DB5" s="1">
        <v>1700546</v>
      </c>
      <c r="DC5" s="1">
        <v>18114315</v>
      </c>
      <c r="DD5" s="1">
        <v>2022971946</v>
      </c>
      <c r="DE5" s="1">
        <v>1120838</v>
      </c>
      <c r="DF5" s="1">
        <v>46702653</v>
      </c>
      <c r="DG5" s="1">
        <v>681703250</v>
      </c>
      <c r="DH5" s="1">
        <v>21392485</v>
      </c>
      <c r="DI5" s="1">
        <v>96666</v>
      </c>
      <c r="DJ5" s="1">
        <v>44797015</v>
      </c>
      <c r="DK5" s="1">
        <v>20</v>
      </c>
      <c r="DL5" s="1">
        <v>8942</v>
      </c>
      <c r="DM5" s="1">
        <v>75</v>
      </c>
      <c r="DN5" s="1">
        <v>91975</v>
      </c>
      <c r="DO5" s="1">
        <v>637718987</v>
      </c>
      <c r="DP5" s="1">
        <v>54196465</v>
      </c>
      <c r="DQ5" s="1">
        <v>73</v>
      </c>
      <c r="DR5" s="1">
        <v>19335500</v>
      </c>
      <c r="DS5" s="1">
        <v>1851029</v>
      </c>
      <c r="DT5" s="1">
        <v>549807</v>
      </c>
      <c r="DU5" s="1">
        <v>3048</v>
      </c>
      <c r="DV5" s="1">
        <v>6594122</v>
      </c>
      <c r="DW5" s="1">
        <v>25492450</v>
      </c>
      <c r="DX5" s="1">
        <v>2308326</v>
      </c>
      <c r="DY5" s="1">
        <v>6195</v>
      </c>
      <c r="DZ5" s="1">
        <v>643096513</v>
      </c>
      <c r="EA5" s="1">
        <v>72718914</v>
      </c>
      <c r="EB5" s="1">
        <v>484883118</v>
      </c>
      <c r="EC5" s="1">
        <v>108206</v>
      </c>
      <c r="ED5" s="1">
        <v>56896763</v>
      </c>
      <c r="EE5" s="1">
        <v>3557078</v>
      </c>
      <c r="EF5" s="1">
        <v>102679</v>
      </c>
      <c r="EG5" s="1">
        <v>6859569</v>
      </c>
      <c r="EH5" t="s">
        <v>257</v>
      </c>
      <c r="EI5" s="1">
        <v>19742235</v>
      </c>
      <c r="EJ5" s="1">
        <v>88650</v>
      </c>
      <c r="EK5" s="1">
        <v>26799740</v>
      </c>
      <c r="EL5" s="1">
        <v>20086286</v>
      </c>
      <c r="EM5" s="1">
        <v>102692</v>
      </c>
      <c r="EN5" s="1">
        <v>1</v>
      </c>
      <c r="EO5" s="1">
        <v>7470</v>
      </c>
      <c r="EP5" t="s">
        <v>257</v>
      </c>
      <c r="EQ5" s="1">
        <v>12010121</v>
      </c>
      <c r="ER5" s="1">
        <v>7973787</v>
      </c>
      <c r="ES5" s="1">
        <v>6159</v>
      </c>
      <c r="ET5" s="1">
        <v>424046</v>
      </c>
      <c r="EU5" s="1">
        <v>258586312</v>
      </c>
      <c r="EV5" s="1">
        <v>227982400</v>
      </c>
      <c r="EW5" s="1">
        <v>2512228</v>
      </c>
      <c r="EX5" s="1">
        <v>1095654</v>
      </c>
      <c r="EY5" s="1">
        <v>18060140</v>
      </c>
      <c r="EZ5" s="1">
        <v>430058</v>
      </c>
      <c r="FA5" t="s">
        <v>257</v>
      </c>
      <c r="FB5" s="1">
        <v>1537910</v>
      </c>
      <c r="FC5" s="1">
        <v>6244727</v>
      </c>
      <c r="FD5" s="1">
        <v>3683124102</v>
      </c>
      <c r="FE5" s="1">
        <v>4907133425</v>
      </c>
      <c r="FF5" s="1">
        <v>626607</v>
      </c>
      <c r="FG5" s="1">
        <v>1685</v>
      </c>
      <c r="FH5" t="s">
        <v>257</v>
      </c>
      <c r="FI5" s="1">
        <v>21435457</v>
      </c>
      <c r="FJ5" s="1">
        <v>9153838</v>
      </c>
      <c r="FK5" s="1">
        <v>501456</v>
      </c>
      <c r="FL5" s="1">
        <v>148642077</v>
      </c>
      <c r="FM5" s="1">
        <v>1444</v>
      </c>
      <c r="FN5" s="1">
        <v>83886535</v>
      </c>
      <c r="FO5" s="1">
        <v>49547644</v>
      </c>
      <c r="FP5" s="1">
        <v>60775367</v>
      </c>
      <c r="FQ5" s="1">
        <v>2497926328</v>
      </c>
      <c r="FR5" t="s">
        <v>257</v>
      </c>
      <c r="FS5" t="s">
        <v>257</v>
      </c>
      <c r="FT5" s="1">
        <v>155247</v>
      </c>
      <c r="FU5" s="1">
        <v>504531468</v>
      </c>
      <c r="FV5" s="1">
        <v>248</v>
      </c>
      <c r="FW5" s="1">
        <v>908369</v>
      </c>
      <c r="FX5" s="1">
        <v>180419140</v>
      </c>
      <c r="FY5" t="s">
        <v>257</v>
      </c>
      <c r="FZ5" t="s">
        <v>257</v>
      </c>
      <c r="GA5" t="s">
        <v>257</v>
      </c>
      <c r="GB5" t="s">
        <v>257</v>
      </c>
      <c r="GC5" s="1">
        <v>18582931</v>
      </c>
      <c r="GD5" s="1">
        <v>80548519</v>
      </c>
      <c r="GE5" s="1">
        <v>4698867</v>
      </c>
      <c r="GF5" s="1">
        <v>148133182</v>
      </c>
      <c r="GG5" s="1">
        <v>249534911</v>
      </c>
      <c r="GH5" s="1">
        <v>828900138</v>
      </c>
      <c r="GI5" s="1">
        <v>3462319</v>
      </c>
      <c r="GJ5" s="1">
        <v>33386772</v>
      </c>
      <c r="GK5" t="s">
        <v>257</v>
      </c>
      <c r="GL5" s="1">
        <v>1012915</v>
      </c>
      <c r="GM5" s="1">
        <v>8</v>
      </c>
      <c r="GN5" s="1">
        <v>7948171456</v>
      </c>
      <c r="GO5" s="1">
        <v>78689797</v>
      </c>
      <c r="GP5" s="1">
        <v>84</v>
      </c>
      <c r="GQ5" s="1">
        <v>137938785</v>
      </c>
      <c r="GR5" s="1">
        <v>305156210</v>
      </c>
      <c r="GS5" s="1">
        <v>277828</v>
      </c>
      <c r="GT5" s="1">
        <v>1509570</v>
      </c>
      <c r="GU5" s="1">
        <v>355819</v>
      </c>
      <c r="GV5" s="1">
        <v>5066</v>
      </c>
      <c r="GW5" s="1">
        <v>262888</v>
      </c>
      <c r="GX5" s="1">
        <v>9</v>
      </c>
      <c r="GY5" t="s">
        <v>257</v>
      </c>
      <c r="GZ5" s="1">
        <v>2522637</v>
      </c>
      <c r="HA5" s="1">
        <v>71</v>
      </c>
      <c r="HB5" s="1">
        <v>28885</v>
      </c>
      <c r="HC5" s="1">
        <v>62359</v>
      </c>
      <c r="HD5" s="1">
        <v>1003</v>
      </c>
      <c r="HE5" s="1">
        <v>1100</v>
      </c>
      <c r="HF5" s="1">
        <v>167</v>
      </c>
      <c r="HG5" s="1">
        <v>1326</v>
      </c>
      <c r="HH5" s="1">
        <v>472319008</v>
      </c>
      <c r="HI5" s="1">
        <v>2508</v>
      </c>
      <c r="HJ5" s="1">
        <v>96</v>
      </c>
      <c r="HK5" t="s">
        <v>257</v>
      </c>
      <c r="HL5" s="1">
        <v>95</v>
      </c>
      <c r="HM5" s="1">
        <v>19787859</v>
      </c>
      <c r="HN5" t="s">
        <v>257</v>
      </c>
      <c r="HO5" t="s">
        <v>257</v>
      </c>
      <c r="HP5" s="1">
        <v>798598492</v>
      </c>
      <c r="HQ5" s="1">
        <v>57501262</v>
      </c>
      <c r="HR5" s="1">
        <v>78</v>
      </c>
      <c r="HS5" s="1">
        <v>525596146</v>
      </c>
      <c r="HT5" s="1">
        <v>2588243</v>
      </c>
      <c r="HU5" s="1">
        <v>102725479</v>
      </c>
      <c r="HV5" s="1">
        <v>4355512</v>
      </c>
      <c r="HW5" s="1">
        <v>9073</v>
      </c>
      <c r="HX5" s="1">
        <v>3470583715</v>
      </c>
      <c r="HY5" s="1">
        <v>30633049</v>
      </c>
      <c r="HZ5" s="1">
        <v>4623869</v>
      </c>
      <c r="IA5" s="1">
        <v>6257</v>
      </c>
      <c r="IB5" t="s">
        <v>257</v>
      </c>
      <c r="IC5" s="1">
        <v>685430</v>
      </c>
      <c r="ID5" s="1">
        <v>2802</v>
      </c>
      <c r="IE5" s="1">
        <v>3486</v>
      </c>
      <c r="IF5" s="1">
        <v>615399344</v>
      </c>
      <c r="IG5" s="1">
        <v>158</v>
      </c>
      <c r="IH5" s="1">
        <v>371</v>
      </c>
      <c r="II5" s="1">
        <v>13351</v>
      </c>
      <c r="IJ5" s="1">
        <v>12503</v>
      </c>
      <c r="IK5" s="1">
        <v>9682257</v>
      </c>
      <c r="IL5" s="1">
        <v>1222561</v>
      </c>
      <c r="IM5" t="s">
        <v>257</v>
      </c>
      <c r="IN5" t="s">
        <v>257</v>
      </c>
      <c r="IO5" s="1">
        <v>138176850</v>
      </c>
      <c r="IP5" s="1">
        <v>10636</v>
      </c>
      <c r="IQ5" t="s">
        <v>257</v>
      </c>
      <c r="IR5" t="s">
        <v>257</v>
      </c>
      <c r="IS5" s="1">
        <v>149796561</v>
      </c>
      <c r="IT5" s="1">
        <v>42605617</v>
      </c>
      <c r="IU5" s="1">
        <v>480696</v>
      </c>
    </row>
    <row r="6" spans="1:255" x14ac:dyDescent="0.35">
      <c r="A6" t="s">
        <v>258</v>
      </c>
      <c r="B6" s="3">
        <v>11291187</v>
      </c>
      <c r="C6" s="3" t="s">
        <v>257</v>
      </c>
      <c r="D6" s="3">
        <v>124</v>
      </c>
      <c r="E6" s="3" t="s">
        <v>257</v>
      </c>
      <c r="F6" s="3" t="s">
        <v>257</v>
      </c>
      <c r="G6" s="3" t="s">
        <v>257</v>
      </c>
      <c r="H6" s="3" t="s">
        <v>257</v>
      </c>
      <c r="I6" s="3" t="s">
        <v>257</v>
      </c>
      <c r="J6" s="3" t="s">
        <v>257</v>
      </c>
      <c r="K6" s="3" t="s">
        <v>257</v>
      </c>
      <c r="L6" s="3" t="s">
        <v>257</v>
      </c>
      <c r="M6" s="3" t="s">
        <v>257</v>
      </c>
      <c r="N6" s="3" t="s">
        <v>257</v>
      </c>
      <c r="O6" s="3">
        <v>604</v>
      </c>
      <c r="P6" s="3">
        <v>159</v>
      </c>
      <c r="Q6" s="3" t="s">
        <v>257</v>
      </c>
      <c r="R6" s="3" t="s">
        <v>257</v>
      </c>
      <c r="S6" s="3" t="s">
        <v>257</v>
      </c>
      <c r="T6" s="3" t="s">
        <v>257</v>
      </c>
      <c r="U6" s="3" t="s">
        <v>257</v>
      </c>
      <c r="V6" s="3">
        <v>682682</v>
      </c>
      <c r="W6" s="3" t="s">
        <v>257</v>
      </c>
      <c r="X6" s="3">
        <v>436</v>
      </c>
      <c r="Y6" s="3" t="s">
        <v>257</v>
      </c>
      <c r="Z6" s="3" t="s">
        <v>257</v>
      </c>
      <c r="AA6" s="3" t="s">
        <v>257</v>
      </c>
      <c r="AB6" s="3" t="s">
        <v>257</v>
      </c>
      <c r="AC6" s="3" t="s">
        <v>257</v>
      </c>
      <c r="AD6" s="3" t="s">
        <v>257</v>
      </c>
      <c r="AE6" s="3" t="s">
        <v>257</v>
      </c>
      <c r="AF6" s="3" t="s">
        <v>257</v>
      </c>
      <c r="AG6" s="3">
        <v>52</v>
      </c>
      <c r="AH6" s="3" t="s">
        <v>257</v>
      </c>
      <c r="AI6" s="3" t="s">
        <v>257</v>
      </c>
      <c r="AJ6" s="3" t="s">
        <v>257</v>
      </c>
      <c r="AK6" s="3" t="s">
        <v>257</v>
      </c>
      <c r="AL6" s="3" t="s">
        <v>257</v>
      </c>
      <c r="AM6" s="3" t="s">
        <v>257</v>
      </c>
      <c r="AN6" s="3" t="s">
        <v>257</v>
      </c>
      <c r="AO6" s="3" t="s">
        <v>257</v>
      </c>
      <c r="AP6" s="3" t="s">
        <v>257</v>
      </c>
      <c r="AQ6" s="3" t="s">
        <v>257</v>
      </c>
      <c r="AR6" s="3" t="s">
        <v>257</v>
      </c>
      <c r="AS6" s="3">
        <v>196</v>
      </c>
      <c r="AT6" s="3" t="s">
        <v>257</v>
      </c>
      <c r="AU6" s="3" t="s">
        <v>257</v>
      </c>
      <c r="AV6" s="3" t="s">
        <v>257</v>
      </c>
      <c r="AW6" s="3" t="s">
        <v>257</v>
      </c>
      <c r="AX6" s="3">
        <v>133859</v>
      </c>
      <c r="AY6" s="3" t="s">
        <v>257</v>
      </c>
      <c r="AZ6" s="3" t="s">
        <v>257</v>
      </c>
      <c r="BA6" s="3" t="s">
        <v>257</v>
      </c>
      <c r="BB6" s="3" t="s">
        <v>257</v>
      </c>
      <c r="BC6" s="3" t="s">
        <v>257</v>
      </c>
      <c r="BD6" s="3" t="s">
        <v>257</v>
      </c>
      <c r="BE6" s="3" t="s">
        <v>257</v>
      </c>
      <c r="BF6" s="3" t="s">
        <v>257</v>
      </c>
      <c r="BG6" s="3" t="s">
        <v>257</v>
      </c>
      <c r="BH6" s="3">
        <v>1060378</v>
      </c>
      <c r="BI6" s="3" t="s">
        <v>257</v>
      </c>
      <c r="BJ6" s="3">
        <v>246470</v>
      </c>
      <c r="BK6" s="3" t="s">
        <v>257</v>
      </c>
      <c r="BL6" s="3" t="s">
        <v>257</v>
      </c>
      <c r="BM6" s="3" t="s">
        <v>257</v>
      </c>
      <c r="BN6" s="3" t="s">
        <v>257</v>
      </c>
      <c r="BO6" s="3">
        <v>776</v>
      </c>
      <c r="BP6" s="3" t="s">
        <v>257</v>
      </c>
      <c r="BQ6" s="3" t="s">
        <v>257</v>
      </c>
      <c r="BR6" s="3" t="s">
        <v>257</v>
      </c>
      <c r="BS6" s="3">
        <v>2600</v>
      </c>
      <c r="BT6" s="3" t="s">
        <v>257</v>
      </c>
      <c r="BU6" s="3" t="s">
        <v>257</v>
      </c>
      <c r="BV6" s="3" t="s">
        <v>257</v>
      </c>
      <c r="BW6" s="3" t="s">
        <v>257</v>
      </c>
      <c r="BX6" s="3" t="s">
        <v>257</v>
      </c>
      <c r="BY6" s="3">
        <v>232294</v>
      </c>
      <c r="BZ6" s="3" t="s">
        <v>257</v>
      </c>
      <c r="CA6" s="3">
        <v>239930</v>
      </c>
      <c r="CB6" s="3" t="s">
        <v>257</v>
      </c>
      <c r="CC6" s="3" t="s">
        <v>257</v>
      </c>
      <c r="CD6" s="3" t="s">
        <v>257</v>
      </c>
      <c r="CE6" s="3" t="s">
        <v>257</v>
      </c>
      <c r="CF6" s="3" t="s">
        <v>257</v>
      </c>
      <c r="CG6" s="3" t="s">
        <v>257</v>
      </c>
      <c r="CH6" s="3" t="s">
        <v>257</v>
      </c>
      <c r="CI6" s="3" t="s">
        <v>257</v>
      </c>
      <c r="CJ6" s="3" t="s">
        <v>257</v>
      </c>
      <c r="CK6" s="3" t="s">
        <v>257</v>
      </c>
      <c r="CL6" s="3" t="s">
        <v>257</v>
      </c>
      <c r="CM6" s="3" t="s">
        <v>257</v>
      </c>
      <c r="CN6" s="3" t="s">
        <v>257</v>
      </c>
      <c r="CO6" s="3" t="s">
        <v>257</v>
      </c>
      <c r="CP6" s="3" t="s">
        <v>257</v>
      </c>
      <c r="CQ6" s="3" t="s">
        <v>257</v>
      </c>
      <c r="CR6" s="3" t="s">
        <v>257</v>
      </c>
      <c r="CS6" s="3" t="s">
        <v>257</v>
      </c>
      <c r="CT6" s="3" t="s">
        <v>257</v>
      </c>
      <c r="CU6" s="3" t="s">
        <v>257</v>
      </c>
      <c r="CV6" s="3" t="s">
        <v>257</v>
      </c>
      <c r="CW6" s="3" t="s">
        <v>257</v>
      </c>
      <c r="CX6" s="3" t="s">
        <v>257</v>
      </c>
      <c r="CY6" s="3">
        <v>1</v>
      </c>
      <c r="CZ6" s="3" t="s">
        <v>257</v>
      </c>
      <c r="DA6" s="3" t="s">
        <v>257</v>
      </c>
      <c r="DB6" s="3" t="s">
        <v>257</v>
      </c>
      <c r="DC6" s="3" t="s">
        <v>257</v>
      </c>
      <c r="DD6" s="3">
        <v>783366</v>
      </c>
      <c r="DE6" s="3" t="s">
        <v>257</v>
      </c>
      <c r="DF6" s="3" t="s">
        <v>257</v>
      </c>
      <c r="DG6" s="3">
        <v>34</v>
      </c>
      <c r="DH6" s="3" t="s">
        <v>257</v>
      </c>
      <c r="DI6" s="3" t="s">
        <v>257</v>
      </c>
      <c r="DJ6" s="3" t="s">
        <v>257</v>
      </c>
      <c r="DK6" s="3" t="s">
        <v>257</v>
      </c>
      <c r="DL6" s="3" t="s">
        <v>257</v>
      </c>
      <c r="DM6" s="3" t="s">
        <v>257</v>
      </c>
      <c r="DN6" s="3" t="s">
        <v>257</v>
      </c>
      <c r="DO6" s="3" t="s">
        <v>257</v>
      </c>
      <c r="DP6" s="3" t="s">
        <v>257</v>
      </c>
      <c r="DQ6" s="3" t="s">
        <v>257</v>
      </c>
      <c r="DR6" s="3" t="s">
        <v>257</v>
      </c>
      <c r="DS6" s="3" t="s">
        <v>257</v>
      </c>
      <c r="DT6" s="3" t="s">
        <v>257</v>
      </c>
      <c r="DU6" s="3" t="s">
        <v>257</v>
      </c>
      <c r="DV6" s="3" t="s">
        <v>257</v>
      </c>
      <c r="DW6" s="3" t="s">
        <v>257</v>
      </c>
      <c r="DX6" s="3" t="s">
        <v>257</v>
      </c>
      <c r="DY6" s="3" t="s">
        <v>257</v>
      </c>
      <c r="DZ6" s="3" t="s">
        <v>257</v>
      </c>
      <c r="EA6" s="3" t="s">
        <v>257</v>
      </c>
      <c r="EB6" s="3" t="s">
        <v>257</v>
      </c>
      <c r="EC6" s="3" t="s">
        <v>257</v>
      </c>
      <c r="ED6" s="3" t="s">
        <v>257</v>
      </c>
      <c r="EE6" s="3" t="s">
        <v>257</v>
      </c>
      <c r="EF6" s="3" t="s">
        <v>257</v>
      </c>
      <c r="EG6" s="3" t="s">
        <v>257</v>
      </c>
      <c r="EH6" s="3" t="s">
        <v>257</v>
      </c>
      <c r="EI6" s="3" t="s">
        <v>257</v>
      </c>
      <c r="EJ6" s="3" t="s">
        <v>257</v>
      </c>
      <c r="EK6" s="3" t="s">
        <v>257</v>
      </c>
      <c r="EL6" s="3" t="s">
        <v>257</v>
      </c>
      <c r="EM6" s="3" t="s">
        <v>257</v>
      </c>
      <c r="EN6" s="3" t="s">
        <v>257</v>
      </c>
      <c r="EO6" s="3" t="s">
        <v>257</v>
      </c>
      <c r="EP6" s="3" t="s">
        <v>257</v>
      </c>
      <c r="EQ6" s="3" t="s">
        <v>257</v>
      </c>
      <c r="ER6" s="3" t="s">
        <v>257</v>
      </c>
      <c r="ES6" s="3" t="s">
        <v>257</v>
      </c>
      <c r="ET6" s="3" t="s">
        <v>257</v>
      </c>
      <c r="EU6" s="3" t="s">
        <v>257</v>
      </c>
      <c r="EV6" s="3" t="s">
        <v>257</v>
      </c>
      <c r="EW6" s="3" t="s">
        <v>257</v>
      </c>
      <c r="EX6" s="3" t="s">
        <v>257</v>
      </c>
      <c r="EY6" s="3" t="s">
        <v>257</v>
      </c>
      <c r="EZ6" s="3" t="s">
        <v>257</v>
      </c>
      <c r="FA6" s="3" t="s">
        <v>257</v>
      </c>
      <c r="FB6" s="3" t="s">
        <v>257</v>
      </c>
      <c r="FC6" s="3" t="s">
        <v>257</v>
      </c>
      <c r="FD6" s="3">
        <v>2756157</v>
      </c>
      <c r="FE6" s="3">
        <v>197690</v>
      </c>
      <c r="FF6" s="3" t="s">
        <v>257</v>
      </c>
      <c r="FG6" s="3" t="s">
        <v>257</v>
      </c>
      <c r="FH6" s="3" t="s">
        <v>257</v>
      </c>
      <c r="FI6" s="3" t="s">
        <v>257</v>
      </c>
      <c r="FJ6" s="3" t="s">
        <v>257</v>
      </c>
      <c r="FK6" s="3" t="s">
        <v>257</v>
      </c>
      <c r="FL6" s="3" t="s">
        <v>257</v>
      </c>
      <c r="FM6" s="3" t="s">
        <v>257</v>
      </c>
      <c r="FN6" s="3" t="s">
        <v>257</v>
      </c>
      <c r="FO6" s="3" t="s">
        <v>257</v>
      </c>
      <c r="FP6" s="3" t="s">
        <v>257</v>
      </c>
      <c r="FQ6" s="3">
        <v>206</v>
      </c>
      <c r="FR6" s="3" t="s">
        <v>257</v>
      </c>
      <c r="FS6" s="3" t="s">
        <v>257</v>
      </c>
      <c r="FT6" s="3" t="s">
        <v>257</v>
      </c>
      <c r="FU6" s="3" t="s">
        <v>257</v>
      </c>
      <c r="FV6" s="3" t="s">
        <v>257</v>
      </c>
      <c r="FW6" s="3" t="s">
        <v>257</v>
      </c>
      <c r="FX6" s="3" t="s">
        <v>257</v>
      </c>
      <c r="FY6" s="3" t="s">
        <v>257</v>
      </c>
      <c r="FZ6" s="3" t="s">
        <v>257</v>
      </c>
      <c r="GA6" s="3" t="s">
        <v>257</v>
      </c>
      <c r="GB6" s="3" t="s">
        <v>257</v>
      </c>
      <c r="GC6" s="3" t="s">
        <v>257</v>
      </c>
      <c r="GD6" s="3" t="s">
        <v>257</v>
      </c>
      <c r="GE6" s="3" t="s">
        <v>257</v>
      </c>
      <c r="GF6" s="3" t="s">
        <v>257</v>
      </c>
      <c r="GG6" s="3" t="s">
        <v>257</v>
      </c>
      <c r="GH6" s="3">
        <v>300</v>
      </c>
      <c r="GI6" s="3" t="s">
        <v>257</v>
      </c>
      <c r="GJ6" s="3" t="s">
        <v>257</v>
      </c>
      <c r="GK6" s="3" t="s">
        <v>257</v>
      </c>
      <c r="GL6" s="3" t="s">
        <v>257</v>
      </c>
      <c r="GM6" s="3" t="s">
        <v>257</v>
      </c>
      <c r="GN6" s="3">
        <v>4156703</v>
      </c>
      <c r="GO6" s="3" t="s">
        <v>257</v>
      </c>
      <c r="GP6" s="3" t="s">
        <v>257</v>
      </c>
      <c r="GQ6" s="3" t="s">
        <v>257</v>
      </c>
      <c r="GR6" s="3" t="s">
        <v>257</v>
      </c>
      <c r="GS6" s="3" t="s">
        <v>257</v>
      </c>
      <c r="GT6" s="3" t="s">
        <v>257</v>
      </c>
      <c r="GU6" s="3" t="s">
        <v>257</v>
      </c>
      <c r="GV6" s="3" t="s">
        <v>257</v>
      </c>
      <c r="GW6" s="3" t="s">
        <v>257</v>
      </c>
      <c r="GX6" s="3" t="s">
        <v>257</v>
      </c>
      <c r="GY6" s="3" t="s">
        <v>257</v>
      </c>
      <c r="GZ6" s="3" t="s">
        <v>257</v>
      </c>
      <c r="HA6" s="3" t="s">
        <v>257</v>
      </c>
      <c r="HB6" s="3" t="s">
        <v>257</v>
      </c>
      <c r="HC6" s="3" t="s">
        <v>257</v>
      </c>
      <c r="HD6" s="3" t="s">
        <v>257</v>
      </c>
      <c r="HE6" s="3" t="s">
        <v>257</v>
      </c>
      <c r="HF6" s="3" t="s">
        <v>257</v>
      </c>
      <c r="HG6" s="3" t="s">
        <v>257</v>
      </c>
      <c r="HH6" s="3" t="s">
        <v>257</v>
      </c>
      <c r="HI6" s="3" t="s">
        <v>257</v>
      </c>
      <c r="HJ6" s="3" t="s">
        <v>257</v>
      </c>
      <c r="HK6" s="3" t="s">
        <v>257</v>
      </c>
      <c r="HL6" s="3" t="s">
        <v>257</v>
      </c>
      <c r="HM6" s="3" t="s">
        <v>257</v>
      </c>
      <c r="HN6" s="3" t="s">
        <v>257</v>
      </c>
      <c r="HO6" s="3" t="s">
        <v>257</v>
      </c>
      <c r="HP6" s="3" t="s">
        <v>257</v>
      </c>
      <c r="HQ6" s="3" t="s">
        <v>257</v>
      </c>
      <c r="HR6" s="3" t="s">
        <v>257</v>
      </c>
      <c r="HS6" s="3">
        <v>923</v>
      </c>
      <c r="HT6" s="3" t="s">
        <v>257</v>
      </c>
      <c r="HU6" s="3" t="s">
        <v>257</v>
      </c>
      <c r="HV6" s="3" t="s">
        <v>257</v>
      </c>
      <c r="HW6" s="3" t="s">
        <v>257</v>
      </c>
      <c r="HX6" s="3">
        <v>794964</v>
      </c>
      <c r="HY6" s="3" t="s">
        <v>257</v>
      </c>
      <c r="HZ6" s="3" t="s">
        <v>257</v>
      </c>
      <c r="IA6" s="3" t="s">
        <v>257</v>
      </c>
      <c r="IB6" s="3" t="s">
        <v>257</v>
      </c>
      <c r="IC6" s="3" t="s">
        <v>257</v>
      </c>
      <c r="ID6" s="3" t="s">
        <v>257</v>
      </c>
      <c r="IE6" s="3" t="s">
        <v>257</v>
      </c>
      <c r="IF6" s="3" t="s">
        <v>257</v>
      </c>
      <c r="IG6" s="3" t="s">
        <v>257</v>
      </c>
      <c r="IH6" s="3" t="s">
        <v>257</v>
      </c>
      <c r="II6" s="3" t="s">
        <v>257</v>
      </c>
      <c r="IJ6" s="3" t="s">
        <v>257</v>
      </c>
      <c r="IK6" s="3" t="s">
        <v>257</v>
      </c>
      <c r="IL6" s="3" t="s">
        <v>257</v>
      </c>
      <c r="IM6" s="3" t="s">
        <v>257</v>
      </c>
      <c r="IN6" s="3" t="s">
        <v>257</v>
      </c>
      <c r="IO6" s="3" t="s">
        <v>257</v>
      </c>
      <c r="IP6" s="3" t="s">
        <v>257</v>
      </c>
      <c r="IQ6" s="3" t="s">
        <v>257</v>
      </c>
      <c r="IR6" s="3" t="s">
        <v>257</v>
      </c>
      <c r="IS6" s="3">
        <v>283</v>
      </c>
      <c r="IT6" s="3" t="s">
        <v>257</v>
      </c>
      <c r="IU6" s="3" t="s">
        <v>257</v>
      </c>
    </row>
    <row r="7" spans="1:255" x14ac:dyDescent="0.35">
      <c r="A7" t="s">
        <v>259</v>
      </c>
      <c r="B7" s="3">
        <v>209841093</v>
      </c>
      <c r="C7" s="3" t="s">
        <v>257</v>
      </c>
      <c r="D7" s="3" t="s">
        <v>257</v>
      </c>
      <c r="E7" s="3" t="s">
        <v>257</v>
      </c>
      <c r="F7" s="3" t="s">
        <v>257</v>
      </c>
      <c r="G7" s="3" t="s">
        <v>257</v>
      </c>
      <c r="H7" s="3" t="s">
        <v>257</v>
      </c>
      <c r="I7" s="3" t="s">
        <v>257</v>
      </c>
      <c r="J7" s="3" t="s">
        <v>257</v>
      </c>
      <c r="K7" s="3" t="s">
        <v>257</v>
      </c>
      <c r="L7" s="3" t="s">
        <v>257</v>
      </c>
      <c r="M7" s="3">
        <v>1780575</v>
      </c>
      <c r="N7" s="3" t="s">
        <v>257</v>
      </c>
      <c r="O7" s="3">
        <v>1366203</v>
      </c>
      <c r="P7" s="3">
        <v>2467035</v>
      </c>
      <c r="Q7" s="3" t="s">
        <v>257</v>
      </c>
      <c r="R7" s="3" t="s">
        <v>257</v>
      </c>
      <c r="S7" s="3" t="s">
        <v>257</v>
      </c>
      <c r="T7" s="3" t="s">
        <v>257</v>
      </c>
      <c r="U7" s="3" t="s">
        <v>257</v>
      </c>
      <c r="V7" s="3">
        <v>1712930</v>
      </c>
      <c r="W7" s="3" t="s">
        <v>257</v>
      </c>
      <c r="X7" s="3">
        <v>934</v>
      </c>
      <c r="Y7" s="3" t="s">
        <v>257</v>
      </c>
      <c r="Z7" s="3" t="s">
        <v>257</v>
      </c>
      <c r="AA7" s="3" t="s">
        <v>257</v>
      </c>
      <c r="AB7" s="3" t="s">
        <v>257</v>
      </c>
      <c r="AC7" s="3" t="s">
        <v>257</v>
      </c>
      <c r="AD7" s="3" t="s">
        <v>257</v>
      </c>
      <c r="AE7" s="3" t="s">
        <v>257</v>
      </c>
      <c r="AF7" s="3" t="s">
        <v>257</v>
      </c>
      <c r="AG7" s="3">
        <v>2819097</v>
      </c>
      <c r="AH7" s="3" t="s">
        <v>257</v>
      </c>
      <c r="AI7" s="3" t="s">
        <v>257</v>
      </c>
      <c r="AJ7" s="3" t="s">
        <v>257</v>
      </c>
      <c r="AK7" s="3" t="s">
        <v>257</v>
      </c>
      <c r="AL7" s="3" t="s">
        <v>257</v>
      </c>
      <c r="AM7" s="3" t="s">
        <v>257</v>
      </c>
      <c r="AN7" s="3">
        <v>712</v>
      </c>
      <c r="AO7" s="3" t="s">
        <v>257</v>
      </c>
      <c r="AP7" s="3" t="s">
        <v>257</v>
      </c>
      <c r="AQ7" s="3" t="s">
        <v>257</v>
      </c>
      <c r="AR7" s="3" t="s">
        <v>257</v>
      </c>
      <c r="AS7" s="3" t="s">
        <v>257</v>
      </c>
      <c r="AT7" s="3" t="s">
        <v>257</v>
      </c>
      <c r="AU7" s="3" t="s">
        <v>257</v>
      </c>
      <c r="AV7" s="3" t="s">
        <v>257</v>
      </c>
      <c r="AW7" s="3" t="s">
        <v>257</v>
      </c>
      <c r="AX7" s="3">
        <v>941089</v>
      </c>
      <c r="AY7" s="3" t="s">
        <v>257</v>
      </c>
      <c r="AZ7" s="3" t="s">
        <v>257</v>
      </c>
      <c r="BA7" s="3" t="s">
        <v>257</v>
      </c>
      <c r="BB7" s="3" t="s">
        <v>257</v>
      </c>
      <c r="BC7" s="3" t="s">
        <v>257</v>
      </c>
      <c r="BD7" s="3" t="s">
        <v>257</v>
      </c>
      <c r="BE7" s="3" t="s">
        <v>257</v>
      </c>
      <c r="BF7" s="3" t="s">
        <v>257</v>
      </c>
      <c r="BG7" s="3">
        <v>799</v>
      </c>
      <c r="BH7" s="3">
        <v>56767367</v>
      </c>
      <c r="BI7" s="3" t="s">
        <v>257</v>
      </c>
      <c r="BJ7" s="3">
        <v>12783897</v>
      </c>
      <c r="BK7" s="3" t="s">
        <v>257</v>
      </c>
      <c r="BL7" s="3" t="s">
        <v>257</v>
      </c>
      <c r="BM7" s="3" t="s">
        <v>257</v>
      </c>
      <c r="BN7" s="3" t="s">
        <v>257</v>
      </c>
      <c r="BO7" s="3">
        <v>5880313</v>
      </c>
      <c r="BP7" s="3" t="s">
        <v>257</v>
      </c>
      <c r="BQ7" s="3" t="s">
        <v>257</v>
      </c>
      <c r="BR7" s="3" t="s">
        <v>257</v>
      </c>
      <c r="BS7" s="3">
        <v>2785748</v>
      </c>
      <c r="BT7" s="3" t="s">
        <v>257</v>
      </c>
      <c r="BU7" s="3" t="s">
        <v>257</v>
      </c>
      <c r="BV7" s="3" t="s">
        <v>257</v>
      </c>
      <c r="BW7" s="3" t="s">
        <v>257</v>
      </c>
      <c r="BX7" s="3" t="s">
        <v>257</v>
      </c>
      <c r="BY7" s="3">
        <v>1319253</v>
      </c>
      <c r="BZ7" s="3" t="s">
        <v>257</v>
      </c>
      <c r="CA7" s="3">
        <v>101973</v>
      </c>
      <c r="CB7" s="3" t="s">
        <v>257</v>
      </c>
      <c r="CC7" s="3" t="s">
        <v>257</v>
      </c>
      <c r="CD7" s="3" t="s">
        <v>257</v>
      </c>
      <c r="CE7" s="3" t="s">
        <v>257</v>
      </c>
      <c r="CF7" s="3" t="s">
        <v>257</v>
      </c>
      <c r="CG7" s="3" t="s">
        <v>257</v>
      </c>
      <c r="CH7" s="3" t="s">
        <v>257</v>
      </c>
      <c r="CI7" s="3" t="s">
        <v>257</v>
      </c>
      <c r="CJ7" s="3" t="s">
        <v>257</v>
      </c>
      <c r="CK7" s="3" t="s">
        <v>257</v>
      </c>
      <c r="CL7" s="3" t="s">
        <v>257</v>
      </c>
      <c r="CM7" s="3" t="s">
        <v>257</v>
      </c>
      <c r="CN7" s="3" t="s">
        <v>257</v>
      </c>
      <c r="CO7" s="3" t="s">
        <v>257</v>
      </c>
      <c r="CP7" s="3" t="s">
        <v>257</v>
      </c>
      <c r="CQ7" s="3" t="s">
        <v>257</v>
      </c>
      <c r="CR7" s="3" t="s">
        <v>257</v>
      </c>
      <c r="CS7" s="3">
        <v>28756</v>
      </c>
      <c r="CT7" s="3" t="s">
        <v>257</v>
      </c>
      <c r="CU7" s="3">
        <v>3096367</v>
      </c>
      <c r="CV7" s="3" t="s">
        <v>257</v>
      </c>
      <c r="CW7" s="3">
        <v>2254423</v>
      </c>
      <c r="CX7" s="3" t="s">
        <v>257</v>
      </c>
      <c r="CY7" s="3">
        <v>25948</v>
      </c>
      <c r="CZ7" s="3" t="s">
        <v>257</v>
      </c>
      <c r="DA7" s="3" t="s">
        <v>257</v>
      </c>
      <c r="DB7" s="3" t="s">
        <v>257</v>
      </c>
      <c r="DC7" s="3" t="s">
        <v>257</v>
      </c>
      <c r="DD7" s="3">
        <v>20407196</v>
      </c>
      <c r="DE7" s="3" t="s">
        <v>257</v>
      </c>
      <c r="DF7" s="3" t="s">
        <v>257</v>
      </c>
      <c r="DG7" s="3">
        <v>267983</v>
      </c>
      <c r="DH7" s="3" t="s">
        <v>257</v>
      </c>
      <c r="DI7" s="3" t="s">
        <v>257</v>
      </c>
      <c r="DJ7" s="3" t="s">
        <v>257</v>
      </c>
      <c r="DK7" s="3" t="s">
        <v>257</v>
      </c>
      <c r="DL7" s="3" t="s">
        <v>257</v>
      </c>
      <c r="DM7" s="3" t="s">
        <v>257</v>
      </c>
      <c r="DN7" s="3" t="s">
        <v>257</v>
      </c>
      <c r="DO7" s="3">
        <v>111917</v>
      </c>
      <c r="DP7" s="3" t="s">
        <v>257</v>
      </c>
      <c r="DQ7" s="3" t="s">
        <v>257</v>
      </c>
      <c r="DR7" s="3" t="s">
        <v>257</v>
      </c>
      <c r="DS7" s="3" t="s">
        <v>257</v>
      </c>
      <c r="DT7" s="3" t="s">
        <v>257</v>
      </c>
      <c r="DU7" s="3" t="s">
        <v>257</v>
      </c>
      <c r="DV7" s="3" t="s">
        <v>257</v>
      </c>
      <c r="DW7" s="3" t="s">
        <v>257</v>
      </c>
      <c r="DX7" s="3" t="s">
        <v>257</v>
      </c>
      <c r="DY7" s="3" t="s">
        <v>257</v>
      </c>
      <c r="DZ7" s="3">
        <v>5203133</v>
      </c>
      <c r="EA7" s="3" t="s">
        <v>257</v>
      </c>
      <c r="EB7" s="3">
        <v>15500682</v>
      </c>
      <c r="EC7" s="3" t="s">
        <v>257</v>
      </c>
      <c r="ED7" s="3" t="s">
        <v>257</v>
      </c>
      <c r="EE7" s="3" t="s">
        <v>257</v>
      </c>
      <c r="EF7" s="3" t="s">
        <v>257</v>
      </c>
      <c r="EG7" s="3" t="s">
        <v>257</v>
      </c>
      <c r="EH7" s="3" t="s">
        <v>257</v>
      </c>
      <c r="EI7" s="3" t="s">
        <v>257</v>
      </c>
      <c r="EJ7" s="3" t="s">
        <v>257</v>
      </c>
      <c r="EK7" s="3" t="s">
        <v>257</v>
      </c>
      <c r="EL7" s="3" t="s">
        <v>257</v>
      </c>
      <c r="EM7" s="3" t="s">
        <v>257</v>
      </c>
      <c r="EN7" s="3" t="s">
        <v>257</v>
      </c>
      <c r="EO7" s="3" t="s">
        <v>257</v>
      </c>
      <c r="EP7" s="3" t="s">
        <v>257</v>
      </c>
      <c r="EQ7" s="3" t="s">
        <v>257</v>
      </c>
      <c r="ER7" s="3" t="s">
        <v>257</v>
      </c>
      <c r="ES7" s="3" t="s">
        <v>257</v>
      </c>
      <c r="ET7" s="3" t="s">
        <v>257</v>
      </c>
      <c r="EU7" s="3" t="s">
        <v>257</v>
      </c>
      <c r="EV7" s="3">
        <v>420</v>
      </c>
      <c r="EW7" s="3" t="s">
        <v>257</v>
      </c>
      <c r="EX7" s="3" t="s">
        <v>257</v>
      </c>
      <c r="EY7" s="3" t="s">
        <v>257</v>
      </c>
      <c r="EZ7" s="3" t="s">
        <v>257</v>
      </c>
      <c r="FA7" s="3" t="s">
        <v>257</v>
      </c>
      <c r="FB7" s="3" t="s">
        <v>257</v>
      </c>
      <c r="FC7" s="3" t="s">
        <v>257</v>
      </c>
      <c r="FD7" s="3">
        <v>16695402</v>
      </c>
      <c r="FE7" s="3">
        <v>25369</v>
      </c>
      <c r="FF7" s="3" t="s">
        <v>257</v>
      </c>
      <c r="FG7" s="3" t="s">
        <v>257</v>
      </c>
      <c r="FH7" s="3" t="s">
        <v>257</v>
      </c>
      <c r="FI7" s="3">
        <v>6169081</v>
      </c>
      <c r="FJ7" s="3" t="s">
        <v>257</v>
      </c>
      <c r="FK7" s="3" t="s">
        <v>257</v>
      </c>
      <c r="FL7" s="3" t="s">
        <v>257</v>
      </c>
      <c r="FM7" s="3" t="s">
        <v>257</v>
      </c>
      <c r="FN7" s="3" t="s">
        <v>257</v>
      </c>
      <c r="FO7" s="3" t="s">
        <v>257</v>
      </c>
      <c r="FP7" s="3" t="s">
        <v>257</v>
      </c>
      <c r="FQ7" s="3">
        <v>30389219</v>
      </c>
      <c r="FR7" s="3" t="s">
        <v>257</v>
      </c>
      <c r="FS7" s="3" t="s">
        <v>257</v>
      </c>
      <c r="FT7" s="3" t="s">
        <v>257</v>
      </c>
      <c r="FU7" s="3" t="s">
        <v>257</v>
      </c>
      <c r="FV7" s="3" t="s">
        <v>257</v>
      </c>
      <c r="FW7" s="3" t="s">
        <v>257</v>
      </c>
      <c r="FX7" s="3" t="s">
        <v>257</v>
      </c>
      <c r="FY7" s="3" t="s">
        <v>257</v>
      </c>
      <c r="FZ7" s="3" t="s">
        <v>257</v>
      </c>
      <c r="GA7" s="3" t="s">
        <v>257</v>
      </c>
      <c r="GB7" s="3" t="s">
        <v>257</v>
      </c>
      <c r="GC7" s="3">
        <v>63018</v>
      </c>
      <c r="GD7" s="3" t="s">
        <v>257</v>
      </c>
      <c r="GE7" s="3" t="s">
        <v>257</v>
      </c>
      <c r="GF7" s="3" t="s">
        <v>257</v>
      </c>
      <c r="GG7" s="3">
        <v>54955</v>
      </c>
      <c r="GH7" s="3" t="s">
        <v>257</v>
      </c>
      <c r="GI7" s="3" t="s">
        <v>257</v>
      </c>
      <c r="GJ7" s="3" t="s">
        <v>257</v>
      </c>
      <c r="GK7" s="3" t="s">
        <v>257</v>
      </c>
      <c r="GL7" s="3" t="s">
        <v>257</v>
      </c>
      <c r="GM7" s="3" t="s">
        <v>257</v>
      </c>
      <c r="GN7" s="3">
        <v>10700386</v>
      </c>
      <c r="GO7" s="3">
        <v>109</v>
      </c>
      <c r="GP7" s="3" t="s">
        <v>257</v>
      </c>
      <c r="GQ7" s="3" t="s">
        <v>257</v>
      </c>
      <c r="GR7" s="3">
        <v>312</v>
      </c>
      <c r="GS7" s="3" t="s">
        <v>257</v>
      </c>
      <c r="GT7" s="3" t="s">
        <v>257</v>
      </c>
      <c r="GU7" s="3" t="s">
        <v>257</v>
      </c>
      <c r="GV7" s="3" t="s">
        <v>257</v>
      </c>
      <c r="GW7" s="3" t="s">
        <v>257</v>
      </c>
      <c r="GX7" s="3" t="s">
        <v>257</v>
      </c>
      <c r="GY7" s="3" t="s">
        <v>257</v>
      </c>
      <c r="GZ7" s="3" t="s">
        <v>257</v>
      </c>
      <c r="HA7" s="3" t="s">
        <v>257</v>
      </c>
      <c r="HB7" s="3" t="s">
        <v>257</v>
      </c>
      <c r="HC7" s="3" t="s">
        <v>257</v>
      </c>
      <c r="HD7" s="3" t="s">
        <v>257</v>
      </c>
      <c r="HE7" s="3" t="s">
        <v>257</v>
      </c>
      <c r="HF7" s="3" t="s">
        <v>257</v>
      </c>
      <c r="HG7" s="3" t="s">
        <v>257</v>
      </c>
      <c r="HH7" s="3">
        <v>3907778</v>
      </c>
      <c r="HI7" s="3" t="s">
        <v>257</v>
      </c>
      <c r="HJ7" s="3" t="s">
        <v>257</v>
      </c>
      <c r="HK7" s="3" t="s">
        <v>257</v>
      </c>
      <c r="HL7" s="3" t="s">
        <v>257</v>
      </c>
      <c r="HM7" s="3" t="s">
        <v>257</v>
      </c>
      <c r="HN7" s="3" t="s">
        <v>257</v>
      </c>
      <c r="HO7" s="3" t="s">
        <v>257</v>
      </c>
      <c r="HP7" s="3">
        <v>64648</v>
      </c>
      <c r="HQ7" s="3" t="s">
        <v>257</v>
      </c>
      <c r="HR7" s="3" t="s">
        <v>257</v>
      </c>
      <c r="HS7" s="3" t="s">
        <v>257</v>
      </c>
      <c r="HT7" s="3" t="s">
        <v>257</v>
      </c>
      <c r="HU7" s="3">
        <v>464088</v>
      </c>
      <c r="HV7" s="3" t="s">
        <v>257</v>
      </c>
      <c r="HW7" s="3" t="s">
        <v>257</v>
      </c>
      <c r="HX7" s="3">
        <v>989928</v>
      </c>
      <c r="HY7" s="3">
        <v>2682901</v>
      </c>
      <c r="HZ7" s="3" t="s">
        <v>257</v>
      </c>
      <c r="IA7" s="3" t="s">
        <v>257</v>
      </c>
      <c r="IB7" s="3" t="s">
        <v>257</v>
      </c>
      <c r="IC7" s="3" t="s">
        <v>257</v>
      </c>
      <c r="ID7" s="3" t="s">
        <v>257</v>
      </c>
      <c r="IE7" s="3" t="s">
        <v>257</v>
      </c>
      <c r="IF7" s="3">
        <v>7989</v>
      </c>
      <c r="IG7" s="3" t="s">
        <v>257</v>
      </c>
      <c r="IH7" s="3" t="s">
        <v>257</v>
      </c>
      <c r="II7" s="3" t="s">
        <v>257</v>
      </c>
      <c r="IJ7" s="3" t="s">
        <v>257</v>
      </c>
      <c r="IK7" s="3" t="s">
        <v>257</v>
      </c>
      <c r="IL7" s="3" t="s">
        <v>257</v>
      </c>
      <c r="IM7" s="3" t="s">
        <v>257</v>
      </c>
      <c r="IN7" s="3" t="s">
        <v>257</v>
      </c>
      <c r="IO7" s="3" t="s">
        <v>257</v>
      </c>
      <c r="IP7" s="3" t="s">
        <v>257</v>
      </c>
      <c r="IQ7" s="3" t="s">
        <v>257</v>
      </c>
      <c r="IR7" s="3" t="s">
        <v>257</v>
      </c>
      <c r="IS7" s="3">
        <v>1160</v>
      </c>
      <c r="IT7" s="3" t="s">
        <v>257</v>
      </c>
      <c r="IU7" s="3" t="s">
        <v>257</v>
      </c>
    </row>
    <row r="8" spans="1:255" x14ac:dyDescent="0.35">
      <c r="A8" t="s">
        <v>260</v>
      </c>
      <c r="B8" s="3">
        <v>399883344</v>
      </c>
      <c r="C8" s="3" t="s">
        <v>257</v>
      </c>
      <c r="D8" s="3">
        <v>31</v>
      </c>
      <c r="E8" s="3" t="s">
        <v>257</v>
      </c>
      <c r="F8" s="3" t="s">
        <v>257</v>
      </c>
      <c r="G8" s="3" t="s">
        <v>257</v>
      </c>
      <c r="H8" s="3" t="s">
        <v>257</v>
      </c>
      <c r="I8" s="3" t="s">
        <v>257</v>
      </c>
      <c r="J8" s="3" t="s">
        <v>257</v>
      </c>
      <c r="K8" s="3" t="s">
        <v>257</v>
      </c>
      <c r="L8" s="3" t="s">
        <v>257</v>
      </c>
      <c r="M8" s="3">
        <v>24487</v>
      </c>
      <c r="N8" s="3" t="s">
        <v>257</v>
      </c>
      <c r="O8" s="3" t="s">
        <v>257</v>
      </c>
      <c r="P8" s="3">
        <v>13695</v>
      </c>
      <c r="Q8" s="3" t="s">
        <v>257</v>
      </c>
      <c r="R8" s="3" t="s">
        <v>257</v>
      </c>
      <c r="S8" s="3" t="s">
        <v>257</v>
      </c>
      <c r="T8" s="3" t="s">
        <v>257</v>
      </c>
      <c r="U8" s="3">
        <v>545306</v>
      </c>
      <c r="V8" s="3">
        <v>1484332</v>
      </c>
      <c r="W8" s="3" t="s">
        <v>257</v>
      </c>
      <c r="X8" s="3">
        <v>1524</v>
      </c>
      <c r="Y8" s="3" t="s">
        <v>257</v>
      </c>
      <c r="Z8" s="3" t="s">
        <v>257</v>
      </c>
      <c r="AA8" s="3" t="s">
        <v>257</v>
      </c>
      <c r="AB8" s="3" t="s">
        <v>257</v>
      </c>
      <c r="AC8" s="3" t="s">
        <v>257</v>
      </c>
      <c r="AD8" s="3" t="s">
        <v>257</v>
      </c>
      <c r="AE8" s="3" t="s">
        <v>257</v>
      </c>
      <c r="AF8" s="3" t="s">
        <v>257</v>
      </c>
      <c r="AG8" s="3">
        <v>2463</v>
      </c>
      <c r="AH8" s="3">
        <v>1236</v>
      </c>
      <c r="AI8" s="3" t="s">
        <v>257</v>
      </c>
      <c r="AJ8" s="3" t="s">
        <v>257</v>
      </c>
      <c r="AK8" s="3" t="s">
        <v>257</v>
      </c>
      <c r="AL8" s="3" t="s">
        <v>257</v>
      </c>
      <c r="AM8" s="3" t="s">
        <v>257</v>
      </c>
      <c r="AN8" s="3">
        <v>2211013</v>
      </c>
      <c r="AO8" s="3" t="s">
        <v>257</v>
      </c>
      <c r="AP8" s="3" t="s">
        <v>257</v>
      </c>
      <c r="AQ8" s="3" t="s">
        <v>257</v>
      </c>
      <c r="AR8" s="3" t="s">
        <v>257</v>
      </c>
      <c r="AS8" s="3">
        <v>494</v>
      </c>
      <c r="AT8" s="3" t="s">
        <v>257</v>
      </c>
      <c r="AU8" s="3" t="s">
        <v>257</v>
      </c>
      <c r="AV8" s="3">
        <v>271115</v>
      </c>
      <c r="AW8" s="3" t="s">
        <v>257</v>
      </c>
      <c r="AX8" s="3">
        <v>1541799</v>
      </c>
      <c r="AY8" s="3">
        <v>7880</v>
      </c>
      <c r="AZ8" s="3" t="s">
        <v>257</v>
      </c>
      <c r="BA8" s="3" t="s">
        <v>257</v>
      </c>
      <c r="BB8" s="3" t="s">
        <v>257</v>
      </c>
      <c r="BC8" s="3" t="s">
        <v>257</v>
      </c>
      <c r="BD8" s="3" t="s">
        <v>257</v>
      </c>
      <c r="BE8" s="3" t="s">
        <v>257</v>
      </c>
      <c r="BF8" s="3" t="s">
        <v>257</v>
      </c>
      <c r="BG8" s="3" t="s">
        <v>257</v>
      </c>
      <c r="BH8" s="3">
        <v>1744269</v>
      </c>
      <c r="BI8" s="3" t="s">
        <v>257</v>
      </c>
      <c r="BJ8" s="3">
        <v>10159028</v>
      </c>
      <c r="BK8" s="3" t="s">
        <v>257</v>
      </c>
      <c r="BL8" s="3" t="s">
        <v>257</v>
      </c>
      <c r="BM8" s="3" t="s">
        <v>257</v>
      </c>
      <c r="BN8" s="3">
        <v>141786</v>
      </c>
      <c r="BO8" s="3">
        <v>5952922</v>
      </c>
      <c r="BP8" s="3" t="s">
        <v>257</v>
      </c>
      <c r="BQ8" s="3" t="s">
        <v>257</v>
      </c>
      <c r="BR8" s="3" t="s">
        <v>257</v>
      </c>
      <c r="BS8" s="3">
        <v>1320773</v>
      </c>
      <c r="BT8" s="3" t="s">
        <v>257</v>
      </c>
      <c r="BU8" s="3" t="s">
        <v>257</v>
      </c>
      <c r="BV8" s="3" t="s">
        <v>257</v>
      </c>
      <c r="BW8" s="3" t="s">
        <v>257</v>
      </c>
      <c r="BX8" s="3">
        <v>49307</v>
      </c>
      <c r="BY8" s="3">
        <v>643246</v>
      </c>
      <c r="BZ8" s="3" t="s">
        <v>257</v>
      </c>
      <c r="CA8" s="3">
        <v>118342</v>
      </c>
      <c r="CB8" s="3" t="s">
        <v>257</v>
      </c>
      <c r="CC8" s="3" t="s">
        <v>257</v>
      </c>
      <c r="CD8" s="3">
        <v>10248</v>
      </c>
      <c r="CE8" s="3" t="s">
        <v>257</v>
      </c>
      <c r="CF8" s="3">
        <v>346190</v>
      </c>
      <c r="CG8" s="3">
        <v>51</v>
      </c>
      <c r="CH8" s="3" t="s">
        <v>257</v>
      </c>
      <c r="CI8" s="3" t="s">
        <v>257</v>
      </c>
      <c r="CJ8" s="3">
        <v>26114</v>
      </c>
      <c r="CK8" s="3" t="s">
        <v>257</v>
      </c>
      <c r="CL8" s="3" t="s">
        <v>257</v>
      </c>
      <c r="CM8" s="3" t="s">
        <v>257</v>
      </c>
      <c r="CN8" s="3" t="s">
        <v>257</v>
      </c>
      <c r="CO8" s="3" t="s">
        <v>257</v>
      </c>
      <c r="CP8" s="3">
        <v>12</v>
      </c>
      <c r="CQ8" s="3" t="s">
        <v>257</v>
      </c>
      <c r="CR8" s="3" t="s">
        <v>257</v>
      </c>
      <c r="CS8" s="3" t="s">
        <v>257</v>
      </c>
      <c r="CT8" s="3" t="s">
        <v>257</v>
      </c>
      <c r="CU8" s="3" t="s">
        <v>257</v>
      </c>
      <c r="CV8" s="3">
        <v>237093</v>
      </c>
      <c r="CW8" s="3">
        <v>69296</v>
      </c>
      <c r="CX8" s="3" t="s">
        <v>257</v>
      </c>
      <c r="CY8" s="3">
        <v>439870</v>
      </c>
      <c r="CZ8" s="3" t="s">
        <v>257</v>
      </c>
      <c r="DA8" s="3" t="s">
        <v>257</v>
      </c>
      <c r="DB8" s="3">
        <v>19</v>
      </c>
      <c r="DC8" s="3">
        <v>2639812</v>
      </c>
      <c r="DD8" s="3">
        <v>32953</v>
      </c>
      <c r="DE8" s="3" t="s">
        <v>257</v>
      </c>
      <c r="DF8" s="3" t="s">
        <v>257</v>
      </c>
      <c r="DG8" s="3">
        <v>196753</v>
      </c>
      <c r="DH8" s="3" t="s">
        <v>257</v>
      </c>
      <c r="DI8" s="3" t="s">
        <v>257</v>
      </c>
      <c r="DJ8" s="3" t="s">
        <v>257</v>
      </c>
      <c r="DK8" s="3" t="s">
        <v>257</v>
      </c>
      <c r="DL8" s="3" t="s">
        <v>257</v>
      </c>
      <c r="DM8" s="3" t="s">
        <v>257</v>
      </c>
      <c r="DN8" s="3" t="s">
        <v>257</v>
      </c>
      <c r="DO8" s="3">
        <v>22533</v>
      </c>
      <c r="DP8" s="3" t="s">
        <v>257</v>
      </c>
      <c r="DQ8" s="3" t="s">
        <v>257</v>
      </c>
      <c r="DR8" s="3">
        <v>32213</v>
      </c>
      <c r="DS8" s="3" t="s">
        <v>257</v>
      </c>
      <c r="DT8" s="3" t="s">
        <v>257</v>
      </c>
      <c r="DU8" s="3" t="s">
        <v>257</v>
      </c>
      <c r="DV8" s="3" t="s">
        <v>257</v>
      </c>
      <c r="DW8" s="3">
        <v>26840</v>
      </c>
      <c r="DX8" s="3" t="s">
        <v>257</v>
      </c>
      <c r="DY8" s="3" t="s">
        <v>257</v>
      </c>
      <c r="DZ8" s="3">
        <v>2263325</v>
      </c>
      <c r="EA8" s="3" t="s">
        <v>257</v>
      </c>
      <c r="EB8" s="3">
        <v>436452</v>
      </c>
      <c r="EC8" s="3" t="s">
        <v>257</v>
      </c>
      <c r="ED8" s="3">
        <v>300053</v>
      </c>
      <c r="EE8" s="3" t="s">
        <v>257</v>
      </c>
      <c r="EF8" s="3" t="s">
        <v>257</v>
      </c>
      <c r="EG8" s="3">
        <v>2618</v>
      </c>
      <c r="EH8" s="3" t="s">
        <v>257</v>
      </c>
      <c r="EI8" s="3" t="s">
        <v>257</v>
      </c>
      <c r="EJ8" s="3" t="s">
        <v>257</v>
      </c>
      <c r="EK8" s="3">
        <v>45687</v>
      </c>
      <c r="EL8" s="3" t="s">
        <v>257</v>
      </c>
      <c r="EM8" s="3" t="s">
        <v>257</v>
      </c>
      <c r="EN8" s="3" t="s">
        <v>257</v>
      </c>
      <c r="EO8" s="3">
        <v>3245</v>
      </c>
      <c r="EP8" s="3" t="s">
        <v>257</v>
      </c>
      <c r="EQ8" s="3" t="s">
        <v>257</v>
      </c>
      <c r="ER8" s="3" t="s">
        <v>257</v>
      </c>
      <c r="ES8" s="3">
        <v>5234</v>
      </c>
      <c r="ET8" s="3" t="s">
        <v>257</v>
      </c>
      <c r="EU8" s="3">
        <v>14972</v>
      </c>
      <c r="EV8" s="3">
        <v>2232</v>
      </c>
      <c r="EW8" s="3">
        <v>1508</v>
      </c>
      <c r="EX8" s="3">
        <v>29953</v>
      </c>
      <c r="EY8" s="3" t="s">
        <v>257</v>
      </c>
      <c r="EZ8" s="3" t="s">
        <v>257</v>
      </c>
      <c r="FA8" s="3" t="s">
        <v>257</v>
      </c>
      <c r="FB8" s="3">
        <v>2452</v>
      </c>
      <c r="FC8" s="3" t="s">
        <v>257</v>
      </c>
      <c r="FD8" s="3">
        <v>11506077</v>
      </c>
      <c r="FE8" s="3">
        <v>304451716</v>
      </c>
      <c r="FF8" s="3" t="s">
        <v>257</v>
      </c>
      <c r="FG8" s="3" t="s">
        <v>257</v>
      </c>
      <c r="FH8" s="3" t="s">
        <v>257</v>
      </c>
      <c r="FI8" s="3">
        <v>43987</v>
      </c>
      <c r="FJ8" s="3" t="s">
        <v>257</v>
      </c>
      <c r="FK8" s="3" t="s">
        <v>257</v>
      </c>
      <c r="FL8" s="3">
        <v>2015</v>
      </c>
      <c r="FM8" s="3" t="s">
        <v>257</v>
      </c>
      <c r="FN8" s="3" t="s">
        <v>257</v>
      </c>
      <c r="FO8" s="3">
        <v>62334</v>
      </c>
      <c r="FP8" s="3">
        <v>60</v>
      </c>
      <c r="FQ8" s="3">
        <v>6070875</v>
      </c>
      <c r="FR8" s="3" t="s">
        <v>257</v>
      </c>
      <c r="FS8" s="3" t="s">
        <v>257</v>
      </c>
      <c r="FT8" s="3" t="s">
        <v>257</v>
      </c>
      <c r="FU8" s="3">
        <v>35312</v>
      </c>
      <c r="FV8" s="3" t="s">
        <v>257</v>
      </c>
      <c r="FW8" s="3" t="s">
        <v>257</v>
      </c>
      <c r="FX8" s="3" t="s">
        <v>257</v>
      </c>
      <c r="FY8" s="3" t="s">
        <v>257</v>
      </c>
      <c r="FZ8" s="3" t="s">
        <v>257</v>
      </c>
      <c r="GA8" s="3" t="s">
        <v>257</v>
      </c>
      <c r="GB8" s="3" t="s">
        <v>257</v>
      </c>
      <c r="GC8" s="3" t="s">
        <v>257</v>
      </c>
      <c r="GD8" s="3" t="s">
        <v>257</v>
      </c>
      <c r="GE8" s="3" t="s">
        <v>257</v>
      </c>
      <c r="GF8" s="3" t="s">
        <v>257</v>
      </c>
      <c r="GG8" s="3" t="s">
        <v>257</v>
      </c>
      <c r="GH8" s="3">
        <v>1628039</v>
      </c>
      <c r="GI8" s="3">
        <v>190</v>
      </c>
      <c r="GJ8" s="3" t="s">
        <v>257</v>
      </c>
      <c r="GK8" s="3" t="s">
        <v>257</v>
      </c>
      <c r="GL8" s="3" t="s">
        <v>257</v>
      </c>
      <c r="GM8" s="3" t="s">
        <v>257</v>
      </c>
      <c r="GN8" s="3">
        <v>37224214</v>
      </c>
      <c r="GO8" s="3">
        <v>61</v>
      </c>
      <c r="GP8" s="3" t="s">
        <v>257</v>
      </c>
      <c r="GQ8" s="3" t="s">
        <v>257</v>
      </c>
      <c r="GR8" s="3" t="s">
        <v>257</v>
      </c>
      <c r="GS8" s="3" t="s">
        <v>257</v>
      </c>
      <c r="GT8" s="3" t="s">
        <v>257</v>
      </c>
      <c r="GU8" s="3">
        <v>4165</v>
      </c>
      <c r="GV8" s="3" t="s">
        <v>257</v>
      </c>
      <c r="GW8" s="3">
        <v>5146</v>
      </c>
      <c r="GX8" s="3" t="s">
        <v>257</v>
      </c>
      <c r="GY8" s="3" t="s">
        <v>257</v>
      </c>
      <c r="GZ8" s="3" t="s">
        <v>257</v>
      </c>
      <c r="HA8" s="3" t="s">
        <v>257</v>
      </c>
      <c r="HB8" s="3" t="s">
        <v>257</v>
      </c>
      <c r="HC8" s="3" t="s">
        <v>257</v>
      </c>
      <c r="HD8" s="3" t="s">
        <v>257</v>
      </c>
      <c r="HE8" s="3" t="s">
        <v>257</v>
      </c>
      <c r="HF8" s="3" t="s">
        <v>257</v>
      </c>
      <c r="HG8" s="3" t="s">
        <v>257</v>
      </c>
      <c r="HH8" s="3">
        <v>205839</v>
      </c>
      <c r="HI8" s="3" t="s">
        <v>257</v>
      </c>
      <c r="HJ8" s="3" t="s">
        <v>257</v>
      </c>
      <c r="HK8" s="3" t="s">
        <v>257</v>
      </c>
      <c r="HL8" s="3" t="s">
        <v>257</v>
      </c>
      <c r="HM8" s="3">
        <v>102</v>
      </c>
      <c r="HN8" s="3" t="s">
        <v>257</v>
      </c>
      <c r="HO8" s="3" t="s">
        <v>257</v>
      </c>
      <c r="HP8" s="3">
        <v>222605</v>
      </c>
      <c r="HQ8" s="3" t="s">
        <v>257</v>
      </c>
      <c r="HR8" s="3" t="s">
        <v>257</v>
      </c>
      <c r="HS8" s="3">
        <v>23185</v>
      </c>
      <c r="HT8" s="3">
        <v>1069</v>
      </c>
      <c r="HU8" s="3">
        <v>6398</v>
      </c>
      <c r="HV8" s="3" t="s">
        <v>257</v>
      </c>
      <c r="HW8" s="3" t="s">
        <v>257</v>
      </c>
      <c r="HX8" s="3">
        <v>357954</v>
      </c>
      <c r="HY8" s="3">
        <v>18</v>
      </c>
      <c r="HZ8" s="3" t="s">
        <v>257</v>
      </c>
      <c r="IA8" s="3" t="s">
        <v>257</v>
      </c>
      <c r="IB8" s="3" t="s">
        <v>257</v>
      </c>
      <c r="IC8" s="3" t="s">
        <v>257</v>
      </c>
      <c r="ID8" s="3" t="s">
        <v>257</v>
      </c>
      <c r="IE8" s="3" t="s">
        <v>257</v>
      </c>
      <c r="IF8" s="3">
        <v>4308964</v>
      </c>
      <c r="IG8" s="3" t="s">
        <v>257</v>
      </c>
      <c r="IH8" s="3" t="s">
        <v>257</v>
      </c>
      <c r="II8" s="3" t="s">
        <v>257</v>
      </c>
      <c r="IJ8" s="3" t="s">
        <v>257</v>
      </c>
      <c r="IK8" s="3" t="s">
        <v>257</v>
      </c>
      <c r="IL8" s="3" t="s">
        <v>257</v>
      </c>
      <c r="IM8" s="3" t="s">
        <v>257</v>
      </c>
      <c r="IN8" s="3" t="s">
        <v>257</v>
      </c>
      <c r="IO8" s="3" t="s">
        <v>257</v>
      </c>
      <c r="IP8" s="3">
        <v>10600</v>
      </c>
      <c r="IQ8" s="3" t="s">
        <v>257</v>
      </c>
      <c r="IR8" s="3" t="s">
        <v>257</v>
      </c>
      <c r="IS8" s="3">
        <v>287591</v>
      </c>
      <c r="IT8" s="3">
        <v>2052</v>
      </c>
      <c r="IU8" s="3" t="s">
        <v>257</v>
      </c>
    </row>
    <row r="9" spans="1:255" x14ac:dyDescent="0.35">
      <c r="A9" t="s">
        <v>261</v>
      </c>
      <c r="B9" s="3">
        <v>404578407</v>
      </c>
      <c r="C9" s="3" t="s">
        <v>257</v>
      </c>
      <c r="D9" s="3">
        <v>16125</v>
      </c>
      <c r="E9" s="3" t="s">
        <v>257</v>
      </c>
      <c r="F9" s="3" t="s">
        <v>257</v>
      </c>
      <c r="G9" s="3" t="s">
        <v>257</v>
      </c>
      <c r="H9" s="3" t="s">
        <v>257</v>
      </c>
      <c r="I9" s="3" t="s">
        <v>257</v>
      </c>
      <c r="J9" s="3" t="s">
        <v>257</v>
      </c>
      <c r="K9" s="3" t="s">
        <v>257</v>
      </c>
      <c r="L9" s="3" t="s">
        <v>257</v>
      </c>
      <c r="M9" s="3">
        <v>38807</v>
      </c>
      <c r="N9" s="3" t="s">
        <v>257</v>
      </c>
      <c r="O9" s="3">
        <v>10630905</v>
      </c>
      <c r="P9" s="3">
        <v>316</v>
      </c>
      <c r="Q9" s="3" t="s">
        <v>257</v>
      </c>
      <c r="R9" s="3" t="s">
        <v>257</v>
      </c>
      <c r="S9" s="3">
        <v>4110</v>
      </c>
      <c r="T9" s="3" t="s">
        <v>257</v>
      </c>
      <c r="U9" s="3" t="s">
        <v>257</v>
      </c>
      <c r="V9" s="3">
        <v>7722735</v>
      </c>
      <c r="W9" s="3" t="s">
        <v>257</v>
      </c>
      <c r="X9" s="3">
        <v>116351</v>
      </c>
      <c r="Y9" s="3" t="s">
        <v>257</v>
      </c>
      <c r="Z9" s="3" t="s">
        <v>257</v>
      </c>
      <c r="AA9" s="3" t="s">
        <v>257</v>
      </c>
      <c r="AB9" s="3" t="s">
        <v>257</v>
      </c>
      <c r="AC9" s="3" t="s">
        <v>257</v>
      </c>
      <c r="AD9" s="3" t="s">
        <v>257</v>
      </c>
      <c r="AE9" s="3" t="s">
        <v>257</v>
      </c>
      <c r="AF9" s="3" t="s">
        <v>257</v>
      </c>
      <c r="AG9" s="3">
        <v>19</v>
      </c>
      <c r="AH9" s="3" t="s">
        <v>257</v>
      </c>
      <c r="AI9" s="3" t="s">
        <v>257</v>
      </c>
      <c r="AJ9" s="3" t="s">
        <v>257</v>
      </c>
      <c r="AK9" s="3" t="s">
        <v>257</v>
      </c>
      <c r="AL9" s="3" t="s">
        <v>257</v>
      </c>
      <c r="AM9" s="3" t="s">
        <v>257</v>
      </c>
      <c r="AN9" s="3" t="s">
        <v>257</v>
      </c>
      <c r="AO9" s="3" t="s">
        <v>257</v>
      </c>
      <c r="AP9" s="3" t="s">
        <v>257</v>
      </c>
      <c r="AQ9" s="3" t="s">
        <v>257</v>
      </c>
      <c r="AR9" s="3" t="s">
        <v>257</v>
      </c>
      <c r="AS9" s="3">
        <v>2243335</v>
      </c>
      <c r="AT9" s="3" t="s">
        <v>257</v>
      </c>
      <c r="AU9" s="3" t="s">
        <v>257</v>
      </c>
      <c r="AV9" s="3" t="s">
        <v>257</v>
      </c>
      <c r="AW9" s="3" t="s">
        <v>257</v>
      </c>
      <c r="AX9" s="3">
        <v>116830</v>
      </c>
      <c r="AY9" s="3" t="s">
        <v>257</v>
      </c>
      <c r="AZ9" s="3" t="s">
        <v>257</v>
      </c>
      <c r="BA9" s="3" t="s">
        <v>257</v>
      </c>
      <c r="BB9" s="3" t="s">
        <v>257</v>
      </c>
      <c r="BC9" s="3" t="s">
        <v>257</v>
      </c>
      <c r="BD9" s="3" t="s">
        <v>257</v>
      </c>
      <c r="BE9" s="3" t="s">
        <v>257</v>
      </c>
      <c r="BF9" s="3">
        <v>10537298</v>
      </c>
      <c r="BG9" s="3">
        <v>1944223</v>
      </c>
      <c r="BH9" s="3">
        <v>97307985</v>
      </c>
      <c r="BI9" s="3" t="s">
        <v>257</v>
      </c>
      <c r="BJ9" s="3">
        <v>92711211</v>
      </c>
      <c r="BK9" s="3" t="s">
        <v>257</v>
      </c>
      <c r="BL9" s="3" t="s">
        <v>257</v>
      </c>
      <c r="BM9" s="3">
        <v>112</v>
      </c>
      <c r="BN9" s="3" t="s">
        <v>257</v>
      </c>
      <c r="BO9" s="3">
        <v>31377978</v>
      </c>
      <c r="BP9" s="3">
        <v>301729</v>
      </c>
      <c r="BQ9" s="3" t="s">
        <v>257</v>
      </c>
      <c r="BR9" s="3" t="s">
        <v>257</v>
      </c>
      <c r="BS9" s="3">
        <v>4192170</v>
      </c>
      <c r="BT9" s="3" t="s">
        <v>257</v>
      </c>
      <c r="BU9" s="3" t="s">
        <v>257</v>
      </c>
      <c r="BV9" s="3" t="s">
        <v>257</v>
      </c>
      <c r="BW9" s="3" t="s">
        <v>257</v>
      </c>
      <c r="BX9" s="3" t="s">
        <v>257</v>
      </c>
      <c r="BY9" s="3">
        <v>12732200</v>
      </c>
      <c r="BZ9" s="3" t="s">
        <v>257</v>
      </c>
      <c r="CA9" s="3">
        <v>2244329</v>
      </c>
      <c r="CB9" s="3" t="s">
        <v>257</v>
      </c>
      <c r="CC9" s="3" t="s">
        <v>257</v>
      </c>
      <c r="CD9" s="3" t="s">
        <v>257</v>
      </c>
      <c r="CE9" s="3" t="s">
        <v>257</v>
      </c>
      <c r="CF9" s="3" t="s">
        <v>257</v>
      </c>
      <c r="CG9" s="3" t="s">
        <v>257</v>
      </c>
      <c r="CH9" s="3" t="s">
        <v>257</v>
      </c>
      <c r="CI9" s="3" t="s">
        <v>257</v>
      </c>
      <c r="CJ9" s="3">
        <v>10763923</v>
      </c>
      <c r="CK9" s="3" t="s">
        <v>257</v>
      </c>
      <c r="CL9" s="3" t="s">
        <v>257</v>
      </c>
      <c r="CM9" s="3" t="s">
        <v>257</v>
      </c>
      <c r="CN9" s="3" t="s">
        <v>257</v>
      </c>
      <c r="CO9" s="3" t="s">
        <v>257</v>
      </c>
      <c r="CP9" s="3" t="s">
        <v>257</v>
      </c>
      <c r="CQ9" s="3" t="s">
        <v>257</v>
      </c>
      <c r="CR9" s="3" t="s">
        <v>257</v>
      </c>
      <c r="CS9" s="3">
        <v>18551</v>
      </c>
      <c r="CT9" s="3" t="s">
        <v>257</v>
      </c>
      <c r="CU9" s="3">
        <v>147294</v>
      </c>
      <c r="CV9" s="3">
        <v>185</v>
      </c>
      <c r="CW9" s="3">
        <v>342662</v>
      </c>
      <c r="CX9" s="3" t="s">
        <v>257</v>
      </c>
      <c r="CY9" s="3">
        <v>35794</v>
      </c>
      <c r="CZ9" s="3" t="s">
        <v>257</v>
      </c>
      <c r="DA9" s="3" t="s">
        <v>257</v>
      </c>
      <c r="DB9" s="3">
        <v>5685</v>
      </c>
      <c r="DC9" s="3">
        <v>117</v>
      </c>
      <c r="DD9" s="3">
        <v>25626398</v>
      </c>
      <c r="DE9" s="3" t="s">
        <v>257</v>
      </c>
      <c r="DF9" s="3">
        <v>180</v>
      </c>
      <c r="DG9" s="3">
        <v>154</v>
      </c>
      <c r="DH9" s="3" t="s">
        <v>257</v>
      </c>
      <c r="DI9" s="3" t="s">
        <v>257</v>
      </c>
      <c r="DJ9" s="3" t="s">
        <v>257</v>
      </c>
      <c r="DK9" s="3" t="s">
        <v>257</v>
      </c>
      <c r="DL9" s="3" t="s">
        <v>257</v>
      </c>
      <c r="DM9" s="3" t="s">
        <v>257</v>
      </c>
      <c r="DN9" s="3" t="s">
        <v>257</v>
      </c>
      <c r="DO9" s="3">
        <v>516</v>
      </c>
      <c r="DP9" s="3" t="s">
        <v>257</v>
      </c>
      <c r="DQ9" s="3" t="s">
        <v>257</v>
      </c>
      <c r="DR9" s="3" t="s">
        <v>257</v>
      </c>
      <c r="DS9" s="3" t="s">
        <v>257</v>
      </c>
      <c r="DT9" s="3" t="s">
        <v>257</v>
      </c>
      <c r="DU9" s="3" t="s">
        <v>257</v>
      </c>
      <c r="DV9" s="3" t="s">
        <v>257</v>
      </c>
      <c r="DW9" s="3">
        <v>126</v>
      </c>
      <c r="DX9" s="3" t="s">
        <v>257</v>
      </c>
      <c r="DY9" s="3" t="s">
        <v>257</v>
      </c>
      <c r="DZ9" s="3">
        <v>1566585</v>
      </c>
      <c r="EA9" s="3">
        <v>48686</v>
      </c>
      <c r="EB9" s="3">
        <v>1072684</v>
      </c>
      <c r="EC9" s="3" t="s">
        <v>257</v>
      </c>
      <c r="ED9" s="3">
        <v>266</v>
      </c>
      <c r="EE9" s="3">
        <v>242845</v>
      </c>
      <c r="EF9" s="3" t="s">
        <v>257</v>
      </c>
      <c r="EG9" s="3" t="s">
        <v>257</v>
      </c>
      <c r="EH9" s="3" t="s">
        <v>257</v>
      </c>
      <c r="EI9" s="3" t="s">
        <v>257</v>
      </c>
      <c r="EJ9" s="3" t="s">
        <v>257</v>
      </c>
      <c r="EK9" s="3" t="s">
        <v>257</v>
      </c>
      <c r="EL9" s="3" t="s">
        <v>257</v>
      </c>
      <c r="EM9" s="3" t="s">
        <v>257</v>
      </c>
      <c r="EN9" s="3" t="s">
        <v>257</v>
      </c>
      <c r="EO9" s="3" t="s">
        <v>257</v>
      </c>
      <c r="EP9" s="3" t="s">
        <v>257</v>
      </c>
      <c r="EQ9" s="3" t="s">
        <v>257</v>
      </c>
      <c r="ER9" s="3" t="s">
        <v>257</v>
      </c>
      <c r="ES9" s="3" t="s">
        <v>257</v>
      </c>
      <c r="ET9" s="3">
        <v>37</v>
      </c>
      <c r="EU9" s="3">
        <v>1016977</v>
      </c>
      <c r="EV9" s="3" t="s">
        <v>257</v>
      </c>
      <c r="EW9" s="3" t="s">
        <v>257</v>
      </c>
      <c r="EX9" s="3" t="s">
        <v>257</v>
      </c>
      <c r="EY9" s="3" t="s">
        <v>257</v>
      </c>
      <c r="EZ9" s="3" t="s">
        <v>257</v>
      </c>
      <c r="FA9" s="3" t="s">
        <v>257</v>
      </c>
      <c r="FB9" s="3" t="s">
        <v>257</v>
      </c>
      <c r="FC9" s="3" t="s">
        <v>257</v>
      </c>
      <c r="FD9" s="3">
        <v>33683818</v>
      </c>
      <c r="FE9" s="3">
        <v>114209</v>
      </c>
      <c r="FF9" s="3" t="s">
        <v>257</v>
      </c>
      <c r="FG9" s="3" t="s">
        <v>257</v>
      </c>
      <c r="FH9" s="3" t="s">
        <v>257</v>
      </c>
      <c r="FI9" s="3">
        <v>17414</v>
      </c>
      <c r="FJ9" s="3" t="s">
        <v>257</v>
      </c>
      <c r="FK9" s="3" t="s">
        <v>257</v>
      </c>
      <c r="FL9" s="3" t="s">
        <v>257</v>
      </c>
      <c r="FM9" s="3" t="s">
        <v>257</v>
      </c>
      <c r="FN9" s="3" t="s">
        <v>257</v>
      </c>
      <c r="FO9" s="3" t="s">
        <v>257</v>
      </c>
      <c r="FP9" s="3">
        <v>2444</v>
      </c>
      <c r="FQ9" s="3">
        <v>11243058</v>
      </c>
      <c r="FR9" s="3" t="s">
        <v>257</v>
      </c>
      <c r="FS9" s="3" t="s">
        <v>257</v>
      </c>
      <c r="FT9" s="3" t="s">
        <v>257</v>
      </c>
      <c r="FU9" s="3">
        <v>15813</v>
      </c>
      <c r="FV9" s="3" t="s">
        <v>257</v>
      </c>
      <c r="FW9" s="3" t="s">
        <v>257</v>
      </c>
      <c r="FX9" s="3" t="s">
        <v>257</v>
      </c>
      <c r="FY9" s="3" t="s">
        <v>257</v>
      </c>
      <c r="FZ9" s="3" t="s">
        <v>257</v>
      </c>
      <c r="GA9" s="3" t="s">
        <v>257</v>
      </c>
      <c r="GB9" s="3" t="s">
        <v>257</v>
      </c>
      <c r="GC9" s="3" t="s">
        <v>257</v>
      </c>
      <c r="GD9" s="3" t="s">
        <v>257</v>
      </c>
      <c r="GE9" s="3" t="s">
        <v>257</v>
      </c>
      <c r="GF9" s="3" t="s">
        <v>257</v>
      </c>
      <c r="GG9" s="3">
        <v>37604</v>
      </c>
      <c r="GH9" s="3" t="s">
        <v>257</v>
      </c>
      <c r="GI9" s="3" t="s">
        <v>257</v>
      </c>
      <c r="GJ9" s="3" t="s">
        <v>257</v>
      </c>
      <c r="GK9" s="3" t="s">
        <v>257</v>
      </c>
      <c r="GL9" s="3" t="s">
        <v>257</v>
      </c>
      <c r="GM9" s="3" t="s">
        <v>257</v>
      </c>
      <c r="GN9" s="3">
        <v>40574822</v>
      </c>
      <c r="GO9" s="3">
        <v>1712</v>
      </c>
      <c r="GP9" s="3" t="s">
        <v>257</v>
      </c>
      <c r="GQ9" s="3">
        <v>3165970</v>
      </c>
      <c r="GR9" s="3">
        <v>67480</v>
      </c>
      <c r="GS9" s="3" t="s">
        <v>257</v>
      </c>
      <c r="GT9" s="3" t="s">
        <v>257</v>
      </c>
      <c r="GU9" s="3" t="s">
        <v>257</v>
      </c>
      <c r="GV9" s="3" t="s">
        <v>257</v>
      </c>
      <c r="GW9" s="3" t="s">
        <v>257</v>
      </c>
      <c r="GX9" s="3" t="s">
        <v>257</v>
      </c>
      <c r="GY9" s="3" t="s">
        <v>257</v>
      </c>
      <c r="GZ9" s="3" t="s">
        <v>257</v>
      </c>
      <c r="HA9" s="3" t="s">
        <v>257</v>
      </c>
      <c r="HB9" s="3" t="s">
        <v>257</v>
      </c>
      <c r="HC9" s="3" t="s">
        <v>257</v>
      </c>
      <c r="HD9" s="3" t="s">
        <v>257</v>
      </c>
      <c r="HE9" s="3" t="s">
        <v>257</v>
      </c>
      <c r="HF9" s="3" t="s">
        <v>257</v>
      </c>
      <c r="HG9" s="3" t="s">
        <v>257</v>
      </c>
      <c r="HH9" s="3">
        <v>4473</v>
      </c>
      <c r="HI9" s="3" t="s">
        <v>257</v>
      </c>
      <c r="HJ9" s="3" t="s">
        <v>257</v>
      </c>
      <c r="HK9" s="3" t="s">
        <v>257</v>
      </c>
      <c r="HL9" s="3" t="s">
        <v>257</v>
      </c>
      <c r="HM9" s="3" t="s">
        <v>257</v>
      </c>
      <c r="HN9" s="3" t="s">
        <v>257</v>
      </c>
      <c r="HO9" s="3" t="s">
        <v>257</v>
      </c>
      <c r="HP9" s="3">
        <v>34170</v>
      </c>
      <c r="HQ9" s="3" t="s">
        <v>257</v>
      </c>
      <c r="HR9" s="3" t="s">
        <v>257</v>
      </c>
      <c r="HS9" s="3">
        <v>2846</v>
      </c>
      <c r="HT9" s="3" t="s">
        <v>257</v>
      </c>
      <c r="HU9" s="3">
        <v>482688</v>
      </c>
      <c r="HV9" s="3" t="s">
        <v>257</v>
      </c>
      <c r="HW9" s="3" t="s">
        <v>257</v>
      </c>
      <c r="HX9" s="3">
        <v>724</v>
      </c>
      <c r="HY9" s="3" t="s">
        <v>257</v>
      </c>
      <c r="HZ9" s="3" t="s">
        <v>257</v>
      </c>
      <c r="IA9" s="3" t="s">
        <v>257</v>
      </c>
      <c r="IB9" s="3" t="s">
        <v>257</v>
      </c>
      <c r="IC9" s="3" t="s">
        <v>257</v>
      </c>
      <c r="ID9" s="3" t="s">
        <v>257</v>
      </c>
      <c r="IE9" s="3" t="s">
        <v>257</v>
      </c>
      <c r="IF9" s="3">
        <v>729</v>
      </c>
      <c r="IG9" s="3" t="s">
        <v>257</v>
      </c>
      <c r="IH9" s="3" t="s">
        <v>257</v>
      </c>
      <c r="II9" s="3" t="s">
        <v>257</v>
      </c>
      <c r="IJ9" s="3" t="s">
        <v>257</v>
      </c>
      <c r="IK9" s="3" t="s">
        <v>257</v>
      </c>
      <c r="IL9" s="3" t="s">
        <v>257</v>
      </c>
      <c r="IM9" s="3" t="s">
        <v>257</v>
      </c>
      <c r="IN9" s="3" t="s">
        <v>257</v>
      </c>
      <c r="IO9" s="3" t="s">
        <v>257</v>
      </c>
      <c r="IP9" s="3" t="s">
        <v>257</v>
      </c>
      <c r="IQ9" s="3" t="s">
        <v>257</v>
      </c>
      <c r="IR9" s="3" t="s">
        <v>257</v>
      </c>
      <c r="IS9" s="3" t="s">
        <v>257</v>
      </c>
      <c r="IT9" s="3" t="s">
        <v>257</v>
      </c>
      <c r="IU9" s="3" t="s">
        <v>257</v>
      </c>
    </row>
    <row r="10" spans="1:255" x14ac:dyDescent="0.35">
      <c r="A10" t="s">
        <v>262</v>
      </c>
      <c r="B10" s="3">
        <v>23057827</v>
      </c>
      <c r="C10" s="3" t="s">
        <v>257</v>
      </c>
      <c r="D10" s="3" t="s">
        <v>257</v>
      </c>
      <c r="E10" s="3" t="s">
        <v>257</v>
      </c>
      <c r="F10" s="3" t="s">
        <v>257</v>
      </c>
      <c r="G10" s="3" t="s">
        <v>257</v>
      </c>
      <c r="H10" s="3" t="s">
        <v>257</v>
      </c>
      <c r="I10" s="3" t="s">
        <v>257</v>
      </c>
      <c r="J10" s="3" t="s">
        <v>257</v>
      </c>
      <c r="K10" s="3" t="s">
        <v>257</v>
      </c>
      <c r="L10" s="3" t="s">
        <v>257</v>
      </c>
      <c r="M10" s="3" t="s">
        <v>257</v>
      </c>
      <c r="N10" s="3" t="s">
        <v>257</v>
      </c>
      <c r="O10" s="3">
        <v>1549</v>
      </c>
      <c r="P10" s="3">
        <v>540264</v>
      </c>
      <c r="Q10" s="3" t="s">
        <v>257</v>
      </c>
      <c r="R10" s="3" t="s">
        <v>257</v>
      </c>
      <c r="S10" s="3" t="s">
        <v>257</v>
      </c>
      <c r="T10" s="3" t="s">
        <v>257</v>
      </c>
      <c r="U10" s="3" t="s">
        <v>257</v>
      </c>
      <c r="V10" s="3">
        <v>640710</v>
      </c>
      <c r="W10" s="3" t="s">
        <v>257</v>
      </c>
      <c r="X10" s="3">
        <v>11157</v>
      </c>
      <c r="Y10" s="3" t="s">
        <v>257</v>
      </c>
      <c r="Z10" s="3" t="s">
        <v>257</v>
      </c>
      <c r="AA10" s="3" t="s">
        <v>257</v>
      </c>
      <c r="AB10" s="3" t="s">
        <v>257</v>
      </c>
      <c r="AC10" s="3" t="s">
        <v>257</v>
      </c>
      <c r="AD10" s="3" t="s">
        <v>257</v>
      </c>
      <c r="AE10" s="3" t="s">
        <v>257</v>
      </c>
      <c r="AF10" s="3" t="s">
        <v>257</v>
      </c>
      <c r="AG10" s="3">
        <v>127169</v>
      </c>
      <c r="AH10" s="3" t="s">
        <v>257</v>
      </c>
      <c r="AI10" s="3" t="s">
        <v>257</v>
      </c>
      <c r="AJ10" s="3" t="s">
        <v>257</v>
      </c>
      <c r="AK10" s="3" t="s">
        <v>257</v>
      </c>
      <c r="AL10" s="3" t="s">
        <v>257</v>
      </c>
      <c r="AM10" s="3" t="s">
        <v>257</v>
      </c>
      <c r="AN10" s="3">
        <v>822425</v>
      </c>
      <c r="AO10" s="3" t="s">
        <v>257</v>
      </c>
      <c r="AP10" s="3" t="s">
        <v>257</v>
      </c>
      <c r="AQ10" s="3" t="s">
        <v>257</v>
      </c>
      <c r="AR10" s="3" t="s">
        <v>257</v>
      </c>
      <c r="AS10" s="3">
        <v>204724</v>
      </c>
      <c r="AT10" s="3" t="s">
        <v>257</v>
      </c>
      <c r="AU10" s="3" t="s">
        <v>257</v>
      </c>
      <c r="AV10" s="3" t="s">
        <v>257</v>
      </c>
      <c r="AW10" s="3">
        <v>189</v>
      </c>
      <c r="AX10" s="3">
        <v>348009</v>
      </c>
      <c r="AY10" s="3" t="s">
        <v>257</v>
      </c>
      <c r="AZ10" s="3" t="s">
        <v>257</v>
      </c>
      <c r="BA10" s="3" t="s">
        <v>257</v>
      </c>
      <c r="BB10" s="3" t="s">
        <v>257</v>
      </c>
      <c r="BC10" s="3" t="s">
        <v>257</v>
      </c>
      <c r="BD10" s="3" t="s">
        <v>257</v>
      </c>
      <c r="BE10" s="3" t="s">
        <v>257</v>
      </c>
      <c r="BF10" s="3" t="s">
        <v>257</v>
      </c>
      <c r="BG10" s="3" t="s">
        <v>257</v>
      </c>
      <c r="BH10" s="3">
        <v>2443427</v>
      </c>
      <c r="BI10" s="3" t="s">
        <v>257</v>
      </c>
      <c r="BJ10" s="3">
        <v>1599426</v>
      </c>
      <c r="BK10" s="3" t="s">
        <v>257</v>
      </c>
      <c r="BL10" s="3" t="s">
        <v>257</v>
      </c>
      <c r="BM10" s="3" t="s">
        <v>257</v>
      </c>
      <c r="BN10" s="3" t="s">
        <v>257</v>
      </c>
      <c r="BO10" s="3">
        <v>354561</v>
      </c>
      <c r="BP10" s="3" t="s">
        <v>257</v>
      </c>
      <c r="BQ10" s="3" t="s">
        <v>257</v>
      </c>
      <c r="BR10" s="3" t="s">
        <v>257</v>
      </c>
      <c r="BS10" s="3">
        <v>400118</v>
      </c>
      <c r="BT10" s="3" t="s">
        <v>257</v>
      </c>
      <c r="BU10" s="3" t="s">
        <v>257</v>
      </c>
      <c r="BV10" s="3" t="s">
        <v>257</v>
      </c>
      <c r="BW10" s="3" t="s">
        <v>257</v>
      </c>
      <c r="BX10" s="3">
        <v>34</v>
      </c>
      <c r="BY10" s="3">
        <v>1795044</v>
      </c>
      <c r="BZ10" s="3" t="s">
        <v>257</v>
      </c>
      <c r="CA10" s="3">
        <v>101099</v>
      </c>
      <c r="CB10" s="3" t="s">
        <v>257</v>
      </c>
      <c r="CC10" s="3" t="s">
        <v>257</v>
      </c>
      <c r="CD10" s="3" t="s">
        <v>257</v>
      </c>
      <c r="CE10" s="3" t="s">
        <v>257</v>
      </c>
      <c r="CF10" s="3" t="s">
        <v>257</v>
      </c>
      <c r="CG10" s="3" t="s">
        <v>257</v>
      </c>
      <c r="CH10" s="3" t="s">
        <v>257</v>
      </c>
      <c r="CI10" s="3" t="s">
        <v>257</v>
      </c>
      <c r="CJ10" s="3">
        <v>118604</v>
      </c>
      <c r="CK10" s="3" t="s">
        <v>257</v>
      </c>
      <c r="CL10" s="3" t="s">
        <v>257</v>
      </c>
      <c r="CM10" s="3" t="s">
        <v>257</v>
      </c>
      <c r="CN10" s="3" t="s">
        <v>257</v>
      </c>
      <c r="CO10" s="3" t="s">
        <v>257</v>
      </c>
      <c r="CP10" s="3" t="s">
        <v>257</v>
      </c>
      <c r="CQ10" s="3" t="s">
        <v>257</v>
      </c>
      <c r="CR10" s="3" t="s">
        <v>257</v>
      </c>
      <c r="CS10" s="3" t="s">
        <v>257</v>
      </c>
      <c r="CT10" s="3" t="s">
        <v>257</v>
      </c>
      <c r="CU10" s="3">
        <v>4410</v>
      </c>
      <c r="CV10" s="3">
        <v>735</v>
      </c>
      <c r="CW10" s="3">
        <v>53201</v>
      </c>
      <c r="CX10" s="3" t="s">
        <v>257</v>
      </c>
      <c r="CY10" s="3">
        <v>7340</v>
      </c>
      <c r="CZ10" s="3" t="s">
        <v>257</v>
      </c>
      <c r="DA10" s="3" t="s">
        <v>257</v>
      </c>
      <c r="DB10" s="3" t="s">
        <v>257</v>
      </c>
      <c r="DC10" s="3">
        <v>37380</v>
      </c>
      <c r="DD10" s="3">
        <v>33535</v>
      </c>
      <c r="DE10" s="3" t="s">
        <v>257</v>
      </c>
      <c r="DF10" s="3" t="s">
        <v>257</v>
      </c>
      <c r="DG10" s="3">
        <v>1365</v>
      </c>
      <c r="DH10" s="3" t="s">
        <v>257</v>
      </c>
      <c r="DI10" s="3" t="s">
        <v>257</v>
      </c>
      <c r="DJ10" s="3" t="s">
        <v>257</v>
      </c>
      <c r="DK10" s="3" t="s">
        <v>257</v>
      </c>
      <c r="DL10" s="3" t="s">
        <v>257</v>
      </c>
      <c r="DM10" s="3" t="s">
        <v>257</v>
      </c>
      <c r="DN10" s="3" t="s">
        <v>257</v>
      </c>
      <c r="DO10" s="3">
        <v>38</v>
      </c>
      <c r="DP10" s="3" t="s">
        <v>257</v>
      </c>
      <c r="DQ10" s="3" t="s">
        <v>257</v>
      </c>
      <c r="DR10" s="3" t="s">
        <v>257</v>
      </c>
      <c r="DS10" s="3" t="s">
        <v>257</v>
      </c>
      <c r="DT10" s="3" t="s">
        <v>257</v>
      </c>
      <c r="DU10" s="3" t="s">
        <v>257</v>
      </c>
      <c r="DV10" s="3" t="s">
        <v>257</v>
      </c>
      <c r="DW10" s="3" t="s">
        <v>257</v>
      </c>
      <c r="DX10" s="3" t="s">
        <v>257</v>
      </c>
      <c r="DY10" s="3" t="s">
        <v>257</v>
      </c>
      <c r="DZ10" s="3" t="s">
        <v>257</v>
      </c>
      <c r="EA10" s="3" t="s">
        <v>257</v>
      </c>
      <c r="EB10" s="3">
        <v>2755</v>
      </c>
      <c r="EC10" s="3" t="s">
        <v>257</v>
      </c>
      <c r="ED10" s="3" t="s">
        <v>257</v>
      </c>
      <c r="EE10" s="3" t="s">
        <v>257</v>
      </c>
      <c r="EF10" s="3" t="s">
        <v>257</v>
      </c>
      <c r="EG10" s="3" t="s">
        <v>257</v>
      </c>
      <c r="EH10" s="3" t="s">
        <v>257</v>
      </c>
      <c r="EI10" s="3" t="s">
        <v>257</v>
      </c>
      <c r="EJ10" s="3" t="s">
        <v>257</v>
      </c>
      <c r="EK10" s="3" t="s">
        <v>257</v>
      </c>
      <c r="EL10" s="3" t="s">
        <v>257</v>
      </c>
      <c r="EM10" s="3" t="s">
        <v>257</v>
      </c>
      <c r="EN10" s="3" t="s">
        <v>257</v>
      </c>
      <c r="EO10" s="3" t="s">
        <v>257</v>
      </c>
      <c r="EP10" s="3" t="s">
        <v>257</v>
      </c>
      <c r="EQ10" s="3" t="s">
        <v>257</v>
      </c>
      <c r="ER10" s="3" t="s">
        <v>257</v>
      </c>
      <c r="ES10" s="3" t="s">
        <v>257</v>
      </c>
      <c r="ET10" s="3" t="s">
        <v>257</v>
      </c>
      <c r="EU10" s="3">
        <v>138</v>
      </c>
      <c r="EV10" s="3" t="s">
        <v>257</v>
      </c>
      <c r="EW10" s="3" t="s">
        <v>257</v>
      </c>
      <c r="EX10" s="3" t="s">
        <v>257</v>
      </c>
      <c r="EY10" s="3" t="s">
        <v>257</v>
      </c>
      <c r="EZ10" s="3" t="s">
        <v>257</v>
      </c>
      <c r="FA10" s="3" t="s">
        <v>257</v>
      </c>
      <c r="FB10" s="3" t="s">
        <v>257</v>
      </c>
      <c r="FC10" s="3" t="s">
        <v>257</v>
      </c>
      <c r="FD10" s="3">
        <v>9799672</v>
      </c>
      <c r="FE10" s="3">
        <v>198086</v>
      </c>
      <c r="FF10" s="3" t="s">
        <v>257</v>
      </c>
      <c r="FG10" s="3" t="s">
        <v>257</v>
      </c>
      <c r="FH10" s="3" t="s">
        <v>257</v>
      </c>
      <c r="FI10" s="3">
        <v>710107</v>
      </c>
      <c r="FJ10" s="3" t="s">
        <v>257</v>
      </c>
      <c r="FK10" s="3" t="s">
        <v>257</v>
      </c>
      <c r="FL10" s="3" t="s">
        <v>257</v>
      </c>
      <c r="FM10" s="3" t="s">
        <v>257</v>
      </c>
      <c r="FN10" s="3" t="s">
        <v>257</v>
      </c>
      <c r="FO10" s="3" t="s">
        <v>257</v>
      </c>
      <c r="FP10" s="3" t="s">
        <v>257</v>
      </c>
      <c r="FQ10" s="3">
        <v>662121</v>
      </c>
      <c r="FR10" s="3" t="s">
        <v>257</v>
      </c>
      <c r="FS10" s="3" t="s">
        <v>257</v>
      </c>
      <c r="FT10" s="3" t="s">
        <v>257</v>
      </c>
      <c r="FU10" s="3" t="s">
        <v>257</v>
      </c>
      <c r="FV10" s="3" t="s">
        <v>257</v>
      </c>
      <c r="FW10" s="3">
        <v>1417</v>
      </c>
      <c r="FX10" s="3" t="s">
        <v>257</v>
      </c>
      <c r="FY10" s="3" t="s">
        <v>257</v>
      </c>
      <c r="FZ10" s="3" t="s">
        <v>257</v>
      </c>
      <c r="GA10" s="3" t="s">
        <v>257</v>
      </c>
      <c r="GB10" s="3" t="s">
        <v>257</v>
      </c>
      <c r="GC10" s="3">
        <v>22956</v>
      </c>
      <c r="GD10" s="3" t="s">
        <v>257</v>
      </c>
      <c r="GE10" s="3" t="s">
        <v>257</v>
      </c>
      <c r="GF10" s="3" t="s">
        <v>257</v>
      </c>
      <c r="GG10" s="3" t="s">
        <v>257</v>
      </c>
      <c r="GH10" s="3" t="s">
        <v>257</v>
      </c>
      <c r="GI10" s="3" t="s">
        <v>257</v>
      </c>
      <c r="GJ10" s="3" t="s">
        <v>257</v>
      </c>
      <c r="GK10" s="3" t="s">
        <v>257</v>
      </c>
      <c r="GL10" s="3" t="s">
        <v>257</v>
      </c>
      <c r="GM10" s="3" t="s">
        <v>257</v>
      </c>
      <c r="GN10" s="3">
        <v>587302</v>
      </c>
      <c r="GO10" s="3">
        <v>365</v>
      </c>
      <c r="GP10" s="3" t="s">
        <v>257</v>
      </c>
      <c r="GQ10" s="3" t="s">
        <v>257</v>
      </c>
      <c r="GR10" s="3" t="s">
        <v>257</v>
      </c>
      <c r="GS10" s="3" t="s">
        <v>257</v>
      </c>
      <c r="GT10" s="3" t="s">
        <v>257</v>
      </c>
      <c r="GU10" s="3" t="s">
        <v>257</v>
      </c>
      <c r="GV10" s="3" t="s">
        <v>257</v>
      </c>
      <c r="GW10" s="3" t="s">
        <v>257</v>
      </c>
      <c r="GX10" s="3" t="s">
        <v>257</v>
      </c>
      <c r="GY10" s="3" t="s">
        <v>257</v>
      </c>
      <c r="GZ10" s="3" t="s">
        <v>257</v>
      </c>
      <c r="HA10" s="3" t="s">
        <v>257</v>
      </c>
      <c r="HB10" s="3" t="s">
        <v>257</v>
      </c>
      <c r="HC10" s="3" t="s">
        <v>257</v>
      </c>
      <c r="HD10" s="3" t="s">
        <v>257</v>
      </c>
      <c r="HE10" s="3" t="s">
        <v>257</v>
      </c>
      <c r="HF10" s="3" t="s">
        <v>257</v>
      </c>
      <c r="HG10" s="3" t="s">
        <v>257</v>
      </c>
      <c r="HH10" s="3">
        <v>6426</v>
      </c>
      <c r="HI10" s="3" t="s">
        <v>257</v>
      </c>
      <c r="HJ10" s="3" t="s">
        <v>257</v>
      </c>
      <c r="HK10" s="3" t="s">
        <v>257</v>
      </c>
      <c r="HL10" s="3" t="s">
        <v>257</v>
      </c>
      <c r="HM10" s="3" t="s">
        <v>257</v>
      </c>
      <c r="HN10" s="3" t="s">
        <v>257</v>
      </c>
      <c r="HO10" s="3" t="s">
        <v>257</v>
      </c>
      <c r="HP10" s="3">
        <v>137464</v>
      </c>
      <c r="HQ10" s="3" t="s">
        <v>257</v>
      </c>
      <c r="HR10" s="3" t="s">
        <v>257</v>
      </c>
      <c r="HS10" s="3" t="s">
        <v>257</v>
      </c>
      <c r="HT10" s="3" t="s">
        <v>257</v>
      </c>
      <c r="HU10" s="3">
        <v>162</v>
      </c>
      <c r="HV10" s="3" t="s">
        <v>257</v>
      </c>
      <c r="HW10" s="3" t="s">
        <v>257</v>
      </c>
      <c r="HX10" s="3">
        <v>1231837</v>
      </c>
      <c r="HY10" s="3" t="s">
        <v>257</v>
      </c>
      <c r="HZ10" s="3">
        <v>1068</v>
      </c>
      <c r="IA10" s="3" t="s">
        <v>257</v>
      </c>
      <c r="IB10" s="3" t="s">
        <v>257</v>
      </c>
      <c r="IC10" s="3" t="s">
        <v>257</v>
      </c>
      <c r="ID10" s="3" t="s">
        <v>257</v>
      </c>
      <c r="IE10" s="3" t="s">
        <v>257</v>
      </c>
      <c r="IF10" s="3">
        <v>1718</v>
      </c>
      <c r="IG10" s="3" t="s">
        <v>257</v>
      </c>
      <c r="IH10" s="3" t="s">
        <v>257</v>
      </c>
      <c r="II10" s="3" t="s">
        <v>257</v>
      </c>
      <c r="IJ10" s="3" t="s">
        <v>257</v>
      </c>
      <c r="IK10" s="3" t="s">
        <v>257</v>
      </c>
      <c r="IL10" s="3" t="s">
        <v>257</v>
      </c>
      <c r="IM10" s="3" t="s">
        <v>257</v>
      </c>
      <c r="IN10" s="3" t="s">
        <v>257</v>
      </c>
      <c r="IO10" s="3" t="s">
        <v>257</v>
      </c>
      <c r="IP10" s="3" t="s">
        <v>257</v>
      </c>
      <c r="IQ10" s="3" t="s">
        <v>257</v>
      </c>
      <c r="IR10" s="3" t="s">
        <v>257</v>
      </c>
      <c r="IS10" s="3">
        <v>45896</v>
      </c>
      <c r="IT10" s="3" t="s">
        <v>257</v>
      </c>
      <c r="IU10" s="3">
        <v>1824</v>
      </c>
    </row>
    <row r="11" spans="1:255" x14ac:dyDescent="0.35">
      <c r="A11" t="s">
        <v>263</v>
      </c>
      <c r="B11" s="3">
        <v>149572312</v>
      </c>
      <c r="C11" s="3">
        <v>138</v>
      </c>
      <c r="D11" s="3">
        <v>109</v>
      </c>
      <c r="E11" s="3">
        <v>7333</v>
      </c>
      <c r="F11" s="3" t="s">
        <v>257</v>
      </c>
      <c r="G11" s="3" t="s">
        <v>257</v>
      </c>
      <c r="H11" s="3">
        <v>950</v>
      </c>
      <c r="I11" s="3" t="s">
        <v>257</v>
      </c>
      <c r="J11" s="3" t="s">
        <v>257</v>
      </c>
      <c r="K11" s="3" t="s">
        <v>257</v>
      </c>
      <c r="L11" s="3" t="s">
        <v>257</v>
      </c>
      <c r="M11" s="3" t="s">
        <v>257</v>
      </c>
      <c r="N11" s="3" t="s">
        <v>257</v>
      </c>
      <c r="O11" s="3" t="s">
        <v>257</v>
      </c>
      <c r="P11" s="3">
        <v>723</v>
      </c>
      <c r="Q11" s="3" t="s">
        <v>257</v>
      </c>
      <c r="R11" s="3" t="s">
        <v>257</v>
      </c>
      <c r="S11" s="3" t="s">
        <v>257</v>
      </c>
      <c r="T11" s="3" t="s">
        <v>257</v>
      </c>
      <c r="U11" s="3" t="s">
        <v>257</v>
      </c>
      <c r="V11" s="3">
        <v>2369645</v>
      </c>
      <c r="W11" s="3" t="s">
        <v>257</v>
      </c>
      <c r="X11" s="3">
        <v>351</v>
      </c>
      <c r="Y11" s="3" t="s">
        <v>257</v>
      </c>
      <c r="Z11" s="3" t="s">
        <v>257</v>
      </c>
      <c r="AA11" s="3" t="s">
        <v>257</v>
      </c>
      <c r="AB11" s="3" t="s">
        <v>257</v>
      </c>
      <c r="AC11" s="3" t="s">
        <v>257</v>
      </c>
      <c r="AD11" s="3" t="s">
        <v>257</v>
      </c>
      <c r="AE11" s="3" t="s">
        <v>257</v>
      </c>
      <c r="AF11" s="3" t="s">
        <v>257</v>
      </c>
      <c r="AG11" s="3">
        <v>94</v>
      </c>
      <c r="AH11" s="3" t="s">
        <v>257</v>
      </c>
      <c r="AI11" s="3" t="s">
        <v>257</v>
      </c>
      <c r="AJ11" s="3" t="s">
        <v>257</v>
      </c>
      <c r="AK11" s="3" t="s">
        <v>257</v>
      </c>
      <c r="AL11" s="3" t="s">
        <v>257</v>
      </c>
      <c r="AM11" s="3" t="s">
        <v>257</v>
      </c>
      <c r="AN11" s="3" t="s">
        <v>257</v>
      </c>
      <c r="AO11" s="3" t="s">
        <v>257</v>
      </c>
      <c r="AP11" s="3" t="s">
        <v>257</v>
      </c>
      <c r="AQ11" s="3" t="s">
        <v>257</v>
      </c>
      <c r="AR11" s="3" t="s">
        <v>257</v>
      </c>
      <c r="AS11" s="3">
        <v>219</v>
      </c>
      <c r="AT11" s="3">
        <v>271</v>
      </c>
      <c r="AU11" s="3" t="s">
        <v>257</v>
      </c>
      <c r="AV11" s="3">
        <v>14</v>
      </c>
      <c r="AW11" s="3">
        <v>50</v>
      </c>
      <c r="AX11" s="3">
        <v>130267</v>
      </c>
      <c r="AY11" s="3">
        <v>1165225</v>
      </c>
      <c r="AZ11" s="3">
        <v>175951</v>
      </c>
      <c r="BA11" s="3" t="s">
        <v>257</v>
      </c>
      <c r="BB11" s="3" t="s">
        <v>257</v>
      </c>
      <c r="BC11" s="3" t="s">
        <v>257</v>
      </c>
      <c r="BD11" s="3" t="s">
        <v>257</v>
      </c>
      <c r="BE11" s="3" t="s">
        <v>257</v>
      </c>
      <c r="BF11" s="3" t="s">
        <v>257</v>
      </c>
      <c r="BG11" s="3">
        <v>618</v>
      </c>
      <c r="BH11" s="3">
        <v>8884998</v>
      </c>
      <c r="BI11" s="3" t="s">
        <v>257</v>
      </c>
      <c r="BJ11" s="3">
        <v>8548528</v>
      </c>
      <c r="BK11" s="3" t="s">
        <v>257</v>
      </c>
      <c r="BL11" s="3" t="s">
        <v>257</v>
      </c>
      <c r="BM11" s="3" t="s">
        <v>257</v>
      </c>
      <c r="BN11" s="3">
        <v>1292589</v>
      </c>
      <c r="BO11" s="3">
        <v>284401</v>
      </c>
      <c r="BP11" s="3">
        <v>50</v>
      </c>
      <c r="BQ11" s="3" t="s">
        <v>257</v>
      </c>
      <c r="BR11" s="3" t="s">
        <v>257</v>
      </c>
      <c r="BS11" s="3">
        <v>402651</v>
      </c>
      <c r="BT11" s="3">
        <v>1584532</v>
      </c>
      <c r="BU11" s="3" t="s">
        <v>257</v>
      </c>
      <c r="BV11" s="3" t="s">
        <v>257</v>
      </c>
      <c r="BW11" s="3" t="s">
        <v>257</v>
      </c>
      <c r="BX11" s="3" t="s">
        <v>257</v>
      </c>
      <c r="BY11" s="3">
        <v>411897</v>
      </c>
      <c r="BZ11" s="3" t="s">
        <v>257</v>
      </c>
      <c r="CA11" s="3">
        <v>43510</v>
      </c>
      <c r="CB11" s="3" t="s">
        <v>257</v>
      </c>
      <c r="CC11" s="3" t="s">
        <v>257</v>
      </c>
      <c r="CD11" s="3">
        <v>5748</v>
      </c>
      <c r="CE11" s="3" t="s">
        <v>257</v>
      </c>
      <c r="CF11" s="3" t="s">
        <v>257</v>
      </c>
      <c r="CG11" s="3" t="s">
        <v>257</v>
      </c>
      <c r="CH11" s="3" t="s">
        <v>257</v>
      </c>
      <c r="CI11" s="3" t="s">
        <v>257</v>
      </c>
      <c r="CJ11" s="3">
        <v>26447</v>
      </c>
      <c r="CK11" s="3" t="s">
        <v>257</v>
      </c>
      <c r="CL11" s="3">
        <v>19622</v>
      </c>
      <c r="CM11" s="3" t="s">
        <v>257</v>
      </c>
      <c r="CN11" s="3" t="s">
        <v>257</v>
      </c>
      <c r="CO11" s="3" t="s">
        <v>257</v>
      </c>
      <c r="CP11" s="3">
        <v>3273</v>
      </c>
      <c r="CQ11" s="3" t="s">
        <v>257</v>
      </c>
      <c r="CR11" s="3" t="s">
        <v>257</v>
      </c>
      <c r="CS11" s="3" t="s">
        <v>257</v>
      </c>
      <c r="CT11" s="3" t="s">
        <v>257</v>
      </c>
      <c r="CU11" s="3">
        <v>26</v>
      </c>
      <c r="CV11" s="3">
        <v>1524</v>
      </c>
      <c r="CW11" s="3">
        <v>22</v>
      </c>
      <c r="CX11" s="3">
        <v>241661</v>
      </c>
      <c r="CY11" s="3">
        <v>4637</v>
      </c>
      <c r="CZ11" s="3" t="s">
        <v>257</v>
      </c>
      <c r="DA11" s="3" t="s">
        <v>257</v>
      </c>
      <c r="DB11" s="3" t="s">
        <v>257</v>
      </c>
      <c r="DC11" s="3">
        <v>58016</v>
      </c>
      <c r="DD11" s="3">
        <v>1807406</v>
      </c>
      <c r="DE11" s="3" t="s">
        <v>257</v>
      </c>
      <c r="DF11" s="3" t="s">
        <v>257</v>
      </c>
      <c r="DG11" s="3">
        <v>15495</v>
      </c>
      <c r="DH11" s="3">
        <v>4799459</v>
      </c>
      <c r="DI11" s="3" t="s">
        <v>257</v>
      </c>
      <c r="DJ11" s="3" t="s">
        <v>257</v>
      </c>
      <c r="DK11" s="3" t="s">
        <v>257</v>
      </c>
      <c r="DL11" s="3" t="s">
        <v>257</v>
      </c>
      <c r="DM11" s="3" t="s">
        <v>257</v>
      </c>
      <c r="DN11" s="3" t="s">
        <v>257</v>
      </c>
      <c r="DO11" s="3" t="s">
        <v>257</v>
      </c>
      <c r="DP11" s="3" t="s">
        <v>257</v>
      </c>
      <c r="DQ11" s="3" t="s">
        <v>257</v>
      </c>
      <c r="DR11" s="3" t="s">
        <v>257</v>
      </c>
      <c r="DS11" s="3" t="s">
        <v>257</v>
      </c>
      <c r="DT11" s="3" t="s">
        <v>257</v>
      </c>
      <c r="DU11" s="3" t="s">
        <v>257</v>
      </c>
      <c r="DV11" s="3" t="s">
        <v>257</v>
      </c>
      <c r="DW11" s="3">
        <v>3809</v>
      </c>
      <c r="DX11" s="3" t="s">
        <v>257</v>
      </c>
      <c r="DY11" s="3" t="s">
        <v>257</v>
      </c>
      <c r="DZ11" s="3">
        <v>184</v>
      </c>
      <c r="EA11" s="3" t="s">
        <v>257</v>
      </c>
      <c r="EB11" s="3">
        <v>104907</v>
      </c>
      <c r="EC11" s="3" t="s">
        <v>257</v>
      </c>
      <c r="ED11" s="3">
        <v>125</v>
      </c>
      <c r="EE11" s="3" t="s">
        <v>257</v>
      </c>
      <c r="EF11" s="3" t="s">
        <v>257</v>
      </c>
      <c r="EG11" s="3">
        <v>9</v>
      </c>
      <c r="EH11" s="3" t="s">
        <v>257</v>
      </c>
      <c r="EI11" s="3" t="s">
        <v>257</v>
      </c>
      <c r="EJ11" s="3" t="s">
        <v>257</v>
      </c>
      <c r="EK11" s="3" t="s">
        <v>257</v>
      </c>
      <c r="EL11" s="3" t="s">
        <v>257</v>
      </c>
      <c r="EM11" s="3" t="s">
        <v>257</v>
      </c>
      <c r="EN11" s="3" t="s">
        <v>257</v>
      </c>
      <c r="EO11" s="3" t="s">
        <v>257</v>
      </c>
      <c r="EP11" s="3" t="s">
        <v>257</v>
      </c>
      <c r="EQ11" s="3" t="s">
        <v>257</v>
      </c>
      <c r="ER11" s="3" t="s">
        <v>257</v>
      </c>
      <c r="ES11" s="3" t="s">
        <v>257</v>
      </c>
      <c r="ET11" s="3" t="s">
        <v>257</v>
      </c>
      <c r="EU11" s="3">
        <v>23026</v>
      </c>
      <c r="EV11" s="3">
        <v>207</v>
      </c>
      <c r="EW11" s="3" t="s">
        <v>257</v>
      </c>
      <c r="EX11" s="3" t="s">
        <v>257</v>
      </c>
      <c r="EY11" s="3" t="s">
        <v>257</v>
      </c>
      <c r="EZ11" s="3" t="s">
        <v>257</v>
      </c>
      <c r="FA11" s="3" t="s">
        <v>257</v>
      </c>
      <c r="FB11" s="3">
        <v>15</v>
      </c>
      <c r="FC11" s="3" t="s">
        <v>257</v>
      </c>
      <c r="FD11" s="3">
        <v>111925621</v>
      </c>
      <c r="FE11" s="3">
        <v>3148</v>
      </c>
      <c r="FF11" s="3">
        <v>394</v>
      </c>
      <c r="FG11" s="3" t="s">
        <v>257</v>
      </c>
      <c r="FH11" s="3" t="s">
        <v>257</v>
      </c>
      <c r="FI11" s="3">
        <v>56</v>
      </c>
      <c r="FJ11" s="3" t="s">
        <v>257</v>
      </c>
      <c r="FK11" s="3" t="s">
        <v>257</v>
      </c>
      <c r="FL11" s="3">
        <v>327825</v>
      </c>
      <c r="FM11" s="3" t="s">
        <v>257</v>
      </c>
      <c r="FN11" s="3" t="s">
        <v>257</v>
      </c>
      <c r="FO11" s="3" t="s">
        <v>257</v>
      </c>
      <c r="FP11" s="3" t="s">
        <v>257</v>
      </c>
      <c r="FQ11" s="3">
        <v>1303429</v>
      </c>
      <c r="FR11" s="3" t="s">
        <v>257</v>
      </c>
      <c r="FS11" s="3" t="s">
        <v>257</v>
      </c>
      <c r="FT11" s="3" t="s">
        <v>257</v>
      </c>
      <c r="FU11" s="3">
        <v>51156</v>
      </c>
      <c r="FV11" s="3" t="s">
        <v>257</v>
      </c>
      <c r="FW11" s="3" t="s">
        <v>257</v>
      </c>
      <c r="FX11" s="3" t="s">
        <v>257</v>
      </c>
      <c r="FY11" s="3" t="s">
        <v>257</v>
      </c>
      <c r="FZ11" s="3" t="s">
        <v>257</v>
      </c>
      <c r="GA11" s="3" t="s">
        <v>257</v>
      </c>
      <c r="GB11" s="3" t="s">
        <v>257</v>
      </c>
      <c r="GC11" s="3">
        <v>1</v>
      </c>
      <c r="GD11" s="3" t="s">
        <v>257</v>
      </c>
      <c r="GE11" s="3" t="s">
        <v>257</v>
      </c>
      <c r="GF11" s="3" t="s">
        <v>257</v>
      </c>
      <c r="GG11" s="3" t="s">
        <v>257</v>
      </c>
      <c r="GH11" s="3" t="s">
        <v>257</v>
      </c>
      <c r="GI11" s="3" t="s">
        <v>257</v>
      </c>
      <c r="GJ11" s="3" t="s">
        <v>257</v>
      </c>
      <c r="GK11" s="3" t="s">
        <v>257</v>
      </c>
      <c r="GL11" s="3" t="s">
        <v>257</v>
      </c>
      <c r="GM11" s="3" t="s">
        <v>257</v>
      </c>
      <c r="GN11" s="3">
        <v>2294114</v>
      </c>
      <c r="GO11" s="3" t="s">
        <v>257</v>
      </c>
      <c r="GP11" s="3" t="s">
        <v>257</v>
      </c>
      <c r="GQ11" s="3" t="s">
        <v>257</v>
      </c>
      <c r="GR11" s="3" t="s">
        <v>257</v>
      </c>
      <c r="GS11" s="3" t="s">
        <v>257</v>
      </c>
      <c r="GT11" s="3" t="s">
        <v>257</v>
      </c>
      <c r="GU11" s="3" t="s">
        <v>257</v>
      </c>
      <c r="GV11" s="3" t="s">
        <v>257</v>
      </c>
      <c r="GW11" s="3">
        <v>80</v>
      </c>
      <c r="GX11" s="3" t="s">
        <v>257</v>
      </c>
      <c r="GY11" s="3" t="s">
        <v>257</v>
      </c>
      <c r="GZ11" s="3">
        <v>1103</v>
      </c>
      <c r="HA11" s="3" t="s">
        <v>257</v>
      </c>
      <c r="HB11" s="3" t="s">
        <v>257</v>
      </c>
      <c r="HC11" s="3" t="s">
        <v>257</v>
      </c>
      <c r="HD11" s="3" t="s">
        <v>257</v>
      </c>
      <c r="HE11" s="3" t="s">
        <v>257</v>
      </c>
      <c r="HF11" s="3" t="s">
        <v>257</v>
      </c>
      <c r="HG11" s="3" t="s">
        <v>257</v>
      </c>
      <c r="HH11" s="3">
        <v>3857</v>
      </c>
      <c r="HI11" s="3" t="s">
        <v>257</v>
      </c>
      <c r="HJ11" s="3" t="s">
        <v>257</v>
      </c>
      <c r="HK11" s="3" t="s">
        <v>257</v>
      </c>
      <c r="HL11" s="3" t="s">
        <v>257</v>
      </c>
      <c r="HM11" s="3">
        <v>861</v>
      </c>
      <c r="HN11" s="3" t="s">
        <v>257</v>
      </c>
      <c r="HO11" s="3" t="s">
        <v>257</v>
      </c>
      <c r="HP11" s="3">
        <v>101604</v>
      </c>
      <c r="HQ11" s="3">
        <v>82</v>
      </c>
      <c r="HR11" s="3" t="s">
        <v>257</v>
      </c>
      <c r="HS11" s="3">
        <v>41</v>
      </c>
      <c r="HT11" s="3">
        <v>14999</v>
      </c>
      <c r="HU11" s="3" t="s">
        <v>257</v>
      </c>
      <c r="HV11" s="3">
        <v>64304</v>
      </c>
      <c r="HW11" s="3" t="s">
        <v>257</v>
      </c>
      <c r="HX11" s="3">
        <v>113344</v>
      </c>
      <c r="HY11" s="3" t="s">
        <v>257</v>
      </c>
      <c r="HZ11" s="3" t="s">
        <v>257</v>
      </c>
      <c r="IA11" s="3" t="s">
        <v>257</v>
      </c>
      <c r="IB11" s="3" t="s">
        <v>257</v>
      </c>
      <c r="IC11" s="3" t="s">
        <v>257</v>
      </c>
      <c r="ID11" s="3" t="s">
        <v>257</v>
      </c>
      <c r="IE11" s="3" t="s">
        <v>257</v>
      </c>
      <c r="IF11" s="3">
        <v>2403</v>
      </c>
      <c r="IG11" s="3" t="s">
        <v>257</v>
      </c>
      <c r="IH11" s="3" t="s">
        <v>257</v>
      </c>
      <c r="II11" s="3" t="s">
        <v>257</v>
      </c>
      <c r="IJ11" s="3" t="s">
        <v>257</v>
      </c>
      <c r="IK11" s="3" t="s">
        <v>257</v>
      </c>
      <c r="IL11" s="3" t="s">
        <v>257</v>
      </c>
      <c r="IM11" s="3" t="s">
        <v>257</v>
      </c>
      <c r="IN11" s="3" t="s">
        <v>257</v>
      </c>
      <c r="IO11" s="3" t="s">
        <v>257</v>
      </c>
      <c r="IP11" s="3" t="s">
        <v>257</v>
      </c>
      <c r="IQ11" s="3" t="s">
        <v>257</v>
      </c>
      <c r="IR11" s="3" t="s">
        <v>257</v>
      </c>
      <c r="IS11" s="3">
        <v>911605</v>
      </c>
      <c r="IT11" s="3">
        <v>342</v>
      </c>
      <c r="IU11" s="3">
        <v>31211</v>
      </c>
    </row>
    <row r="12" spans="1:255" x14ac:dyDescent="0.35">
      <c r="A12" t="s">
        <v>264</v>
      </c>
      <c r="B12" s="3">
        <v>293511285</v>
      </c>
      <c r="C12" s="3" t="s">
        <v>257</v>
      </c>
      <c r="D12" s="3">
        <v>234</v>
      </c>
      <c r="E12" s="3">
        <v>184</v>
      </c>
      <c r="F12" s="3" t="s">
        <v>257</v>
      </c>
      <c r="G12" s="3" t="s">
        <v>257</v>
      </c>
      <c r="H12" s="3">
        <v>18066</v>
      </c>
      <c r="I12" s="3" t="s">
        <v>257</v>
      </c>
      <c r="J12" s="3" t="s">
        <v>257</v>
      </c>
      <c r="K12" s="3" t="s">
        <v>257</v>
      </c>
      <c r="L12" s="3" t="s">
        <v>257</v>
      </c>
      <c r="M12" s="3">
        <v>366225</v>
      </c>
      <c r="N12" s="3" t="s">
        <v>257</v>
      </c>
      <c r="O12" s="3">
        <v>121806</v>
      </c>
      <c r="P12" s="3">
        <v>44099</v>
      </c>
      <c r="Q12" s="3" t="s">
        <v>257</v>
      </c>
      <c r="R12" s="3" t="s">
        <v>257</v>
      </c>
      <c r="S12" s="3">
        <v>646</v>
      </c>
      <c r="T12" s="3" t="s">
        <v>257</v>
      </c>
      <c r="U12" s="3">
        <v>15697</v>
      </c>
      <c r="V12" s="3">
        <v>20018412</v>
      </c>
      <c r="W12" s="3" t="s">
        <v>257</v>
      </c>
      <c r="X12" s="3">
        <v>6117</v>
      </c>
      <c r="Y12" s="3">
        <v>40</v>
      </c>
      <c r="Z12" s="3" t="s">
        <v>257</v>
      </c>
      <c r="AA12" s="3" t="s">
        <v>257</v>
      </c>
      <c r="AB12" s="3" t="s">
        <v>257</v>
      </c>
      <c r="AC12" s="3" t="s">
        <v>257</v>
      </c>
      <c r="AD12" s="3" t="s">
        <v>257</v>
      </c>
      <c r="AE12" s="3" t="s">
        <v>257</v>
      </c>
      <c r="AF12" s="3" t="s">
        <v>257</v>
      </c>
      <c r="AG12" s="3">
        <v>125627</v>
      </c>
      <c r="AH12" s="3" t="s">
        <v>257</v>
      </c>
      <c r="AI12" s="3" t="s">
        <v>257</v>
      </c>
      <c r="AJ12" s="3" t="s">
        <v>257</v>
      </c>
      <c r="AK12" s="3" t="s">
        <v>257</v>
      </c>
      <c r="AL12" s="3" t="s">
        <v>257</v>
      </c>
      <c r="AM12" s="3" t="s">
        <v>257</v>
      </c>
      <c r="AN12" s="3">
        <v>319772</v>
      </c>
      <c r="AO12" s="3" t="s">
        <v>257</v>
      </c>
      <c r="AP12" s="3" t="s">
        <v>257</v>
      </c>
      <c r="AQ12" s="3" t="s">
        <v>257</v>
      </c>
      <c r="AR12" s="3" t="s">
        <v>257</v>
      </c>
      <c r="AS12" s="3">
        <v>10427</v>
      </c>
      <c r="AT12" s="3">
        <v>2211</v>
      </c>
      <c r="AU12" s="3" t="s">
        <v>257</v>
      </c>
      <c r="AV12" s="3">
        <v>1362</v>
      </c>
      <c r="AW12" s="3">
        <v>20825</v>
      </c>
      <c r="AX12" s="3">
        <v>4258751</v>
      </c>
      <c r="AY12" s="3">
        <v>98059</v>
      </c>
      <c r="AZ12" s="3">
        <v>104944</v>
      </c>
      <c r="BA12" s="3" t="s">
        <v>257</v>
      </c>
      <c r="BB12" s="3" t="s">
        <v>257</v>
      </c>
      <c r="BC12" s="3" t="s">
        <v>257</v>
      </c>
      <c r="BD12" s="3" t="s">
        <v>257</v>
      </c>
      <c r="BE12" s="3" t="s">
        <v>257</v>
      </c>
      <c r="BF12" s="3">
        <v>9181</v>
      </c>
      <c r="BG12" s="3">
        <v>106727</v>
      </c>
      <c r="BH12" s="3">
        <v>9868976</v>
      </c>
      <c r="BI12" s="3" t="s">
        <v>257</v>
      </c>
      <c r="BJ12" s="3">
        <v>3809901</v>
      </c>
      <c r="BK12" s="3">
        <v>47467</v>
      </c>
      <c r="BL12" s="3">
        <v>49767</v>
      </c>
      <c r="BM12" s="3" t="s">
        <v>257</v>
      </c>
      <c r="BN12" s="3">
        <v>1021238</v>
      </c>
      <c r="BO12" s="3">
        <v>3228292</v>
      </c>
      <c r="BP12" s="3">
        <v>1358202</v>
      </c>
      <c r="BQ12" s="3" t="s">
        <v>257</v>
      </c>
      <c r="BR12" s="3" t="s">
        <v>257</v>
      </c>
      <c r="BS12" s="3">
        <v>89614391</v>
      </c>
      <c r="BT12" s="3">
        <v>1281</v>
      </c>
      <c r="BU12" s="3" t="s">
        <v>257</v>
      </c>
      <c r="BV12" s="3" t="s">
        <v>257</v>
      </c>
      <c r="BW12" s="3" t="s">
        <v>257</v>
      </c>
      <c r="BX12" s="3" t="s">
        <v>257</v>
      </c>
      <c r="BY12" s="3">
        <v>12228009</v>
      </c>
      <c r="BZ12" s="3" t="s">
        <v>257</v>
      </c>
      <c r="CA12" s="3">
        <v>288003</v>
      </c>
      <c r="CB12" s="3" t="s">
        <v>257</v>
      </c>
      <c r="CC12" s="3" t="s">
        <v>257</v>
      </c>
      <c r="CD12" s="3">
        <v>78315</v>
      </c>
      <c r="CE12" s="3" t="s">
        <v>257</v>
      </c>
      <c r="CF12" s="3" t="s">
        <v>257</v>
      </c>
      <c r="CG12" s="3" t="s">
        <v>257</v>
      </c>
      <c r="CH12" s="3" t="s">
        <v>257</v>
      </c>
      <c r="CI12" s="3" t="s">
        <v>257</v>
      </c>
      <c r="CJ12" s="3">
        <v>27167</v>
      </c>
      <c r="CK12" s="3" t="s">
        <v>257</v>
      </c>
      <c r="CL12" s="3">
        <v>32175</v>
      </c>
      <c r="CM12" s="3" t="s">
        <v>257</v>
      </c>
      <c r="CN12" s="3" t="s">
        <v>257</v>
      </c>
      <c r="CO12" s="3" t="s">
        <v>257</v>
      </c>
      <c r="CP12" s="3" t="s">
        <v>257</v>
      </c>
      <c r="CQ12" s="3" t="s">
        <v>257</v>
      </c>
      <c r="CR12" s="3">
        <v>51776</v>
      </c>
      <c r="CS12" s="3" t="s">
        <v>257</v>
      </c>
      <c r="CT12" s="3" t="s">
        <v>257</v>
      </c>
      <c r="CU12" s="3">
        <v>3007209</v>
      </c>
      <c r="CV12" s="3">
        <v>588</v>
      </c>
      <c r="CW12" s="3" t="s">
        <v>257</v>
      </c>
      <c r="CX12" s="3">
        <v>433363</v>
      </c>
      <c r="CY12" s="3">
        <v>1565143</v>
      </c>
      <c r="CZ12" s="3" t="s">
        <v>257</v>
      </c>
      <c r="DA12" s="3" t="s">
        <v>257</v>
      </c>
      <c r="DB12" s="3">
        <v>19004</v>
      </c>
      <c r="DC12" s="3">
        <v>344676</v>
      </c>
      <c r="DD12" s="3">
        <v>9701855</v>
      </c>
      <c r="DE12" s="3" t="s">
        <v>257</v>
      </c>
      <c r="DF12" s="3">
        <v>12105</v>
      </c>
      <c r="DG12" s="3">
        <v>204206</v>
      </c>
      <c r="DH12" s="3">
        <v>675558</v>
      </c>
      <c r="DI12" s="3" t="s">
        <v>257</v>
      </c>
      <c r="DJ12" s="3" t="s">
        <v>257</v>
      </c>
      <c r="DK12" s="3" t="s">
        <v>257</v>
      </c>
      <c r="DL12" s="3" t="s">
        <v>257</v>
      </c>
      <c r="DM12" s="3" t="s">
        <v>257</v>
      </c>
      <c r="DN12" s="3" t="s">
        <v>257</v>
      </c>
      <c r="DO12" s="3">
        <v>93475</v>
      </c>
      <c r="DP12" s="3" t="s">
        <v>257</v>
      </c>
      <c r="DQ12" s="3" t="s">
        <v>257</v>
      </c>
      <c r="DR12" s="3">
        <v>10623</v>
      </c>
      <c r="DS12" s="3" t="s">
        <v>257</v>
      </c>
      <c r="DT12" s="3">
        <v>1374</v>
      </c>
      <c r="DU12" s="3" t="s">
        <v>257</v>
      </c>
      <c r="DV12" s="3" t="s">
        <v>257</v>
      </c>
      <c r="DW12" s="3">
        <v>3850</v>
      </c>
      <c r="DX12" s="3" t="s">
        <v>257</v>
      </c>
      <c r="DY12" s="3" t="s">
        <v>257</v>
      </c>
      <c r="DZ12" s="3">
        <v>1601254</v>
      </c>
      <c r="EA12" s="3" t="s">
        <v>257</v>
      </c>
      <c r="EB12" s="3">
        <v>48842</v>
      </c>
      <c r="EC12" s="3" t="s">
        <v>257</v>
      </c>
      <c r="ED12" s="3">
        <v>2898826</v>
      </c>
      <c r="EE12" s="3">
        <v>73362</v>
      </c>
      <c r="EF12" s="3" t="s">
        <v>257</v>
      </c>
      <c r="EG12" s="3">
        <v>22413</v>
      </c>
      <c r="EH12" s="3" t="s">
        <v>257</v>
      </c>
      <c r="EI12" s="3">
        <v>777567</v>
      </c>
      <c r="EJ12" s="3" t="s">
        <v>257</v>
      </c>
      <c r="EK12" s="3">
        <v>55013</v>
      </c>
      <c r="EL12" s="3" t="s">
        <v>257</v>
      </c>
      <c r="EM12" s="3" t="s">
        <v>257</v>
      </c>
      <c r="EN12" s="3" t="s">
        <v>257</v>
      </c>
      <c r="EO12" s="3" t="s">
        <v>257</v>
      </c>
      <c r="EP12" s="3" t="s">
        <v>257</v>
      </c>
      <c r="EQ12" s="3" t="s">
        <v>257</v>
      </c>
      <c r="ER12" s="3" t="s">
        <v>257</v>
      </c>
      <c r="ES12" s="3" t="s">
        <v>257</v>
      </c>
      <c r="ET12" s="3">
        <v>657</v>
      </c>
      <c r="EU12" s="3">
        <v>264269</v>
      </c>
      <c r="EV12" s="3">
        <v>1029</v>
      </c>
      <c r="EW12" s="3">
        <v>646</v>
      </c>
      <c r="EX12" s="3" t="s">
        <v>257</v>
      </c>
      <c r="EY12" s="3" t="s">
        <v>257</v>
      </c>
      <c r="EZ12" s="3" t="s">
        <v>257</v>
      </c>
      <c r="FA12" s="3" t="s">
        <v>257</v>
      </c>
      <c r="FB12" s="3">
        <v>3874</v>
      </c>
      <c r="FC12" s="3" t="s">
        <v>257</v>
      </c>
      <c r="FD12" s="3">
        <v>90108841</v>
      </c>
      <c r="FE12" s="3">
        <v>10830</v>
      </c>
      <c r="FF12" s="3">
        <v>15773</v>
      </c>
      <c r="FG12" s="3" t="s">
        <v>257</v>
      </c>
      <c r="FH12" s="3" t="s">
        <v>257</v>
      </c>
      <c r="FI12" s="3">
        <v>919036</v>
      </c>
      <c r="FJ12" s="3">
        <v>1067</v>
      </c>
      <c r="FK12" s="3" t="s">
        <v>257</v>
      </c>
      <c r="FL12" s="3">
        <v>1078551</v>
      </c>
      <c r="FM12" s="3" t="s">
        <v>257</v>
      </c>
      <c r="FN12" s="3" t="s">
        <v>257</v>
      </c>
      <c r="FO12" s="3">
        <v>1132</v>
      </c>
      <c r="FP12" s="3">
        <v>832</v>
      </c>
      <c r="FQ12" s="3">
        <v>10798419</v>
      </c>
      <c r="FR12" s="3" t="s">
        <v>257</v>
      </c>
      <c r="FS12" s="3" t="s">
        <v>257</v>
      </c>
      <c r="FT12" s="3" t="s">
        <v>257</v>
      </c>
      <c r="FU12" s="3">
        <v>1456539</v>
      </c>
      <c r="FV12" s="3" t="s">
        <v>257</v>
      </c>
      <c r="FW12" s="3" t="s">
        <v>257</v>
      </c>
      <c r="FX12" s="3" t="s">
        <v>257</v>
      </c>
      <c r="FY12" s="3" t="s">
        <v>257</v>
      </c>
      <c r="FZ12" s="3" t="s">
        <v>257</v>
      </c>
      <c r="GA12" s="3" t="s">
        <v>257</v>
      </c>
      <c r="GB12" s="3" t="s">
        <v>257</v>
      </c>
      <c r="GC12" s="3" t="s">
        <v>257</v>
      </c>
      <c r="GD12" s="3" t="s">
        <v>257</v>
      </c>
      <c r="GE12" s="3" t="s">
        <v>257</v>
      </c>
      <c r="GF12" s="3" t="s">
        <v>257</v>
      </c>
      <c r="GG12" s="3">
        <v>42584</v>
      </c>
      <c r="GH12" s="3">
        <v>693</v>
      </c>
      <c r="GI12" s="3">
        <v>1350</v>
      </c>
      <c r="GJ12" s="3" t="s">
        <v>257</v>
      </c>
      <c r="GK12" s="3" t="s">
        <v>257</v>
      </c>
      <c r="GL12" s="3" t="s">
        <v>257</v>
      </c>
      <c r="GM12" s="3" t="s">
        <v>257</v>
      </c>
      <c r="GN12" s="3">
        <v>13051283</v>
      </c>
      <c r="GO12" s="3">
        <v>289</v>
      </c>
      <c r="GP12" s="3" t="s">
        <v>257</v>
      </c>
      <c r="GQ12" s="3" t="s">
        <v>257</v>
      </c>
      <c r="GR12" s="3">
        <v>1258812</v>
      </c>
      <c r="GS12" s="3">
        <v>2850</v>
      </c>
      <c r="GT12" s="3" t="s">
        <v>257</v>
      </c>
      <c r="GU12" s="3">
        <v>85749</v>
      </c>
      <c r="GV12" s="3" t="s">
        <v>257</v>
      </c>
      <c r="GW12" s="3" t="s">
        <v>257</v>
      </c>
      <c r="GX12" s="3" t="s">
        <v>257</v>
      </c>
      <c r="GY12" s="3" t="s">
        <v>257</v>
      </c>
      <c r="GZ12" s="3" t="s">
        <v>257</v>
      </c>
      <c r="HA12" s="3" t="s">
        <v>257</v>
      </c>
      <c r="HB12" s="3" t="s">
        <v>257</v>
      </c>
      <c r="HC12" s="3" t="s">
        <v>257</v>
      </c>
      <c r="HD12" s="3" t="s">
        <v>257</v>
      </c>
      <c r="HE12" s="3" t="s">
        <v>257</v>
      </c>
      <c r="HF12" s="3" t="s">
        <v>257</v>
      </c>
      <c r="HG12" s="3">
        <v>127</v>
      </c>
      <c r="HH12" s="3">
        <v>539064</v>
      </c>
      <c r="HI12" s="3" t="s">
        <v>257</v>
      </c>
      <c r="HJ12" s="3" t="s">
        <v>257</v>
      </c>
      <c r="HK12" s="3" t="s">
        <v>257</v>
      </c>
      <c r="HL12" s="3" t="s">
        <v>257</v>
      </c>
      <c r="HM12" s="3">
        <v>32859</v>
      </c>
      <c r="HN12" s="3" t="s">
        <v>257</v>
      </c>
      <c r="HO12" s="3" t="s">
        <v>257</v>
      </c>
      <c r="HP12" s="3">
        <v>805762</v>
      </c>
      <c r="HQ12" s="3" t="s">
        <v>257</v>
      </c>
      <c r="HR12" s="3" t="s">
        <v>257</v>
      </c>
      <c r="HS12" s="3">
        <v>37</v>
      </c>
      <c r="HT12" s="3">
        <v>6366</v>
      </c>
      <c r="HU12" s="3">
        <v>495</v>
      </c>
      <c r="HV12" s="3">
        <v>166836</v>
      </c>
      <c r="HW12" s="3" t="s">
        <v>257</v>
      </c>
      <c r="HX12" s="3">
        <v>2860911</v>
      </c>
      <c r="HY12" s="3" t="s">
        <v>257</v>
      </c>
      <c r="HZ12" s="3">
        <v>32183</v>
      </c>
      <c r="IA12" s="3" t="s">
        <v>257</v>
      </c>
      <c r="IB12" s="3" t="s">
        <v>257</v>
      </c>
      <c r="IC12" s="3" t="s">
        <v>257</v>
      </c>
      <c r="ID12" s="3" t="s">
        <v>257</v>
      </c>
      <c r="IE12" s="3" t="s">
        <v>257</v>
      </c>
      <c r="IF12" s="3">
        <v>81616</v>
      </c>
      <c r="IG12" s="3" t="s">
        <v>257</v>
      </c>
      <c r="IH12" s="3" t="s">
        <v>257</v>
      </c>
      <c r="II12" s="3" t="s">
        <v>257</v>
      </c>
      <c r="IJ12" s="3" t="s">
        <v>257</v>
      </c>
      <c r="IK12" s="3" t="s">
        <v>257</v>
      </c>
      <c r="IL12" s="3">
        <v>48048</v>
      </c>
      <c r="IM12" s="3" t="s">
        <v>257</v>
      </c>
      <c r="IN12" s="3" t="s">
        <v>257</v>
      </c>
      <c r="IO12" s="3">
        <v>546363</v>
      </c>
      <c r="IP12" s="3" t="s">
        <v>257</v>
      </c>
      <c r="IQ12" s="3" t="s">
        <v>257</v>
      </c>
      <c r="IR12" s="3" t="s">
        <v>257</v>
      </c>
      <c r="IS12" s="3">
        <v>164409</v>
      </c>
      <c r="IT12" s="3">
        <v>98</v>
      </c>
      <c r="IU12" s="3">
        <v>216328</v>
      </c>
    </row>
    <row r="13" spans="1:255" x14ac:dyDescent="0.35">
      <c r="A13" t="s">
        <v>265</v>
      </c>
      <c r="B13" s="3">
        <v>406191866</v>
      </c>
      <c r="C13" s="3" t="s">
        <v>257</v>
      </c>
      <c r="D13" s="3">
        <v>46988</v>
      </c>
      <c r="E13" s="3">
        <v>321</v>
      </c>
      <c r="F13" s="3">
        <v>111</v>
      </c>
      <c r="G13" s="3" t="s">
        <v>257</v>
      </c>
      <c r="H13" s="3">
        <v>140696</v>
      </c>
      <c r="I13" s="3" t="s">
        <v>257</v>
      </c>
      <c r="J13" s="3" t="s">
        <v>257</v>
      </c>
      <c r="K13" s="3" t="s">
        <v>257</v>
      </c>
      <c r="L13" s="3" t="s">
        <v>257</v>
      </c>
      <c r="M13" s="3">
        <v>1497967</v>
      </c>
      <c r="N13" s="3" t="s">
        <v>257</v>
      </c>
      <c r="O13" s="3">
        <v>437650</v>
      </c>
      <c r="P13" s="3">
        <v>14</v>
      </c>
      <c r="Q13" s="3" t="s">
        <v>257</v>
      </c>
      <c r="R13" s="3">
        <v>7836</v>
      </c>
      <c r="S13" s="3" t="s">
        <v>257</v>
      </c>
      <c r="T13" s="3" t="s">
        <v>257</v>
      </c>
      <c r="U13" s="3">
        <v>564</v>
      </c>
      <c r="V13" s="3">
        <v>16279755</v>
      </c>
      <c r="W13" s="3">
        <v>401329</v>
      </c>
      <c r="X13" s="3">
        <v>9480</v>
      </c>
      <c r="Y13" s="3" t="s">
        <v>257</v>
      </c>
      <c r="Z13" s="3" t="s">
        <v>257</v>
      </c>
      <c r="AA13" s="3">
        <v>64352</v>
      </c>
      <c r="AB13" s="3" t="s">
        <v>257</v>
      </c>
      <c r="AC13" s="3" t="s">
        <v>257</v>
      </c>
      <c r="AD13" s="3" t="s">
        <v>257</v>
      </c>
      <c r="AE13" s="3">
        <v>220137</v>
      </c>
      <c r="AF13" s="3" t="s">
        <v>257</v>
      </c>
      <c r="AG13" s="3">
        <v>10333793</v>
      </c>
      <c r="AH13" s="3" t="s">
        <v>257</v>
      </c>
      <c r="AI13" s="3" t="s">
        <v>257</v>
      </c>
      <c r="AJ13" s="3" t="s">
        <v>257</v>
      </c>
      <c r="AK13" s="3" t="s">
        <v>257</v>
      </c>
      <c r="AL13" s="3" t="s">
        <v>257</v>
      </c>
      <c r="AM13" s="3" t="s">
        <v>257</v>
      </c>
      <c r="AN13" s="3">
        <v>172814</v>
      </c>
      <c r="AO13" s="3" t="s">
        <v>257</v>
      </c>
      <c r="AP13" s="3" t="s">
        <v>257</v>
      </c>
      <c r="AQ13" s="3" t="s">
        <v>257</v>
      </c>
      <c r="AR13" s="3" t="s">
        <v>257</v>
      </c>
      <c r="AS13" s="3">
        <v>2446</v>
      </c>
      <c r="AT13" s="3">
        <v>401372</v>
      </c>
      <c r="AU13" s="3" t="s">
        <v>257</v>
      </c>
      <c r="AV13" s="3">
        <v>5518818</v>
      </c>
      <c r="AW13" s="3">
        <v>830</v>
      </c>
      <c r="AX13" s="3">
        <v>1164700</v>
      </c>
      <c r="AY13" s="3">
        <v>2587026</v>
      </c>
      <c r="AZ13" s="3">
        <v>8544494</v>
      </c>
      <c r="BA13" s="3" t="s">
        <v>257</v>
      </c>
      <c r="BB13" s="3" t="s">
        <v>257</v>
      </c>
      <c r="BC13" s="3" t="s">
        <v>257</v>
      </c>
      <c r="BD13" s="3" t="s">
        <v>257</v>
      </c>
      <c r="BE13" s="3" t="s">
        <v>257</v>
      </c>
      <c r="BF13" s="3">
        <v>873</v>
      </c>
      <c r="BG13" s="3" t="s">
        <v>257</v>
      </c>
      <c r="BH13" s="3">
        <v>16071095</v>
      </c>
      <c r="BI13" s="3" t="s">
        <v>257</v>
      </c>
      <c r="BJ13" s="3">
        <v>3273636</v>
      </c>
      <c r="BK13" s="3" t="s">
        <v>257</v>
      </c>
      <c r="BL13" s="3">
        <v>125814</v>
      </c>
      <c r="BM13" s="3">
        <v>5435</v>
      </c>
      <c r="BN13" s="3">
        <v>10044841</v>
      </c>
      <c r="BO13" s="3">
        <v>6602248</v>
      </c>
      <c r="BP13" s="3">
        <v>20279446</v>
      </c>
      <c r="BQ13" s="3" t="s">
        <v>257</v>
      </c>
      <c r="BR13" s="3" t="s">
        <v>257</v>
      </c>
      <c r="BS13" s="3">
        <v>97493998</v>
      </c>
      <c r="BT13" s="3" t="s">
        <v>257</v>
      </c>
      <c r="BU13" s="3" t="s">
        <v>257</v>
      </c>
      <c r="BV13" s="3" t="s">
        <v>257</v>
      </c>
      <c r="BW13" s="3" t="s">
        <v>257</v>
      </c>
      <c r="BX13" s="3" t="s">
        <v>257</v>
      </c>
      <c r="BY13" s="3">
        <v>2425754</v>
      </c>
      <c r="BZ13" s="3" t="s">
        <v>257</v>
      </c>
      <c r="CA13" s="3">
        <v>364514</v>
      </c>
      <c r="CB13" s="3" t="s">
        <v>257</v>
      </c>
      <c r="CC13" s="3">
        <v>41246</v>
      </c>
      <c r="CD13" s="3">
        <v>138430</v>
      </c>
      <c r="CE13" s="3" t="s">
        <v>257</v>
      </c>
      <c r="CF13" s="3" t="s">
        <v>257</v>
      </c>
      <c r="CG13" s="3" t="s">
        <v>257</v>
      </c>
      <c r="CH13" s="3" t="s">
        <v>257</v>
      </c>
      <c r="CI13" s="3" t="s">
        <v>257</v>
      </c>
      <c r="CJ13" s="3">
        <v>2867601</v>
      </c>
      <c r="CK13" s="3" t="s">
        <v>257</v>
      </c>
      <c r="CL13" s="3">
        <v>3389268</v>
      </c>
      <c r="CM13" s="3" t="s">
        <v>257</v>
      </c>
      <c r="CN13" s="3">
        <v>746032</v>
      </c>
      <c r="CO13" s="3" t="s">
        <v>257</v>
      </c>
      <c r="CP13" s="3">
        <v>466</v>
      </c>
      <c r="CQ13" s="3" t="s">
        <v>257</v>
      </c>
      <c r="CR13" s="3">
        <v>145212</v>
      </c>
      <c r="CS13" s="3">
        <v>15310</v>
      </c>
      <c r="CT13" s="3">
        <v>24</v>
      </c>
      <c r="CU13" s="3">
        <v>225510</v>
      </c>
      <c r="CV13" s="3">
        <v>74347</v>
      </c>
      <c r="CW13" s="3" t="s">
        <v>257</v>
      </c>
      <c r="CX13" s="3">
        <v>2945662</v>
      </c>
      <c r="CY13" s="3">
        <v>1865959</v>
      </c>
      <c r="CZ13" s="3" t="s">
        <v>257</v>
      </c>
      <c r="DA13" s="3">
        <v>9398</v>
      </c>
      <c r="DB13" s="3">
        <v>1064276</v>
      </c>
      <c r="DC13" s="3" t="s">
        <v>257</v>
      </c>
      <c r="DD13" s="3">
        <v>33364022</v>
      </c>
      <c r="DE13" s="3">
        <v>289</v>
      </c>
      <c r="DF13" s="3" t="s">
        <v>257</v>
      </c>
      <c r="DG13" s="3">
        <v>278</v>
      </c>
      <c r="DH13" s="3">
        <v>660310</v>
      </c>
      <c r="DI13" s="3">
        <v>81</v>
      </c>
      <c r="DJ13" s="3">
        <v>334855</v>
      </c>
      <c r="DK13" s="3" t="s">
        <v>257</v>
      </c>
      <c r="DL13" s="3" t="s">
        <v>257</v>
      </c>
      <c r="DM13" s="3" t="s">
        <v>257</v>
      </c>
      <c r="DN13" s="3" t="s">
        <v>257</v>
      </c>
      <c r="DO13" s="3">
        <v>676</v>
      </c>
      <c r="DP13" s="3" t="s">
        <v>257</v>
      </c>
      <c r="DQ13" s="3" t="s">
        <v>257</v>
      </c>
      <c r="DR13" s="3" t="s">
        <v>257</v>
      </c>
      <c r="DS13" s="3" t="s">
        <v>257</v>
      </c>
      <c r="DT13" s="3">
        <v>80624</v>
      </c>
      <c r="DU13" s="3" t="s">
        <v>257</v>
      </c>
      <c r="DV13" s="3" t="s">
        <v>257</v>
      </c>
      <c r="DW13" s="3">
        <v>24238</v>
      </c>
      <c r="DX13" s="3" t="s">
        <v>257</v>
      </c>
      <c r="DY13" s="3" t="s">
        <v>257</v>
      </c>
      <c r="DZ13" s="3">
        <v>3257062</v>
      </c>
      <c r="EA13" s="3" t="s">
        <v>257</v>
      </c>
      <c r="EB13" s="3">
        <v>716084</v>
      </c>
      <c r="EC13" s="3" t="s">
        <v>257</v>
      </c>
      <c r="ED13" s="3">
        <v>3150978</v>
      </c>
      <c r="EE13" s="3">
        <v>209484</v>
      </c>
      <c r="EF13" s="3" t="s">
        <v>257</v>
      </c>
      <c r="EG13" s="3" t="s">
        <v>257</v>
      </c>
      <c r="EH13" s="3" t="s">
        <v>257</v>
      </c>
      <c r="EI13" s="3">
        <v>357528</v>
      </c>
      <c r="EJ13" s="3">
        <v>69663</v>
      </c>
      <c r="EK13" s="3">
        <v>140</v>
      </c>
      <c r="EL13" s="3">
        <v>18</v>
      </c>
      <c r="EM13" s="3" t="s">
        <v>257</v>
      </c>
      <c r="EN13" s="3" t="s">
        <v>257</v>
      </c>
      <c r="EO13" s="3" t="s">
        <v>257</v>
      </c>
      <c r="EP13" s="3" t="s">
        <v>257</v>
      </c>
      <c r="EQ13" s="3">
        <v>33</v>
      </c>
      <c r="ER13" s="3" t="s">
        <v>257</v>
      </c>
      <c r="ES13" s="3" t="s">
        <v>257</v>
      </c>
      <c r="ET13" s="3" t="s">
        <v>257</v>
      </c>
      <c r="EU13" s="3">
        <v>478202</v>
      </c>
      <c r="EV13" s="3">
        <v>9569</v>
      </c>
      <c r="EW13" s="3" t="s">
        <v>257</v>
      </c>
      <c r="EX13" s="3">
        <v>16849</v>
      </c>
      <c r="EY13" s="3">
        <v>675556</v>
      </c>
      <c r="EZ13" s="3">
        <v>5</v>
      </c>
      <c r="FA13" s="3" t="s">
        <v>257</v>
      </c>
      <c r="FB13" s="3">
        <v>2628</v>
      </c>
      <c r="FC13" s="3" t="s">
        <v>257</v>
      </c>
      <c r="FD13" s="3">
        <v>38925947</v>
      </c>
      <c r="FE13" s="3">
        <v>155774</v>
      </c>
      <c r="FF13" s="3">
        <v>109</v>
      </c>
      <c r="FG13" s="3" t="s">
        <v>257</v>
      </c>
      <c r="FH13" s="3" t="s">
        <v>257</v>
      </c>
      <c r="FI13" s="3">
        <v>1783764</v>
      </c>
      <c r="FJ13" s="3" t="s">
        <v>257</v>
      </c>
      <c r="FK13" s="3">
        <v>185725</v>
      </c>
      <c r="FL13" s="3">
        <v>10902246</v>
      </c>
      <c r="FM13" s="3" t="s">
        <v>257</v>
      </c>
      <c r="FN13" s="3" t="s">
        <v>257</v>
      </c>
      <c r="FO13" s="3">
        <v>160066</v>
      </c>
      <c r="FP13" s="3">
        <v>686005</v>
      </c>
      <c r="FQ13" s="3">
        <v>23888857</v>
      </c>
      <c r="FR13" s="3" t="s">
        <v>257</v>
      </c>
      <c r="FS13" s="3" t="s">
        <v>257</v>
      </c>
      <c r="FT13" s="3" t="s">
        <v>257</v>
      </c>
      <c r="FU13" s="3">
        <v>1212277</v>
      </c>
      <c r="FV13" s="3" t="s">
        <v>257</v>
      </c>
      <c r="FW13" s="3">
        <v>256</v>
      </c>
      <c r="FX13" s="3" t="s">
        <v>257</v>
      </c>
      <c r="FY13" s="3" t="s">
        <v>257</v>
      </c>
      <c r="FZ13" s="3" t="s">
        <v>257</v>
      </c>
      <c r="GA13" s="3" t="s">
        <v>257</v>
      </c>
      <c r="GB13" s="3" t="s">
        <v>257</v>
      </c>
      <c r="GC13" s="3">
        <v>18</v>
      </c>
      <c r="GD13" s="3" t="s">
        <v>257</v>
      </c>
      <c r="GE13" s="3" t="s">
        <v>257</v>
      </c>
      <c r="GF13" s="3" t="s">
        <v>257</v>
      </c>
      <c r="GG13" s="3">
        <v>11624</v>
      </c>
      <c r="GH13" s="3">
        <v>7280</v>
      </c>
      <c r="GI13" s="3">
        <v>287</v>
      </c>
      <c r="GJ13" s="3">
        <v>55709</v>
      </c>
      <c r="GK13" s="3" t="s">
        <v>257</v>
      </c>
      <c r="GL13" s="3" t="s">
        <v>257</v>
      </c>
      <c r="GM13" s="3" t="s">
        <v>257</v>
      </c>
      <c r="GN13" s="3">
        <v>9065439</v>
      </c>
      <c r="GO13" s="3" t="s">
        <v>257</v>
      </c>
      <c r="GP13" s="3" t="s">
        <v>257</v>
      </c>
      <c r="GQ13" s="3" t="s">
        <v>257</v>
      </c>
      <c r="GR13" s="3" t="s">
        <v>257</v>
      </c>
      <c r="GS13" s="3" t="s">
        <v>257</v>
      </c>
      <c r="GT13" s="3" t="s">
        <v>257</v>
      </c>
      <c r="GU13" s="3">
        <v>39344</v>
      </c>
      <c r="GV13" s="3">
        <v>1446</v>
      </c>
      <c r="GW13" s="3" t="s">
        <v>257</v>
      </c>
      <c r="GX13" s="3" t="s">
        <v>257</v>
      </c>
      <c r="GY13" s="3" t="s">
        <v>257</v>
      </c>
      <c r="GZ13" s="3" t="s">
        <v>257</v>
      </c>
      <c r="HA13" s="3" t="s">
        <v>257</v>
      </c>
      <c r="HB13" s="3" t="s">
        <v>257</v>
      </c>
      <c r="HC13" s="3" t="s">
        <v>257</v>
      </c>
      <c r="HD13" s="3" t="s">
        <v>257</v>
      </c>
      <c r="HE13" s="3" t="s">
        <v>257</v>
      </c>
      <c r="HF13" s="3" t="s">
        <v>257</v>
      </c>
      <c r="HG13" s="3" t="s">
        <v>257</v>
      </c>
      <c r="HH13" s="3">
        <v>621456</v>
      </c>
      <c r="HI13" s="3" t="s">
        <v>257</v>
      </c>
      <c r="HJ13" s="3" t="s">
        <v>257</v>
      </c>
      <c r="HK13" s="3" t="s">
        <v>257</v>
      </c>
      <c r="HL13" s="3" t="s">
        <v>257</v>
      </c>
      <c r="HM13" s="3">
        <v>1144787</v>
      </c>
      <c r="HN13" s="3" t="s">
        <v>257</v>
      </c>
      <c r="HO13" s="3" t="s">
        <v>257</v>
      </c>
      <c r="HP13" s="3">
        <v>5889173</v>
      </c>
      <c r="HQ13" s="3" t="s">
        <v>257</v>
      </c>
      <c r="HR13" s="3" t="s">
        <v>257</v>
      </c>
      <c r="HS13" s="3" t="s">
        <v>257</v>
      </c>
      <c r="HT13" s="3">
        <v>108648</v>
      </c>
      <c r="HU13" s="3">
        <v>1197850</v>
      </c>
      <c r="HV13" s="3">
        <v>50850</v>
      </c>
      <c r="HW13" s="3" t="s">
        <v>257</v>
      </c>
      <c r="HX13" s="3">
        <v>8932497</v>
      </c>
      <c r="HY13" s="3">
        <v>1989</v>
      </c>
      <c r="HZ13" s="3">
        <v>18</v>
      </c>
      <c r="IA13" s="3" t="s">
        <v>257</v>
      </c>
      <c r="IB13" s="3" t="s">
        <v>257</v>
      </c>
      <c r="IC13" s="3" t="s">
        <v>257</v>
      </c>
      <c r="ID13" s="3" t="s">
        <v>257</v>
      </c>
      <c r="IE13" s="3" t="s">
        <v>257</v>
      </c>
      <c r="IF13" s="3">
        <v>2447087</v>
      </c>
      <c r="IG13" s="3" t="s">
        <v>257</v>
      </c>
      <c r="IH13" s="3" t="s">
        <v>257</v>
      </c>
      <c r="II13" s="3" t="s">
        <v>257</v>
      </c>
      <c r="IJ13" s="3" t="s">
        <v>257</v>
      </c>
      <c r="IK13" s="3" t="s">
        <v>257</v>
      </c>
      <c r="IL13" s="3">
        <v>33870</v>
      </c>
      <c r="IM13" s="3" t="s">
        <v>257</v>
      </c>
      <c r="IN13" s="3" t="s">
        <v>257</v>
      </c>
      <c r="IO13" s="3">
        <v>2237651</v>
      </c>
      <c r="IP13" s="3" t="s">
        <v>257</v>
      </c>
      <c r="IQ13" s="3" t="s">
        <v>257</v>
      </c>
      <c r="IR13" s="3" t="s">
        <v>257</v>
      </c>
      <c r="IS13" s="3">
        <v>34838639</v>
      </c>
      <c r="IT13" s="3" t="s">
        <v>257</v>
      </c>
      <c r="IU13" s="3">
        <v>146118</v>
      </c>
    </row>
    <row r="14" spans="1:255" x14ac:dyDescent="0.35">
      <c r="A14" t="s">
        <v>266</v>
      </c>
      <c r="B14" s="3">
        <v>341868464</v>
      </c>
      <c r="C14" s="3" t="s">
        <v>257</v>
      </c>
      <c r="D14" s="3">
        <v>402</v>
      </c>
      <c r="E14" s="3">
        <v>17303</v>
      </c>
      <c r="F14" s="3" t="s">
        <v>257</v>
      </c>
      <c r="G14" s="3" t="s">
        <v>257</v>
      </c>
      <c r="H14" s="3" t="s">
        <v>257</v>
      </c>
      <c r="I14" s="3" t="s">
        <v>257</v>
      </c>
      <c r="J14" s="3" t="s">
        <v>257</v>
      </c>
      <c r="K14" s="3" t="s">
        <v>257</v>
      </c>
      <c r="L14" s="3" t="s">
        <v>257</v>
      </c>
      <c r="M14" s="3">
        <v>1626</v>
      </c>
      <c r="N14" s="3" t="s">
        <v>257</v>
      </c>
      <c r="O14" s="3">
        <v>501205</v>
      </c>
      <c r="P14" s="3">
        <v>2431</v>
      </c>
      <c r="Q14" s="3" t="s">
        <v>257</v>
      </c>
      <c r="R14" s="3" t="s">
        <v>257</v>
      </c>
      <c r="S14" s="3">
        <v>34613</v>
      </c>
      <c r="T14" s="3" t="s">
        <v>257</v>
      </c>
      <c r="U14" s="3">
        <v>266</v>
      </c>
      <c r="V14" s="3">
        <v>1673569</v>
      </c>
      <c r="W14" s="3" t="s">
        <v>257</v>
      </c>
      <c r="X14" s="3">
        <v>33016</v>
      </c>
      <c r="Y14" s="3" t="s">
        <v>257</v>
      </c>
      <c r="Z14" s="3">
        <v>4908694</v>
      </c>
      <c r="AA14" s="3">
        <v>32</v>
      </c>
      <c r="AB14" s="3" t="s">
        <v>257</v>
      </c>
      <c r="AC14" s="3" t="s">
        <v>257</v>
      </c>
      <c r="AD14" s="3" t="s">
        <v>257</v>
      </c>
      <c r="AE14" s="3" t="s">
        <v>257</v>
      </c>
      <c r="AF14" s="3" t="s">
        <v>257</v>
      </c>
      <c r="AG14" s="3">
        <v>102482565</v>
      </c>
      <c r="AH14" s="3" t="s">
        <v>257</v>
      </c>
      <c r="AI14" s="3" t="s">
        <v>257</v>
      </c>
      <c r="AJ14" s="3" t="s">
        <v>257</v>
      </c>
      <c r="AK14" s="3" t="s">
        <v>257</v>
      </c>
      <c r="AL14" s="3" t="s">
        <v>257</v>
      </c>
      <c r="AM14" s="3" t="s">
        <v>257</v>
      </c>
      <c r="AN14" s="3">
        <v>1293</v>
      </c>
      <c r="AO14" s="3" t="s">
        <v>257</v>
      </c>
      <c r="AP14" s="3">
        <v>4</v>
      </c>
      <c r="AQ14" s="3" t="s">
        <v>257</v>
      </c>
      <c r="AR14" s="3">
        <v>673</v>
      </c>
      <c r="AS14" s="3">
        <v>983701</v>
      </c>
      <c r="AT14" s="3">
        <v>1940</v>
      </c>
      <c r="AU14" s="3" t="s">
        <v>257</v>
      </c>
      <c r="AV14" s="3">
        <v>5405</v>
      </c>
      <c r="AW14" s="3">
        <v>12910</v>
      </c>
      <c r="AX14" s="3">
        <v>3817054</v>
      </c>
      <c r="AY14" s="3">
        <v>41226471</v>
      </c>
      <c r="AZ14" s="3">
        <v>3200108</v>
      </c>
      <c r="BA14" s="3" t="s">
        <v>257</v>
      </c>
      <c r="BB14" s="3" t="s">
        <v>257</v>
      </c>
      <c r="BC14" s="3" t="s">
        <v>257</v>
      </c>
      <c r="BD14" s="3" t="s">
        <v>257</v>
      </c>
      <c r="BE14" s="3" t="s">
        <v>257</v>
      </c>
      <c r="BF14" s="3" t="s">
        <v>257</v>
      </c>
      <c r="BG14" s="3">
        <v>2578990</v>
      </c>
      <c r="BH14" s="3">
        <v>10791841</v>
      </c>
      <c r="BI14" s="3" t="s">
        <v>257</v>
      </c>
      <c r="BJ14" s="3">
        <v>1033963</v>
      </c>
      <c r="BK14" s="3" t="s">
        <v>257</v>
      </c>
      <c r="BL14" s="3">
        <v>123</v>
      </c>
      <c r="BM14" s="3" t="s">
        <v>257</v>
      </c>
      <c r="BN14" s="3">
        <v>5907</v>
      </c>
      <c r="BO14" s="3">
        <v>1314895</v>
      </c>
      <c r="BP14" s="3">
        <v>61619</v>
      </c>
      <c r="BQ14" s="3" t="s">
        <v>257</v>
      </c>
      <c r="BR14" s="3" t="s">
        <v>257</v>
      </c>
      <c r="BS14" s="3">
        <v>1393347</v>
      </c>
      <c r="BT14" s="3">
        <v>2678510</v>
      </c>
      <c r="BU14" s="3" t="s">
        <v>257</v>
      </c>
      <c r="BV14" s="3" t="s">
        <v>257</v>
      </c>
      <c r="BW14" s="3" t="s">
        <v>257</v>
      </c>
      <c r="BX14" s="3" t="s">
        <v>257</v>
      </c>
      <c r="BY14" s="3">
        <v>690728</v>
      </c>
      <c r="BZ14" s="3" t="s">
        <v>257</v>
      </c>
      <c r="CA14" s="3">
        <v>1577038</v>
      </c>
      <c r="CB14" s="3">
        <v>947</v>
      </c>
      <c r="CC14" s="3">
        <v>5118</v>
      </c>
      <c r="CD14" s="3">
        <v>1210</v>
      </c>
      <c r="CE14" s="3" t="s">
        <v>257</v>
      </c>
      <c r="CF14" s="3" t="s">
        <v>257</v>
      </c>
      <c r="CG14" s="3" t="s">
        <v>257</v>
      </c>
      <c r="CH14" s="3" t="s">
        <v>257</v>
      </c>
      <c r="CI14" s="3" t="s">
        <v>257</v>
      </c>
      <c r="CJ14" s="3">
        <v>10684</v>
      </c>
      <c r="CK14" s="3" t="s">
        <v>257</v>
      </c>
      <c r="CL14" s="3">
        <v>8468434</v>
      </c>
      <c r="CM14" s="3" t="s">
        <v>257</v>
      </c>
      <c r="CN14" s="3" t="s">
        <v>257</v>
      </c>
      <c r="CO14" s="3" t="s">
        <v>257</v>
      </c>
      <c r="CP14" s="3">
        <v>816</v>
      </c>
      <c r="CQ14" s="3" t="s">
        <v>257</v>
      </c>
      <c r="CR14" s="3">
        <v>20194174</v>
      </c>
      <c r="CS14" s="3">
        <v>516</v>
      </c>
      <c r="CT14" s="3" t="s">
        <v>257</v>
      </c>
      <c r="CU14" s="3">
        <v>6324</v>
      </c>
      <c r="CV14" s="3">
        <v>841971</v>
      </c>
      <c r="CW14" s="3">
        <v>3192</v>
      </c>
      <c r="CX14" s="3">
        <v>59794</v>
      </c>
      <c r="CY14" s="3">
        <v>4466462</v>
      </c>
      <c r="CZ14" s="3" t="s">
        <v>257</v>
      </c>
      <c r="DA14" s="3" t="s">
        <v>257</v>
      </c>
      <c r="DB14" s="3">
        <v>17012</v>
      </c>
      <c r="DC14" s="3">
        <v>565</v>
      </c>
      <c r="DD14" s="3">
        <v>4837368</v>
      </c>
      <c r="DE14" s="3">
        <v>2084</v>
      </c>
      <c r="DF14" s="3">
        <v>9030</v>
      </c>
      <c r="DG14" s="3">
        <v>218869</v>
      </c>
      <c r="DH14" s="3">
        <v>12501225</v>
      </c>
      <c r="DI14" s="3" t="s">
        <v>257</v>
      </c>
      <c r="DJ14" s="3">
        <v>6839</v>
      </c>
      <c r="DK14" s="3" t="s">
        <v>257</v>
      </c>
      <c r="DL14" s="3">
        <v>5425</v>
      </c>
      <c r="DM14" s="3" t="s">
        <v>257</v>
      </c>
      <c r="DN14" s="3" t="s">
        <v>257</v>
      </c>
      <c r="DO14" s="3">
        <v>36801</v>
      </c>
      <c r="DP14" s="3" t="s">
        <v>257</v>
      </c>
      <c r="DQ14" s="3" t="s">
        <v>257</v>
      </c>
      <c r="DR14" s="3" t="s">
        <v>257</v>
      </c>
      <c r="DS14" s="3" t="s">
        <v>257</v>
      </c>
      <c r="DT14" s="3">
        <v>32052</v>
      </c>
      <c r="DU14" s="3" t="s">
        <v>257</v>
      </c>
      <c r="DV14" s="3" t="s">
        <v>257</v>
      </c>
      <c r="DW14" s="3">
        <v>1602501</v>
      </c>
      <c r="DX14" s="3" t="s">
        <v>257</v>
      </c>
      <c r="DY14" s="3" t="s">
        <v>257</v>
      </c>
      <c r="DZ14" s="3">
        <v>246115</v>
      </c>
      <c r="EA14" s="3" t="s">
        <v>257</v>
      </c>
      <c r="EB14" s="3">
        <v>522474</v>
      </c>
      <c r="EC14" s="3" t="s">
        <v>257</v>
      </c>
      <c r="ED14" s="3">
        <v>24874</v>
      </c>
      <c r="EE14" s="3" t="s">
        <v>257</v>
      </c>
      <c r="EF14" s="3">
        <v>125</v>
      </c>
      <c r="EG14" s="3">
        <v>246545</v>
      </c>
      <c r="EH14" s="3" t="s">
        <v>257</v>
      </c>
      <c r="EI14" s="3">
        <v>1811</v>
      </c>
      <c r="EJ14" s="3">
        <v>5</v>
      </c>
      <c r="EK14" s="3">
        <v>521</v>
      </c>
      <c r="EL14" s="3" t="s">
        <v>257</v>
      </c>
      <c r="EM14" s="3" t="s">
        <v>257</v>
      </c>
      <c r="EN14" s="3" t="s">
        <v>257</v>
      </c>
      <c r="EO14" s="3" t="s">
        <v>257</v>
      </c>
      <c r="EP14" s="3" t="s">
        <v>257</v>
      </c>
      <c r="EQ14" s="3" t="s">
        <v>257</v>
      </c>
      <c r="ER14" s="3" t="s">
        <v>257</v>
      </c>
      <c r="ES14" s="3" t="s">
        <v>257</v>
      </c>
      <c r="ET14" s="3">
        <v>347975</v>
      </c>
      <c r="EU14" s="3">
        <v>4884602</v>
      </c>
      <c r="EV14" s="3">
        <v>10031</v>
      </c>
      <c r="EW14" s="3" t="s">
        <v>257</v>
      </c>
      <c r="EX14" s="3" t="s">
        <v>257</v>
      </c>
      <c r="EY14" s="3" t="s">
        <v>257</v>
      </c>
      <c r="EZ14" s="3">
        <v>1518</v>
      </c>
      <c r="FA14" s="3" t="s">
        <v>257</v>
      </c>
      <c r="FB14" s="3">
        <v>44321</v>
      </c>
      <c r="FC14" s="3">
        <v>5973376</v>
      </c>
      <c r="FD14" s="3">
        <v>27878592</v>
      </c>
      <c r="FE14" s="3">
        <v>34230</v>
      </c>
      <c r="FF14" s="3">
        <v>12439</v>
      </c>
      <c r="FG14" s="3" t="s">
        <v>257</v>
      </c>
      <c r="FH14" s="3" t="s">
        <v>257</v>
      </c>
      <c r="FI14" s="3">
        <v>153</v>
      </c>
      <c r="FJ14" s="3" t="s">
        <v>257</v>
      </c>
      <c r="FK14" s="3">
        <v>18</v>
      </c>
      <c r="FL14" s="3">
        <v>373755</v>
      </c>
      <c r="FM14" s="3" t="s">
        <v>257</v>
      </c>
      <c r="FN14" s="3">
        <v>759</v>
      </c>
      <c r="FO14" s="3">
        <v>728</v>
      </c>
      <c r="FP14" s="3">
        <v>120854</v>
      </c>
      <c r="FQ14" s="3">
        <v>4509231</v>
      </c>
      <c r="FR14" s="3" t="s">
        <v>257</v>
      </c>
      <c r="FS14" s="3" t="s">
        <v>257</v>
      </c>
      <c r="FT14" s="3" t="s">
        <v>257</v>
      </c>
      <c r="FU14" s="3">
        <v>149437</v>
      </c>
      <c r="FV14" s="3" t="s">
        <v>257</v>
      </c>
      <c r="FW14" s="3" t="s">
        <v>257</v>
      </c>
      <c r="FX14" s="3" t="s">
        <v>257</v>
      </c>
      <c r="FY14" s="3" t="s">
        <v>257</v>
      </c>
      <c r="FZ14" s="3" t="s">
        <v>257</v>
      </c>
      <c r="GA14" s="3" t="s">
        <v>257</v>
      </c>
      <c r="GB14" s="3" t="s">
        <v>257</v>
      </c>
      <c r="GC14" s="3">
        <v>6</v>
      </c>
      <c r="GD14" s="3" t="s">
        <v>257</v>
      </c>
      <c r="GE14" s="3" t="s">
        <v>257</v>
      </c>
      <c r="GF14" s="3" t="s">
        <v>257</v>
      </c>
      <c r="GG14" s="3">
        <v>371552</v>
      </c>
      <c r="GH14" s="3">
        <v>598</v>
      </c>
      <c r="GI14" s="3">
        <v>3459843</v>
      </c>
      <c r="GJ14" s="3">
        <v>286</v>
      </c>
      <c r="GK14" s="3" t="s">
        <v>257</v>
      </c>
      <c r="GL14" s="3" t="s">
        <v>257</v>
      </c>
      <c r="GM14" s="3" t="s">
        <v>257</v>
      </c>
      <c r="GN14" s="3">
        <v>43832462</v>
      </c>
      <c r="GO14" s="3">
        <v>64093</v>
      </c>
      <c r="GP14" s="3" t="s">
        <v>257</v>
      </c>
      <c r="GQ14" s="3">
        <v>299</v>
      </c>
      <c r="GR14" s="3" t="s">
        <v>257</v>
      </c>
      <c r="GS14" s="3">
        <v>12122</v>
      </c>
      <c r="GT14" s="3" t="s">
        <v>257</v>
      </c>
      <c r="GU14" s="3">
        <v>3186</v>
      </c>
      <c r="GV14" s="3" t="s">
        <v>257</v>
      </c>
      <c r="GW14" s="3" t="s">
        <v>257</v>
      </c>
      <c r="GX14" s="3" t="s">
        <v>257</v>
      </c>
      <c r="GY14" s="3" t="s">
        <v>257</v>
      </c>
      <c r="GZ14" s="3">
        <v>1639423</v>
      </c>
      <c r="HA14" s="3" t="s">
        <v>257</v>
      </c>
      <c r="HB14" s="3">
        <v>17131</v>
      </c>
      <c r="HC14" s="3">
        <v>890</v>
      </c>
      <c r="HD14" s="3" t="s">
        <v>257</v>
      </c>
      <c r="HE14" s="3" t="s">
        <v>257</v>
      </c>
      <c r="HF14" s="3" t="s">
        <v>257</v>
      </c>
      <c r="HG14" s="3" t="s">
        <v>257</v>
      </c>
      <c r="HH14" s="3">
        <v>161360</v>
      </c>
      <c r="HI14" s="3" t="s">
        <v>257</v>
      </c>
      <c r="HJ14" s="3" t="s">
        <v>257</v>
      </c>
      <c r="HK14" s="3" t="s">
        <v>257</v>
      </c>
      <c r="HL14" s="3" t="s">
        <v>257</v>
      </c>
      <c r="HM14" s="3" t="s">
        <v>257</v>
      </c>
      <c r="HN14" s="3" t="s">
        <v>257</v>
      </c>
      <c r="HO14" s="3" t="s">
        <v>257</v>
      </c>
      <c r="HP14" s="3">
        <v>1046562</v>
      </c>
      <c r="HQ14" s="3" t="s">
        <v>257</v>
      </c>
      <c r="HR14" s="3" t="s">
        <v>257</v>
      </c>
      <c r="HS14" s="3">
        <v>19156</v>
      </c>
      <c r="HT14" s="3">
        <v>2416872</v>
      </c>
      <c r="HU14" s="3">
        <v>114624</v>
      </c>
      <c r="HV14" s="3">
        <v>3881866</v>
      </c>
      <c r="HW14" s="3" t="s">
        <v>257</v>
      </c>
      <c r="HX14" s="3">
        <v>135445</v>
      </c>
      <c r="HY14" s="3">
        <v>261</v>
      </c>
      <c r="HZ14" s="3" t="s">
        <v>257</v>
      </c>
      <c r="IA14" s="3" t="s">
        <v>257</v>
      </c>
      <c r="IB14" s="3" t="s">
        <v>257</v>
      </c>
      <c r="IC14" s="3" t="s">
        <v>257</v>
      </c>
      <c r="ID14" s="3" t="s">
        <v>257</v>
      </c>
      <c r="IE14" s="3" t="s">
        <v>257</v>
      </c>
      <c r="IF14" s="3">
        <v>4501366</v>
      </c>
      <c r="IG14" s="3" t="s">
        <v>257</v>
      </c>
      <c r="IH14" s="3" t="s">
        <v>257</v>
      </c>
      <c r="II14" s="3" t="s">
        <v>257</v>
      </c>
      <c r="IJ14" s="3" t="s">
        <v>257</v>
      </c>
      <c r="IK14" s="3" t="s">
        <v>257</v>
      </c>
      <c r="IL14" s="3">
        <v>9372</v>
      </c>
      <c r="IM14" s="3" t="s">
        <v>257</v>
      </c>
      <c r="IN14" s="3" t="s">
        <v>257</v>
      </c>
      <c r="IO14" s="3">
        <v>8899</v>
      </c>
      <c r="IP14" s="3" t="s">
        <v>257</v>
      </c>
      <c r="IQ14" s="3" t="s">
        <v>257</v>
      </c>
      <c r="IR14" s="3" t="s">
        <v>257</v>
      </c>
      <c r="IS14" s="3">
        <v>3828</v>
      </c>
      <c r="IT14" s="3">
        <v>420582</v>
      </c>
      <c r="IU14" s="3">
        <v>236</v>
      </c>
    </row>
    <row r="15" spans="1:255" x14ac:dyDescent="0.35">
      <c r="A15" t="s">
        <v>267</v>
      </c>
      <c r="B15" s="3">
        <v>60871796</v>
      </c>
      <c r="C15" s="3" t="s">
        <v>257</v>
      </c>
      <c r="D15" s="3">
        <v>140</v>
      </c>
      <c r="E15" s="3" t="s">
        <v>257</v>
      </c>
      <c r="F15" s="3" t="s">
        <v>257</v>
      </c>
      <c r="G15" s="3" t="s">
        <v>257</v>
      </c>
      <c r="H15" s="3" t="s">
        <v>257</v>
      </c>
      <c r="I15" s="3" t="s">
        <v>257</v>
      </c>
      <c r="J15" s="3" t="s">
        <v>257</v>
      </c>
      <c r="K15" s="3" t="s">
        <v>257</v>
      </c>
      <c r="L15" s="3" t="s">
        <v>257</v>
      </c>
      <c r="M15" s="3">
        <v>611</v>
      </c>
      <c r="N15" s="3" t="s">
        <v>257</v>
      </c>
      <c r="O15" s="3" t="s">
        <v>257</v>
      </c>
      <c r="P15" s="3">
        <v>90</v>
      </c>
      <c r="Q15" s="3" t="s">
        <v>257</v>
      </c>
      <c r="R15" s="3" t="s">
        <v>257</v>
      </c>
      <c r="S15" s="3">
        <v>1005</v>
      </c>
      <c r="T15" s="3" t="s">
        <v>257</v>
      </c>
      <c r="U15" s="3" t="s">
        <v>257</v>
      </c>
      <c r="V15" s="3">
        <v>3544001</v>
      </c>
      <c r="W15" s="3" t="s">
        <v>257</v>
      </c>
      <c r="X15" s="3" t="s">
        <v>257</v>
      </c>
      <c r="Y15" s="3" t="s">
        <v>257</v>
      </c>
      <c r="Z15" s="3" t="s">
        <v>257</v>
      </c>
      <c r="AA15" s="3" t="s">
        <v>257</v>
      </c>
      <c r="AB15" s="3" t="s">
        <v>257</v>
      </c>
      <c r="AC15" s="3" t="s">
        <v>257</v>
      </c>
      <c r="AD15" s="3" t="s">
        <v>257</v>
      </c>
      <c r="AE15" s="3" t="s">
        <v>257</v>
      </c>
      <c r="AF15" s="3" t="s">
        <v>257</v>
      </c>
      <c r="AG15" s="3">
        <v>165484</v>
      </c>
      <c r="AH15" s="3" t="s">
        <v>257</v>
      </c>
      <c r="AI15" s="3" t="s">
        <v>257</v>
      </c>
      <c r="AJ15" s="3" t="s">
        <v>257</v>
      </c>
      <c r="AK15" s="3" t="s">
        <v>257</v>
      </c>
      <c r="AL15" s="3" t="s">
        <v>257</v>
      </c>
      <c r="AM15" s="3" t="s">
        <v>257</v>
      </c>
      <c r="AN15" s="3">
        <v>297</v>
      </c>
      <c r="AO15" s="3" t="s">
        <v>257</v>
      </c>
      <c r="AP15" s="3" t="s">
        <v>257</v>
      </c>
      <c r="AQ15" s="3" t="s">
        <v>257</v>
      </c>
      <c r="AR15" s="3" t="s">
        <v>257</v>
      </c>
      <c r="AS15" s="3">
        <v>981</v>
      </c>
      <c r="AT15" s="3" t="s">
        <v>257</v>
      </c>
      <c r="AU15" s="3" t="s">
        <v>257</v>
      </c>
      <c r="AV15" s="3">
        <v>1177</v>
      </c>
      <c r="AW15" s="3">
        <v>1960</v>
      </c>
      <c r="AX15" s="3">
        <v>24211</v>
      </c>
      <c r="AY15" s="3">
        <v>886</v>
      </c>
      <c r="AZ15" s="3" t="s">
        <v>257</v>
      </c>
      <c r="BA15" s="3" t="s">
        <v>257</v>
      </c>
      <c r="BB15" s="3" t="s">
        <v>257</v>
      </c>
      <c r="BC15" s="3" t="s">
        <v>257</v>
      </c>
      <c r="BD15" s="3" t="s">
        <v>257</v>
      </c>
      <c r="BE15" s="3" t="s">
        <v>257</v>
      </c>
      <c r="BF15" s="3" t="s">
        <v>257</v>
      </c>
      <c r="BG15" s="3" t="s">
        <v>257</v>
      </c>
      <c r="BH15" s="3">
        <v>823642</v>
      </c>
      <c r="BI15" s="3" t="s">
        <v>257</v>
      </c>
      <c r="BJ15" s="3">
        <v>2341260</v>
      </c>
      <c r="BK15" s="3" t="s">
        <v>257</v>
      </c>
      <c r="BL15" s="3" t="s">
        <v>257</v>
      </c>
      <c r="BM15" s="3" t="s">
        <v>257</v>
      </c>
      <c r="BN15" s="3">
        <v>635</v>
      </c>
      <c r="BO15" s="3">
        <v>2812893</v>
      </c>
      <c r="BP15" s="3" t="s">
        <v>257</v>
      </c>
      <c r="BQ15" s="3" t="s">
        <v>257</v>
      </c>
      <c r="BR15" s="3" t="s">
        <v>257</v>
      </c>
      <c r="BS15" s="3">
        <v>7223990</v>
      </c>
      <c r="BT15" s="3">
        <v>105</v>
      </c>
      <c r="BU15" s="3" t="s">
        <v>257</v>
      </c>
      <c r="BV15" s="3" t="s">
        <v>257</v>
      </c>
      <c r="BW15" s="3" t="s">
        <v>257</v>
      </c>
      <c r="BX15" s="3" t="s">
        <v>257</v>
      </c>
      <c r="BY15" s="3">
        <v>4995491</v>
      </c>
      <c r="BZ15" s="3" t="s">
        <v>257</v>
      </c>
      <c r="CA15" s="3">
        <v>21113</v>
      </c>
      <c r="CB15" s="3" t="s">
        <v>257</v>
      </c>
      <c r="CC15" s="3" t="s">
        <v>257</v>
      </c>
      <c r="CD15" s="3" t="s">
        <v>257</v>
      </c>
      <c r="CE15" s="3" t="s">
        <v>257</v>
      </c>
      <c r="CF15" s="3" t="s">
        <v>257</v>
      </c>
      <c r="CG15" s="3" t="s">
        <v>257</v>
      </c>
      <c r="CH15" s="3" t="s">
        <v>257</v>
      </c>
      <c r="CI15" s="3" t="s">
        <v>257</v>
      </c>
      <c r="CJ15" s="3">
        <v>2015146</v>
      </c>
      <c r="CK15" s="3" t="s">
        <v>257</v>
      </c>
      <c r="CL15" s="3" t="s">
        <v>257</v>
      </c>
      <c r="CM15" s="3" t="s">
        <v>257</v>
      </c>
      <c r="CN15" s="3" t="s">
        <v>257</v>
      </c>
      <c r="CO15" s="3" t="s">
        <v>257</v>
      </c>
      <c r="CP15" s="3" t="s">
        <v>257</v>
      </c>
      <c r="CQ15" s="3" t="s">
        <v>257</v>
      </c>
      <c r="CR15" s="3" t="s">
        <v>257</v>
      </c>
      <c r="CS15" s="3" t="s">
        <v>257</v>
      </c>
      <c r="CT15" s="3" t="s">
        <v>257</v>
      </c>
      <c r="CU15" s="3" t="s">
        <v>257</v>
      </c>
      <c r="CV15" s="3">
        <v>179</v>
      </c>
      <c r="CW15" s="3" t="s">
        <v>257</v>
      </c>
      <c r="CX15" s="3" t="s">
        <v>257</v>
      </c>
      <c r="CY15" s="3">
        <v>2802393</v>
      </c>
      <c r="CZ15" s="3" t="s">
        <v>257</v>
      </c>
      <c r="DA15" s="3" t="s">
        <v>257</v>
      </c>
      <c r="DB15" s="3">
        <v>10</v>
      </c>
      <c r="DC15" s="3" t="s">
        <v>257</v>
      </c>
      <c r="DD15" s="3">
        <v>8643843</v>
      </c>
      <c r="DE15" s="3" t="s">
        <v>257</v>
      </c>
      <c r="DF15" s="3" t="s">
        <v>257</v>
      </c>
      <c r="DG15" s="3">
        <v>286762</v>
      </c>
      <c r="DH15" s="3" t="s">
        <v>257</v>
      </c>
      <c r="DI15" s="3" t="s">
        <v>257</v>
      </c>
      <c r="DJ15" s="3">
        <v>2702850</v>
      </c>
      <c r="DK15" s="3" t="s">
        <v>257</v>
      </c>
      <c r="DL15" s="3" t="s">
        <v>257</v>
      </c>
      <c r="DM15" s="3" t="s">
        <v>257</v>
      </c>
      <c r="DN15" s="3" t="s">
        <v>257</v>
      </c>
      <c r="DO15" s="3">
        <v>2225</v>
      </c>
      <c r="DP15" s="3" t="s">
        <v>257</v>
      </c>
      <c r="DQ15" s="3" t="s">
        <v>257</v>
      </c>
      <c r="DR15" s="3" t="s">
        <v>257</v>
      </c>
      <c r="DS15" s="3" t="s">
        <v>257</v>
      </c>
      <c r="DT15" s="3" t="s">
        <v>257</v>
      </c>
      <c r="DU15" s="3" t="s">
        <v>257</v>
      </c>
      <c r="DV15" s="3" t="s">
        <v>257</v>
      </c>
      <c r="DW15" s="3">
        <v>13899</v>
      </c>
      <c r="DX15" s="3" t="s">
        <v>257</v>
      </c>
      <c r="DY15" s="3" t="s">
        <v>257</v>
      </c>
      <c r="DZ15" s="3">
        <v>181150</v>
      </c>
      <c r="EA15" s="3" t="s">
        <v>257</v>
      </c>
      <c r="EB15" s="3">
        <v>67000</v>
      </c>
      <c r="EC15" s="3" t="s">
        <v>257</v>
      </c>
      <c r="ED15" s="3">
        <v>1050</v>
      </c>
      <c r="EE15" s="3" t="s">
        <v>257</v>
      </c>
      <c r="EF15" s="3" t="s">
        <v>257</v>
      </c>
      <c r="EG15" s="3" t="s">
        <v>257</v>
      </c>
      <c r="EH15" s="3" t="s">
        <v>257</v>
      </c>
      <c r="EI15" s="3" t="s">
        <v>257</v>
      </c>
      <c r="EJ15" s="3" t="s">
        <v>257</v>
      </c>
      <c r="EK15" s="3">
        <v>556122</v>
      </c>
      <c r="EL15" s="3" t="s">
        <v>257</v>
      </c>
      <c r="EM15" s="3" t="s">
        <v>257</v>
      </c>
      <c r="EN15" s="3" t="s">
        <v>257</v>
      </c>
      <c r="EO15" s="3" t="s">
        <v>257</v>
      </c>
      <c r="EP15" s="3" t="s">
        <v>257</v>
      </c>
      <c r="EQ15" s="3" t="s">
        <v>257</v>
      </c>
      <c r="ER15" s="3" t="s">
        <v>257</v>
      </c>
      <c r="ES15" s="3" t="s">
        <v>257</v>
      </c>
      <c r="ET15" s="3" t="s">
        <v>257</v>
      </c>
      <c r="EU15" s="3">
        <v>67</v>
      </c>
      <c r="EV15" s="3" t="s">
        <v>257</v>
      </c>
      <c r="EW15" s="3" t="s">
        <v>257</v>
      </c>
      <c r="EX15" s="3" t="s">
        <v>257</v>
      </c>
      <c r="EY15" s="3" t="s">
        <v>257</v>
      </c>
      <c r="EZ15" s="3" t="s">
        <v>257</v>
      </c>
      <c r="FA15" s="3" t="s">
        <v>257</v>
      </c>
      <c r="FB15" s="3">
        <v>453</v>
      </c>
      <c r="FC15" s="3" t="s">
        <v>257</v>
      </c>
      <c r="FD15" s="3">
        <v>2386621</v>
      </c>
      <c r="FE15" s="3">
        <v>15475</v>
      </c>
      <c r="FF15" s="3">
        <v>587</v>
      </c>
      <c r="FG15" s="3" t="s">
        <v>257</v>
      </c>
      <c r="FH15" s="3" t="s">
        <v>257</v>
      </c>
      <c r="FI15" s="3">
        <v>9025</v>
      </c>
      <c r="FJ15" s="3" t="s">
        <v>257</v>
      </c>
      <c r="FK15" s="3" t="s">
        <v>257</v>
      </c>
      <c r="FL15" s="3">
        <v>3873</v>
      </c>
      <c r="FM15" s="3" t="s">
        <v>257</v>
      </c>
      <c r="FN15" s="3" t="s">
        <v>257</v>
      </c>
      <c r="FO15" s="3" t="s">
        <v>257</v>
      </c>
      <c r="FP15" s="3">
        <v>1113897</v>
      </c>
      <c r="FQ15" s="3">
        <v>11807127</v>
      </c>
      <c r="FR15" s="3" t="s">
        <v>257</v>
      </c>
      <c r="FS15" s="3" t="s">
        <v>257</v>
      </c>
      <c r="FT15" s="3" t="s">
        <v>257</v>
      </c>
      <c r="FU15" s="3">
        <v>260431</v>
      </c>
      <c r="FV15" s="3" t="s">
        <v>257</v>
      </c>
      <c r="FW15" s="3">
        <v>28682</v>
      </c>
      <c r="FX15" s="3" t="s">
        <v>257</v>
      </c>
      <c r="FY15" s="3" t="s">
        <v>257</v>
      </c>
      <c r="FZ15" s="3" t="s">
        <v>257</v>
      </c>
      <c r="GA15" s="3" t="s">
        <v>257</v>
      </c>
      <c r="GB15" s="3" t="s">
        <v>257</v>
      </c>
      <c r="GC15" s="3" t="s">
        <v>257</v>
      </c>
      <c r="GD15" s="3" t="s">
        <v>257</v>
      </c>
      <c r="GE15" s="3" t="s">
        <v>257</v>
      </c>
      <c r="GF15" s="3" t="s">
        <v>257</v>
      </c>
      <c r="GG15" s="3" t="s">
        <v>257</v>
      </c>
      <c r="GH15" s="3" t="s">
        <v>257</v>
      </c>
      <c r="GI15" s="3" t="s">
        <v>257</v>
      </c>
      <c r="GJ15" s="3">
        <v>1916</v>
      </c>
      <c r="GK15" s="3" t="s">
        <v>257</v>
      </c>
      <c r="GL15" s="3" t="s">
        <v>257</v>
      </c>
      <c r="GM15" s="3" t="s">
        <v>257</v>
      </c>
      <c r="GN15" s="3">
        <v>3181132</v>
      </c>
      <c r="GO15" s="3">
        <v>6</v>
      </c>
      <c r="GP15" s="3" t="s">
        <v>257</v>
      </c>
      <c r="GQ15" s="3" t="s">
        <v>257</v>
      </c>
      <c r="GR15" s="3" t="s">
        <v>257</v>
      </c>
      <c r="GS15" s="3">
        <v>232</v>
      </c>
      <c r="GT15" s="3" t="s">
        <v>257</v>
      </c>
      <c r="GU15" s="3">
        <v>1208</v>
      </c>
      <c r="GV15" s="3" t="s">
        <v>257</v>
      </c>
      <c r="GW15" s="3" t="s">
        <v>257</v>
      </c>
      <c r="GX15" s="3" t="s">
        <v>257</v>
      </c>
      <c r="GY15" s="3" t="s">
        <v>257</v>
      </c>
      <c r="GZ15" s="3" t="s">
        <v>257</v>
      </c>
      <c r="HA15" s="3" t="s">
        <v>257</v>
      </c>
      <c r="HB15" s="3" t="s">
        <v>257</v>
      </c>
      <c r="HC15" s="3" t="s">
        <v>257</v>
      </c>
      <c r="HD15" s="3" t="s">
        <v>257</v>
      </c>
      <c r="HE15" s="3" t="s">
        <v>257</v>
      </c>
      <c r="HF15" s="3" t="s">
        <v>257</v>
      </c>
      <c r="HG15" s="3" t="s">
        <v>257</v>
      </c>
      <c r="HH15" s="3">
        <v>1585285</v>
      </c>
      <c r="HI15" s="3" t="s">
        <v>257</v>
      </c>
      <c r="HJ15" s="3" t="s">
        <v>257</v>
      </c>
      <c r="HK15" s="3" t="s">
        <v>257</v>
      </c>
      <c r="HL15" s="3" t="s">
        <v>257</v>
      </c>
      <c r="HM15" s="3" t="s">
        <v>257</v>
      </c>
      <c r="HN15" s="3" t="s">
        <v>257</v>
      </c>
      <c r="HO15" s="3" t="s">
        <v>257</v>
      </c>
      <c r="HP15" s="3">
        <v>178234</v>
      </c>
      <c r="HQ15" s="3" t="s">
        <v>257</v>
      </c>
      <c r="HR15" s="3" t="s">
        <v>257</v>
      </c>
      <c r="HS15" s="3" t="s">
        <v>257</v>
      </c>
      <c r="HT15" s="3" t="s">
        <v>257</v>
      </c>
      <c r="HU15" s="3">
        <v>98678</v>
      </c>
      <c r="HV15" s="3" t="s">
        <v>257</v>
      </c>
      <c r="HW15" s="3" t="s">
        <v>257</v>
      </c>
      <c r="HX15" s="3">
        <v>342728</v>
      </c>
      <c r="HY15" s="3" t="s">
        <v>257</v>
      </c>
      <c r="HZ15" s="3" t="s">
        <v>257</v>
      </c>
      <c r="IA15" s="3" t="s">
        <v>257</v>
      </c>
      <c r="IB15" s="3" t="s">
        <v>257</v>
      </c>
      <c r="IC15" s="3" t="s">
        <v>257</v>
      </c>
      <c r="ID15" s="3" t="s">
        <v>257</v>
      </c>
      <c r="IE15" s="3" t="s">
        <v>257</v>
      </c>
      <c r="IF15" s="3">
        <v>623538</v>
      </c>
      <c r="IG15" s="3" t="s">
        <v>257</v>
      </c>
      <c r="IH15" s="3" t="s">
        <v>257</v>
      </c>
      <c r="II15" s="3" t="s">
        <v>257</v>
      </c>
      <c r="IJ15" s="3" t="s">
        <v>257</v>
      </c>
      <c r="IK15" s="3" t="s">
        <v>257</v>
      </c>
      <c r="IL15" s="3" t="s">
        <v>257</v>
      </c>
      <c r="IM15" s="3" t="s">
        <v>257</v>
      </c>
      <c r="IN15" s="3" t="s">
        <v>257</v>
      </c>
      <c r="IO15" s="3" t="s">
        <v>257</v>
      </c>
      <c r="IP15" s="3" t="s">
        <v>257</v>
      </c>
      <c r="IQ15" s="3" t="s">
        <v>257</v>
      </c>
      <c r="IR15" s="3" t="s">
        <v>257</v>
      </c>
      <c r="IS15" s="3" t="s">
        <v>257</v>
      </c>
      <c r="IT15" s="3" t="s">
        <v>257</v>
      </c>
      <c r="IU15" s="3" t="s">
        <v>257</v>
      </c>
    </row>
    <row r="16" spans="1:255" x14ac:dyDescent="0.35">
      <c r="A16" t="s">
        <v>268</v>
      </c>
      <c r="B16" s="3">
        <v>46357639</v>
      </c>
      <c r="C16" s="3" t="s">
        <v>257</v>
      </c>
      <c r="D16" s="3">
        <v>7</v>
      </c>
      <c r="E16" s="3" t="s">
        <v>257</v>
      </c>
      <c r="F16" s="3" t="s">
        <v>257</v>
      </c>
      <c r="G16" s="3" t="s">
        <v>257</v>
      </c>
      <c r="H16" s="3" t="s">
        <v>257</v>
      </c>
      <c r="I16" s="3" t="s">
        <v>257</v>
      </c>
      <c r="J16" s="3" t="s">
        <v>257</v>
      </c>
      <c r="K16" s="3" t="s">
        <v>257</v>
      </c>
      <c r="L16" s="3" t="s">
        <v>257</v>
      </c>
      <c r="M16" s="3">
        <v>1207</v>
      </c>
      <c r="N16" s="3" t="s">
        <v>257</v>
      </c>
      <c r="O16" s="3">
        <v>646731</v>
      </c>
      <c r="P16" s="3">
        <v>44996</v>
      </c>
      <c r="Q16" s="3" t="s">
        <v>257</v>
      </c>
      <c r="R16" s="3" t="s">
        <v>257</v>
      </c>
      <c r="S16" s="3">
        <v>2426</v>
      </c>
      <c r="T16" s="3" t="s">
        <v>257</v>
      </c>
      <c r="U16" s="3">
        <v>1196</v>
      </c>
      <c r="V16" s="3">
        <v>1750695</v>
      </c>
      <c r="W16" s="3" t="s">
        <v>257</v>
      </c>
      <c r="X16" s="3">
        <v>5736</v>
      </c>
      <c r="Y16" s="3" t="s">
        <v>257</v>
      </c>
      <c r="Z16" s="3" t="s">
        <v>257</v>
      </c>
      <c r="AA16" s="3" t="s">
        <v>257</v>
      </c>
      <c r="AB16" s="3" t="s">
        <v>257</v>
      </c>
      <c r="AC16" s="3" t="s">
        <v>257</v>
      </c>
      <c r="AD16" s="3" t="s">
        <v>257</v>
      </c>
      <c r="AE16" s="3" t="s">
        <v>257</v>
      </c>
      <c r="AF16" s="3" t="s">
        <v>257</v>
      </c>
      <c r="AG16" s="3">
        <v>30507</v>
      </c>
      <c r="AH16" s="3" t="s">
        <v>257</v>
      </c>
      <c r="AI16" s="3" t="s">
        <v>257</v>
      </c>
      <c r="AJ16" s="3" t="s">
        <v>257</v>
      </c>
      <c r="AK16" s="3" t="s">
        <v>257</v>
      </c>
      <c r="AL16" s="3" t="s">
        <v>257</v>
      </c>
      <c r="AM16" s="3" t="s">
        <v>257</v>
      </c>
      <c r="AN16" s="3">
        <v>1</v>
      </c>
      <c r="AO16" s="3" t="s">
        <v>257</v>
      </c>
      <c r="AP16" s="3" t="s">
        <v>257</v>
      </c>
      <c r="AQ16" s="3" t="s">
        <v>257</v>
      </c>
      <c r="AR16" s="3" t="s">
        <v>257</v>
      </c>
      <c r="AS16" s="3">
        <v>57957</v>
      </c>
      <c r="AT16" s="3" t="s">
        <v>257</v>
      </c>
      <c r="AU16" s="3" t="s">
        <v>257</v>
      </c>
      <c r="AV16" s="3" t="s">
        <v>257</v>
      </c>
      <c r="AW16" s="3">
        <v>58</v>
      </c>
      <c r="AX16" s="3">
        <v>174251</v>
      </c>
      <c r="AY16" s="3" t="s">
        <v>257</v>
      </c>
      <c r="AZ16" s="3" t="s">
        <v>257</v>
      </c>
      <c r="BA16" s="3" t="s">
        <v>257</v>
      </c>
      <c r="BB16" s="3" t="s">
        <v>257</v>
      </c>
      <c r="BC16" s="3" t="s">
        <v>257</v>
      </c>
      <c r="BD16" s="3" t="s">
        <v>257</v>
      </c>
      <c r="BE16" s="3" t="s">
        <v>257</v>
      </c>
      <c r="BF16" s="3" t="s">
        <v>257</v>
      </c>
      <c r="BG16" s="3">
        <v>3100</v>
      </c>
      <c r="BH16" s="3">
        <v>3625242</v>
      </c>
      <c r="BI16" s="3" t="s">
        <v>257</v>
      </c>
      <c r="BJ16" s="3">
        <v>454688</v>
      </c>
      <c r="BK16" s="3" t="s">
        <v>257</v>
      </c>
      <c r="BL16" s="3">
        <v>8833</v>
      </c>
      <c r="BM16" s="3" t="s">
        <v>257</v>
      </c>
      <c r="BN16" s="3">
        <v>50</v>
      </c>
      <c r="BO16" s="3">
        <v>889367</v>
      </c>
      <c r="BP16" s="3">
        <v>743</v>
      </c>
      <c r="BQ16" s="3" t="s">
        <v>257</v>
      </c>
      <c r="BR16" s="3" t="s">
        <v>257</v>
      </c>
      <c r="BS16" s="3">
        <v>200582</v>
      </c>
      <c r="BT16" s="3">
        <v>1098</v>
      </c>
      <c r="BU16" s="3" t="s">
        <v>257</v>
      </c>
      <c r="BV16" s="3" t="s">
        <v>257</v>
      </c>
      <c r="BW16" s="3" t="s">
        <v>257</v>
      </c>
      <c r="BX16" s="3" t="s">
        <v>257</v>
      </c>
      <c r="BY16" s="3">
        <v>3527775</v>
      </c>
      <c r="BZ16" s="3" t="s">
        <v>257</v>
      </c>
      <c r="CA16" s="3">
        <v>209143</v>
      </c>
      <c r="CB16" s="3" t="s">
        <v>257</v>
      </c>
      <c r="CC16" s="3" t="s">
        <v>257</v>
      </c>
      <c r="CD16" s="3">
        <v>42715</v>
      </c>
      <c r="CE16" s="3" t="s">
        <v>257</v>
      </c>
      <c r="CF16" s="3" t="s">
        <v>257</v>
      </c>
      <c r="CG16" s="3" t="s">
        <v>257</v>
      </c>
      <c r="CH16" s="3">
        <v>1764</v>
      </c>
      <c r="CI16" s="3" t="s">
        <v>257</v>
      </c>
      <c r="CJ16" s="3" t="s">
        <v>257</v>
      </c>
      <c r="CK16" s="3" t="s">
        <v>257</v>
      </c>
      <c r="CL16" s="3" t="s">
        <v>257</v>
      </c>
      <c r="CM16" s="3" t="s">
        <v>257</v>
      </c>
      <c r="CN16" s="3" t="s">
        <v>257</v>
      </c>
      <c r="CO16" s="3" t="s">
        <v>257</v>
      </c>
      <c r="CP16" s="3" t="s">
        <v>257</v>
      </c>
      <c r="CQ16" s="3" t="s">
        <v>257</v>
      </c>
      <c r="CR16" s="3" t="s">
        <v>257</v>
      </c>
      <c r="CS16" s="3" t="s">
        <v>257</v>
      </c>
      <c r="CT16" s="3">
        <v>426</v>
      </c>
      <c r="CU16" s="3">
        <v>1055404</v>
      </c>
      <c r="CV16" s="3">
        <v>480</v>
      </c>
      <c r="CW16" s="3" t="s">
        <v>257</v>
      </c>
      <c r="CX16" s="3" t="s">
        <v>257</v>
      </c>
      <c r="CY16" s="3">
        <v>353661</v>
      </c>
      <c r="CZ16" s="3" t="s">
        <v>257</v>
      </c>
      <c r="DA16" s="3" t="s">
        <v>257</v>
      </c>
      <c r="DB16" s="3">
        <v>1230</v>
      </c>
      <c r="DC16" s="3" t="s">
        <v>257</v>
      </c>
      <c r="DD16" s="3">
        <v>1964152</v>
      </c>
      <c r="DE16" s="3" t="s">
        <v>257</v>
      </c>
      <c r="DF16" s="3">
        <v>746</v>
      </c>
      <c r="DG16" s="3">
        <v>20849</v>
      </c>
      <c r="DH16" s="3" t="s">
        <v>257</v>
      </c>
      <c r="DI16" s="3" t="s">
        <v>257</v>
      </c>
      <c r="DJ16" s="3" t="s">
        <v>257</v>
      </c>
      <c r="DK16" s="3" t="s">
        <v>257</v>
      </c>
      <c r="DL16" s="3" t="s">
        <v>257</v>
      </c>
      <c r="DM16" s="3" t="s">
        <v>257</v>
      </c>
      <c r="DN16" s="3" t="s">
        <v>257</v>
      </c>
      <c r="DO16" s="3">
        <v>1147</v>
      </c>
      <c r="DP16" s="3" t="s">
        <v>257</v>
      </c>
      <c r="DQ16" s="3" t="s">
        <v>257</v>
      </c>
      <c r="DR16" s="3" t="s">
        <v>257</v>
      </c>
      <c r="DS16" s="3" t="s">
        <v>257</v>
      </c>
      <c r="DT16" s="3">
        <v>1650</v>
      </c>
      <c r="DU16" s="3" t="s">
        <v>257</v>
      </c>
      <c r="DV16" s="3" t="s">
        <v>257</v>
      </c>
      <c r="DW16" s="3">
        <v>5849</v>
      </c>
      <c r="DX16" s="3" t="s">
        <v>257</v>
      </c>
      <c r="DY16" s="3" t="s">
        <v>257</v>
      </c>
      <c r="DZ16" s="3">
        <v>14478939</v>
      </c>
      <c r="EA16" s="3">
        <v>128643</v>
      </c>
      <c r="EB16" s="3">
        <v>566553</v>
      </c>
      <c r="EC16" s="3" t="s">
        <v>257</v>
      </c>
      <c r="ED16" s="3">
        <v>6907</v>
      </c>
      <c r="EE16" s="3" t="s">
        <v>257</v>
      </c>
      <c r="EF16" s="3" t="s">
        <v>257</v>
      </c>
      <c r="EG16" s="3" t="s">
        <v>257</v>
      </c>
      <c r="EH16" s="3" t="s">
        <v>257</v>
      </c>
      <c r="EI16" s="3" t="s">
        <v>257</v>
      </c>
      <c r="EJ16" s="3" t="s">
        <v>257</v>
      </c>
      <c r="EK16" s="3">
        <v>3</v>
      </c>
      <c r="EL16" s="3" t="s">
        <v>257</v>
      </c>
      <c r="EM16" s="3" t="s">
        <v>257</v>
      </c>
      <c r="EN16" s="3" t="s">
        <v>257</v>
      </c>
      <c r="EO16" s="3" t="s">
        <v>257</v>
      </c>
      <c r="EP16" s="3" t="s">
        <v>257</v>
      </c>
      <c r="EQ16" s="3" t="s">
        <v>257</v>
      </c>
      <c r="ER16" s="3" t="s">
        <v>257</v>
      </c>
      <c r="ES16" s="3" t="s">
        <v>257</v>
      </c>
      <c r="ET16" s="3" t="s">
        <v>257</v>
      </c>
      <c r="EU16" s="3" t="s">
        <v>257</v>
      </c>
      <c r="EV16" s="3" t="s">
        <v>257</v>
      </c>
      <c r="EW16" s="3" t="s">
        <v>257</v>
      </c>
      <c r="EX16" s="3" t="s">
        <v>257</v>
      </c>
      <c r="EY16" s="3" t="s">
        <v>257</v>
      </c>
      <c r="EZ16" s="3">
        <v>20</v>
      </c>
      <c r="FA16" s="3" t="s">
        <v>257</v>
      </c>
      <c r="FB16" s="3">
        <v>13654</v>
      </c>
      <c r="FC16" s="3" t="s">
        <v>257</v>
      </c>
      <c r="FD16" s="3">
        <v>4914690</v>
      </c>
      <c r="FE16" s="3">
        <v>5516</v>
      </c>
      <c r="FF16" s="3">
        <v>2337</v>
      </c>
      <c r="FG16" s="3" t="s">
        <v>257</v>
      </c>
      <c r="FH16" s="3" t="s">
        <v>257</v>
      </c>
      <c r="FI16" s="3" t="s">
        <v>257</v>
      </c>
      <c r="FJ16" s="3" t="s">
        <v>257</v>
      </c>
      <c r="FK16" s="3" t="s">
        <v>257</v>
      </c>
      <c r="FL16" s="3">
        <v>38872</v>
      </c>
      <c r="FM16" s="3" t="s">
        <v>257</v>
      </c>
      <c r="FN16" s="3" t="s">
        <v>257</v>
      </c>
      <c r="FO16" s="3">
        <v>1267</v>
      </c>
      <c r="FP16" s="3">
        <v>19182</v>
      </c>
      <c r="FQ16" s="3">
        <v>3669608</v>
      </c>
      <c r="FR16" s="3" t="s">
        <v>257</v>
      </c>
      <c r="FS16" s="3" t="s">
        <v>257</v>
      </c>
      <c r="FT16" s="3" t="s">
        <v>257</v>
      </c>
      <c r="FU16" s="3">
        <v>1279</v>
      </c>
      <c r="FV16" s="3" t="s">
        <v>257</v>
      </c>
      <c r="FW16" s="3" t="s">
        <v>257</v>
      </c>
      <c r="FX16" s="3" t="s">
        <v>257</v>
      </c>
      <c r="FY16" s="3" t="s">
        <v>257</v>
      </c>
      <c r="FZ16" s="3" t="s">
        <v>257</v>
      </c>
      <c r="GA16" s="3" t="s">
        <v>257</v>
      </c>
      <c r="GB16" s="3" t="s">
        <v>257</v>
      </c>
      <c r="GC16" s="3" t="s">
        <v>257</v>
      </c>
      <c r="GD16" s="3" t="s">
        <v>257</v>
      </c>
      <c r="GE16" s="3" t="s">
        <v>257</v>
      </c>
      <c r="GF16" s="3" t="s">
        <v>257</v>
      </c>
      <c r="GG16" s="3">
        <v>248521</v>
      </c>
      <c r="GH16" s="3">
        <v>13499</v>
      </c>
      <c r="GI16" s="3" t="s">
        <v>257</v>
      </c>
      <c r="GJ16" s="3" t="s">
        <v>257</v>
      </c>
      <c r="GK16" s="3" t="s">
        <v>257</v>
      </c>
      <c r="GL16" s="3" t="s">
        <v>257</v>
      </c>
      <c r="GM16" s="3" t="s">
        <v>257</v>
      </c>
      <c r="GN16" s="3">
        <v>6143116</v>
      </c>
      <c r="GO16" s="3" t="s">
        <v>257</v>
      </c>
      <c r="GP16" s="3" t="s">
        <v>257</v>
      </c>
      <c r="GQ16" s="3" t="s">
        <v>257</v>
      </c>
      <c r="GR16" s="3" t="s">
        <v>257</v>
      </c>
      <c r="GS16" s="3">
        <v>150</v>
      </c>
      <c r="GT16" s="3" t="s">
        <v>257</v>
      </c>
      <c r="GU16" s="3">
        <v>607</v>
      </c>
      <c r="GV16" s="3" t="s">
        <v>257</v>
      </c>
      <c r="GW16" s="3" t="s">
        <v>257</v>
      </c>
      <c r="GX16" s="3" t="s">
        <v>257</v>
      </c>
      <c r="GY16" s="3" t="s">
        <v>257</v>
      </c>
      <c r="GZ16" s="3" t="s">
        <v>257</v>
      </c>
      <c r="HA16" s="3" t="s">
        <v>257</v>
      </c>
      <c r="HB16" s="3" t="s">
        <v>257</v>
      </c>
      <c r="HC16" s="3" t="s">
        <v>257</v>
      </c>
      <c r="HD16" s="3" t="s">
        <v>257</v>
      </c>
      <c r="HE16" s="3" t="s">
        <v>257</v>
      </c>
      <c r="HF16" s="3" t="s">
        <v>257</v>
      </c>
      <c r="HG16" s="3" t="s">
        <v>257</v>
      </c>
      <c r="HH16" s="3">
        <v>324486</v>
      </c>
      <c r="HI16" s="3" t="s">
        <v>257</v>
      </c>
      <c r="HJ16" s="3" t="s">
        <v>257</v>
      </c>
      <c r="HK16" s="3" t="s">
        <v>257</v>
      </c>
      <c r="HL16" s="3" t="s">
        <v>257</v>
      </c>
      <c r="HM16" s="3" t="s">
        <v>257</v>
      </c>
      <c r="HN16" s="3" t="s">
        <v>257</v>
      </c>
      <c r="HO16" s="3" t="s">
        <v>257</v>
      </c>
      <c r="HP16" s="3">
        <v>519728</v>
      </c>
      <c r="HQ16" s="3" t="s">
        <v>257</v>
      </c>
      <c r="HR16" s="3" t="s">
        <v>257</v>
      </c>
      <c r="HS16" s="3">
        <v>720</v>
      </c>
      <c r="HT16" s="3" t="s">
        <v>257</v>
      </c>
      <c r="HU16" s="3">
        <v>69522</v>
      </c>
      <c r="HV16" s="3">
        <v>7092</v>
      </c>
      <c r="HW16" s="3" t="s">
        <v>257</v>
      </c>
      <c r="HX16" s="3">
        <v>24987</v>
      </c>
      <c r="HY16" s="3" t="s">
        <v>257</v>
      </c>
      <c r="HZ16" s="3" t="s">
        <v>257</v>
      </c>
      <c r="IA16" s="3" t="s">
        <v>257</v>
      </c>
      <c r="IB16" s="3" t="s">
        <v>257</v>
      </c>
      <c r="IC16" s="3">
        <v>1035</v>
      </c>
      <c r="ID16" s="3" t="s">
        <v>257</v>
      </c>
      <c r="IE16" s="3" t="s">
        <v>257</v>
      </c>
      <c r="IF16" s="3">
        <v>16092</v>
      </c>
      <c r="IG16" s="3" t="s">
        <v>257</v>
      </c>
      <c r="IH16" s="3" t="s">
        <v>257</v>
      </c>
      <c r="II16" s="3" t="s">
        <v>257</v>
      </c>
      <c r="IJ16" s="3" t="s">
        <v>257</v>
      </c>
      <c r="IK16" s="3" t="s">
        <v>257</v>
      </c>
      <c r="IL16" s="3" t="s">
        <v>257</v>
      </c>
      <c r="IM16" s="3" t="s">
        <v>257</v>
      </c>
      <c r="IN16" s="3" t="s">
        <v>257</v>
      </c>
      <c r="IO16" s="3">
        <v>53881</v>
      </c>
      <c r="IP16" s="3" t="s">
        <v>257</v>
      </c>
      <c r="IQ16" s="3" t="s">
        <v>257</v>
      </c>
      <c r="IR16" s="3" t="s">
        <v>257</v>
      </c>
      <c r="IS16" s="3">
        <v>271</v>
      </c>
      <c r="IT16" s="3" t="s">
        <v>257</v>
      </c>
      <c r="IU16" s="3" t="s">
        <v>257</v>
      </c>
    </row>
    <row r="17" spans="1:255" x14ac:dyDescent="0.35">
      <c r="A17" t="s">
        <v>269</v>
      </c>
      <c r="B17" s="3">
        <v>130985844</v>
      </c>
      <c r="C17" s="3" t="s">
        <v>257</v>
      </c>
      <c r="D17" s="3">
        <v>372</v>
      </c>
      <c r="E17" s="3" t="s">
        <v>257</v>
      </c>
      <c r="F17" s="3" t="s">
        <v>257</v>
      </c>
      <c r="G17" s="3" t="s">
        <v>257</v>
      </c>
      <c r="H17" s="3">
        <v>154</v>
      </c>
      <c r="I17" s="3" t="s">
        <v>257</v>
      </c>
      <c r="J17" s="3" t="s">
        <v>257</v>
      </c>
      <c r="K17" s="3" t="s">
        <v>257</v>
      </c>
      <c r="L17" s="3" t="s">
        <v>257</v>
      </c>
      <c r="M17" s="3">
        <v>2055335</v>
      </c>
      <c r="N17" s="3" t="s">
        <v>257</v>
      </c>
      <c r="O17" s="3">
        <v>1290011</v>
      </c>
      <c r="P17" s="3">
        <v>14003</v>
      </c>
      <c r="Q17" s="3" t="s">
        <v>257</v>
      </c>
      <c r="R17" s="3" t="s">
        <v>257</v>
      </c>
      <c r="S17" s="3">
        <v>276</v>
      </c>
      <c r="T17" s="3" t="s">
        <v>257</v>
      </c>
      <c r="U17" s="3" t="s">
        <v>257</v>
      </c>
      <c r="V17" s="3">
        <v>1048012</v>
      </c>
      <c r="W17" s="3" t="s">
        <v>257</v>
      </c>
      <c r="X17" s="3">
        <v>7095198</v>
      </c>
      <c r="Y17" s="3" t="s">
        <v>257</v>
      </c>
      <c r="Z17" s="3" t="s">
        <v>257</v>
      </c>
      <c r="AA17" s="3" t="s">
        <v>257</v>
      </c>
      <c r="AB17" s="3" t="s">
        <v>257</v>
      </c>
      <c r="AC17" s="3" t="s">
        <v>257</v>
      </c>
      <c r="AD17" s="3" t="s">
        <v>257</v>
      </c>
      <c r="AE17" s="3">
        <v>6689</v>
      </c>
      <c r="AF17" s="3" t="s">
        <v>257</v>
      </c>
      <c r="AG17" s="3">
        <v>244529</v>
      </c>
      <c r="AH17" s="3" t="s">
        <v>257</v>
      </c>
      <c r="AI17" s="3" t="s">
        <v>257</v>
      </c>
      <c r="AJ17" s="3" t="s">
        <v>257</v>
      </c>
      <c r="AK17" s="3" t="s">
        <v>257</v>
      </c>
      <c r="AL17" s="3" t="s">
        <v>257</v>
      </c>
      <c r="AM17" s="3" t="s">
        <v>257</v>
      </c>
      <c r="AN17" s="3">
        <v>1243310</v>
      </c>
      <c r="AO17" s="3" t="s">
        <v>257</v>
      </c>
      <c r="AP17" s="3" t="s">
        <v>257</v>
      </c>
      <c r="AQ17" s="3" t="s">
        <v>257</v>
      </c>
      <c r="AR17" s="3" t="s">
        <v>257</v>
      </c>
      <c r="AS17" s="3">
        <v>101</v>
      </c>
      <c r="AT17" s="3" t="s">
        <v>257</v>
      </c>
      <c r="AU17" s="3" t="s">
        <v>257</v>
      </c>
      <c r="AV17" s="3">
        <v>260000</v>
      </c>
      <c r="AW17" s="3" t="s">
        <v>257</v>
      </c>
      <c r="AX17" s="3">
        <v>1941536</v>
      </c>
      <c r="AY17" s="3" t="s">
        <v>257</v>
      </c>
      <c r="AZ17" s="3">
        <v>20378</v>
      </c>
      <c r="BA17" s="3" t="s">
        <v>257</v>
      </c>
      <c r="BB17" s="3" t="s">
        <v>257</v>
      </c>
      <c r="BC17" s="3" t="s">
        <v>257</v>
      </c>
      <c r="BD17" s="3" t="s">
        <v>257</v>
      </c>
      <c r="BE17" s="3" t="s">
        <v>257</v>
      </c>
      <c r="BF17" s="3" t="s">
        <v>257</v>
      </c>
      <c r="BG17" s="3">
        <v>289926</v>
      </c>
      <c r="BH17" s="3">
        <v>12642095</v>
      </c>
      <c r="BI17" s="3" t="s">
        <v>257</v>
      </c>
      <c r="BJ17" s="3">
        <v>7274301</v>
      </c>
      <c r="BK17" s="3" t="s">
        <v>257</v>
      </c>
      <c r="BL17" s="3">
        <v>20194</v>
      </c>
      <c r="BM17" s="3" t="s">
        <v>257</v>
      </c>
      <c r="BN17" s="3" t="s">
        <v>257</v>
      </c>
      <c r="BO17" s="3">
        <v>5810522</v>
      </c>
      <c r="BP17" s="3">
        <v>131683</v>
      </c>
      <c r="BQ17" s="3" t="s">
        <v>257</v>
      </c>
      <c r="BR17" s="3" t="s">
        <v>257</v>
      </c>
      <c r="BS17" s="3">
        <v>234420</v>
      </c>
      <c r="BT17" s="3">
        <v>801</v>
      </c>
      <c r="BU17" s="3" t="s">
        <v>257</v>
      </c>
      <c r="BV17" s="3" t="s">
        <v>257</v>
      </c>
      <c r="BW17" s="3" t="s">
        <v>257</v>
      </c>
      <c r="BX17" s="3" t="s">
        <v>257</v>
      </c>
      <c r="BY17" s="3">
        <v>2249957</v>
      </c>
      <c r="BZ17" s="3" t="s">
        <v>257</v>
      </c>
      <c r="CA17" s="3">
        <v>282300</v>
      </c>
      <c r="CB17" s="3" t="s">
        <v>257</v>
      </c>
      <c r="CC17" s="3" t="s">
        <v>257</v>
      </c>
      <c r="CD17" s="3">
        <v>557</v>
      </c>
      <c r="CE17" s="3" t="s">
        <v>257</v>
      </c>
      <c r="CF17" s="3" t="s">
        <v>257</v>
      </c>
      <c r="CG17" s="3" t="s">
        <v>257</v>
      </c>
      <c r="CH17" s="3" t="s">
        <v>257</v>
      </c>
      <c r="CI17" s="3" t="s">
        <v>257</v>
      </c>
      <c r="CJ17" s="3">
        <v>214282</v>
      </c>
      <c r="CK17" s="3" t="s">
        <v>257</v>
      </c>
      <c r="CL17" s="3">
        <v>32964</v>
      </c>
      <c r="CM17" s="3" t="s">
        <v>257</v>
      </c>
      <c r="CN17" s="3" t="s">
        <v>257</v>
      </c>
      <c r="CO17" s="3" t="s">
        <v>257</v>
      </c>
      <c r="CP17" s="3" t="s">
        <v>257</v>
      </c>
      <c r="CQ17" s="3" t="s">
        <v>257</v>
      </c>
      <c r="CR17" s="3" t="s">
        <v>257</v>
      </c>
      <c r="CS17" s="3">
        <v>73</v>
      </c>
      <c r="CT17" s="3" t="s">
        <v>257</v>
      </c>
      <c r="CU17" s="3">
        <v>1085184</v>
      </c>
      <c r="CV17" s="3">
        <v>165260</v>
      </c>
      <c r="CW17" s="3">
        <v>51607</v>
      </c>
      <c r="CX17" s="3">
        <v>8038</v>
      </c>
      <c r="CY17" s="3">
        <v>1297127</v>
      </c>
      <c r="CZ17" s="3" t="s">
        <v>257</v>
      </c>
      <c r="DA17" s="3" t="s">
        <v>257</v>
      </c>
      <c r="DB17" s="3">
        <v>18030</v>
      </c>
      <c r="DC17" s="3">
        <v>18058</v>
      </c>
      <c r="DD17" s="3">
        <v>402927</v>
      </c>
      <c r="DE17" s="3" t="s">
        <v>257</v>
      </c>
      <c r="DF17" s="3">
        <v>121</v>
      </c>
      <c r="DG17" s="3">
        <v>45820</v>
      </c>
      <c r="DH17" s="3">
        <v>20258</v>
      </c>
      <c r="DI17" s="3" t="s">
        <v>257</v>
      </c>
      <c r="DJ17" s="3">
        <v>52</v>
      </c>
      <c r="DK17" s="3" t="s">
        <v>257</v>
      </c>
      <c r="DL17" s="3" t="s">
        <v>257</v>
      </c>
      <c r="DM17" s="3" t="s">
        <v>257</v>
      </c>
      <c r="DN17" s="3">
        <v>231</v>
      </c>
      <c r="DO17" s="3">
        <v>178736</v>
      </c>
      <c r="DP17" s="3" t="s">
        <v>257</v>
      </c>
      <c r="DQ17" s="3" t="s">
        <v>257</v>
      </c>
      <c r="DR17" s="3">
        <v>152643</v>
      </c>
      <c r="DS17" s="3" t="s">
        <v>257</v>
      </c>
      <c r="DT17" s="3">
        <v>6213</v>
      </c>
      <c r="DU17" s="3" t="s">
        <v>257</v>
      </c>
      <c r="DV17" s="3" t="s">
        <v>257</v>
      </c>
      <c r="DW17" s="3">
        <v>107886</v>
      </c>
      <c r="DX17" s="3" t="s">
        <v>257</v>
      </c>
      <c r="DY17" s="3" t="s">
        <v>257</v>
      </c>
      <c r="DZ17" s="3">
        <v>18306760</v>
      </c>
      <c r="EA17" s="3" t="s">
        <v>257</v>
      </c>
      <c r="EB17" s="3">
        <v>33305287</v>
      </c>
      <c r="EC17" s="3" t="s">
        <v>257</v>
      </c>
      <c r="ED17" s="3">
        <v>40324</v>
      </c>
      <c r="EE17" s="3">
        <v>568624</v>
      </c>
      <c r="EF17" s="3" t="s">
        <v>257</v>
      </c>
      <c r="EG17" s="3" t="s">
        <v>257</v>
      </c>
      <c r="EH17" s="3" t="s">
        <v>257</v>
      </c>
      <c r="EI17" s="3" t="s">
        <v>257</v>
      </c>
      <c r="EJ17" s="3" t="s">
        <v>257</v>
      </c>
      <c r="EK17" s="3" t="s">
        <v>257</v>
      </c>
      <c r="EL17" s="3" t="s">
        <v>257</v>
      </c>
      <c r="EM17" s="3">
        <v>10</v>
      </c>
      <c r="EN17" s="3" t="s">
        <v>257</v>
      </c>
      <c r="EO17" s="3" t="s">
        <v>257</v>
      </c>
      <c r="EP17" s="3" t="s">
        <v>257</v>
      </c>
      <c r="EQ17" s="3" t="s">
        <v>257</v>
      </c>
      <c r="ER17" s="3" t="s">
        <v>257</v>
      </c>
      <c r="ES17" s="3" t="s">
        <v>257</v>
      </c>
      <c r="ET17" s="3" t="s">
        <v>257</v>
      </c>
      <c r="EU17" s="3">
        <v>117502</v>
      </c>
      <c r="EV17" s="3" t="s">
        <v>257</v>
      </c>
      <c r="EW17" s="3" t="s">
        <v>257</v>
      </c>
      <c r="EX17" s="3" t="s">
        <v>257</v>
      </c>
      <c r="EY17" s="3" t="s">
        <v>257</v>
      </c>
      <c r="EZ17" s="3">
        <v>1163</v>
      </c>
      <c r="FA17" s="3" t="s">
        <v>257</v>
      </c>
      <c r="FB17" s="3">
        <v>183615</v>
      </c>
      <c r="FC17" s="3">
        <v>122948</v>
      </c>
      <c r="FD17" s="3">
        <v>12304093</v>
      </c>
      <c r="FE17" s="3">
        <v>13410</v>
      </c>
      <c r="FF17" s="3">
        <v>580</v>
      </c>
      <c r="FG17" s="3" t="s">
        <v>257</v>
      </c>
      <c r="FH17" s="3" t="s">
        <v>257</v>
      </c>
      <c r="FI17" s="3">
        <v>375827</v>
      </c>
      <c r="FJ17" s="3" t="s">
        <v>257</v>
      </c>
      <c r="FK17" s="3" t="s">
        <v>257</v>
      </c>
      <c r="FL17" s="3">
        <v>106467</v>
      </c>
      <c r="FM17" s="3" t="s">
        <v>257</v>
      </c>
      <c r="FN17" s="3" t="s">
        <v>257</v>
      </c>
      <c r="FO17" s="3">
        <v>259</v>
      </c>
      <c r="FP17" s="3">
        <v>58487</v>
      </c>
      <c r="FQ17" s="3">
        <v>1085998</v>
      </c>
      <c r="FR17" s="3" t="s">
        <v>257</v>
      </c>
      <c r="FS17" s="3" t="s">
        <v>257</v>
      </c>
      <c r="FT17" s="3" t="s">
        <v>257</v>
      </c>
      <c r="FU17" s="3" t="s">
        <v>257</v>
      </c>
      <c r="FV17" s="3" t="s">
        <v>257</v>
      </c>
      <c r="FW17" s="3">
        <v>757234</v>
      </c>
      <c r="FX17" s="3" t="s">
        <v>257</v>
      </c>
      <c r="FY17" s="3" t="s">
        <v>257</v>
      </c>
      <c r="FZ17" s="3" t="s">
        <v>257</v>
      </c>
      <c r="GA17" s="3" t="s">
        <v>257</v>
      </c>
      <c r="GB17" s="3" t="s">
        <v>257</v>
      </c>
      <c r="GC17" s="3">
        <v>407</v>
      </c>
      <c r="GD17" s="3" t="s">
        <v>257</v>
      </c>
      <c r="GE17" s="3" t="s">
        <v>257</v>
      </c>
      <c r="GF17" s="3" t="s">
        <v>257</v>
      </c>
      <c r="GG17" s="3">
        <v>20643</v>
      </c>
      <c r="GH17" s="3">
        <v>38685</v>
      </c>
      <c r="GI17" s="3" t="s">
        <v>257</v>
      </c>
      <c r="GJ17" s="3" t="s">
        <v>257</v>
      </c>
      <c r="GK17" s="3" t="s">
        <v>257</v>
      </c>
      <c r="GL17" s="3" t="s">
        <v>257</v>
      </c>
      <c r="GM17" s="3" t="s">
        <v>257</v>
      </c>
      <c r="GN17" s="3">
        <v>6218636</v>
      </c>
      <c r="GO17" s="3">
        <v>26</v>
      </c>
      <c r="GP17" s="3" t="s">
        <v>257</v>
      </c>
      <c r="GQ17" s="3">
        <v>6579</v>
      </c>
      <c r="GR17" s="3">
        <v>11738</v>
      </c>
      <c r="GS17" s="3" t="s">
        <v>257</v>
      </c>
      <c r="GT17" s="3" t="s">
        <v>257</v>
      </c>
      <c r="GU17" s="3" t="s">
        <v>257</v>
      </c>
      <c r="GV17" s="3" t="s">
        <v>257</v>
      </c>
      <c r="GW17" s="3" t="s">
        <v>257</v>
      </c>
      <c r="GX17" s="3" t="s">
        <v>257</v>
      </c>
      <c r="GY17" s="3" t="s">
        <v>257</v>
      </c>
      <c r="GZ17" s="3" t="s">
        <v>257</v>
      </c>
      <c r="HA17" s="3" t="s">
        <v>257</v>
      </c>
      <c r="HB17" s="3" t="s">
        <v>257</v>
      </c>
      <c r="HC17" s="3" t="s">
        <v>257</v>
      </c>
      <c r="HD17" s="3" t="s">
        <v>257</v>
      </c>
      <c r="HE17" s="3" t="s">
        <v>257</v>
      </c>
      <c r="HF17" s="3" t="s">
        <v>257</v>
      </c>
      <c r="HG17" s="3" t="s">
        <v>257</v>
      </c>
      <c r="HH17" s="3">
        <v>54535</v>
      </c>
      <c r="HI17" s="3" t="s">
        <v>257</v>
      </c>
      <c r="HJ17" s="3" t="s">
        <v>257</v>
      </c>
      <c r="HK17" s="3" t="s">
        <v>257</v>
      </c>
      <c r="HL17" s="3" t="s">
        <v>257</v>
      </c>
      <c r="HM17" s="3" t="s">
        <v>257</v>
      </c>
      <c r="HN17" s="3" t="s">
        <v>257</v>
      </c>
      <c r="HO17" s="3" t="s">
        <v>257</v>
      </c>
      <c r="HP17" s="3">
        <v>448009</v>
      </c>
      <c r="HQ17" s="3">
        <v>20407</v>
      </c>
      <c r="HR17" s="3" t="s">
        <v>257</v>
      </c>
      <c r="HS17" s="3">
        <v>26640</v>
      </c>
      <c r="HT17" s="3">
        <v>276</v>
      </c>
      <c r="HU17" s="3">
        <v>7184629</v>
      </c>
      <c r="HV17" s="3">
        <v>1702</v>
      </c>
      <c r="HW17" s="3" t="s">
        <v>257</v>
      </c>
      <c r="HX17" s="3">
        <v>1555714</v>
      </c>
      <c r="HY17" s="3" t="s">
        <v>257</v>
      </c>
      <c r="HZ17" s="3">
        <v>30360</v>
      </c>
      <c r="IA17" s="3" t="s">
        <v>257</v>
      </c>
      <c r="IB17" s="3" t="s">
        <v>257</v>
      </c>
      <c r="IC17" s="3" t="s">
        <v>257</v>
      </c>
      <c r="ID17" s="3" t="s">
        <v>257</v>
      </c>
      <c r="IE17" s="3" t="s">
        <v>257</v>
      </c>
      <c r="IF17" s="3">
        <v>14243</v>
      </c>
      <c r="IG17" s="3" t="s">
        <v>257</v>
      </c>
      <c r="IH17" s="3" t="s">
        <v>257</v>
      </c>
      <c r="II17" s="3" t="s">
        <v>257</v>
      </c>
      <c r="IJ17" s="3" t="s">
        <v>257</v>
      </c>
      <c r="IK17" s="3" t="s">
        <v>257</v>
      </c>
      <c r="IL17" s="3">
        <v>563</v>
      </c>
      <c r="IM17" s="3" t="s">
        <v>257</v>
      </c>
      <c r="IN17" s="3" t="s">
        <v>257</v>
      </c>
      <c r="IO17" s="3">
        <v>819</v>
      </c>
      <c r="IP17" s="3" t="s">
        <v>257</v>
      </c>
      <c r="IQ17" s="3" t="s">
        <v>257</v>
      </c>
      <c r="IR17" s="3" t="s">
        <v>257</v>
      </c>
      <c r="IS17" s="3">
        <v>40475</v>
      </c>
      <c r="IT17" s="3" t="s">
        <v>257</v>
      </c>
      <c r="IU17" s="3" t="s">
        <v>257</v>
      </c>
    </row>
    <row r="18" spans="1:255" x14ac:dyDescent="0.35">
      <c r="A18" t="s">
        <v>270</v>
      </c>
      <c r="B18" s="3">
        <v>16515730</v>
      </c>
      <c r="C18" s="3" t="s">
        <v>257</v>
      </c>
      <c r="D18" s="3">
        <v>1</v>
      </c>
      <c r="E18" s="3" t="s">
        <v>257</v>
      </c>
      <c r="F18" s="3" t="s">
        <v>257</v>
      </c>
      <c r="G18" s="3" t="s">
        <v>257</v>
      </c>
      <c r="H18" s="3" t="s">
        <v>257</v>
      </c>
      <c r="I18" s="3" t="s">
        <v>257</v>
      </c>
      <c r="J18" s="3" t="s">
        <v>257</v>
      </c>
      <c r="K18" s="3" t="s">
        <v>257</v>
      </c>
      <c r="L18" s="3" t="s">
        <v>257</v>
      </c>
      <c r="M18" s="3" t="s">
        <v>257</v>
      </c>
      <c r="N18" s="3" t="s">
        <v>257</v>
      </c>
      <c r="O18" s="3" t="s">
        <v>257</v>
      </c>
      <c r="P18" s="3">
        <v>2397</v>
      </c>
      <c r="Q18" s="3" t="s">
        <v>257</v>
      </c>
      <c r="R18" s="3" t="s">
        <v>257</v>
      </c>
      <c r="S18" s="3" t="s">
        <v>257</v>
      </c>
      <c r="T18" s="3" t="s">
        <v>257</v>
      </c>
      <c r="U18" s="3" t="s">
        <v>257</v>
      </c>
      <c r="V18" s="3">
        <v>147997</v>
      </c>
      <c r="W18" s="3" t="s">
        <v>257</v>
      </c>
      <c r="X18" s="3" t="s">
        <v>257</v>
      </c>
      <c r="Y18" s="3" t="s">
        <v>257</v>
      </c>
      <c r="Z18" s="3" t="s">
        <v>257</v>
      </c>
      <c r="AA18" s="3" t="s">
        <v>257</v>
      </c>
      <c r="AB18" s="3" t="s">
        <v>257</v>
      </c>
      <c r="AC18" s="3" t="s">
        <v>257</v>
      </c>
      <c r="AD18" s="3" t="s">
        <v>257</v>
      </c>
      <c r="AE18" s="3" t="s">
        <v>257</v>
      </c>
      <c r="AF18" s="3" t="s">
        <v>257</v>
      </c>
      <c r="AG18" s="3">
        <v>56</v>
      </c>
      <c r="AH18" s="3" t="s">
        <v>257</v>
      </c>
      <c r="AI18" s="3" t="s">
        <v>257</v>
      </c>
      <c r="AJ18" s="3" t="s">
        <v>257</v>
      </c>
      <c r="AK18" s="3" t="s">
        <v>257</v>
      </c>
      <c r="AL18" s="3" t="s">
        <v>257</v>
      </c>
      <c r="AM18" s="3" t="s">
        <v>257</v>
      </c>
      <c r="AN18" s="3">
        <v>22</v>
      </c>
      <c r="AO18" s="3" t="s">
        <v>257</v>
      </c>
      <c r="AP18" s="3" t="s">
        <v>257</v>
      </c>
      <c r="AQ18" s="3" t="s">
        <v>257</v>
      </c>
      <c r="AR18" s="3" t="s">
        <v>257</v>
      </c>
      <c r="AS18" s="3">
        <v>1290510</v>
      </c>
      <c r="AT18" s="3" t="s">
        <v>257</v>
      </c>
      <c r="AU18" s="3" t="s">
        <v>257</v>
      </c>
      <c r="AV18" s="3">
        <v>78356</v>
      </c>
      <c r="AW18" s="3" t="s">
        <v>257</v>
      </c>
      <c r="AX18" s="3">
        <v>622803</v>
      </c>
      <c r="AY18" s="3" t="s">
        <v>257</v>
      </c>
      <c r="AZ18" s="3" t="s">
        <v>257</v>
      </c>
      <c r="BA18" s="3" t="s">
        <v>257</v>
      </c>
      <c r="BB18" s="3" t="s">
        <v>257</v>
      </c>
      <c r="BC18" s="3" t="s">
        <v>257</v>
      </c>
      <c r="BD18" s="3" t="s">
        <v>257</v>
      </c>
      <c r="BE18" s="3" t="s">
        <v>257</v>
      </c>
      <c r="BF18" s="3" t="s">
        <v>257</v>
      </c>
      <c r="BG18" s="3">
        <v>1076850</v>
      </c>
      <c r="BH18" s="3">
        <v>3212873</v>
      </c>
      <c r="BI18" s="3" t="s">
        <v>257</v>
      </c>
      <c r="BJ18" s="3">
        <v>875797</v>
      </c>
      <c r="BK18" s="3" t="s">
        <v>257</v>
      </c>
      <c r="BL18" s="3" t="s">
        <v>257</v>
      </c>
      <c r="BM18" s="3" t="s">
        <v>257</v>
      </c>
      <c r="BN18" s="3" t="s">
        <v>257</v>
      </c>
      <c r="BO18" s="3">
        <v>615</v>
      </c>
      <c r="BP18" s="3">
        <v>4</v>
      </c>
      <c r="BQ18" s="3" t="s">
        <v>257</v>
      </c>
      <c r="BR18" s="3" t="s">
        <v>257</v>
      </c>
      <c r="BS18" s="3">
        <v>868105</v>
      </c>
      <c r="BT18" s="3" t="s">
        <v>257</v>
      </c>
      <c r="BU18" s="3" t="s">
        <v>257</v>
      </c>
      <c r="BV18" s="3" t="s">
        <v>257</v>
      </c>
      <c r="BW18" s="3" t="s">
        <v>257</v>
      </c>
      <c r="BX18" s="3" t="s">
        <v>257</v>
      </c>
      <c r="BY18" s="3">
        <v>2826280</v>
      </c>
      <c r="BZ18" s="3" t="s">
        <v>257</v>
      </c>
      <c r="CA18" s="3">
        <v>238958</v>
      </c>
      <c r="CB18" s="3" t="s">
        <v>257</v>
      </c>
      <c r="CC18" s="3">
        <v>2250</v>
      </c>
      <c r="CD18" s="3">
        <v>20976</v>
      </c>
      <c r="CE18" s="3" t="s">
        <v>257</v>
      </c>
      <c r="CF18" s="3" t="s">
        <v>257</v>
      </c>
      <c r="CG18" s="3" t="s">
        <v>257</v>
      </c>
      <c r="CH18" s="3" t="s">
        <v>257</v>
      </c>
      <c r="CI18" s="3" t="s">
        <v>257</v>
      </c>
      <c r="CJ18" s="3" t="s">
        <v>257</v>
      </c>
      <c r="CK18" s="3" t="s">
        <v>257</v>
      </c>
      <c r="CL18" s="3" t="s">
        <v>257</v>
      </c>
      <c r="CM18" s="3" t="s">
        <v>257</v>
      </c>
      <c r="CN18" s="3" t="s">
        <v>257</v>
      </c>
      <c r="CO18" s="3" t="s">
        <v>257</v>
      </c>
      <c r="CP18" s="3" t="s">
        <v>257</v>
      </c>
      <c r="CQ18" s="3" t="s">
        <v>257</v>
      </c>
      <c r="CR18" s="3" t="s">
        <v>257</v>
      </c>
      <c r="CS18" s="3" t="s">
        <v>257</v>
      </c>
      <c r="CT18" s="3" t="s">
        <v>257</v>
      </c>
      <c r="CU18" s="3">
        <v>7847</v>
      </c>
      <c r="CV18" s="3">
        <v>235</v>
      </c>
      <c r="CW18" s="3">
        <v>1036</v>
      </c>
      <c r="CX18" s="3" t="s">
        <v>257</v>
      </c>
      <c r="CY18" s="3">
        <v>473945</v>
      </c>
      <c r="CZ18" s="3" t="s">
        <v>257</v>
      </c>
      <c r="DA18" s="3" t="s">
        <v>257</v>
      </c>
      <c r="DB18" s="3">
        <v>30583</v>
      </c>
      <c r="DC18" s="3" t="s">
        <v>257</v>
      </c>
      <c r="DD18" s="3">
        <v>1174220</v>
      </c>
      <c r="DE18" s="3" t="s">
        <v>257</v>
      </c>
      <c r="DF18" s="3" t="s">
        <v>257</v>
      </c>
      <c r="DG18" s="3">
        <v>15229</v>
      </c>
      <c r="DH18" s="3">
        <v>6</v>
      </c>
      <c r="DI18" s="3" t="s">
        <v>257</v>
      </c>
      <c r="DJ18" s="3" t="s">
        <v>257</v>
      </c>
      <c r="DK18" s="3" t="s">
        <v>257</v>
      </c>
      <c r="DL18" s="3" t="s">
        <v>257</v>
      </c>
      <c r="DM18" s="3" t="s">
        <v>257</v>
      </c>
      <c r="DN18" s="3" t="s">
        <v>257</v>
      </c>
      <c r="DO18" s="3">
        <v>2081</v>
      </c>
      <c r="DP18" s="3" t="s">
        <v>257</v>
      </c>
      <c r="DQ18" s="3" t="s">
        <v>257</v>
      </c>
      <c r="DR18" s="3" t="s">
        <v>257</v>
      </c>
      <c r="DS18" s="3" t="s">
        <v>257</v>
      </c>
      <c r="DT18" s="3" t="s">
        <v>257</v>
      </c>
      <c r="DU18" s="3" t="s">
        <v>257</v>
      </c>
      <c r="DV18" s="3" t="s">
        <v>257</v>
      </c>
      <c r="DW18" s="3" t="s">
        <v>257</v>
      </c>
      <c r="DX18" s="3" t="s">
        <v>257</v>
      </c>
      <c r="DY18" s="3" t="s">
        <v>257</v>
      </c>
      <c r="DZ18" s="3" t="s">
        <v>257</v>
      </c>
      <c r="EA18" s="3" t="s">
        <v>257</v>
      </c>
      <c r="EB18" s="3" t="s">
        <v>257</v>
      </c>
      <c r="EC18" s="3" t="s">
        <v>257</v>
      </c>
      <c r="ED18" s="3" t="s">
        <v>257</v>
      </c>
      <c r="EE18" s="3" t="s">
        <v>257</v>
      </c>
      <c r="EF18" s="3" t="s">
        <v>257</v>
      </c>
      <c r="EG18" s="3">
        <v>9</v>
      </c>
      <c r="EH18" s="3" t="s">
        <v>257</v>
      </c>
      <c r="EI18" s="3" t="s">
        <v>257</v>
      </c>
      <c r="EJ18" s="3" t="s">
        <v>257</v>
      </c>
      <c r="EK18" s="3" t="s">
        <v>257</v>
      </c>
      <c r="EL18" s="3" t="s">
        <v>257</v>
      </c>
      <c r="EM18" s="3" t="s">
        <v>257</v>
      </c>
      <c r="EN18" s="3" t="s">
        <v>257</v>
      </c>
      <c r="EO18" s="3" t="s">
        <v>257</v>
      </c>
      <c r="EP18" s="3" t="s">
        <v>257</v>
      </c>
      <c r="EQ18" s="3" t="s">
        <v>257</v>
      </c>
      <c r="ER18" s="3" t="s">
        <v>257</v>
      </c>
      <c r="ES18" s="3" t="s">
        <v>257</v>
      </c>
      <c r="ET18" s="3" t="s">
        <v>257</v>
      </c>
      <c r="EU18" s="3">
        <v>3231</v>
      </c>
      <c r="EV18" s="3">
        <v>1049</v>
      </c>
      <c r="EW18" s="3" t="s">
        <v>257</v>
      </c>
      <c r="EX18" s="3" t="s">
        <v>257</v>
      </c>
      <c r="EY18" s="3" t="s">
        <v>257</v>
      </c>
      <c r="EZ18" s="3" t="s">
        <v>257</v>
      </c>
      <c r="FA18" s="3" t="s">
        <v>257</v>
      </c>
      <c r="FB18" s="3">
        <v>3</v>
      </c>
      <c r="FC18" s="3" t="s">
        <v>257</v>
      </c>
      <c r="FD18" s="3">
        <v>2779378</v>
      </c>
      <c r="FE18" s="3" t="s">
        <v>257</v>
      </c>
      <c r="FF18" s="3" t="s">
        <v>257</v>
      </c>
      <c r="FG18" s="3" t="s">
        <v>257</v>
      </c>
      <c r="FH18" s="3" t="s">
        <v>257</v>
      </c>
      <c r="FI18" s="3" t="s">
        <v>257</v>
      </c>
      <c r="FJ18" s="3" t="s">
        <v>257</v>
      </c>
      <c r="FK18" s="3" t="s">
        <v>257</v>
      </c>
      <c r="FL18" s="3" t="s">
        <v>257</v>
      </c>
      <c r="FM18" s="3" t="s">
        <v>257</v>
      </c>
      <c r="FN18" s="3" t="s">
        <v>257</v>
      </c>
      <c r="FO18" s="3">
        <v>25993</v>
      </c>
      <c r="FP18" s="3">
        <v>128533</v>
      </c>
      <c r="FQ18" s="3">
        <v>20934</v>
      </c>
      <c r="FR18" s="3" t="s">
        <v>257</v>
      </c>
      <c r="FS18" s="3" t="s">
        <v>257</v>
      </c>
      <c r="FT18" s="3" t="s">
        <v>257</v>
      </c>
      <c r="FU18" s="3" t="s">
        <v>257</v>
      </c>
      <c r="FV18" s="3" t="s">
        <v>257</v>
      </c>
      <c r="FW18" s="3" t="s">
        <v>257</v>
      </c>
      <c r="FX18" s="3" t="s">
        <v>257</v>
      </c>
      <c r="FY18" s="3" t="s">
        <v>257</v>
      </c>
      <c r="FZ18" s="3" t="s">
        <v>257</v>
      </c>
      <c r="GA18" s="3" t="s">
        <v>257</v>
      </c>
      <c r="GB18" s="3" t="s">
        <v>257</v>
      </c>
      <c r="GC18" s="3">
        <v>1</v>
      </c>
      <c r="GD18" s="3" t="s">
        <v>257</v>
      </c>
      <c r="GE18" s="3" t="s">
        <v>257</v>
      </c>
      <c r="GF18" s="3" t="s">
        <v>257</v>
      </c>
      <c r="GG18" s="3" t="s">
        <v>257</v>
      </c>
      <c r="GH18" s="3" t="s">
        <v>257</v>
      </c>
      <c r="GI18" s="3" t="s">
        <v>257</v>
      </c>
      <c r="GJ18" s="3" t="s">
        <v>257</v>
      </c>
      <c r="GK18" s="3" t="s">
        <v>257</v>
      </c>
      <c r="GL18" s="3" t="s">
        <v>257</v>
      </c>
      <c r="GM18" s="3" t="s">
        <v>257</v>
      </c>
      <c r="GN18" s="3">
        <v>261487</v>
      </c>
      <c r="GO18" s="3" t="s">
        <v>257</v>
      </c>
      <c r="GP18" s="3" t="s">
        <v>257</v>
      </c>
      <c r="GQ18" s="3" t="s">
        <v>257</v>
      </c>
      <c r="GR18" s="3" t="s">
        <v>257</v>
      </c>
      <c r="GS18" s="3" t="s">
        <v>257</v>
      </c>
      <c r="GT18" s="3" t="s">
        <v>257</v>
      </c>
      <c r="GU18" s="3" t="s">
        <v>257</v>
      </c>
      <c r="GV18" s="3" t="s">
        <v>257</v>
      </c>
      <c r="GW18" s="3" t="s">
        <v>257</v>
      </c>
      <c r="GX18" s="3" t="s">
        <v>257</v>
      </c>
      <c r="GY18" s="3" t="s">
        <v>257</v>
      </c>
      <c r="GZ18" s="3" t="s">
        <v>257</v>
      </c>
      <c r="HA18" s="3" t="s">
        <v>257</v>
      </c>
      <c r="HB18" s="3" t="s">
        <v>257</v>
      </c>
      <c r="HC18" s="3" t="s">
        <v>257</v>
      </c>
      <c r="HD18" s="3" t="s">
        <v>257</v>
      </c>
      <c r="HE18" s="3" t="s">
        <v>257</v>
      </c>
      <c r="HF18" s="3" t="s">
        <v>257</v>
      </c>
      <c r="HG18" s="3" t="s">
        <v>257</v>
      </c>
      <c r="HH18" s="3">
        <v>3187</v>
      </c>
      <c r="HI18" s="3" t="s">
        <v>257</v>
      </c>
      <c r="HJ18" s="3" t="s">
        <v>257</v>
      </c>
      <c r="HK18" s="3" t="s">
        <v>257</v>
      </c>
      <c r="HL18" s="3" t="s">
        <v>257</v>
      </c>
      <c r="HM18" s="3" t="s">
        <v>257</v>
      </c>
      <c r="HN18" s="3" t="s">
        <v>257</v>
      </c>
      <c r="HO18" s="3" t="s">
        <v>257</v>
      </c>
      <c r="HP18" s="3">
        <v>57</v>
      </c>
      <c r="HQ18" s="3" t="s">
        <v>257</v>
      </c>
      <c r="HR18" s="3" t="s">
        <v>257</v>
      </c>
      <c r="HS18" s="3" t="s">
        <v>257</v>
      </c>
      <c r="HT18" s="3" t="s">
        <v>257</v>
      </c>
      <c r="HU18" s="3" t="s">
        <v>257</v>
      </c>
      <c r="HV18" s="3">
        <v>85</v>
      </c>
      <c r="HW18" s="3" t="s">
        <v>257</v>
      </c>
      <c r="HX18" s="3">
        <v>127068</v>
      </c>
      <c r="HY18" s="3" t="s">
        <v>257</v>
      </c>
      <c r="HZ18" s="3" t="s">
        <v>257</v>
      </c>
      <c r="IA18" s="3" t="s">
        <v>257</v>
      </c>
      <c r="IB18" s="3" t="s">
        <v>257</v>
      </c>
      <c r="IC18" s="3" t="s">
        <v>257</v>
      </c>
      <c r="ID18" s="3" t="s">
        <v>257</v>
      </c>
      <c r="IE18" s="3" t="s">
        <v>257</v>
      </c>
      <c r="IF18" s="3">
        <v>526</v>
      </c>
      <c r="IG18" s="3" t="s">
        <v>257</v>
      </c>
      <c r="IH18" s="3" t="s">
        <v>257</v>
      </c>
      <c r="II18" s="3" t="s">
        <v>257</v>
      </c>
      <c r="IJ18" s="3" t="s">
        <v>257</v>
      </c>
      <c r="IK18" s="3" t="s">
        <v>257</v>
      </c>
      <c r="IL18" s="3" t="s">
        <v>257</v>
      </c>
      <c r="IM18" s="3" t="s">
        <v>257</v>
      </c>
      <c r="IN18" s="3" t="s">
        <v>257</v>
      </c>
      <c r="IO18" s="3" t="s">
        <v>257</v>
      </c>
      <c r="IP18" s="3" t="s">
        <v>257</v>
      </c>
      <c r="IQ18" s="3" t="s">
        <v>257</v>
      </c>
      <c r="IR18" s="3" t="s">
        <v>257</v>
      </c>
      <c r="IS18" s="3">
        <v>194157</v>
      </c>
      <c r="IT18" s="3" t="s">
        <v>257</v>
      </c>
      <c r="IU18" s="3" t="s">
        <v>257</v>
      </c>
    </row>
    <row r="19" spans="1:255" x14ac:dyDescent="0.35">
      <c r="A19" t="s">
        <v>271</v>
      </c>
      <c r="B19" s="3">
        <v>1361298</v>
      </c>
      <c r="C19" s="3" t="s">
        <v>257</v>
      </c>
      <c r="D19" s="3" t="s">
        <v>257</v>
      </c>
      <c r="E19" s="3" t="s">
        <v>257</v>
      </c>
      <c r="F19" s="3" t="s">
        <v>257</v>
      </c>
      <c r="G19" s="3" t="s">
        <v>257</v>
      </c>
      <c r="H19" s="3" t="s">
        <v>257</v>
      </c>
      <c r="I19" s="3" t="s">
        <v>257</v>
      </c>
      <c r="J19" s="3" t="s">
        <v>257</v>
      </c>
      <c r="K19" s="3" t="s">
        <v>257</v>
      </c>
      <c r="L19" s="3" t="s">
        <v>257</v>
      </c>
      <c r="M19" s="3" t="s">
        <v>257</v>
      </c>
      <c r="N19" s="3" t="s">
        <v>257</v>
      </c>
      <c r="O19" s="3">
        <v>25537</v>
      </c>
      <c r="P19" s="3" t="s">
        <v>257</v>
      </c>
      <c r="Q19" s="3" t="s">
        <v>257</v>
      </c>
      <c r="R19" s="3" t="s">
        <v>257</v>
      </c>
      <c r="S19" s="3" t="s">
        <v>257</v>
      </c>
      <c r="T19" s="3" t="s">
        <v>257</v>
      </c>
      <c r="U19" s="3" t="s">
        <v>257</v>
      </c>
      <c r="V19" s="3">
        <v>15</v>
      </c>
      <c r="W19" s="3" t="s">
        <v>257</v>
      </c>
      <c r="X19" s="3" t="s">
        <v>257</v>
      </c>
      <c r="Y19" s="3" t="s">
        <v>257</v>
      </c>
      <c r="Z19" s="3" t="s">
        <v>257</v>
      </c>
      <c r="AA19" s="3" t="s">
        <v>257</v>
      </c>
      <c r="AB19" s="3" t="s">
        <v>257</v>
      </c>
      <c r="AC19" s="3" t="s">
        <v>257</v>
      </c>
      <c r="AD19" s="3" t="s">
        <v>257</v>
      </c>
      <c r="AE19" s="3" t="s">
        <v>257</v>
      </c>
      <c r="AF19" s="3" t="s">
        <v>257</v>
      </c>
      <c r="AG19" s="3">
        <v>741</v>
      </c>
      <c r="AH19" s="3" t="s">
        <v>257</v>
      </c>
      <c r="AI19" s="3" t="s">
        <v>257</v>
      </c>
      <c r="AJ19" s="3" t="s">
        <v>257</v>
      </c>
      <c r="AK19" s="3" t="s">
        <v>257</v>
      </c>
      <c r="AL19" s="3" t="s">
        <v>257</v>
      </c>
      <c r="AM19" s="3" t="s">
        <v>257</v>
      </c>
      <c r="AN19" s="3" t="s">
        <v>257</v>
      </c>
      <c r="AO19" s="3" t="s">
        <v>257</v>
      </c>
      <c r="AP19" s="3" t="s">
        <v>257</v>
      </c>
      <c r="AQ19" s="3" t="s">
        <v>257</v>
      </c>
      <c r="AR19" s="3" t="s">
        <v>257</v>
      </c>
      <c r="AS19" s="3">
        <v>1222</v>
      </c>
      <c r="AT19" s="3" t="s">
        <v>257</v>
      </c>
      <c r="AU19" s="3" t="s">
        <v>257</v>
      </c>
      <c r="AV19" s="3" t="s">
        <v>257</v>
      </c>
      <c r="AW19" s="3" t="s">
        <v>257</v>
      </c>
      <c r="AX19" s="3">
        <v>115937</v>
      </c>
      <c r="AY19" s="3" t="s">
        <v>257</v>
      </c>
      <c r="AZ19" s="3" t="s">
        <v>257</v>
      </c>
      <c r="BA19" s="3" t="s">
        <v>257</v>
      </c>
      <c r="BB19" s="3" t="s">
        <v>257</v>
      </c>
      <c r="BC19" s="3" t="s">
        <v>257</v>
      </c>
      <c r="BD19" s="3" t="s">
        <v>257</v>
      </c>
      <c r="BE19" s="3" t="s">
        <v>257</v>
      </c>
      <c r="BF19" s="3" t="s">
        <v>257</v>
      </c>
      <c r="BG19" s="3">
        <v>28</v>
      </c>
      <c r="BH19" s="3">
        <v>100631</v>
      </c>
      <c r="BI19" s="3" t="s">
        <v>257</v>
      </c>
      <c r="BJ19" s="3">
        <v>1665</v>
      </c>
      <c r="BK19" s="3" t="s">
        <v>257</v>
      </c>
      <c r="BL19" s="3" t="s">
        <v>257</v>
      </c>
      <c r="BM19" s="3" t="s">
        <v>257</v>
      </c>
      <c r="BN19" s="3" t="s">
        <v>257</v>
      </c>
      <c r="BO19" s="3" t="s">
        <v>257</v>
      </c>
      <c r="BP19" s="3" t="s">
        <v>257</v>
      </c>
      <c r="BQ19" s="3" t="s">
        <v>257</v>
      </c>
      <c r="BR19" s="3" t="s">
        <v>257</v>
      </c>
      <c r="BS19" s="3">
        <v>415</v>
      </c>
      <c r="BT19" s="3" t="s">
        <v>257</v>
      </c>
      <c r="BU19" s="3" t="s">
        <v>257</v>
      </c>
      <c r="BV19" s="3" t="s">
        <v>257</v>
      </c>
      <c r="BW19" s="3" t="s">
        <v>257</v>
      </c>
      <c r="BX19" s="3" t="s">
        <v>257</v>
      </c>
      <c r="BY19" s="3">
        <v>4037</v>
      </c>
      <c r="BZ19" s="3" t="s">
        <v>257</v>
      </c>
      <c r="CA19" s="3">
        <v>1248</v>
      </c>
      <c r="CB19" s="3" t="s">
        <v>257</v>
      </c>
      <c r="CC19" s="3" t="s">
        <v>257</v>
      </c>
      <c r="CD19" s="3" t="s">
        <v>257</v>
      </c>
      <c r="CE19" s="3" t="s">
        <v>257</v>
      </c>
      <c r="CF19" s="3" t="s">
        <v>257</v>
      </c>
      <c r="CG19" s="3" t="s">
        <v>257</v>
      </c>
      <c r="CH19" s="3" t="s">
        <v>257</v>
      </c>
      <c r="CI19" s="3" t="s">
        <v>257</v>
      </c>
      <c r="CJ19" s="3">
        <v>25</v>
      </c>
      <c r="CK19" s="3" t="s">
        <v>257</v>
      </c>
      <c r="CL19" s="3" t="s">
        <v>257</v>
      </c>
      <c r="CM19" s="3" t="s">
        <v>257</v>
      </c>
      <c r="CN19" s="3" t="s">
        <v>257</v>
      </c>
      <c r="CO19" s="3" t="s">
        <v>257</v>
      </c>
      <c r="CP19" s="3" t="s">
        <v>257</v>
      </c>
      <c r="CQ19" s="3" t="s">
        <v>257</v>
      </c>
      <c r="CR19" s="3" t="s">
        <v>257</v>
      </c>
      <c r="CS19" s="3" t="s">
        <v>257</v>
      </c>
      <c r="CT19" s="3" t="s">
        <v>257</v>
      </c>
      <c r="CU19" s="3" t="s">
        <v>257</v>
      </c>
      <c r="CV19" s="3">
        <v>1093</v>
      </c>
      <c r="CW19" s="3" t="s">
        <v>257</v>
      </c>
      <c r="CX19" s="3" t="s">
        <v>257</v>
      </c>
      <c r="CY19" s="3">
        <v>26962</v>
      </c>
      <c r="CZ19" s="3" t="s">
        <v>257</v>
      </c>
      <c r="DA19" s="3" t="s">
        <v>257</v>
      </c>
      <c r="DB19" s="3" t="s">
        <v>257</v>
      </c>
      <c r="DC19" s="3" t="s">
        <v>257</v>
      </c>
      <c r="DD19" s="3">
        <v>2935</v>
      </c>
      <c r="DE19" s="3" t="s">
        <v>257</v>
      </c>
      <c r="DF19" s="3" t="s">
        <v>257</v>
      </c>
      <c r="DG19" s="3">
        <v>19</v>
      </c>
      <c r="DH19" s="3" t="s">
        <v>257</v>
      </c>
      <c r="DI19" s="3" t="s">
        <v>257</v>
      </c>
      <c r="DJ19" s="3" t="s">
        <v>257</v>
      </c>
      <c r="DK19" s="3" t="s">
        <v>257</v>
      </c>
      <c r="DL19" s="3" t="s">
        <v>257</v>
      </c>
      <c r="DM19" s="3" t="s">
        <v>257</v>
      </c>
      <c r="DN19" s="3" t="s">
        <v>257</v>
      </c>
      <c r="DO19" s="3" t="s">
        <v>257</v>
      </c>
      <c r="DP19" s="3" t="s">
        <v>257</v>
      </c>
      <c r="DQ19" s="3" t="s">
        <v>257</v>
      </c>
      <c r="DR19" s="3" t="s">
        <v>257</v>
      </c>
      <c r="DS19" s="3" t="s">
        <v>257</v>
      </c>
      <c r="DT19" s="3" t="s">
        <v>257</v>
      </c>
      <c r="DU19" s="3" t="s">
        <v>257</v>
      </c>
      <c r="DV19" s="3" t="s">
        <v>257</v>
      </c>
      <c r="DW19" s="3">
        <v>24142</v>
      </c>
      <c r="DX19" s="3" t="s">
        <v>257</v>
      </c>
      <c r="DY19" s="3" t="s">
        <v>257</v>
      </c>
      <c r="DZ19" s="3">
        <v>11</v>
      </c>
      <c r="EA19" s="3" t="s">
        <v>257</v>
      </c>
      <c r="EB19" s="3">
        <v>458274</v>
      </c>
      <c r="EC19" s="3" t="s">
        <v>257</v>
      </c>
      <c r="ED19" s="3">
        <v>3255</v>
      </c>
      <c r="EE19" s="3" t="s">
        <v>257</v>
      </c>
      <c r="EF19" s="3" t="s">
        <v>257</v>
      </c>
      <c r="EG19" s="3">
        <v>1612</v>
      </c>
      <c r="EH19" s="3" t="s">
        <v>257</v>
      </c>
      <c r="EI19" s="3" t="s">
        <v>257</v>
      </c>
      <c r="EJ19" s="3" t="s">
        <v>257</v>
      </c>
      <c r="EK19" s="3" t="s">
        <v>257</v>
      </c>
      <c r="EL19" s="3" t="s">
        <v>257</v>
      </c>
      <c r="EM19" s="3" t="s">
        <v>257</v>
      </c>
      <c r="EN19" s="3" t="s">
        <v>257</v>
      </c>
      <c r="EO19" s="3" t="s">
        <v>257</v>
      </c>
      <c r="EP19" s="3" t="s">
        <v>257</v>
      </c>
      <c r="EQ19" s="3" t="s">
        <v>257</v>
      </c>
      <c r="ER19" s="3" t="s">
        <v>257</v>
      </c>
      <c r="ES19" s="3" t="s">
        <v>257</v>
      </c>
      <c r="ET19" s="3" t="s">
        <v>257</v>
      </c>
      <c r="EU19" s="3">
        <v>5506</v>
      </c>
      <c r="EV19" s="3" t="s">
        <v>257</v>
      </c>
      <c r="EW19" s="3" t="s">
        <v>257</v>
      </c>
      <c r="EX19" s="3" t="s">
        <v>257</v>
      </c>
      <c r="EY19" s="3" t="s">
        <v>257</v>
      </c>
      <c r="EZ19" s="3" t="s">
        <v>257</v>
      </c>
      <c r="FA19" s="3" t="s">
        <v>257</v>
      </c>
      <c r="FB19" s="3" t="s">
        <v>257</v>
      </c>
      <c r="FC19" s="3" t="s">
        <v>257</v>
      </c>
      <c r="FD19" s="3">
        <v>316661</v>
      </c>
      <c r="FE19" s="3">
        <v>1601</v>
      </c>
      <c r="FF19" s="3" t="s">
        <v>257</v>
      </c>
      <c r="FG19" s="3" t="s">
        <v>257</v>
      </c>
      <c r="FH19" s="3" t="s">
        <v>257</v>
      </c>
      <c r="FI19" s="3" t="s">
        <v>257</v>
      </c>
      <c r="FJ19" s="3" t="s">
        <v>257</v>
      </c>
      <c r="FK19" s="3" t="s">
        <v>257</v>
      </c>
      <c r="FL19" s="3" t="s">
        <v>257</v>
      </c>
      <c r="FM19" s="3" t="s">
        <v>257</v>
      </c>
      <c r="FN19" s="3" t="s">
        <v>257</v>
      </c>
      <c r="FO19" s="3">
        <v>116</v>
      </c>
      <c r="FP19" s="3" t="s">
        <v>257</v>
      </c>
      <c r="FQ19" s="3">
        <v>7828</v>
      </c>
      <c r="FR19" s="3" t="s">
        <v>257</v>
      </c>
      <c r="FS19" s="3" t="s">
        <v>257</v>
      </c>
      <c r="FT19" s="3" t="s">
        <v>257</v>
      </c>
      <c r="FU19" s="3">
        <v>7315</v>
      </c>
      <c r="FV19" s="3" t="s">
        <v>257</v>
      </c>
      <c r="FW19" s="3" t="s">
        <v>257</v>
      </c>
      <c r="FX19" s="3" t="s">
        <v>257</v>
      </c>
      <c r="FY19" s="3" t="s">
        <v>257</v>
      </c>
      <c r="FZ19" s="3" t="s">
        <v>257</v>
      </c>
      <c r="GA19" s="3" t="s">
        <v>257</v>
      </c>
      <c r="GB19" s="3" t="s">
        <v>257</v>
      </c>
      <c r="GC19" s="3" t="s">
        <v>257</v>
      </c>
      <c r="GD19" s="3" t="s">
        <v>257</v>
      </c>
      <c r="GE19" s="3" t="s">
        <v>257</v>
      </c>
      <c r="GF19" s="3" t="s">
        <v>257</v>
      </c>
      <c r="GG19" s="3" t="s">
        <v>257</v>
      </c>
      <c r="GH19" s="3" t="s">
        <v>257</v>
      </c>
      <c r="GI19" s="3" t="s">
        <v>257</v>
      </c>
      <c r="GJ19" s="3">
        <v>14</v>
      </c>
      <c r="GK19" s="3" t="s">
        <v>257</v>
      </c>
      <c r="GL19" s="3" t="s">
        <v>257</v>
      </c>
      <c r="GM19" s="3" t="s">
        <v>257</v>
      </c>
      <c r="GN19" s="3">
        <v>237617</v>
      </c>
      <c r="GO19" s="3" t="s">
        <v>257</v>
      </c>
      <c r="GP19" s="3" t="s">
        <v>257</v>
      </c>
      <c r="GQ19" s="3" t="s">
        <v>257</v>
      </c>
      <c r="GR19" s="3" t="s">
        <v>257</v>
      </c>
      <c r="GS19" s="3" t="s">
        <v>257</v>
      </c>
      <c r="GT19" s="3" t="s">
        <v>257</v>
      </c>
      <c r="GU19" s="3" t="s">
        <v>257</v>
      </c>
      <c r="GV19" s="3" t="s">
        <v>257</v>
      </c>
      <c r="GW19" s="3" t="s">
        <v>257</v>
      </c>
      <c r="GX19" s="3" t="s">
        <v>257</v>
      </c>
      <c r="GY19" s="3" t="s">
        <v>257</v>
      </c>
      <c r="GZ19" s="3" t="s">
        <v>257</v>
      </c>
      <c r="HA19" s="3" t="s">
        <v>257</v>
      </c>
      <c r="HB19" s="3" t="s">
        <v>257</v>
      </c>
      <c r="HC19" s="3" t="s">
        <v>257</v>
      </c>
      <c r="HD19" s="3" t="s">
        <v>257</v>
      </c>
      <c r="HE19" s="3" t="s">
        <v>257</v>
      </c>
      <c r="HF19" s="3" t="s">
        <v>257</v>
      </c>
      <c r="HG19" s="3" t="s">
        <v>257</v>
      </c>
      <c r="HH19" s="3">
        <v>4397</v>
      </c>
      <c r="HI19" s="3" t="s">
        <v>257</v>
      </c>
      <c r="HJ19" s="3" t="s">
        <v>257</v>
      </c>
      <c r="HK19" s="3" t="s">
        <v>257</v>
      </c>
      <c r="HL19" s="3" t="s">
        <v>257</v>
      </c>
      <c r="HM19" s="3" t="s">
        <v>257</v>
      </c>
      <c r="HN19" s="3" t="s">
        <v>257</v>
      </c>
      <c r="HO19" s="3" t="s">
        <v>257</v>
      </c>
      <c r="HP19" s="3" t="s">
        <v>257</v>
      </c>
      <c r="HQ19" s="3" t="s">
        <v>257</v>
      </c>
      <c r="HR19" s="3" t="s">
        <v>257</v>
      </c>
      <c r="HS19" s="3" t="s">
        <v>257</v>
      </c>
      <c r="HT19" s="3" t="s">
        <v>257</v>
      </c>
      <c r="HU19" s="3">
        <v>5605</v>
      </c>
      <c r="HV19" s="3" t="s">
        <v>257</v>
      </c>
      <c r="HW19" s="3" t="s">
        <v>257</v>
      </c>
      <c r="HX19" s="3">
        <v>1152</v>
      </c>
      <c r="HY19" s="3" t="s">
        <v>257</v>
      </c>
      <c r="HZ19" s="3" t="s">
        <v>257</v>
      </c>
      <c r="IA19" s="3" t="s">
        <v>257</v>
      </c>
      <c r="IB19" s="3" t="s">
        <v>257</v>
      </c>
      <c r="IC19" s="3" t="s">
        <v>257</v>
      </c>
      <c r="ID19" s="3" t="s">
        <v>257</v>
      </c>
      <c r="IE19" s="3" t="s">
        <v>257</v>
      </c>
      <c r="IF19" s="3">
        <v>3682</v>
      </c>
      <c r="IG19" s="3" t="s">
        <v>257</v>
      </c>
      <c r="IH19" s="3" t="s">
        <v>257</v>
      </c>
      <c r="II19" s="3" t="s">
        <v>257</v>
      </c>
      <c r="IJ19" s="3" t="s">
        <v>257</v>
      </c>
      <c r="IK19" s="3" t="s">
        <v>257</v>
      </c>
      <c r="IL19" s="3" t="s">
        <v>257</v>
      </c>
      <c r="IM19" s="3" t="s">
        <v>257</v>
      </c>
      <c r="IN19" s="3" t="s">
        <v>257</v>
      </c>
      <c r="IO19" s="3" t="s">
        <v>257</v>
      </c>
      <c r="IP19" s="3" t="s">
        <v>257</v>
      </c>
      <c r="IQ19" s="3" t="s">
        <v>257</v>
      </c>
      <c r="IR19" s="3" t="s">
        <v>257</v>
      </c>
      <c r="IS19" s="3" t="s">
        <v>257</v>
      </c>
      <c r="IT19" s="3" t="s">
        <v>257</v>
      </c>
      <c r="IU19" s="3" t="s">
        <v>257</v>
      </c>
    </row>
    <row r="20" spans="1:255" x14ac:dyDescent="0.35">
      <c r="A20" t="s">
        <v>272</v>
      </c>
      <c r="B20" s="3">
        <v>404728031</v>
      </c>
      <c r="C20" s="3" t="s">
        <v>257</v>
      </c>
      <c r="D20" s="3">
        <v>133</v>
      </c>
      <c r="E20" s="3" t="s">
        <v>257</v>
      </c>
      <c r="F20" s="3" t="s">
        <v>257</v>
      </c>
      <c r="G20" s="3" t="s">
        <v>257</v>
      </c>
      <c r="H20" s="3" t="s">
        <v>257</v>
      </c>
      <c r="I20" s="3" t="s">
        <v>257</v>
      </c>
      <c r="J20" s="3" t="s">
        <v>257</v>
      </c>
      <c r="K20" s="3" t="s">
        <v>257</v>
      </c>
      <c r="L20" s="3" t="s">
        <v>257</v>
      </c>
      <c r="M20" s="3">
        <v>2</v>
      </c>
      <c r="N20" s="3" t="s">
        <v>257</v>
      </c>
      <c r="O20" s="3">
        <v>129342</v>
      </c>
      <c r="P20" s="3">
        <v>11</v>
      </c>
      <c r="Q20" s="3" t="s">
        <v>257</v>
      </c>
      <c r="R20" s="3" t="s">
        <v>257</v>
      </c>
      <c r="S20" s="3" t="s">
        <v>257</v>
      </c>
      <c r="T20" s="3" t="s">
        <v>257</v>
      </c>
      <c r="U20" s="3">
        <v>431</v>
      </c>
      <c r="V20" s="3">
        <v>5828433</v>
      </c>
      <c r="W20" s="3" t="s">
        <v>257</v>
      </c>
      <c r="X20" s="3" t="s">
        <v>257</v>
      </c>
      <c r="Y20" s="3" t="s">
        <v>257</v>
      </c>
      <c r="Z20" s="3" t="s">
        <v>257</v>
      </c>
      <c r="AA20" s="3" t="s">
        <v>257</v>
      </c>
      <c r="AB20" s="3" t="s">
        <v>257</v>
      </c>
      <c r="AC20" s="3" t="s">
        <v>257</v>
      </c>
      <c r="AD20" s="3" t="s">
        <v>257</v>
      </c>
      <c r="AE20" s="3" t="s">
        <v>257</v>
      </c>
      <c r="AF20" s="3" t="s">
        <v>257</v>
      </c>
      <c r="AG20" s="3">
        <v>3271</v>
      </c>
      <c r="AH20" s="3" t="s">
        <v>257</v>
      </c>
      <c r="AI20" s="3" t="s">
        <v>257</v>
      </c>
      <c r="AJ20" s="3" t="s">
        <v>257</v>
      </c>
      <c r="AK20" s="3" t="s">
        <v>257</v>
      </c>
      <c r="AL20" s="3" t="s">
        <v>257</v>
      </c>
      <c r="AM20" s="3" t="s">
        <v>257</v>
      </c>
      <c r="AN20" s="3">
        <v>63616</v>
      </c>
      <c r="AO20" s="3" t="s">
        <v>257</v>
      </c>
      <c r="AP20" s="3" t="s">
        <v>257</v>
      </c>
      <c r="AQ20" s="3" t="s">
        <v>257</v>
      </c>
      <c r="AR20" s="3" t="s">
        <v>257</v>
      </c>
      <c r="AS20" s="3">
        <v>485485</v>
      </c>
      <c r="AT20" s="3" t="s">
        <v>257</v>
      </c>
      <c r="AU20" s="3" t="s">
        <v>257</v>
      </c>
      <c r="AV20" s="3">
        <v>1027</v>
      </c>
      <c r="AW20" s="3" t="s">
        <v>257</v>
      </c>
      <c r="AX20" s="3">
        <v>268439</v>
      </c>
      <c r="AY20" s="3" t="s">
        <v>257</v>
      </c>
      <c r="AZ20" s="3" t="s">
        <v>257</v>
      </c>
      <c r="BA20" s="3" t="s">
        <v>257</v>
      </c>
      <c r="BB20" s="3" t="s">
        <v>257</v>
      </c>
      <c r="BC20" s="3" t="s">
        <v>257</v>
      </c>
      <c r="BD20" s="3" t="s">
        <v>257</v>
      </c>
      <c r="BE20" s="3" t="s">
        <v>257</v>
      </c>
      <c r="BF20" s="3" t="s">
        <v>257</v>
      </c>
      <c r="BG20" s="3">
        <v>117714</v>
      </c>
      <c r="BH20" s="3">
        <v>17168235</v>
      </c>
      <c r="BI20" s="3" t="s">
        <v>257</v>
      </c>
      <c r="BJ20" s="3">
        <v>13960473</v>
      </c>
      <c r="BK20" s="3" t="s">
        <v>257</v>
      </c>
      <c r="BL20" s="3">
        <v>15191</v>
      </c>
      <c r="BM20" s="3" t="s">
        <v>257</v>
      </c>
      <c r="BN20" s="3" t="s">
        <v>257</v>
      </c>
      <c r="BO20" s="3">
        <v>15734963</v>
      </c>
      <c r="BP20" s="3">
        <v>627</v>
      </c>
      <c r="BQ20" s="3" t="s">
        <v>257</v>
      </c>
      <c r="BR20" s="3" t="s">
        <v>257</v>
      </c>
      <c r="BS20" s="3">
        <v>17710773</v>
      </c>
      <c r="BT20" s="3">
        <v>5</v>
      </c>
      <c r="BU20" s="3" t="s">
        <v>257</v>
      </c>
      <c r="BV20" s="3" t="s">
        <v>257</v>
      </c>
      <c r="BW20" s="3" t="s">
        <v>257</v>
      </c>
      <c r="BX20" s="3" t="s">
        <v>257</v>
      </c>
      <c r="BY20" s="3">
        <v>424422</v>
      </c>
      <c r="BZ20" s="3" t="s">
        <v>257</v>
      </c>
      <c r="CA20" s="3">
        <v>753555</v>
      </c>
      <c r="CB20" s="3" t="s">
        <v>257</v>
      </c>
      <c r="CC20" s="3">
        <v>538</v>
      </c>
      <c r="CD20" s="3">
        <v>10737</v>
      </c>
      <c r="CE20" s="3" t="s">
        <v>257</v>
      </c>
      <c r="CF20" s="3" t="s">
        <v>257</v>
      </c>
      <c r="CG20" s="3" t="s">
        <v>257</v>
      </c>
      <c r="CH20" s="3">
        <v>5536</v>
      </c>
      <c r="CI20" s="3" t="s">
        <v>257</v>
      </c>
      <c r="CJ20" s="3">
        <v>5378381</v>
      </c>
      <c r="CK20" s="3" t="s">
        <v>257</v>
      </c>
      <c r="CL20" s="3" t="s">
        <v>257</v>
      </c>
      <c r="CM20" s="3" t="s">
        <v>257</v>
      </c>
      <c r="CN20" s="3" t="s">
        <v>257</v>
      </c>
      <c r="CO20" s="3" t="s">
        <v>257</v>
      </c>
      <c r="CP20" s="3">
        <v>737</v>
      </c>
      <c r="CQ20" s="3" t="s">
        <v>257</v>
      </c>
      <c r="CR20" s="3" t="s">
        <v>257</v>
      </c>
      <c r="CS20" s="3">
        <v>1429</v>
      </c>
      <c r="CT20" s="3" t="s">
        <v>257</v>
      </c>
      <c r="CU20" s="3">
        <v>113814</v>
      </c>
      <c r="CV20" s="3">
        <v>13369443</v>
      </c>
      <c r="CW20" s="3">
        <v>4003</v>
      </c>
      <c r="CX20" s="3">
        <v>51546</v>
      </c>
      <c r="CY20" s="3">
        <v>1338755</v>
      </c>
      <c r="CZ20" s="3" t="s">
        <v>257</v>
      </c>
      <c r="DA20" s="3" t="s">
        <v>257</v>
      </c>
      <c r="DB20" s="3" t="s">
        <v>257</v>
      </c>
      <c r="DC20" s="3">
        <v>70446</v>
      </c>
      <c r="DD20" s="3">
        <v>3877215</v>
      </c>
      <c r="DE20" s="3" t="s">
        <v>257</v>
      </c>
      <c r="DF20" s="3" t="s">
        <v>257</v>
      </c>
      <c r="DG20" s="3">
        <v>29183</v>
      </c>
      <c r="DH20" s="3">
        <v>191</v>
      </c>
      <c r="DI20" s="3" t="s">
        <v>257</v>
      </c>
      <c r="DJ20" s="3" t="s">
        <v>257</v>
      </c>
      <c r="DK20" s="3" t="s">
        <v>257</v>
      </c>
      <c r="DL20" s="3" t="s">
        <v>257</v>
      </c>
      <c r="DM20" s="3" t="s">
        <v>257</v>
      </c>
      <c r="DN20" s="3" t="s">
        <v>257</v>
      </c>
      <c r="DO20" s="3">
        <v>8179</v>
      </c>
      <c r="DP20" s="3" t="s">
        <v>257</v>
      </c>
      <c r="DQ20" s="3" t="s">
        <v>257</v>
      </c>
      <c r="DR20" s="3" t="s">
        <v>257</v>
      </c>
      <c r="DS20" s="3" t="s">
        <v>257</v>
      </c>
      <c r="DT20" s="3">
        <v>14143</v>
      </c>
      <c r="DU20" s="3" t="s">
        <v>257</v>
      </c>
      <c r="DV20" s="3" t="s">
        <v>257</v>
      </c>
      <c r="DW20" s="3">
        <v>305509</v>
      </c>
      <c r="DX20" s="3" t="s">
        <v>257</v>
      </c>
      <c r="DY20" s="3" t="s">
        <v>257</v>
      </c>
      <c r="DZ20" s="3">
        <v>1329176</v>
      </c>
      <c r="EA20" s="3" t="s">
        <v>257</v>
      </c>
      <c r="EB20" s="3">
        <v>126034</v>
      </c>
      <c r="EC20" s="3" t="s">
        <v>257</v>
      </c>
      <c r="ED20" s="3">
        <v>90126</v>
      </c>
      <c r="EE20" s="3">
        <v>1118</v>
      </c>
      <c r="EF20" s="3" t="s">
        <v>257</v>
      </c>
      <c r="EG20" s="3" t="s">
        <v>257</v>
      </c>
      <c r="EH20" s="3" t="s">
        <v>257</v>
      </c>
      <c r="EI20" s="3" t="s">
        <v>257</v>
      </c>
      <c r="EJ20" s="3" t="s">
        <v>257</v>
      </c>
      <c r="EK20" s="3" t="s">
        <v>257</v>
      </c>
      <c r="EL20" s="3" t="s">
        <v>257</v>
      </c>
      <c r="EM20" s="3" t="s">
        <v>257</v>
      </c>
      <c r="EN20" s="3" t="s">
        <v>257</v>
      </c>
      <c r="EO20" s="3" t="s">
        <v>257</v>
      </c>
      <c r="EP20" s="3" t="s">
        <v>257</v>
      </c>
      <c r="EQ20" s="3" t="s">
        <v>257</v>
      </c>
      <c r="ER20" s="3" t="s">
        <v>257</v>
      </c>
      <c r="ES20" s="3" t="s">
        <v>257</v>
      </c>
      <c r="ET20" s="3" t="s">
        <v>257</v>
      </c>
      <c r="EU20" s="3">
        <v>131920</v>
      </c>
      <c r="EV20" s="3">
        <v>89571</v>
      </c>
      <c r="EW20" s="3" t="s">
        <v>257</v>
      </c>
      <c r="EX20" s="3" t="s">
        <v>257</v>
      </c>
      <c r="EY20" s="3" t="s">
        <v>257</v>
      </c>
      <c r="EZ20" s="3">
        <v>58</v>
      </c>
      <c r="FA20" s="3" t="s">
        <v>257</v>
      </c>
      <c r="FB20" s="3">
        <v>1460</v>
      </c>
      <c r="FC20" s="3" t="s">
        <v>257</v>
      </c>
      <c r="FD20" s="3">
        <v>244401550</v>
      </c>
      <c r="FE20" s="3">
        <v>2205965</v>
      </c>
      <c r="FF20" s="3" t="s">
        <v>257</v>
      </c>
      <c r="FG20" s="3" t="s">
        <v>257</v>
      </c>
      <c r="FH20" s="3" t="s">
        <v>257</v>
      </c>
      <c r="FI20" s="3" t="s">
        <v>257</v>
      </c>
      <c r="FJ20" s="3" t="s">
        <v>257</v>
      </c>
      <c r="FK20" s="3">
        <v>5328</v>
      </c>
      <c r="FL20" s="3">
        <v>1339</v>
      </c>
      <c r="FM20" s="3" t="s">
        <v>257</v>
      </c>
      <c r="FN20" s="3" t="s">
        <v>257</v>
      </c>
      <c r="FO20" s="3">
        <v>29798</v>
      </c>
      <c r="FP20" s="3">
        <v>2678</v>
      </c>
      <c r="FQ20" s="3">
        <v>25981577</v>
      </c>
      <c r="FR20" s="3" t="s">
        <v>257</v>
      </c>
      <c r="FS20" s="3" t="s">
        <v>257</v>
      </c>
      <c r="FT20" s="3" t="s">
        <v>257</v>
      </c>
      <c r="FU20" s="3">
        <v>85280</v>
      </c>
      <c r="FV20" s="3" t="s">
        <v>257</v>
      </c>
      <c r="FW20" s="3" t="s">
        <v>257</v>
      </c>
      <c r="FX20" s="3" t="s">
        <v>257</v>
      </c>
      <c r="FY20" s="3" t="s">
        <v>257</v>
      </c>
      <c r="FZ20" s="3" t="s">
        <v>257</v>
      </c>
      <c r="GA20" s="3" t="s">
        <v>257</v>
      </c>
      <c r="GB20" s="3" t="s">
        <v>257</v>
      </c>
      <c r="GC20" s="3">
        <v>464</v>
      </c>
      <c r="GD20" s="3" t="s">
        <v>257</v>
      </c>
      <c r="GE20" s="3" t="s">
        <v>257</v>
      </c>
      <c r="GF20" s="3" t="s">
        <v>257</v>
      </c>
      <c r="GG20" s="3">
        <v>51097</v>
      </c>
      <c r="GH20" s="3">
        <v>3585783</v>
      </c>
      <c r="GI20" s="3" t="s">
        <v>257</v>
      </c>
      <c r="GJ20" s="3">
        <v>2</v>
      </c>
      <c r="GK20" s="3" t="s">
        <v>257</v>
      </c>
      <c r="GL20" s="3" t="s">
        <v>257</v>
      </c>
      <c r="GM20" s="3" t="s">
        <v>257</v>
      </c>
      <c r="GN20" s="3">
        <v>27573411</v>
      </c>
      <c r="GO20" s="3">
        <v>7392</v>
      </c>
      <c r="GP20" s="3" t="s">
        <v>257</v>
      </c>
      <c r="GQ20" s="3">
        <v>40020</v>
      </c>
      <c r="GR20" s="3" t="s">
        <v>257</v>
      </c>
      <c r="GS20" s="3" t="s">
        <v>257</v>
      </c>
      <c r="GT20" s="3" t="s">
        <v>257</v>
      </c>
      <c r="GU20" s="3">
        <v>112</v>
      </c>
      <c r="GV20" s="3" t="s">
        <v>257</v>
      </c>
      <c r="GW20" s="3" t="s">
        <v>257</v>
      </c>
      <c r="GX20" s="3" t="s">
        <v>257</v>
      </c>
      <c r="GY20" s="3" t="s">
        <v>257</v>
      </c>
      <c r="GZ20" s="3" t="s">
        <v>257</v>
      </c>
      <c r="HA20" s="3" t="s">
        <v>257</v>
      </c>
      <c r="HB20" s="3">
        <v>4324</v>
      </c>
      <c r="HC20" s="3" t="s">
        <v>257</v>
      </c>
      <c r="HD20" s="3" t="s">
        <v>257</v>
      </c>
      <c r="HE20" s="3" t="s">
        <v>257</v>
      </c>
      <c r="HF20" s="3" t="s">
        <v>257</v>
      </c>
      <c r="HG20" s="3" t="s">
        <v>257</v>
      </c>
      <c r="HH20" s="3">
        <v>4716</v>
      </c>
      <c r="HI20" s="3" t="s">
        <v>257</v>
      </c>
      <c r="HJ20" s="3" t="s">
        <v>257</v>
      </c>
      <c r="HK20" s="3" t="s">
        <v>257</v>
      </c>
      <c r="HL20" s="3" t="s">
        <v>257</v>
      </c>
      <c r="HM20" s="3">
        <v>880056</v>
      </c>
      <c r="HN20" s="3" t="s">
        <v>257</v>
      </c>
      <c r="HO20" s="3" t="s">
        <v>257</v>
      </c>
      <c r="HP20" s="3">
        <v>202684</v>
      </c>
      <c r="HQ20" s="3" t="s">
        <v>257</v>
      </c>
      <c r="HR20" s="3" t="s">
        <v>257</v>
      </c>
      <c r="HS20" s="3">
        <v>68</v>
      </c>
      <c r="HT20" s="3">
        <v>88</v>
      </c>
      <c r="HU20" s="3">
        <v>533404</v>
      </c>
      <c r="HV20" s="3" t="s">
        <v>257</v>
      </c>
      <c r="HW20" s="3" t="s">
        <v>257</v>
      </c>
      <c r="HX20" s="3">
        <v>94748</v>
      </c>
      <c r="HY20" s="3" t="s">
        <v>257</v>
      </c>
      <c r="HZ20" s="3" t="s">
        <v>257</v>
      </c>
      <c r="IA20" s="3" t="s">
        <v>257</v>
      </c>
      <c r="IB20" s="3" t="s">
        <v>257</v>
      </c>
      <c r="IC20" s="3" t="s">
        <v>257</v>
      </c>
      <c r="ID20" s="3" t="s">
        <v>257</v>
      </c>
      <c r="IE20" s="3" t="s">
        <v>257</v>
      </c>
      <c r="IF20" s="3">
        <v>288</v>
      </c>
      <c r="IG20" s="3" t="s">
        <v>257</v>
      </c>
      <c r="IH20" s="3" t="s">
        <v>257</v>
      </c>
      <c r="II20" s="3" t="s">
        <v>257</v>
      </c>
      <c r="IJ20" s="3" t="s">
        <v>257</v>
      </c>
      <c r="IK20" s="3" t="s">
        <v>257</v>
      </c>
      <c r="IL20" s="3">
        <v>18680</v>
      </c>
      <c r="IM20" s="3" t="s">
        <v>257</v>
      </c>
      <c r="IN20" s="3" t="s">
        <v>257</v>
      </c>
      <c r="IO20" s="3">
        <v>44</v>
      </c>
      <c r="IP20" s="3" t="s">
        <v>257</v>
      </c>
      <c r="IQ20" s="3" t="s">
        <v>257</v>
      </c>
      <c r="IR20" s="3" t="s">
        <v>257</v>
      </c>
      <c r="IS20" s="3">
        <v>1739</v>
      </c>
      <c r="IT20" s="3" t="s">
        <v>257</v>
      </c>
      <c r="IU20" s="3" t="s">
        <v>257</v>
      </c>
    </row>
    <row r="21" spans="1:255" x14ac:dyDescent="0.35">
      <c r="A21" t="s">
        <v>273</v>
      </c>
      <c r="B21" s="3">
        <v>249502309</v>
      </c>
      <c r="C21" s="3" t="s">
        <v>257</v>
      </c>
      <c r="D21" s="3" t="s">
        <v>257</v>
      </c>
      <c r="E21" s="3" t="s">
        <v>257</v>
      </c>
      <c r="F21" s="3" t="s">
        <v>257</v>
      </c>
      <c r="G21" s="3" t="s">
        <v>257</v>
      </c>
      <c r="H21" s="3" t="s">
        <v>257</v>
      </c>
      <c r="I21" s="3" t="s">
        <v>257</v>
      </c>
      <c r="J21" s="3" t="s">
        <v>257</v>
      </c>
      <c r="K21" s="3" t="s">
        <v>257</v>
      </c>
      <c r="L21" s="3" t="s">
        <v>257</v>
      </c>
      <c r="M21" s="3">
        <v>1442</v>
      </c>
      <c r="N21" s="3" t="s">
        <v>257</v>
      </c>
      <c r="O21" s="3">
        <v>681363</v>
      </c>
      <c r="P21" s="3" t="s">
        <v>257</v>
      </c>
      <c r="Q21" s="3" t="s">
        <v>257</v>
      </c>
      <c r="R21" s="3" t="s">
        <v>257</v>
      </c>
      <c r="S21" s="3" t="s">
        <v>257</v>
      </c>
      <c r="T21" s="3" t="s">
        <v>257</v>
      </c>
      <c r="U21" s="3" t="s">
        <v>257</v>
      </c>
      <c r="V21" s="3">
        <v>1885046</v>
      </c>
      <c r="W21" s="3" t="s">
        <v>257</v>
      </c>
      <c r="X21" s="3">
        <v>576360</v>
      </c>
      <c r="Y21" s="3" t="s">
        <v>257</v>
      </c>
      <c r="Z21" s="3" t="s">
        <v>257</v>
      </c>
      <c r="AA21" s="3" t="s">
        <v>257</v>
      </c>
      <c r="AB21" s="3" t="s">
        <v>257</v>
      </c>
      <c r="AC21" s="3" t="s">
        <v>257</v>
      </c>
      <c r="AD21" s="3" t="s">
        <v>257</v>
      </c>
      <c r="AE21" s="3" t="s">
        <v>257</v>
      </c>
      <c r="AF21" s="3" t="s">
        <v>257</v>
      </c>
      <c r="AG21" s="3">
        <v>1235824</v>
      </c>
      <c r="AH21" s="3" t="s">
        <v>257</v>
      </c>
      <c r="AI21" s="3" t="s">
        <v>257</v>
      </c>
      <c r="AJ21" s="3" t="s">
        <v>257</v>
      </c>
      <c r="AK21" s="3" t="s">
        <v>257</v>
      </c>
      <c r="AL21" s="3" t="s">
        <v>257</v>
      </c>
      <c r="AM21" s="3" t="s">
        <v>257</v>
      </c>
      <c r="AN21" s="3">
        <v>111786</v>
      </c>
      <c r="AO21" s="3" t="s">
        <v>257</v>
      </c>
      <c r="AP21" s="3" t="s">
        <v>257</v>
      </c>
      <c r="AQ21" s="3" t="s">
        <v>257</v>
      </c>
      <c r="AR21" s="3" t="s">
        <v>257</v>
      </c>
      <c r="AS21" s="3" t="s">
        <v>257</v>
      </c>
      <c r="AT21" s="3" t="s">
        <v>257</v>
      </c>
      <c r="AU21" s="3" t="s">
        <v>257</v>
      </c>
      <c r="AV21" s="3">
        <v>52055</v>
      </c>
      <c r="AW21" s="3" t="s">
        <v>257</v>
      </c>
      <c r="AX21" s="3">
        <v>2668293</v>
      </c>
      <c r="AY21" s="3">
        <v>153003</v>
      </c>
      <c r="AZ21" s="3" t="s">
        <v>257</v>
      </c>
      <c r="BA21" s="3" t="s">
        <v>257</v>
      </c>
      <c r="BB21" s="3" t="s">
        <v>257</v>
      </c>
      <c r="BC21" s="3" t="s">
        <v>257</v>
      </c>
      <c r="BD21" s="3" t="s">
        <v>257</v>
      </c>
      <c r="BE21" s="3" t="s">
        <v>257</v>
      </c>
      <c r="BF21" s="3" t="s">
        <v>257</v>
      </c>
      <c r="BG21" s="3">
        <v>59571</v>
      </c>
      <c r="BH21" s="3">
        <v>49349294</v>
      </c>
      <c r="BI21" s="3" t="s">
        <v>257</v>
      </c>
      <c r="BJ21" s="3">
        <v>16344866</v>
      </c>
      <c r="BK21" s="3" t="s">
        <v>257</v>
      </c>
      <c r="BL21" s="3" t="s">
        <v>257</v>
      </c>
      <c r="BM21" s="3" t="s">
        <v>257</v>
      </c>
      <c r="BN21" s="3">
        <v>2258409</v>
      </c>
      <c r="BO21" s="3">
        <v>19875195</v>
      </c>
      <c r="BP21" s="3" t="s">
        <v>257</v>
      </c>
      <c r="BQ21" s="3" t="s">
        <v>257</v>
      </c>
      <c r="BR21" s="3" t="s">
        <v>257</v>
      </c>
      <c r="BS21" s="3">
        <v>14433411</v>
      </c>
      <c r="BT21" s="3" t="s">
        <v>257</v>
      </c>
      <c r="BU21" s="3" t="s">
        <v>257</v>
      </c>
      <c r="BV21" s="3" t="s">
        <v>257</v>
      </c>
      <c r="BW21" s="3" t="s">
        <v>257</v>
      </c>
      <c r="BX21" s="3" t="s">
        <v>257</v>
      </c>
      <c r="BY21" s="3">
        <v>8005849</v>
      </c>
      <c r="BZ21" s="3" t="s">
        <v>257</v>
      </c>
      <c r="CA21" s="3">
        <v>411702</v>
      </c>
      <c r="CB21" s="3" t="s">
        <v>257</v>
      </c>
      <c r="CC21" s="3" t="s">
        <v>257</v>
      </c>
      <c r="CD21" s="3">
        <v>153480</v>
      </c>
      <c r="CE21" s="3" t="s">
        <v>257</v>
      </c>
      <c r="CF21" s="3">
        <v>276861</v>
      </c>
      <c r="CG21" s="3" t="s">
        <v>257</v>
      </c>
      <c r="CH21" s="3" t="s">
        <v>257</v>
      </c>
      <c r="CI21" s="3" t="s">
        <v>257</v>
      </c>
      <c r="CJ21" s="3">
        <v>140212</v>
      </c>
      <c r="CK21" s="3" t="s">
        <v>257</v>
      </c>
      <c r="CL21" s="3" t="s">
        <v>257</v>
      </c>
      <c r="CM21" s="3" t="s">
        <v>257</v>
      </c>
      <c r="CN21" s="3" t="s">
        <v>257</v>
      </c>
      <c r="CO21" s="3" t="s">
        <v>257</v>
      </c>
      <c r="CP21" s="3" t="s">
        <v>257</v>
      </c>
      <c r="CQ21" s="3" t="s">
        <v>257</v>
      </c>
      <c r="CR21" s="3" t="s">
        <v>257</v>
      </c>
      <c r="CS21" s="3">
        <v>33243</v>
      </c>
      <c r="CT21" s="3" t="s">
        <v>257</v>
      </c>
      <c r="CU21" s="3">
        <v>2488053</v>
      </c>
      <c r="CV21" s="3">
        <v>879268</v>
      </c>
      <c r="CW21" s="3">
        <v>7493512</v>
      </c>
      <c r="CX21" s="3" t="s">
        <v>257</v>
      </c>
      <c r="CY21" s="3">
        <v>217173</v>
      </c>
      <c r="CZ21" s="3" t="s">
        <v>257</v>
      </c>
      <c r="DA21" s="3" t="s">
        <v>257</v>
      </c>
      <c r="DB21" s="3" t="s">
        <v>257</v>
      </c>
      <c r="DC21" s="3">
        <v>61427</v>
      </c>
      <c r="DD21" s="3">
        <v>3419594</v>
      </c>
      <c r="DE21" s="3" t="s">
        <v>257</v>
      </c>
      <c r="DF21" s="3">
        <v>1738</v>
      </c>
      <c r="DG21" s="3">
        <v>53490</v>
      </c>
      <c r="DH21" s="3" t="s">
        <v>257</v>
      </c>
      <c r="DI21" s="3" t="s">
        <v>257</v>
      </c>
      <c r="DJ21" s="3" t="s">
        <v>257</v>
      </c>
      <c r="DK21" s="3" t="s">
        <v>257</v>
      </c>
      <c r="DL21" s="3" t="s">
        <v>257</v>
      </c>
      <c r="DM21" s="3" t="s">
        <v>257</v>
      </c>
      <c r="DN21" s="3" t="s">
        <v>257</v>
      </c>
      <c r="DO21" s="3">
        <v>3885</v>
      </c>
      <c r="DP21" s="3" t="s">
        <v>257</v>
      </c>
      <c r="DQ21" s="3" t="s">
        <v>257</v>
      </c>
      <c r="DR21" s="3" t="s">
        <v>257</v>
      </c>
      <c r="DS21" s="3" t="s">
        <v>257</v>
      </c>
      <c r="DT21" s="3">
        <v>1059</v>
      </c>
      <c r="DU21" s="3" t="s">
        <v>257</v>
      </c>
      <c r="DV21" s="3">
        <v>330</v>
      </c>
      <c r="DW21" s="3">
        <v>5305</v>
      </c>
      <c r="DX21" s="3" t="s">
        <v>257</v>
      </c>
      <c r="DY21" s="3" t="s">
        <v>257</v>
      </c>
      <c r="DZ21" s="3">
        <v>2253924</v>
      </c>
      <c r="EA21" s="3" t="s">
        <v>257</v>
      </c>
      <c r="EB21" s="3">
        <v>2355660</v>
      </c>
      <c r="EC21" s="3" t="s">
        <v>257</v>
      </c>
      <c r="ED21" s="3">
        <v>283443</v>
      </c>
      <c r="EE21" s="3" t="s">
        <v>257</v>
      </c>
      <c r="EF21" s="3" t="s">
        <v>257</v>
      </c>
      <c r="EG21" s="3">
        <v>347</v>
      </c>
      <c r="EH21" s="3" t="s">
        <v>257</v>
      </c>
      <c r="EI21" s="3" t="s">
        <v>257</v>
      </c>
      <c r="EJ21" s="3" t="s">
        <v>257</v>
      </c>
      <c r="EK21" s="3">
        <v>1297</v>
      </c>
      <c r="EL21" s="3" t="s">
        <v>257</v>
      </c>
      <c r="EM21" s="3" t="s">
        <v>257</v>
      </c>
      <c r="EN21" s="3" t="s">
        <v>257</v>
      </c>
      <c r="EO21" s="3" t="s">
        <v>257</v>
      </c>
      <c r="EP21" s="3" t="s">
        <v>257</v>
      </c>
      <c r="EQ21" s="3" t="s">
        <v>257</v>
      </c>
      <c r="ER21" s="3">
        <v>6861019</v>
      </c>
      <c r="ES21" s="3" t="s">
        <v>257</v>
      </c>
      <c r="ET21" s="3" t="s">
        <v>257</v>
      </c>
      <c r="EU21" s="3" t="s">
        <v>257</v>
      </c>
      <c r="EV21" s="3" t="s">
        <v>257</v>
      </c>
      <c r="EW21" s="3" t="s">
        <v>257</v>
      </c>
      <c r="EX21" s="3" t="s">
        <v>257</v>
      </c>
      <c r="EY21" s="3" t="s">
        <v>257</v>
      </c>
      <c r="EZ21" s="3" t="s">
        <v>257</v>
      </c>
      <c r="FA21" s="3" t="s">
        <v>257</v>
      </c>
      <c r="FB21" s="3">
        <v>1379</v>
      </c>
      <c r="FC21" s="3" t="s">
        <v>257</v>
      </c>
      <c r="FD21" s="3">
        <v>14253279</v>
      </c>
      <c r="FE21" s="3">
        <v>11777943</v>
      </c>
      <c r="FF21" s="3" t="s">
        <v>257</v>
      </c>
      <c r="FG21" s="3" t="s">
        <v>257</v>
      </c>
      <c r="FH21" s="3" t="s">
        <v>257</v>
      </c>
      <c r="FI21" s="3">
        <v>3696</v>
      </c>
      <c r="FJ21" s="3" t="s">
        <v>257</v>
      </c>
      <c r="FK21" s="3" t="s">
        <v>257</v>
      </c>
      <c r="FL21" s="3" t="s">
        <v>257</v>
      </c>
      <c r="FM21" s="3" t="s">
        <v>257</v>
      </c>
      <c r="FN21" s="3" t="s">
        <v>257</v>
      </c>
      <c r="FO21" s="3">
        <v>2904223</v>
      </c>
      <c r="FP21" s="3" t="s">
        <v>257</v>
      </c>
      <c r="FQ21" s="3">
        <v>19049417</v>
      </c>
      <c r="FR21" s="3" t="s">
        <v>257</v>
      </c>
      <c r="FS21" s="3" t="s">
        <v>257</v>
      </c>
      <c r="FT21" s="3" t="s">
        <v>257</v>
      </c>
      <c r="FU21" s="3">
        <v>576016</v>
      </c>
      <c r="FV21" s="3" t="s">
        <v>257</v>
      </c>
      <c r="FW21" s="3" t="s">
        <v>257</v>
      </c>
      <c r="FX21" s="3" t="s">
        <v>257</v>
      </c>
      <c r="FY21" s="3" t="s">
        <v>257</v>
      </c>
      <c r="FZ21" s="3" t="s">
        <v>257</v>
      </c>
      <c r="GA21" s="3" t="s">
        <v>257</v>
      </c>
      <c r="GB21" s="3" t="s">
        <v>257</v>
      </c>
      <c r="GC21" s="3" t="s">
        <v>257</v>
      </c>
      <c r="GD21" s="3" t="s">
        <v>257</v>
      </c>
      <c r="GE21" s="3" t="s">
        <v>257</v>
      </c>
      <c r="GF21" s="3" t="s">
        <v>257</v>
      </c>
      <c r="GG21" s="3">
        <v>452701</v>
      </c>
      <c r="GH21" s="3">
        <v>41</v>
      </c>
      <c r="GI21" s="3" t="s">
        <v>257</v>
      </c>
      <c r="GJ21" s="3" t="s">
        <v>257</v>
      </c>
      <c r="GK21" s="3" t="s">
        <v>257</v>
      </c>
      <c r="GL21" s="3">
        <v>1011070</v>
      </c>
      <c r="GM21" s="3" t="s">
        <v>257</v>
      </c>
      <c r="GN21" s="3">
        <v>29256793</v>
      </c>
      <c r="GO21" s="3">
        <v>19858</v>
      </c>
      <c r="GP21" s="3" t="s">
        <v>257</v>
      </c>
      <c r="GQ21" s="3">
        <v>3941</v>
      </c>
      <c r="GR21" s="3">
        <v>1362</v>
      </c>
      <c r="GS21" s="3" t="s">
        <v>257</v>
      </c>
      <c r="GT21" s="3" t="s">
        <v>257</v>
      </c>
      <c r="GU21" s="3" t="s">
        <v>257</v>
      </c>
      <c r="GV21" s="3" t="s">
        <v>257</v>
      </c>
      <c r="GW21" s="3" t="s">
        <v>257</v>
      </c>
      <c r="GX21" s="3" t="s">
        <v>257</v>
      </c>
      <c r="GY21" s="3" t="s">
        <v>257</v>
      </c>
      <c r="GZ21" s="3">
        <v>684817</v>
      </c>
      <c r="HA21" s="3" t="s">
        <v>257</v>
      </c>
      <c r="HB21" s="3" t="s">
        <v>257</v>
      </c>
      <c r="HC21" s="3" t="s">
        <v>257</v>
      </c>
      <c r="HD21" s="3" t="s">
        <v>257</v>
      </c>
      <c r="HE21" s="3" t="s">
        <v>257</v>
      </c>
      <c r="HF21" s="3" t="s">
        <v>257</v>
      </c>
      <c r="HG21" s="3" t="s">
        <v>257</v>
      </c>
      <c r="HH21" s="3">
        <v>20337657</v>
      </c>
      <c r="HI21" s="3" t="s">
        <v>257</v>
      </c>
      <c r="HJ21" s="3" t="s">
        <v>257</v>
      </c>
      <c r="HK21" s="3" t="s">
        <v>257</v>
      </c>
      <c r="HL21" s="3" t="s">
        <v>257</v>
      </c>
      <c r="HM21" s="3" t="s">
        <v>257</v>
      </c>
      <c r="HN21" s="3" t="s">
        <v>257</v>
      </c>
      <c r="HO21" s="3" t="s">
        <v>257</v>
      </c>
      <c r="HP21" s="3">
        <v>10782</v>
      </c>
      <c r="HQ21" s="3" t="s">
        <v>257</v>
      </c>
      <c r="HR21" s="3" t="s">
        <v>257</v>
      </c>
      <c r="HS21" s="3">
        <v>15798</v>
      </c>
      <c r="HT21" s="3">
        <v>246</v>
      </c>
      <c r="HU21" s="3">
        <v>8499</v>
      </c>
      <c r="HV21" s="3" t="s">
        <v>257</v>
      </c>
      <c r="HW21" s="3" t="s">
        <v>257</v>
      </c>
      <c r="HX21" s="3">
        <v>98151</v>
      </c>
      <c r="HY21" s="3">
        <v>67170</v>
      </c>
      <c r="HZ21" s="3" t="s">
        <v>257</v>
      </c>
      <c r="IA21" s="3" t="s">
        <v>257</v>
      </c>
      <c r="IB21" s="3" t="s">
        <v>257</v>
      </c>
      <c r="IC21" s="3" t="s">
        <v>257</v>
      </c>
      <c r="ID21" s="3" t="s">
        <v>257</v>
      </c>
      <c r="IE21" s="3" t="s">
        <v>257</v>
      </c>
      <c r="IF21" s="3">
        <v>3788956</v>
      </c>
      <c r="IG21" s="3" t="s">
        <v>257</v>
      </c>
      <c r="IH21" s="3" t="s">
        <v>257</v>
      </c>
      <c r="II21" s="3" t="s">
        <v>257</v>
      </c>
      <c r="IJ21" s="3" t="s">
        <v>257</v>
      </c>
      <c r="IK21" s="3" t="s">
        <v>257</v>
      </c>
      <c r="IL21" s="3">
        <v>39854</v>
      </c>
      <c r="IM21" s="3" t="s">
        <v>257</v>
      </c>
      <c r="IN21" s="3" t="s">
        <v>257</v>
      </c>
      <c r="IO21" s="3" t="s">
        <v>257</v>
      </c>
      <c r="IP21" s="3" t="s">
        <v>257</v>
      </c>
      <c r="IQ21" s="3" t="s">
        <v>257</v>
      </c>
      <c r="IR21" s="3" t="s">
        <v>257</v>
      </c>
      <c r="IS21" s="3">
        <v>50711</v>
      </c>
      <c r="IT21" s="3">
        <v>160</v>
      </c>
      <c r="IU21" s="3" t="s">
        <v>257</v>
      </c>
    </row>
    <row r="22" spans="1:255" x14ac:dyDescent="0.35">
      <c r="A22" t="s">
        <v>274</v>
      </c>
      <c r="B22" s="3">
        <v>267111398</v>
      </c>
      <c r="C22" s="3" t="s">
        <v>257</v>
      </c>
      <c r="D22" s="3">
        <v>673</v>
      </c>
      <c r="E22" s="3" t="s">
        <v>257</v>
      </c>
      <c r="F22" s="3" t="s">
        <v>257</v>
      </c>
      <c r="G22" s="3" t="s">
        <v>257</v>
      </c>
      <c r="H22" s="3" t="s">
        <v>257</v>
      </c>
      <c r="I22" s="3" t="s">
        <v>257</v>
      </c>
      <c r="J22" s="3" t="s">
        <v>257</v>
      </c>
      <c r="K22" s="3" t="s">
        <v>257</v>
      </c>
      <c r="L22" s="3" t="s">
        <v>257</v>
      </c>
      <c r="M22" s="3">
        <v>34458</v>
      </c>
      <c r="N22" s="3" t="s">
        <v>257</v>
      </c>
      <c r="O22" s="3">
        <v>1676931</v>
      </c>
      <c r="P22" s="3">
        <v>1667</v>
      </c>
      <c r="Q22" s="3" t="s">
        <v>257</v>
      </c>
      <c r="R22" s="3" t="s">
        <v>257</v>
      </c>
      <c r="S22" s="3">
        <v>1799</v>
      </c>
      <c r="T22" s="3" t="s">
        <v>257</v>
      </c>
      <c r="U22" s="3">
        <v>8619</v>
      </c>
      <c r="V22" s="3">
        <v>16553470</v>
      </c>
      <c r="W22" s="3" t="s">
        <v>257</v>
      </c>
      <c r="X22" s="3">
        <v>343975</v>
      </c>
      <c r="Y22" s="3" t="s">
        <v>257</v>
      </c>
      <c r="Z22" s="3" t="s">
        <v>257</v>
      </c>
      <c r="AA22" s="3" t="s">
        <v>257</v>
      </c>
      <c r="AB22" s="3" t="s">
        <v>257</v>
      </c>
      <c r="AC22" s="3" t="s">
        <v>257</v>
      </c>
      <c r="AD22" s="3" t="s">
        <v>257</v>
      </c>
      <c r="AE22" s="3" t="s">
        <v>257</v>
      </c>
      <c r="AF22" s="3" t="s">
        <v>257</v>
      </c>
      <c r="AG22" s="3">
        <v>6758789</v>
      </c>
      <c r="AH22" s="3" t="s">
        <v>257</v>
      </c>
      <c r="AI22" s="3" t="s">
        <v>257</v>
      </c>
      <c r="AJ22" s="3" t="s">
        <v>257</v>
      </c>
      <c r="AK22" s="3" t="s">
        <v>257</v>
      </c>
      <c r="AL22" s="3" t="s">
        <v>257</v>
      </c>
      <c r="AM22" s="3">
        <v>20306</v>
      </c>
      <c r="AN22" s="3">
        <v>853007</v>
      </c>
      <c r="AO22" s="3" t="s">
        <v>257</v>
      </c>
      <c r="AP22" s="3" t="s">
        <v>257</v>
      </c>
      <c r="AQ22" s="3" t="s">
        <v>257</v>
      </c>
      <c r="AR22" s="3" t="s">
        <v>257</v>
      </c>
      <c r="AS22" s="3">
        <v>1376821</v>
      </c>
      <c r="AT22" s="3" t="s">
        <v>257</v>
      </c>
      <c r="AU22" s="3" t="s">
        <v>257</v>
      </c>
      <c r="AV22" s="3">
        <v>68739</v>
      </c>
      <c r="AW22" s="3" t="s">
        <v>257</v>
      </c>
      <c r="AX22" s="3">
        <v>1893282</v>
      </c>
      <c r="AY22" s="3">
        <v>660</v>
      </c>
      <c r="AZ22" s="3" t="s">
        <v>257</v>
      </c>
      <c r="BA22" s="3" t="s">
        <v>257</v>
      </c>
      <c r="BB22" s="3" t="s">
        <v>257</v>
      </c>
      <c r="BC22" s="3" t="s">
        <v>257</v>
      </c>
      <c r="BD22" s="3" t="s">
        <v>257</v>
      </c>
      <c r="BE22" s="3" t="s">
        <v>257</v>
      </c>
      <c r="BF22" s="3">
        <v>10568</v>
      </c>
      <c r="BG22" s="3">
        <v>1962435</v>
      </c>
      <c r="BH22" s="3">
        <v>77790096</v>
      </c>
      <c r="BI22" s="3" t="s">
        <v>257</v>
      </c>
      <c r="BJ22" s="3">
        <v>24141524</v>
      </c>
      <c r="BK22" s="3" t="s">
        <v>257</v>
      </c>
      <c r="BL22" s="3" t="s">
        <v>257</v>
      </c>
      <c r="BM22" s="3" t="s">
        <v>257</v>
      </c>
      <c r="BN22" s="3">
        <v>35880</v>
      </c>
      <c r="BO22" s="3">
        <v>1997560</v>
      </c>
      <c r="BP22" s="3">
        <v>280</v>
      </c>
      <c r="BQ22" s="3" t="s">
        <v>257</v>
      </c>
      <c r="BR22" s="3" t="s">
        <v>257</v>
      </c>
      <c r="BS22" s="3">
        <v>7696684</v>
      </c>
      <c r="BT22" s="3" t="s">
        <v>257</v>
      </c>
      <c r="BU22" s="3" t="s">
        <v>257</v>
      </c>
      <c r="BV22" s="3" t="s">
        <v>257</v>
      </c>
      <c r="BW22" s="3" t="s">
        <v>257</v>
      </c>
      <c r="BX22" s="3" t="s">
        <v>257</v>
      </c>
      <c r="BY22" s="3">
        <v>10014797</v>
      </c>
      <c r="BZ22" s="3" t="s">
        <v>257</v>
      </c>
      <c r="CA22" s="3">
        <v>1533990</v>
      </c>
      <c r="CB22" s="3" t="s">
        <v>257</v>
      </c>
      <c r="CC22" s="3">
        <v>156</v>
      </c>
      <c r="CD22" s="3" t="s">
        <v>257</v>
      </c>
      <c r="CE22" s="3" t="s">
        <v>257</v>
      </c>
      <c r="CF22" s="3" t="s">
        <v>257</v>
      </c>
      <c r="CG22" s="3" t="s">
        <v>257</v>
      </c>
      <c r="CH22" s="3" t="s">
        <v>257</v>
      </c>
      <c r="CI22" s="3" t="s">
        <v>257</v>
      </c>
      <c r="CJ22" s="3">
        <v>547727</v>
      </c>
      <c r="CK22" s="3" t="s">
        <v>257</v>
      </c>
      <c r="CL22" s="3" t="s">
        <v>257</v>
      </c>
      <c r="CM22" s="3" t="s">
        <v>257</v>
      </c>
      <c r="CN22" s="3" t="s">
        <v>257</v>
      </c>
      <c r="CO22" s="3" t="s">
        <v>257</v>
      </c>
      <c r="CP22" s="3">
        <v>105400</v>
      </c>
      <c r="CQ22" s="3" t="s">
        <v>257</v>
      </c>
      <c r="CR22" s="3" t="s">
        <v>257</v>
      </c>
      <c r="CS22" s="3">
        <v>609</v>
      </c>
      <c r="CT22" s="3" t="s">
        <v>257</v>
      </c>
      <c r="CU22" s="3">
        <v>1261425</v>
      </c>
      <c r="CV22" s="3">
        <v>293609</v>
      </c>
      <c r="CW22" s="3">
        <v>417583</v>
      </c>
      <c r="CX22" s="3">
        <v>28487</v>
      </c>
      <c r="CY22" s="3">
        <v>116384</v>
      </c>
      <c r="CZ22" s="3" t="s">
        <v>257</v>
      </c>
      <c r="DA22" s="3" t="s">
        <v>257</v>
      </c>
      <c r="DB22" s="3">
        <v>34458</v>
      </c>
      <c r="DC22" s="3">
        <v>190</v>
      </c>
      <c r="DD22" s="3">
        <v>3065615</v>
      </c>
      <c r="DE22" s="3" t="s">
        <v>257</v>
      </c>
      <c r="DF22" s="3">
        <v>13970</v>
      </c>
      <c r="DG22" s="3">
        <v>55183</v>
      </c>
      <c r="DH22" s="3">
        <v>19</v>
      </c>
      <c r="DI22" s="3" t="s">
        <v>257</v>
      </c>
      <c r="DJ22" s="3" t="s">
        <v>257</v>
      </c>
      <c r="DK22" s="3" t="s">
        <v>257</v>
      </c>
      <c r="DL22" s="3" t="s">
        <v>257</v>
      </c>
      <c r="DM22" s="3" t="s">
        <v>257</v>
      </c>
      <c r="DN22" s="3" t="s">
        <v>257</v>
      </c>
      <c r="DO22" s="3">
        <v>13631</v>
      </c>
      <c r="DP22" s="3" t="s">
        <v>257</v>
      </c>
      <c r="DQ22" s="3" t="s">
        <v>257</v>
      </c>
      <c r="DR22" s="3">
        <v>16</v>
      </c>
      <c r="DS22" s="3" t="s">
        <v>257</v>
      </c>
      <c r="DT22" s="3">
        <v>7695</v>
      </c>
      <c r="DU22" s="3" t="s">
        <v>257</v>
      </c>
      <c r="DV22" s="3">
        <v>100484</v>
      </c>
      <c r="DW22" s="3">
        <v>1802</v>
      </c>
      <c r="DX22" s="3" t="s">
        <v>257</v>
      </c>
      <c r="DY22" s="3" t="s">
        <v>257</v>
      </c>
      <c r="DZ22" s="3">
        <v>8145015</v>
      </c>
      <c r="EA22" s="3" t="s">
        <v>257</v>
      </c>
      <c r="EB22" s="3">
        <v>1863955</v>
      </c>
      <c r="EC22" s="3" t="s">
        <v>257</v>
      </c>
      <c r="ED22" s="3">
        <v>39693</v>
      </c>
      <c r="EE22" s="3">
        <v>71</v>
      </c>
      <c r="EF22" s="3" t="s">
        <v>257</v>
      </c>
      <c r="EG22" s="3" t="s">
        <v>257</v>
      </c>
      <c r="EH22" s="3" t="s">
        <v>257</v>
      </c>
      <c r="EI22" s="3">
        <v>1908</v>
      </c>
      <c r="EJ22" s="3" t="s">
        <v>257</v>
      </c>
      <c r="EK22" s="3" t="s">
        <v>257</v>
      </c>
      <c r="EL22" s="3">
        <v>51</v>
      </c>
      <c r="EM22" s="3" t="s">
        <v>257</v>
      </c>
      <c r="EN22" s="3" t="s">
        <v>257</v>
      </c>
      <c r="EO22" s="3" t="s">
        <v>257</v>
      </c>
      <c r="EP22" s="3" t="s">
        <v>257</v>
      </c>
      <c r="EQ22" s="3" t="s">
        <v>257</v>
      </c>
      <c r="ER22" s="3">
        <v>583740</v>
      </c>
      <c r="ES22" s="3" t="s">
        <v>257</v>
      </c>
      <c r="ET22" s="3">
        <v>57543</v>
      </c>
      <c r="EU22" s="3">
        <v>42975</v>
      </c>
      <c r="EV22" s="3">
        <v>78146</v>
      </c>
      <c r="EW22" s="3" t="s">
        <v>257</v>
      </c>
      <c r="EX22" s="3">
        <v>4</v>
      </c>
      <c r="EY22" s="3" t="s">
        <v>257</v>
      </c>
      <c r="EZ22" s="3" t="s">
        <v>257</v>
      </c>
      <c r="FA22" s="3" t="s">
        <v>257</v>
      </c>
      <c r="FB22" s="3">
        <v>35</v>
      </c>
      <c r="FC22" s="3" t="s">
        <v>257</v>
      </c>
      <c r="FD22" s="3">
        <v>20759059</v>
      </c>
      <c r="FE22" s="3">
        <v>577035</v>
      </c>
      <c r="FF22" s="3">
        <v>555</v>
      </c>
      <c r="FG22" s="3" t="s">
        <v>257</v>
      </c>
      <c r="FH22" s="3" t="s">
        <v>257</v>
      </c>
      <c r="FI22" s="3">
        <v>41</v>
      </c>
      <c r="FJ22" s="3">
        <v>215</v>
      </c>
      <c r="FK22" s="3" t="s">
        <v>257</v>
      </c>
      <c r="FL22" s="3">
        <v>37</v>
      </c>
      <c r="FM22" s="3" t="s">
        <v>257</v>
      </c>
      <c r="FN22" s="3" t="s">
        <v>257</v>
      </c>
      <c r="FO22" s="3">
        <v>6677</v>
      </c>
      <c r="FP22" s="3">
        <v>161102</v>
      </c>
      <c r="FQ22" s="3">
        <v>11978850</v>
      </c>
      <c r="FR22" s="3" t="s">
        <v>257</v>
      </c>
      <c r="FS22" s="3" t="s">
        <v>257</v>
      </c>
      <c r="FT22" s="3" t="s">
        <v>257</v>
      </c>
      <c r="FU22" s="3" t="s">
        <v>257</v>
      </c>
      <c r="FV22" s="3" t="s">
        <v>257</v>
      </c>
      <c r="FW22" s="3">
        <v>4598</v>
      </c>
      <c r="FX22" s="3" t="s">
        <v>257</v>
      </c>
      <c r="FY22" s="3" t="s">
        <v>257</v>
      </c>
      <c r="FZ22" s="3" t="s">
        <v>257</v>
      </c>
      <c r="GA22" s="3" t="s">
        <v>257</v>
      </c>
      <c r="GB22" s="3" t="s">
        <v>257</v>
      </c>
      <c r="GC22" s="3">
        <v>189</v>
      </c>
      <c r="GD22" s="3" t="s">
        <v>257</v>
      </c>
      <c r="GE22" s="3" t="s">
        <v>257</v>
      </c>
      <c r="GF22" s="3" t="s">
        <v>257</v>
      </c>
      <c r="GG22" s="3">
        <v>421648</v>
      </c>
      <c r="GH22" s="3">
        <v>969</v>
      </c>
      <c r="GI22" s="3" t="s">
        <v>257</v>
      </c>
      <c r="GJ22" s="3">
        <v>102</v>
      </c>
      <c r="GK22" s="3" t="s">
        <v>257</v>
      </c>
      <c r="GL22" s="3" t="s">
        <v>257</v>
      </c>
      <c r="GM22" s="3" t="s">
        <v>257</v>
      </c>
      <c r="GN22" s="3">
        <v>43710221</v>
      </c>
      <c r="GO22" s="3" t="s">
        <v>257</v>
      </c>
      <c r="GP22" s="3" t="s">
        <v>257</v>
      </c>
      <c r="GQ22" s="3">
        <v>27141</v>
      </c>
      <c r="GR22" s="3">
        <v>12573005</v>
      </c>
      <c r="GS22" s="3" t="s">
        <v>257</v>
      </c>
      <c r="GT22" s="3" t="s">
        <v>257</v>
      </c>
      <c r="GU22" s="3" t="s">
        <v>257</v>
      </c>
      <c r="GV22" s="3" t="s">
        <v>257</v>
      </c>
      <c r="GW22" s="3" t="s">
        <v>257</v>
      </c>
      <c r="GX22" s="3" t="s">
        <v>257</v>
      </c>
      <c r="GY22" s="3" t="s">
        <v>257</v>
      </c>
      <c r="GZ22" s="3">
        <v>13</v>
      </c>
      <c r="HA22" s="3" t="s">
        <v>257</v>
      </c>
      <c r="HB22" s="3" t="s">
        <v>257</v>
      </c>
      <c r="HC22" s="3">
        <v>9296</v>
      </c>
      <c r="HD22" s="3" t="s">
        <v>257</v>
      </c>
      <c r="HE22" s="3" t="s">
        <v>257</v>
      </c>
      <c r="HF22" s="3" t="s">
        <v>257</v>
      </c>
      <c r="HG22" s="3" t="s">
        <v>257</v>
      </c>
      <c r="HH22" s="3">
        <v>544866</v>
      </c>
      <c r="HI22" s="3" t="s">
        <v>257</v>
      </c>
      <c r="HJ22" s="3" t="s">
        <v>257</v>
      </c>
      <c r="HK22" s="3" t="s">
        <v>257</v>
      </c>
      <c r="HL22" s="3" t="s">
        <v>257</v>
      </c>
      <c r="HM22" s="3">
        <v>45468</v>
      </c>
      <c r="HN22" s="3" t="s">
        <v>257</v>
      </c>
      <c r="HO22" s="3" t="s">
        <v>257</v>
      </c>
      <c r="HP22" s="3">
        <v>3563527</v>
      </c>
      <c r="HQ22" s="3" t="s">
        <v>257</v>
      </c>
      <c r="HR22" s="3" t="s">
        <v>257</v>
      </c>
      <c r="HS22" s="3">
        <v>49931</v>
      </c>
      <c r="HT22" s="3" t="s">
        <v>257</v>
      </c>
      <c r="HU22" s="3">
        <v>109023</v>
      </c>
      <c r="HV22" s="3" t="s">
        <v>257</v>
      </c>
      <c r="HW22" s="3" t="s">
        <v>257</v>
      </c>
      <c r="HX22" s="3">
        <v>882963</v>
      </c>
      <c r="HY22" s="3">
        <v>16</v>
      </c>
      <c r="HZ22" s="3" t="s">
        <v>257</v>
      </c>
      <c r="IA22" s="3" t="s">
        <v>257</v>
      </c>
      <c r="IB22" s="3" t="s">
        <v>257</v>
      </c>
      <c r="IC22" s="3" t="s">
        <v>257</v>
      </c>
      <c r="ID22" s="3" t="s">
        <v>257</v>
      </c>
      <c r="IE22" s="3" t="s">
        <v>257</v>
      </c>
      <c r="IF22" s="3">
        <v>30249</v>
      </c>
      <c r="IG22" s="3" t="s">
        <v>257</v>
      </c>
      <c r="IH22" s="3" t="s">
        <v>257</v>
      </c>
      <c r="II22" s="3" t="s">
        <v>257</v>
      </c>
      <c r="IJ22" s="3" t="s">
        <v>257</v>
      </c>
      <c r="IK22" s="3" t="s">
        <v>257</v>
      </c>
      <c r="IL22" s="3" t="s">
        <v>257</v>
      </c>
      <c r="IM22" s="3" t="s">
        <v>257</v>
      </c>
      <c r="IN22" s="3" t="s">
        <v>257</v>
      </c>
      <c r="IO22" s="3">
        <v>13</v>
      </c>
      <c r="IP22" s="3" t="s">
        <v>257</v>
      </c>
      <c r="IQ22" s="3" t="s">
        <v>257</v>
      </c>
      <c r="IR22" s="3" t="s">
        <v>257</v>
      </c>
      <c r="IS22" s="3" t="s">
        <v>257</v>
      </c>
      <c r="IT22" s="3" t="s">
        <v>257</v>
      </c>
      <c r="IU22" s="3" t="s">
        <v>257</v>
      </c>
    </row>
    <row r="23" spans="1:255" x14ac:dyDescent="0.35">
      <c r="A23" t="s">
        <v>275</v>
      </c>
      <c r="B23" s="3">
        <v>286342999</v>
      </c>
      <c r="C23" s="3" t="s">
        <v>257</v>
      </c>
      <c r="D23" s="3">
        <v>114</v>
      </c>
      <c r="E23" s="3" t="s">
        <v>257</v>
      </c>
      <c r="F23" s="3" t="s">
        <v>257</v>
      </c>
      <c r="G23" s="3" t="s">
        <v>257</v>
      </c>
      <c r="H23" s="3" t="s">
        <v>257</v>
      </c>
      <c r="I23" s="3" t="s">
        <v>257</v>
      </c>
      <c r="J23" s="3" t="s">
        <v>257</v>
      </c>
      <c r="K23" s="3" t="s">
        <v>257</v>
      </c>
      <c r="L23" s="3" t="s">
        <v>257</v>
      </c>
      <c r="M23" s="3">
        <v>56253</v>
      </c>
      <c r="N23" s="3" t="s">
        <v>257</v>
      </c>
      <c r="O23" s="3">
        <v>1591517</v>
      </c>
      <c r="P23" s="3">
        <v>2134</v>
      </c>
      <c r="Q23" s="3" t="s">
        <v>257</v>
      </c>
      <c r="R23" s="3" t="s">
        <v>257</v>
      </c>
      <c r="S23" s="3">
        <v>1025</v>
      </c>
      <c r="T23" s="3" t="s">
        <v>257</v>
      </c>
      <c r="U23" s="3" t="s">
        <v>257</v>
      </c>
      <c r="V23" s="3">
        <v>12783104</v>
      </c>
      <c r="W23" s="3" t="s">
        <v>257</v>
      </c>
      <c r="X23" s="3">
        <v>526658</v>
      </c>
      <c r="Y23" s="3" t="s">
        <v>257</v>
      </c>
      <c r="Z23" s="3" t="s">
        <v>257</v>
      </c>
      <c r="AA23" s="3" t="s">
        <v>257</v>
      </c>
      <c r="AB23" s="3" t="s">
        <v>257</v>
      </c>
      <c r="AC23" s="3" t="s">
        <v>257</v>
      </c>
      <c r="AD23" s="3" t="s">
        <v>257</v>
      </c>
      <c r="AE23" s="3" t="s">
        <v>257</v>
      </c>
      <c r="AF23" s="3" t="s">
        <v>257</v>
      </c>
      <c r="AG23" s="3">
        <v>11</v>
      </c>
      <c r="AH23" s="3" t="s">
        <v>257</v>
      </c>
      <c r="AI23" s="3" t="s">
        <v>257</v>
      </c>
      <c r="AJ23" s="3" t="s">
        <v>257</v>
      </c>
      <c r="AK23" s="3" t="s">
        <v>257</v>
      </c>
      <c r="AL23" s="3" t="s">
        <v>257</v>
      </c>
      <c r="AM23" s="3" t="s">
        <v>257</v>
      </c>
      <c r="AN23" s="3">
        <v>2438</v>
      </c>
      <c r="AO23" s="3" t="s">
        <v>257</v>
      </c>
      <c r="AP23" s="3" t="s">
        <v>257</v>
      </c>
      <c r="AQ23" s="3" t="s">
        <v>257</v>
      </c>
      <c r="AR23" s="3" t="s">
        <v>257</v>
      </c>
      <c r="AS23" s="3">
        <v>3991370</v>
      </c>
      <c r="AT23" s="3">
        <v>13126</v>
      </c>
      <c r="AU23" s="3" t="s">
        <v>257</v>
      </c>
      <c r="AV23" s="3" t="s">
        <v>257</v>
      </c>
      <c r="AW23" s="3">
        <v>2</v>
      </c>
      <c r="AX23" s="3">
        <v>861731</v>
      </c>
      <c r="AY23" s="3">
        <v>164484</v>
      </c>
      <c r="AZ23" s="3">
        <v>54</v>
      </c>
      <c r="BA23" s="3" t="s">
        <v>257</v>
      </c>
      <c r="BB23" s="3" t="s">
        <v>257</v>
      </c>
      <c r="BC23" s="3" t="s">
        <v>257</v>
      </c>
      <c r="BD23" s="3" t="s">
        <v>257</v>
      </c>
      <c r="BE23" s="3" t="s">
        <v>257</v>
      </c>
      <c r="BF23" s="3" t="s">
        <v>257</v>
      </c>
      <c r="BG23" s="3">
        <v>105536</v>
      </c>
      <c r="BH23" s="3">
        <v>62850111</v>
      </c>
      <c r="BI23" s="3" t="s">
        <v>257</v>
      </c>
      <c r="BJ23" s="3">
        <v>5573172</v>
      </c>
      <c r="BK23" s="3">
        <v>10</v>
      </c>
      <c r="BL23" s="3">
        <v>63674</v>
      </c>
      <c r="BM23" s="3" t="s">
        <v>257</v>
      </c>
      <c r="BN23" s="3" t="s">
        <v>257</v>
      </c>
      <c r="BO23" s="3">
        <v>651757</v>
      </c>
      <c r="BP23" s="3">
        <v>228</v>
      </c>
      <c r="BQ23" s="3" t="s">
        <v>257</v>
      </c>
      <c r="BR23" s="3" t="s">
        <v>257</v>
      </c>
      <c r="BS23" s="3">
        <v>2280114</v>
      </c>
      <c r="BT23" s="3" t="s">
        <v>257</v>
      </c>
      <c r="BU23" s="3" t="s">
        <v>257</v>
      </c>
      <c r="BV23" s="3" t="s">
        <v>257</v>
      </c>
      <c r="BW23" s="3" t="s">
        <v>257</v>
      </c>
      <c r="BX23" s="3" t="s">
        <v>257</v>
      </c>
      <c r="BY23" s="3">
        <v>9615754</v>
      </c>
      <c r="BZ23" s="3" t="s">
        <v>257</v>
      </c>
      <c r="CA23" s="3">
        <v>1314992</v>
      </c>
      <c r="CB23" s="3" t="s">
        <v>257</v>
      </c>
      <c r="CC23" s="3" t="s">
        <v>257</v>
      </c>
      <c r="CD23" s="3">
        <v>109</v>
      </c>
      <c r="CE23" s="3" t="s">
        <v>257</v>
      </c>
      <c r="CF23" s="3" t="s">
        <v>257</v>
      </c>
      <c r="CG23" s="3" t="s">
        <v>257</v>
      </c>
      <c r="CH23" s="3" t="s">
        <v>257</v>
      </c>
      <c r="CI23" s="3" t="s">
        <v>257</v>
      </c>
      <c r="CJ23" s="3">
        <v>219160</v>
      </c>
      <c r="CK23" s="3" t="s">
        <v>257</v>
      </c>
      <c r="CL23" s="3">
        <v>10781</v>
      </c>
      <c r="CM23" s="3" t="s">
        <v>257</v>
      </c>
      <c r="CN23" s="3" t="s">
        <v>257</v>
      </c>
      <c r="CO23" s="3" t="s">
        <v>257</v>
      </c>
      <c r="CP23" s="3">
        <v>260</v>
      </c>
      <c r="CQ23" s="3" t="s">
        <v>257</v>
      </c>
      <c r="CR23" s="3" t="s">
        <v>257</v>
      </c>
      <c r="CS23" s="3">
        <v>4091529</v>
      </c>
      <c r="CT23" s="3" t="s">
        <v>257</v>
      </c>
      <c r="CU23" s="3">
        <v>1149262</v>
      </c>
      <c r="CV23" s="3">
        <v>128</v>
      </c>
      <c r="CW23" s="3">
        <v>733338</v>
      </c>
      <c r="CX23" s="3">
        <v>197</v>
      </c>
      <c r="CY23" s="3">
        <v>564</v>
      </c>
      <c r="CZ23" s="3" t="s">
        <v>257</v>
      </c>
      <c r="DA23" s="3" t="s">
        <v>257</v>
      </c>
      <c r="DB23" s="3">
        <v>5253</v>
      </c>
      <c r="DC23" s="3">
        <v>22631</v>
      </c>
      <c r="DD23" s="3">
        <v>5480832</v>
      </c>
      <c r="DE23" s="3" t="s">
        <v>257</v>
      </c>
      <c r="DF23" s="3" t="s">
        <v>257</v>
      </c>
      <c r="DG23" s="3">
        <v>5735</v>
      </c>
      <c r="DH23" s="3" t="s">
        <v>257</v>
      </c>
      <c r="DI23" s="3" t="s">
        <v>257</v>
      </c>
      <c r="DJ23" s="3" t="s">
        <v>257</v>
      </c>
      <c r="DK23" s="3" t="s">
        <v>257</v>
      </c>
      <c r="DL23" s="3" t="s">
        <v>257</v>
      </c>
      <c r="DM23" s="3" t="s">
        <v>257</v>
      </c>
      <c r="DN23" s="3" t="s">
        <v>257</v>
      </c>
      <c r="DO23" s="3">
        <v>1031</v>
      </c>
      <c r="DP23" s="3" t="s">
        <v>257</v>
      </c>
      <c r="DQ23" s="3" t="s">
        <v>257</v>
      </c>
      <c r="DR23" s="3">
        <v>180</v>
      </c>
      <c r="DS23" s="3" t="s">
        <v>257</v>
      </c>
      <c r="DT23" s="3" t="s">
        <v>257</v>
      </c>
      <c r="DU23" s="3" t="s">
        <v>257</v>
      </c>
      <c r="DV23" s="3" t="s">
        <v>257</v>
      </c>
      <c r="DW23" s="3" t="s">
        <v>257</v>
      </c>
      <c r="DX23" s="3" t="s">
        <v>257</v>
      </c>
      <c r="DY23" s="3" t="s">
        <v>257</v>
      </c>
      <c r="DZ23" s="3">
        <v>283835</v>
      </c>
      <c r="EA23" s="3" t="s">
        <v>257</v>
      </c>
      <c r="EB23" s="3">
        <v>411191</v>
      </c>
      <c r="EC23" s="3" t="s">
        <v>257</v>
      </c>
      <c r="ED23" s="3" t="s">
        <v>257</v>
      </c>
      <c r="EE23" s="3" t="s">
        <v>257</v>
      </c>
      <c r="EF23" s="3" t="s">
        <v>257</v>
      </c>
      <c r="EG23" s="3" t="s">
        <v>257</v>
      </c>
      <c r="EH23" s="3" t="s">
        <v>257</v>
      </c>
      <c r="EI23" s="3">
        <v>380645</v>
      </c>
      <c r="EJ23" s="3" t="s">
        <v>257</v>
      </c>
      <c r="EK23" s="3" t="s">
        <v>257</v>
      </c>
      <c r="EL23" s="3" t="s">
        <v>257</v>
      </c>
      <c r="EM23" s="3">
        <v>22</v>
      </c>
      <c r="EN23" s="3" t="s">
        <v>257</v>
      </c>
      <c r="EO23" s="3" t="s">
        <v>257</v>
      </c>
      <c r="EP23" s="3" t="s">
        <v>257</v>
      </c>
      <c r="EQ23" s="3" t="s">
        <v>257</v>
      </c>
      <c r="ER23" s="3" t="s">
        <v>257</v>
      </c>
      <c r="ES23" s="3" t="s">
        <v>257</v>
      </c>
      <c r="ET23" s="3" t="s">
        <v>257</v>
      </c>
      <c r="EU23" s="3">
        <v>249</v>
      </c>
      <c r="EV23" s="3">
        <v>342</v>
      </c>
      <c r="EW23" s="3" t="s">
        <v>257</v>
      </c>
      <c r="EX23" s="3" t="s">
        <v>257</v>
      </c>
      <c r="EY23" s="3" t="s">
        <v>257</v>
      </c>
      <c r="EZ23" s="3" t="s">
        <v>257</v>
      </c>
      <c r="FA23" s="3" t="s">
        <v>257</v>
      </c>
      <c r="FB23" s="3">
        <v>4225</v>
      </c>
      <c r="FC23" s="3" t="s">
        <v>257</v>
      </c>
      <c r="FD23" s="3">
        <v>82872108</v>
      </c>
      <c r="FE23" s="3">
        <v>5767156</v>
      </c>
      <c r="FF23" s="3" t="s">
        <v>257</v>
      </c>
      <c r="FG23" s="3" t="s">
        <v>257</v>
      </c>
      <c r="FH23" s="3" t="s">
        <v>257</v>
      </c>
      <c r="FI23" s="3">
        <v>89</v>
      </c>
      <c r="FJ23" s="3" t="s">
        <v>257</v>
      </c>
      <c r="FK23" s="3" t="s">
        <v>257</v>
      </c>
      <c r="FL23" s="3">
        <v>771650</v>
      </c>
      <c r="FM23" s="3" t="s">
        <v>257</v>
      </c>
      <c r="FN23" s="3" t="s">
        <v>257</v>
      </c>
      <c r="FO23" s="3">
        <v>52861</v>
      </c>
      <c r="FP23" s="3" t="s">
        <v>257</v>
      </c>
      <c r="FQ23" s="3">
        <v>13859922</v>
      </c>
      <c r="FR23" s="3" t="s">
        <v>257</v>
      </c>
      <c r="FS23" s="3" t="s">
        <v>257</v>
      </c>
      <c r="FT23" s="3" t="s">
        <v>257</v>
      </c>
      <c r="FU23" s="3">
        <v>84260</v>
      </c>
      <c r="FV23" s="3" t="s">
        <v>257</v>
      </c>
      <c r="FW23" s="3" t="s">
        <v>257</v>
      </c>
      <c r="FX23" s="3" t="s">
        <v>257</v>
      </c>
      <c r="FY23" s="3" t="s">
        <v>257</v>
      </c>
      <c r="FZ23" s="3" t="s">
        <v>257</v>
      </c>
      <c r="GA23" s="3" t="s">
        <v>257</v>
      </c>
      <c r="GB23" s="3" t="s">
        <v>257</v>
      </c>
      <c r="GC23" s="3">
        <v>360</v>
      </c>
      <c r="GD23" s="3" t="s">
        <v>257</v>
      </c>
      <c r="GE23" s="3" t="s">
        <v>257</v>
      </c>
      <c r="GF23" s="3" t="s">
        <v>257</v>
      </c>
      <c r="GG23" s="3">
        <v>1539480</v>
      </c>
      <c r="GH23" s="3">
        <v>148</v>
      </c>
      <c r="GI23" s="3" t="s">
        <v>257</v>
      </c>
      <c r="GJ23" s="3">
        <v>49</v>
      </c>
      <c r="GK23" s="3" t="s">
        <v>257</v>
      </c>
      <c r="GL23" s="3" t="s">
        <v>257</v>
      </c>
      <c r="GM23" s="3" t="s">
        <v>257</v>
      </c>
      <c r="GN23" s="3">
        <v>59311758</v>
      </c>
      <c r="GO23" s="3">
        <v>10</v>
      </c>
      <c r="GP23" s="3" t="s">
        <v>257</v>
      </c>
      <c r="GQ23" s="3">
        <v>38285</v>
      </c>
      <c r="GR23" s="3">
        <v>3692192</v>
      </c>
      <c r="GS23" s="3" t="s">
        <v>257</v>
      </c>
      <c r="GT23" s="3" t="s">
        <v>257</v>
      </c>
      <c r="GU23" s="3" t="s">
        <v>257</v>
      </c>
      <c r="GV23" s="3" t="s">
        <v>257</v>
      </c>
      <c r="GW23" s="3" t="s">
        <v>257</v>
      </c>
      <c r="GX23" s="3" t="s">
        <v>257</v>
      </c>
      <c r="GY23" s="3" t="s">
        <v>257</v>
      </c>
      <c r="GZ23" s="3" t="s">
        <v>257</v>
      </c>
      <c r="HA23" s="3" t="s">
        <v>257</v>
      </c>
      <c r="HB23" s="3" t="s">
        <v>257</v>
      </c>
      <c r="HC23" s="3">
        <v>22326</v>
      </c>
      <c r="HD23" s="3" t="s">
        <v>257</v>
      </c>
      <c r="HE23" s="3" t="s">
        <v>257</v>
      </c>
      <c r="HF23" s="3" t="s">
        <v>257</v>
      </c>
      <c r="HG23" s="3" t="s">
        <v>257</v>
      </c>
      <c r="HH23" s="3">
        <v>200007</v>
      </c>
      <c r="HI23" s="3" t="s">
        <v>257</v>
      </c>
      <c r="HJ23" s="3" t="s">
        <v>257</v>
      </c>
      <c r="HK23" s="3" t="s">
        <v>257</v>
      </c>
      <c r="HL23" s="3" t="s">
        <v>257</v>
      </c>
      <c r="HM23" s="3">
        <v>5</v>
      </c>
      <c r="HN23" s="3" t="s">
        <v>257</v>
      </c>
      <c r="HO23" s="3" t="s">
        <v>257</v>
      </c>
      <c r="HP23" s="3">
        <v>89722</v>
      </c>
      <c r="HQ23" s="3" t="s">
        <v>257</v>
      </c>
      <c r="HR23" s="3" t="s">
        <v>257</v>
      </c>
      <c r="HS23" s="3">
        <v>5585</v>
      </c>
      <c r="HT23" s="3" t="s">
        <v>257</v>
      </c>
      <c r="HU23" s="3">
        <v>791942</v>
      </c>
      <c r="HV23" s="3">
        <v>152</v>
      </c>
      <c r="HW23" s="3" t="s">
        <v>257</v>
      </c>
      <c r="HX23" s="3">
        <v>827399</v>
      </c>
      <c r="HY23" s="3" t="s">
        <v>257</v>
      </c>
      <c r="HZ23" s="3" t="s">
        <v>257</v>
      </c>
      <c r="IA23" s="3" t="s">
        <v>257</v>
      </c>
      <c r="IB23" s="3" t="s">
        <v>257</v>
      </c>
      <c r="IC23" s="3" t="s">
        <v>257</v>
      </c>
      <c r="ID23" s="3" t="s">
        <v>257</v>
      </c>
      <c r="IE23" s="3" t="s">
        <v>257</v>
      </c>
      <c r="IF23" s="3">
        <v>1164411</v>
      </c>
      <c r="IG23" s="3" t="s">
        <v>257</v>
      </c>
      <c r="IH23" s="3" t="s">
        <v>257</v>
      </c>
      <c r="II23" s="3" t="s">
        <v>257</v>
      </c>
      <c r="IJ23" s="3" t="s">
        <v>257</v>
      </c>
      <c r="IK23" s="3" t="s">
        <v>257</v>
      </c>
      <c r="IL23" s="3">
        <v>1</v>
      </c>
      <c r="IM23" s="3" t="s">
        <v>257</v>
      </c>
      <c r="IN23" s="3" t="s">
        <v>257</v>
      </c>
      <c r="IO23" s="3">
        <v>152</v>
      </c>
      <c r="IP23" s="3" t="s">
        <v>257</v>
      </c>
      <c r="IQ23" s="3" t="s">
        <v>257</v>
      </c>
      <c r="IR23" s="3" t="s">
        <v>257</v>
      </c>
      <c r="IS23" s="3">
        <v>101</v>
      </c>
      <c r="IT23" s="3" t="s">
        <v>257</v>
      </c>
      <c r="IU23" s="3" t="s">
        <v>257</v>
      </c>
    </row>
    <row r="24" spans="1:255" x14ac:dyDescent="0.35">
      <c r="A24" t="s">
        <v>276</v>
      </c>
      <c r="B24" s="3">
        <v>600345250</v>
      </c>
      <c r="C24" s="3" t="s">
        <v>257</v>
      </c>
      <c r="D24" s="3">
        <v>347</v>
      </c>
      <c r="E24" s="3" t="s">
        <v>257</v>
      </c>
      <c r="F24" s="3" t="s">
        <v>257</v>
      </c>
      <c r="G24" s="3" t="s">
        <v>257</v>
      </c>
      <c r="H24" s="3" t="s">
        <v>257</v>
      </c>
      <c r="I24" s="3" t="s">
        <v>257</v>
      </c>
      <c r="J24" s="3" t="s">
        <v>257</v>
      </c>
      <c r="K24" s="3" t="s">
        <v>257</v>
      </c>
      <c r="L24" s="3" t="s">
        <v>257</v>
      </c>
      <c r="M24" s="3">
        <v>106</v>
      </c>
      <c r="N24" s="3" t="s">
        <v>257</v>
      </c>
      <c r="O24" s="3">
        <v>6195310</v>
      </c>
      <c r="P24" s="3">
        <v>86575</v>
      </c>
      <c r="Q24" s="3" t="s">
        <v>257</v>
      </c>
      <c r="R24" s="3" t="s">
        <v>257</v>
      </c>
      <c r="S24" s="3">
        <v>28668</v>
      </c>
      <c r="T24" s="3" t="s">
        <v>257</v>
      </c>
      <c r="U24" s="3">
        <v>27848</v>
      </c>
      <c r="V24" s="3">
        <v>38983745</v>
      </c>
      <c r="W24" s="3" t="s">
        <v>257</v>
      </c>
      <c r="X24" s="3">
        <v>534431</v>
      </c>
      <c r="Y24" s="3" t="s">
        <v>257</v>
      </c>
      <c r="Z24" s="3" t="s">
        <v>257</v>
      </c>
      <c r="AA24" s="3" t="s">
        <v>257</v>
      </c>
      <c r="AB24" s="3" t="s">
        <v>257</v>
      </c>
      <c r="AC24" s="3" t="s">
        <v>257</v>
      </c>
      <c r="AD24" s="3" t="s">
        <v>257</v>
      </c>
      <c r="AE24" s="3" t="s">
        <v>257</v>
      </c>
      <c r="AF24" s="3" t="s">
        <v>257</v>
      </c>
      <c r="AG24" s="3">
        <v>249</v>
      </c>
      <c r="AH24" s="3">
        <v>494</v>
      </c>
      <c r="AI24" s="3" t="s">
        <v>257</v>
      </c>
      <c r="AJ24" s="3" t="s">
        <v>257</v>
      </c>
      <c r="AK24" s="3" t="s">
        <v>257</v>
      </c>
      <c r="AL24" s="3" t="s">
        <v>257</v>
      </c>
      <c r="AM24" s="3" t="s">
        <v>257</v>
      </c>
      <c r="AN24" s="3">
        <v>3073</v>
      </c>
      <c r="AO24" s="3" t="s">
        <v>257</v>
      </c>
      <c r="AP24" s="3" t="s">
        <v>257</v>
      </c>
      <c r="AQ24" s="3" t="s">
        <v>257</v>
      </c>
      <c r="AR24" s="3" t="s">
        <v>257</v>
      </c>
      <c r="AS24" s="3">
        <v>3131120</v>
      </c>
      <c r="AT24" s="3" t="s">
        <v>257</v>
      </c>
      <c r="AU24" s="3" t="s">
        <v>257</v>
      </c>
      <c r="AV24" s="3">
        <v>1</v>
      </c>
      <c r="AW24" s="3">
        <v>11360</v>
      </c>
      <c r="AX24" s="3">
        <v>3558479</v>
      </c>
      <c r="AY24" s="3">
        <v>1803</v>
      </c>
      <c r="AZ24" s="3" t="s">
        <v>257</v>
      </c>
      <c r="BA24" s="3" t="s">
        <v>257</v>
      </c>
      <c r="BB24" s="3" t="s">
        <v>257</v>
      </c>
      <c r="BC24" s="3" t="s">
        <v>257</v>
      </c>
      <c r="BD24" s="3" t="s">
        <v>257</v>
      </c>
      <c r="BE24" s="3" t="s">
        <v>257</v>
      </c>
      <c r="BF24" s="3">
        <v>11052</v>
      </c>
      <c r="BG24" s="3">
        <v>5576289</v>
      </c>
      <c r="BH24" s="3">
        <v>133167835</v>
      </c>
      <c r="BI24" s="3" t="s">
        <v>257</v>
      </c>
      <c r="BJ24" s="3">
        <v>20950626</v>
      </c>
      <c r="BK24" s="3" t="s">
        <v>257</v>
      </c>
      <c r="BL24" s="3" t="s">
        <v>257</v>
      </c>
      <c r="BM24" s="3">
        <v>220</v>
      </c>
      <c r="BN24" s="3">
        <v>163</v>
      </c>
      <c r="BO24" s="3">
        <v>46915525</v>
      </c>
      <c r="BP24" s="3">
        <v>22161</v>
      </c>
      <c r="BQ24" s="3" t="s">
        <v>257</v>
      </c>
      <c r="BR24" s="3" t="s">
        <v>257</v>
      </c>
      <c r="BS24" s="3">
        <v>17668400</v>
      </c>
      <c r="BT24" s="3">
        <v>33586</v>
      </c>
      <c r="BU24" s="3" t="s">
        <v>257</v>
      </c>
      <c r="BV24" s="3" t="s">
        <v>257</v>
      </c>
      <c r="BW24" s="3" t="s">
        <v>257</v>
      </c>
      <c r="BX24" s="3" t="s">
        <v>257</v>
      </c>
      <c r="BY24" s="3">
        <v>30315680</v>
      </c>
      <c r="BZ24" s="3" t="s">
        <v>257</v>
      </c>
      <c r="CA24" s="3">
        <v>13789558</v>
      </c>
      <c r="CB24" s="3" t="s">
        <v>257</v>
      </c>
      <c r="CC24" s="3" t="s">
        <v>257</v>
      </c>
      <c r="CD24" s="3">
        <v>8706</v>
      </c>
      <c r="CE24" s="3" t="s">
        <v>257</v>
      </c>
      <c r="CF24" s="3" t="s">
        <v>257</v>
      </c>
      <c r="CG24" s="3" t="s">
        <v>257</v>
      </c>
      <c r="CH24" s="3" t="s">
        <v>257</v>
      </c>
      <c r="CI24" s="3" t="s">
        <v>257</v>
      </c>
      <c r="CJ24" s="3">
        <v>1384484</v>
      </c>
      <c r="CK24" s="3" t="s">
        <v>257</v>
      </c>
      <c r="CL24" s="3" t="s">
        <v>257</v>
      </c>
      <c r="CM24" s="3" t="s">
        <v>257</v>
      </c>
      <c r="CN24" s="3" t="s">
        <v>257</v>
      </c>
      <c r="CO24" s="3" t="s">
        <v>257</v>
      </c>
      <c r="CP24" s="3">
        <v>12216</v>
      </c>
      <c r="CQ24" s="3" t="s">
        <v>257</v>
      </c>
      <c r="CR24" s="3">
        <v>92</v>
      </c>
      <c r="CS24" s="3">
        <v>821076</v>
      </c>
      <c r="CT24" s="3" t="s">
        <v>257</v>
      </c>
      <c r="CU24" s="3">
        <v>3406408</v>
      </c>
      <c r="CV24" s="3">
        <v>81667</v>
      </c>
      <c r="CW24" s="3">
        <v>546944</v>
      </c>
      <c r="CX24" s="3">
        <v>100164</v>
      </c>
      <c r="CY24" s="3">
        <v>361672</v>
      </c>
      <c r="CZ24" s="3" t="s">
        <v>257</v>
      </c>
      <c r="DA24" s="3" t="s">
        <v>257</v>
      </c>
      <c r="DB24" s="3">
        <v>25421</v>
      </c>
      <c r="DC24" s="3" t="s">
        <v>257</v>
      </c>
      <c r="DD24" s="3">
        <v>43464871</v>
      </c>
      <c r="DE24" s="3" t="s">
        <v>257</v>
      </c>
      <c r="DF24" s="3">
        <v>30439</v>
      </c>
      <c r="DG24" s="3">
        <v>513623</v>
      </c>
      <c r="DH24" s="3" t="s">
        <v>257</v>
      </c>
      <c r="DI24" s="3" t="s">
        <v>257</v>
      </c>
      <c r="DJ24" s="3">
        <v>170549</v>
      </c>
      <c r="DK24" s="3" t="s">
        <v>257</v>
      </c>
      <c r="DL24" s="3" t="s">
        <v>257</v>
      </c>
      <c r="DM24" s="3" t="s">
        <v>257</v>
      </c>
      <c r="DN24" s="3">
        <v>5939</v>
      </c>
      <c r="DO24" s="3">
        <v>1319643</v>
      </c>
      <c r="DP24" s="3" t="s">
        <v>257</v>
      </c>
      <c r="DQ24" s="3" t="s">
        <v>257</v>
      </c>
      <c r="DR24" s="3">
        <v>1</v>
      </c>
      <c r="DS24" s="3" t="s">
        <v>257</v>
      </c>
      <c r="DT24" s="3">
        <v>10455</v>
      </c>
      <c r="DU24" s="3" t="s">
        <v>257</v>
      </c>
      <c r="DV24" s="3" t="s">
        <v>257</v>
      </c>
      <c r="DW24" s="3">
        <v>13828</v>
      </c>
      <c r="DX24" s="3" t="s">
        <v>257</v>
      </c>
      <c r="DY24" s="3" t="s">
        <v>257</v>
      </c>
      <c r="DZ24" s="3">
        <v>8942863</v>
      </c>
      <c r="EA24" s="3">
        <v>91205</v>
      </c>
      <c r="EB24" s="3">
        <v>9516373</v>
      </c>
      <c r="EC24" s="3" t="s">
        <v>257</v>
      </c>
      <c r="ED24" s="3">
        <v>10493</v>
      </c>
      <c r="EE24" s="3" t="s">
        <v>257</v>
      </c>
      <c r="EF24" s="3">
        <v>2713</v>
      </c>
      <c r="EG24" s="3" t="s">
        <v>257</v>
      </c>
      <c r="EH24" s="3" t="s">
        <v>257</v>
      </c>
      <c r="EI24" s="3">
        <v>512162</v>
      </c>
      <c r="EJ24" s="3" t="s">
        <v>257</v>
      </c>
      <c r="EK24" s="3">
        <v>696</v>
      </c>
      <c r="EL24" s="3">
        <v>42</v>
      </c>
      <c r="EM24" s="3">
        <v>16</v>
      </c>
      <c r="EN24" s="3" t="s">
        <v>257</v>
      </c>
      <c r="EO24" s="3" t="s">
        <v>257</v>
      </c>
      <c r="EP24" s="3" t="s">
        <v>257</v>
      </c>
      <c r="EQ24" s="3" t="s">
        <v>257</v>
      </c>
      <c r="ER24" s="3" t="s">
        <v>257</v>
      </c>
      <c r="ES24" s="3" t="s">
        <v>257</v>
      </c>
      <c r="ET24" s="3" t="s">
        <v>257</v>
      </c>
      <c r="EU24" s="3">
        <v>244576</v>
      </c>
      <c r="EV24" s="3">
        <v>234960</v>
      </c>
      <c r="EW24" s="3" t="s">
        <v>257</v>
      </c>
      <c r="EX24" s="3">
        <v>160</v>
      </c>
      <c r="EY24" s="3" t="s">
        <v>257</v>
      </c>
      <c r="EZ24" s="3">
        <v>24</v>
      </c>
      <c r="FA24" s="3" t="s">
        <v>257</v>
      </c>
      <c r="FB24" s="3">
        <v>50</v>
      </c>
      <c r="FC24" s="3" t="s">
        <v>257</v>
      </c>
      <c r="FD24" s="3">
        <v>37799645</v>
      </c>
      <c r="FE24" s="3">
        <v>10068348</v>
      </c>
      <c r="FF24" s="3">
        <v>17271</v>
      </c>
      <c r="FG24" s="3" t="s">
        <v>257</v>
      </c>
      <c r="FH24" s="3" t="s">
        <v>257</v>
      </c>
      <c r="FI24" s="3">
        <v>1856</v>
      </c>
      <c r="FJ24" s="3">
        <v>854</v>
      </c>
      <c r="FK24" s="3" t="s">
        <v>257</v>
      </c>
      <c r="FL24" s="3">
        <v>193</v>
      </c>
      <c r="FM24" s="3" t="s">
        <v>257</v>
      </c>
      <c r="FN24" s="3" t="s">
        <v>257</v>
      </c>
      <c r="FO24" s="3">
        <v>396914</v>
      </c>
      <c r="FP24" s="3">
        <v>39296</v>
      </c>
      <c r="FQ24" s="3">
        <v>25462412</v>
      </c>
      <c r="FR24" s="3" t="s">
        <v>257</v>
      </c>
      <c r="FS24" s="3" t="s">
        <v>257</v>
      </c>
      <c r="FT24" s="3" t="s">
        <v>257</v>
      </c>
      <c r="FU24" s="3">
        <v>1536511</v>
      </c>
      <c r="FV24" s="3" t="s">
        <v>257</v>
      </c>
      <c r="FW24" s="3" t="s">
        <v>257</v>
      </c>
      <c r="FX24" s="3" t="s">
        <v>257</v>
      </c>
      <c r="FY24" s="3" t="s">
        <v>257</v>
      </c>
      <c r="FZ24" s="3" t="s">
        <v>257</v>
      </c>
      <c r="GA24" s="3" t="s">
        <v>257</v>
      </c>
      <c r="GB24" s="3" t="s">
        <v>257</v>
      </c>
      <c r="GC24" s="3">
        <v>12</v>
      </c>
      <c r="GD24" s="3" t="s">
        <v>257</v>
      </c>
      <c r="GE24" s="3" t="s">
        <v>257</v>
      </c>
      <c r="GF24" s="3" t="s">
        <v>257</v>
      </c>
      <c r="GG24" s="3">
        <v>1073630</v>
      </c>
      <c r="GH24" s="3">
        <v>6169</v>
      </c>
      <c r="GI24" s="3" t="s">
        <v>257</v>
      </c>
      <c r="GJ24" s="3">
        <v>112</v>
      </c>
      <c r="GK24" s="3" t="s">
        <v>257</v>
      </c>
      <c r="GL24" s="3" t="s">
        <v>257</v>
      </c>
      <c r="GM24" s="3" t="s">
        <v>257</v>
      </c>
      <c r="GN24" s="3">
        <v>112043482</v>
      </c>
      <c r="GO24" s="3">
        <v>373457</v>
      </c>
      <c r="GP24" s="3" t="s">
        <v>257</v>
      </c>
      <c r="GQ24" s="3">
        <v>718501</v>
      </c>
      <c r="GR24" s="3">
        <v>846010</v>
      </c>
      <c r="GS24" s="3" t="s">
        <v>257</v>
      </c>
      <c r="GT24" s="3" t="s">
        <v>257</v>
      </c>
      <c r="GU24" s="3" t="s">
        <v>257</v>
      </c>
      <c r="GV24" s="3" t="s">
        <v>257</v>
      </c>
      <c r="GW24" s="3">
        <v>72</v>
      </c>
      <c r="GX24" s="3" t="s">
        <v>257</v>
      </c>
      <c r="GY24" s="3" t="s">
        <v>257</v>
      </c>
      <c r="GZ24" s="3">
        <v>36</v>
      </c>
      <c r="HA24" s="3" t="s">
        <v>257</v>
      </c>
      <c r="HB24" s="3" t="s">
        <v>257</v>
      </c>
      <c r="HC24" s="3" t="s">
        <v>257</v>
      </c>
      <c r="HD24" s="3" t="s">
        <v>257</v>
      </c>
      <c r="HE24" s="3" t="s">
        <v>257</v>
      </c>
      <c r="HF24" s="3" t="s">
        <v>257</v>
      </c>
      <c r="HG24" s="3" t="s">
        <v>257</v>
      </c>
      <c r="HH24" s="3">
        <v>12615823</v>
      </c>
      <c r="HI24" s="3" t="s">
        <v>257</v>
      </c>
      <c r="HJ24" s="3" t="s">
        <v>257</v>
      </c>
      <c r="HK24" s="3" t="s">
        <v>257</v>
      </c>
      <c r="HL24" s="3" t="s">
        <v>257</v>
      </c>
      <c r="HM24" s="3">
        <v>18209</v>
      </c>
      <c r="HN24" s="3" t="s">
        <v>257</v>
      </c>
      <c r="HO24" s="3" t="s">
        <v>257</v>
      </c>
      <c r="HP24" s="3">
        <v>1914900</v>
      </c>
      <c r="HQ24" s="3" t="s">
        <v>257</v>
      </c>
      <c r="HR24" s="3" t="s">
        <v>257</v>
      </c>
      <c r="HS24" s="3">
        <v>240299</v>
      </c>
      <c r="HT24" s="3" t="s">
        <v>257</v>
      </c>
      <c r="HU24" s="3">
        <v>470577</v>
      </c>
      <c r="HV24" s="3">
        <v>68</v>
      </c>
      <c r="HW24" s="3" t="s">
        <v>257</v>
      </c>
      <c r="HX24" s="3">
        <v>582244</v>
      </c>
      <c r="HY24" s="3" t="s">
        <v>257</v>
      </c>
      <c r="HZ24" s="3" t="s">
        <v>257</v>
      </c>
      <c r="IA24" s="3" t="s">
        <v>257</v>
      </c>
      <c r="IB24" s="3" t="s">
        <v>257</v>
      </c>
      <c r="IC24" s="3" t="s">
        <v>257</v>
      </c>
      <c r="ID24" s="3" t="s">
        <v>257</v>
      </c>
      <c r="IE24" s="3" t="s">
        <v>257</v>
      </c>
      <c r="IF24" s="3">
        <v>748962</v>
      </c>
      <c r="IG24" s="3" t="s">
        <v>257</v>
      </c>
      <c r="IH24" s="3" t="s">
        <v>257</v>
      </c>
      <c r="II24" s="3" t="s">
        <v>257</v>
      </c>
      <c r="IJ24" s="3" t="s">
        <v>257</v>
      </c>
      <c r="IK24" s="3" t="s">
        <v>257</v>
      </c>
      <c r="IL24" s="3">
        <v>57805</v>
      </c>
      <c r="IM24" s="3" t="s">
        <v>257</v>
      </c>
      <c r="IN24" s="3" t="s">
        <v>257</v>
      </c>
      <c r="IO24" s="3">
        <v>462339</v>
      </c>
      <c r="IP24" s="3" t="s">
        <v>257</v>
      </c>
      <c r="IQ24" s="3" t="s">
        <v>257</v>
      </c>
      <c r="IR24" s="3" t="s">
        <v>257</v>
      </c>
      <c r="IS24" s="3" t="s">
        <v>257</v>
      </c>
      <c r="IT24" s="3">
        <v>8</v>
      </c>
      <c r="IU24" s="3" t="s">
        <v>257</v>
      </c>
    </row>
    <row r="25" spans="1:255" x14ac:dyDescent="0.35">
      <c r="A25" t="s">
        <v>277</v>
      </c>
      <c r="B25" s="3">
        <v>388018630</v>
      </c>
      <c r="C25" s="3" t="s">
        <v>257</v>
      </c>
      <c r="D25" s="3">
        <v>206</v>
      </c>
      <c r="E25" s="3">
        <v>119</v>
      </c>
      <c r="F25" s="3" t="s">
        <v>257</v>
      </c>
      <c r="G25" s="3" t="s">
        <v>257</v>
      </c>
      <c r="H25" s="3" t="s">
        <v>257</v>
      </c>
      <c r="I25" s="3">
        <v>1391</v>
      </c>
      <c r="J25" s="3" t="s">
        <v>257</v>
      </c>
      <c r="K25" s="3" t="s">
        <v>257</v>
      </c>
      <c r="L25" s="3" t="s">
        <v>257</v>
      </c>
      <c r="M25" s="3">
        <v>161448</v>
      </c>
      <c r="N25" s="3" t="s">
        <v>257</v>
      </c>
      <c r="O25" s="3">
        <v>6542432</v>
      </c>
      <c r="P25" s="3">
        <v>66</v>
      </c>
      <c r="Q25" s="3" t="s">
        <v>257</v>
      </c>
      <c r="R25" s="3">
        <v>237767</v>
      </c>
      <c r="S25" s="3" t="s">
        <v>257</v>
      </c>
      <c r="T25" s="3" t="s">
        <v>257</v>
      </c>
      <c r="U25" s="3">
        <v>1761</v>
      </c>
      <c r="V25" s="3">
        <v>25619727</v>
      </c>
      <c r="W25" s="3" t="s">
        <v>257</v>
      </c>
      <c r="X25" s="3">
        <v>485043</v>
      </c>
      <c r="Y25" s="3" t="s">
        <v>257</v>
      </c>
      <c r="Z25" s="3" t="s">
        <v>257</v>
      </c>
      <c r="AA25" s="3" t="s">
        <v>257</v>
      </c>
      <c r="AB25" s="3" t="s">
        <v>257</v>
      </c>
      <c r="AC25" s="3" t="s">
        <v>257</v>
      </c>
      <c r="AD25" s="3" t="s">
        <v>257</v>
      </c>
      <c r="AE25" s="3" t="s">
        <v>257</v>
      </c>
      <c r="AF25" s="3" t="s">
        <v>257</v>
      </c>
      <c r="AG25" s="3">
        <v>23001278</v>
      </c>
      <c r="AH25" s="3">
        <v>94</v>
      </c>
      <c r="AI25" s="3" t="s">
        <v>257</v>
      </c>
      <c r="AJ25" s="3" t="s">
        <v>257</v>
      </c>
      <c r="AK25" s="3" t="s">
        <v>257</v>
      </c>
      <c r="AL25" s="3" t="s">
        <v>257</v>
      </c>
      <c r="AM25" s="3" t="s">
        <v>257</v>
      </c>
      <c r="AN25" s="3">
        <v>2593776</v>
      </c>
      <c r="AO25" s="3" t="s">
        <v>257</v>
      </c>
      <c r="AP25" s="3" t="s">
        <v>257</v>
      </c>
      <c r="AQ25" s="3" t="s">
        <v>257</v>
      </c>
      <c r="AR25" s="3" t="s">
        <v>257</v>
      </c>
      <c r="AS25" s="3">
        <v>200685</v>
      </c>
      <c r="AT25" s="3">
        <v>6857</v>
      </c>
      <c r="AU25" s="3" t="s">
        <v>257</v>
      </c>
      <c r="AV25" s="3">
        <v>703639</v>
      </c>
      <c r="AW25" s="3">
        <v>793</v>
      </c>
      <c r="AX25" s="3">
        <v>2477954</v>
      </c>
      <c r="AY25" s="3">
        <v>404926</v>
      </c>
      <c r="AZ25" s="3">
        <v>374093</v>
      </c>
      <c r="BA25" s="3" t="s">
        <v>257</v>
      </c>
      <c r="BB25" s="3" t="s">
        <v>257</v>
      </c>
      <c r="BC25" s="3" t="s">
        <v>257</v>
      </c>
      <c r="BD25" s="3" t="s">
        <v>257</v>
      </c>
      <c r="BE25" s="3" t="s">
        <v>257</v>
      </c>
      <c r="BF25" s="3">
        <v>54568</v>
      </c>
      <c r="BG25" s="3">
        <v>785239</v>
      </c>
      <c r="BH25" s="3">
        <v>56353689</v>
      </c>
      <c r="BI25" s="3" t="s">
        <v>257</v>
      </c>
      <c r="BJ25" s="3">
        <v>14003123</v>
      </c>
      <c r="BK25" s="3" t="s">
        <v>257</v>
      </c>
      <c r="BL25" s="3">
        <v>3088</v>
      </c>
      <c r="BM25" s="3" t="s">
        <v>257</v>
      </c>
      <c r="BN25" s="3">
        <v>214975</v>
      </c>
      <c r="BO25" s="3">
        <v>6738558</v>
      </c>
      <c r="BP25" s="3">
        <v>103578</v>
      </c>
      <c r="BQ25" s="3" t="s">
        <v>257</v>
      </c>
      <c r="BR25" s="3" t="s">
        <v>257</v>
      </c>
      <c r="BS25" s="3">
        <v>29109479</v>
      </c>
      <c r="BT25" s="3" t="s">
        <v>257</v>
      </c>
      <c r="BU25" s="3">
        <v>125453</v>
      </c>
      <c r="BV25" s="3" t="s">
        <v>257</v>
      </c>
      <c r="BW25" s="3" t="s">
        <v>257</v>
      </c>
      <c r="BX25" s="3" t="s">
        <v>257</v>
      </c>
      <c r="BY25" s="3">
        <v>9948879</v>
      </c>
      <c r="BZ25" s="3" t="s">
        <v>257</v>
      </c>
      <c r="CA25" s="3">
        <v>1381855</v>
      </c>
      <c r="CB25" s="3" t="s">
        <v>257</v>
      </c>
      <c r="CC25" s="3" t="s">
        <v>257</v>
      </c>
      <c r="CD25" s="3">
        <v>9096</v>
      </c>
      <c r="CE25" s="3" t="s">
        <v>257</v>
      </c>
      <c r="CF25" s="3" t="s">
        <v>257</v>
      </c>
      <c r="CG25" s="3" t="s">
        <v>257</v>
      </c>
      <c r="CH25" s="3" t="s">
        <v>257</v>
      </c>
      <c r="CI25" s="3" t="s">
        <v>257</v>
      </c>
      <c r="CJ25" s="3">
        <v>12579113</v>
      </c>
      <c r="CK25" s="3" t="s">
        <v>257</v>
      </c>
      <c r="CL25" s="3">
        <v>79611</v>
      </c>
      <c r="CM25" s="3" t="s">
        <v>257</v>
      </c>
      <c r="CN25" s="3" t="s">
        <v>257</v>
      </c>
      <c r="CO25" s="3" t="s">
        <v>257</v>
      </c>
      <c r="CP25" s="3">
        <v>765</v>
      </c>
      <c r="CQ25" s="3" t="s">
        <v>257</v>
      </c>
      <c r="CR25" s="3" t="s">
        <v>257</v>
      </c>
      <c r="CS25" s="3">
        <v>13815</v>
      </c>
      <c r="CT25" s="3" t="s">
        <v>257</v>
      </c>
      <c r="CU25" s="3">
        <v>3280675</v>
      </c>
      <c r="CV25" s="3">
        <v>3288913</v>
      </c>
      <c r="CW25" s="3">
        <v>270997</v>
      </c>
      <c r="CX25" s="3">
        <v>7</v>
      </c>
      <c r="CY25" s="3">
        <v>1968448</v>
      </c>
      <c r="CZ25" s="3" t="s">
        <v>257</v>
      </c>
      <c r="DA25" s="3">
        <v>342</v>
      </c>
      <c r="DB25" s="3">
        <v>41251</v>
      </c>
      <c r="DC25" s="3" t="s">
        <v>257</v>
      </c>
      <c r="DD25" s="3">
        <v>32858315</v>
      </c>
      <c r="DE25" s="3" t="s">
        <v>257</v>
      </c>
      <c r="DF25" s="3">
        <v>29455</v>
      </c>
      <c r="DG25" s="3">
        <v>105254</v>
      </c>
      <c r="DH25" s="3">
        <v>1976312</v>
      </c>
      <c r="DI25" s="3">
        <v>5</v>
      </c>
      <c r="DJ25" s="3" t="s">
        <v>257</v>
      </c>
      <c r="DK25" s="3" t="s">
        <v>257</v>
      </c>
      <c r="DL25" s="3" t="s">
        <v>257</v>
      </c>
      <c r="DM25" s="3" t="s">
        <v>257</v>
      </c>
      <c r="DN25" s="3">
        <v>25</v>
      </c>
      <c r="DO25" s="3">
        <v>280876</v>
      </c>
      <c r="DP25" s="3" t="s">
        <v>257</v>
      </c>
      <c r="DQ25" s="3" t="s">
        <v>257</v>
      </c>
      <c r="DR25" s="3" t="s">
        <v>257</v>
      </c>
      <c r="DS25" s="3" t="s">
        <v>257</v>
      </c>
      <c r="DT25" s="3">
        <v>68596</v>
      </c>
      <c r="DU25" s="3" t="s">
        <v>257</v>
      </c>
      <c r="DV25" s="3">
        <v>20501</v>
      </c>
      <c r="DW25" s="3">
        <v>6965</v>
      </c>
      <c r="DX25" s="3" t="s">
        <v>257</v>
      </c>
      <c r="DY25" s="3" t="s">
        <v>257</v>
      </c>
      <c r="DZ25" s="3">
        <v>3134990</v>
      </c>
      <c r="EA25" s="3" t="s">
        <v>257</v>
      </c>
      <c r="EB25" s="3">
        <v>1204776</v>
      </c>
      <c r="EC25" s="3" t="s">
        <v>257</v>
      </c>
      <c r="ED25" s="3">
        <v>76797</v>
      </c>
      <c r="EE25" s="3">
        <v>272367</v>
      </c>
      <c r="EF25" s="3">
        <v>1229</v>
      </c>
      <c r="EG25" s="3" t="s">
        <v>257</v>
      </c>
      <c r="EH25" s="3" t="s">
        <v>257</v>
      </c>
      <c r="EI25" s="3">
        <v>79652</v>
      </c>
      <c r="EJ25" s="3">
        <v>12314</v>
      </c>
      <c r="EK25" s="3">
        <v>391</v>
      </c>
      <c r="EL25" s="3" t="s">
        <v>257</v>
      </c>
      <c r="EM25" s="3" t="s">
        <v>257</v>
      </c>
      <c r="EN25" s="3" t="s">
        <v>257</v>
      </c>
      <c r="EO25" s="3" t="s">
        <v>257</v>
      </c>
      <c r="EP25" s="3" t="s">
        <v>257</v>
      </c>
      <c r="EQ25" s="3" t="s">
        <v>257</v>
      </c>
      <c r="ER25" s="3" t="s">
        <v>257</v>
      </c>
      <c r="ES25" s="3" t="s">
        <v>257</v>
      </c>
      <c r="ET25" s="3" t="s">
        <v>257</v>
      </c>
      <c r="EU25" s="3">
        <v>2189975</v>
      </c>
      <c r="EV25" s="3">
        <v>20566</v>
      </c>
      <c r="EW25" s="3">
        <v>9406</v>
      </c>
      <c r="EX25" s="3" t="s">
        <v>257</v>
      </c>
      <c r="EY25" s="3" t="s">
        <v>257</v>
      </c>
      <c r="EZ25" s="3">
        <v>405473</v>
      </c>
      <c r="FA25" s="3" t="s">
        <v>257</v>
      </c>
      <c r="FB25" s="3">
        <v>2785</v>
      </c>
      <c r="FC25" s="3" t="s">
        <v>257</v>
      </c>
      <c r="FD25" s="3">
        <v>48089365</v>
      </c>
      <c r="FE25" s="3">
        <v>962624</v>
      </c>
      <c r="FF25" s="3">
        <v>8563</v>
      </c>
      <c r="FG25" s="3" t="s">
        <v>257</v>
      </c>
      <c r="FH25" s="3" t="s">
        <v>257</v>
      </c>
      <c r="FI25" s="3" t="s">
        <v>257</v>
      </c>
      <c r="FJ25" s="3" t="s">
        <v>257</v>
      </c>
      <c r="FK25" s="3" t="s">
        <v>257</v>
      </c>
      <c r="FL25" s="3">
        <v>458585</v>
      </c>
      <c r="FM25" s="3" t="s">
        <v>257</v>
      </c>
      <c r="FN25" s="3" t="s">
        <v>257</v>
      </c>
      <c r="FO25" s="3">
        <v>3457952</v>
      </c>
      <c r="FP25" s="3">
        <v>10181</v>
      </c>
      <c r="FQ25" s="3">
        <v>15985132</v>
      </c>
      <c r="FR25" s="3" t="s">
        <v>257</v>
      </c>
      <c r="FS25" s="3" t="s">
        <v>257</v>
      </c>
      <c r="FT25" s="3">
        <v>148537</v>
      </c>
      <c r="FU25" s="3">
        <v>5653076</v>
      </c>
      <c r="FV25" s="3" t="s">
        <v>257</v>
      </c>
      <c r="FW25" s="3" t="s">
        <v>257</v>
      </c>
      <c r="FX25" s="3" t="s">
        <v>257</v>
      </c>
      <c r="FY25" s="3" t="s">
        <v>257</v>
      </c>
      <c r="FZ25" s="3" t="s">
        <v>257</v>
      </c>
      <c r="GA25" s="3" t="s">
        <v>257</v>
      </c>
      <c r="GB25" s="3" t="s">
        <v>257</v>
      </c>
      <c r="GC25" s="3">
        <v>75</v>
      </c>
      <c r="GD25" s="3" t="s">
        <v>257</v>
      </c>
      <c r="GE25" s="3" t="s">
        <v>257</v>
      </c>
      <c r="GF25" s="3" t="s">
        <v>257</v>
      </c>
      <c r="GG25" s="3" t="s">
        <v>257</v>
      </c>
      <c r="GH25" s="3">
        <v>1674</v>
      </c>
      <c r="GI25" s="3" t="s">
        <v>257</v>
      </c>
      <c r="GJ25" s="3">
        <v>1</v>
      </c>
      <c r="GK25" s="3" t="s">
        <v>257</v>
      </c>
      <c r="GL25" s="3" t="s">
        <v>257</v>
      </c>
      <c r="GM25" s="3" t="s">
        <v>257</v>
      </c>
      <c r="GN25" s="3">
        <v>45691973</v>
      </c>
      <c r="GO25" s="3">
        <v>375</v>
      </c>
      <c r="GP25" s="3" t="s">
        <v>257</v>
      </c>
      <c r="GQ25" s="3" t="s">
        <v>257</v>
      </c>
      <c r="GR25" s="3">
        <v>361315</v>
      </c>
      <c r="GS25" s="3">
        <v>87</v>
      </c>
      <c r="GT25" s="3" t="s">
        <v>257</v>
      </c>
      <c r="GU25" s="3" t="s">
        <v>257</v>
      </c>
      <c r="GV25" s="3" t="s">
        <v>257</v>
      </c>
      <c r="GW25" s="3" t="s">
        <v>257</v>
      </c>
      <c r="GX25" s="3" t="s">
        <v>257</v>
      </c>
      <c r="GY25" s="3" t="s">
        <v>257</v>
      </c>
      <c r="GZ25" s="3">
        <v>9</v>
      </c>
      <c r="HA25" s="3" t="s">
        <v>257</v>
      </c>
      <c r="HB25" s="3" t="s">
        <v>257</v>
      </c>
      <c r="HC25" s="3">
        <v>1</v>
      </c>
      <c r="HD25" s="3" t="s">
        <v>257</v>
      </c>
      <c r="HE25" s="3" t="s">
        <v>257</v>
      </c>
      <c r="HF25" s="3" t="s">
        <v>257</v>
      </c>
      <c r="HG25" s="3" t="s">
        <v>257</v>
      </c>
      <c r="HH25" s="3">
        <v>4690323</v>
      </c>
      <c r="HI25" s="3" t="s">
        <v>257</v>
      </c>
      <c r="HJ25" s="3" t="s">
        <v>257</v>
      </c>
      <c r="HK25" s="3" t="s">
        <v>257</v>
      </c>
      <c r="HL25" s="3" t="s">
        <v>257</v>
      </c>
      <c r="HM25" s="3">
        <v>3724</v>
      </c>
      <c r="HN25" s="3" t="s">
        <v>257</v>
      </c>
      <c r="HO25" s="3" t="s">
        <v>257</v>
      </c>
      <c r="HP25" s="3">
        <v>7711873</v>
      </c>
      <c r="HQ25" s="3" t="s">
        <v>257</v>
      </c>
      <c r="HR25" s="3" t="s">
        <v>257</v>
      </c>
      <c r="HS25" s="3">
        <v>5072</v>
      </c>
      <c r="HT25" s="3" t="s">
        <v>257</v>
      </c>
      <c r="HU25" s="3">
        <v>502573</v>
      </c>
      <c r="HV25" s="3">
        <v>929</v>
      </c>
      <c r="HW25" s="3" t="s">
        <v>257</v>
      </c>
      <c r="HX25" s="3">
        <v>5388978</v>
      </c>
      <c r="HY25" s="3" t="s">
        <v>257</v>
      </c>
      <c r="HZ25" s="3">
        <v>4997</v>
      </c>
      <c r="IA25" s="3" t="s">
        <v>257</v>
      </c>
      <c r="IB25" s="3" t="s">
        <v>257</v>
      </c>
      <c r="IC25" s="3" t="s">
        <v>257</v>
      </c>
      <c r="ID25" s="3" t="s">
        <v>257</v>
      </c>
      <c r="IE25" s="3" t="s">
        <v>257</v>
      </c>
      <c r="IF25" s="3">
        <v>2545926</v>
      </c>
      <c r="IG25" s="3" t="s">
        <v>257</v>
      </c>
      <c r="IH25" s="3" t="s">
        <v>257</v>
      </c>
      <c r="II25" s="3" t="s">
        <v>257</v>
      </c>
      <c r="IJ25" s="3" t="s">
        <v>257</v>
      </c>
      <c r="IK25" s="3" t="s">
        <v>257</v>
      </c>
      <c r="IL25" s="3">
        <v>28467</v>
      </c>
      <c r="IM25" s="3" t="s">
        <v>257</v>
      </c>
      <c r="IN25" s="3" t="s">
        <v>257</v>
      </c>
      <c r="IO25" s="3">
        <v>75211</v>
      </c>
      <c r="IP25" s="3" t="s">
        <v>257</v>
      </c>
      <c r="IQ25" s="3" t="s">
        <v>257</v>
      </c>
      <c r="IR25" s="3" t="s">
        <v>257</v>
      </c>
      <c r="IS25" s="3">
        <v>304435</v>
      </c>
      <c r="IT25" s="3" t="s">
        <v>257</v>
      </c>
      <c r="IU25" s="3" t="s">
        <v>257</v>
      </c>
    </row>
    <row r="26" spans="1:255" x14ac:dyDescent="0.35">
      <c r="A26" t="s">
        <v>278</v>
      </c>
      <c r="B26" s="3">
        <v>478292218</v>
      </c>
      <c r="C26" s="3" t="s">
        <v>257</v>
      </c>
      <c r="D26" s="3">
        <v>4719</v>
      </c>
      <c r="E26" s="3" t="s">
        <v>257</v>
      </c>
      <c r="F26" s="3" t="s">
        <v>257</v>
      </c>
      <c r="G26" s="3" t="s">
        <v>257</v>
      </c>
      <c r="H26" s="3">
        <v>925</v>
      </c>
      <c r="I26" s="3" t="s">
        <v>257</v>
      </c>
      <c r="J26" s="3" t="s">
        <v>257</v>
      </c>
      <c r="K26" s="3" t="s">
        <v>257</v>
      </c>
      <c r="L26" s="3" t="s">
        <v>257</v>
      </c>
      <c r="M26" s="3">
        <v>1587</v>
      </c>
      <c r="N26" s="3" t="s">
        <v>257</v>
      </c>
      <c r="O26" s="3">
        <v>1532984</v>
      </c>
      <c r="P26" s="3">
        <v>176685</v>
      </c>
      <c r="Q26" s="3" t="s">
        <v>257</v>
      </c>
      <c r="R26" s="3" t="s">
        <v>257</v>
      </c>
      <c r="S26" s="3">
        <v>836678</v>
      </c>
      <c r="T26" s="3" t="s">
        <v>257</v>
      </c>
      <c r="U26" s="3">
        <v>9639</v>
      </c>
      <c r="V26" s="3">
        <v>28846633</v>
      </c>
      <c r="W26" s="3" t="s">
        <v>257</v>
      </c>
      <c r="X26" s="3">
        <v>24856</v>
      </c>
      <c r="Y26" s="3" t="s">
        <v>257</v>
      </c>
      <c r="Z26" s="3" t="s">
        <v>257</v>
      </c>
      <c r="AA26" s="3" t="s">
        <v>257</v>
      </c>
      <c r="AB26" s="3" t="s">
        <v>257</v>
      </c>
      <c r="AC26" s="3" t="s">
        <v>257</v>
      </c>
      <c r="AD26" s="3" t="s">
        <v>257</v>
      </c>
      <c r="AE26" s="3" t="s">
        <v>257</v>
      </c>
      <c r="AF26" s="3" t="s">
        <v>257</v>
      </c>
      <c r="AG26" s="3">
        <v>1380579</v>
      </c>
      <c r="AH26" s="3" t="s">
        <v>257</v>
      </c>
      <c r="AI26" s="3" t="s">
        <v>257</v>
      </c>
      <c r="AJ26" s="3" t="s">
        <v>257</v>
      </c>
      <c r="AK26" s="3" t="s">
        <v>257</v>
      </c>
      <c r="AL26" s="3" t="s">
        <v>257</v>
      </c>
      <c r="AM26" s="3">
        <v>8698</v>
      </c>
      <c r="AN26" s="3">
        <v>544197</v>
      </c>
      <c r="AO26" s="3" t="s">
        <v>257</v>
      </c>
      <c r="AP26" s="3" t="s">
        <v>257</v>
      </c>
      <c r="AQ26" s="3" t="s">
        <v>257</v>
      </c>
      <c r="AR26" s="3" t="s">
        <v>257</v>
      </c>
      <c r="AS26" s="3">
        <v>5689516</v>
      </c>
      <c r="AT26" s="3">
        <v>3504</v>
      </c>
      <c r="AU26" s="3" t="s">
        <v>257</v>
      </c>
      <c r="AV26" s="3">
        <v>196</v>
      </c>
      <c r="AW26" s="3">
        <v>4366</v>
      </c>
      <c r="AX26" s="3">
        <v>5669551</v>
      </c>
      <c r="AY26" s="3">
        <v>10593</v>
      </c>
      <c r="AZ26" s="3">
        <v>493349</v>
      </c>
      <c r="BA26" s="3" t="s">
        <v>257</v>
      </c>
      <c r="BB26" s="3" t="s">
        <v>257</v>
      </c>
      <c r="BC26" s="3" t="s">
        <v>257</v>
      </c>
      <c r="BD26" s="3" t="s">
        <v>257</v>
      </c>
      <c r="BE26" s="3" t="s">
        <v>257</v>
      </c>
      <c r="BF26" s="3">
        <v>3811</v>
      </c>
      <c r="BG26" s="3">
        <v>639280</v>
      </c>
      <c r="BH26" s="3">
        <v>60482422</v>
      </c>
      <c r="BI26" s="3" t="s">
        <v>257</v>
      </c>
      <c r="BJ26" s="3">
        <v>13361442</v>
      </c>
      <c r="BK26" s="3" t="s">
        <v>257</v>
      </c>
      <c r="BL26" s="3">
        <v>2325</v>
      </c>
      <c r="BM26" s="3" t="s">
        <v>257</v>
      </c>
      <c r="BN26" s="3">
        <v>141</v>
      </c>
      <c r="BO26" s="3">
        <v>28314861</v>
      </c>
      <c r="BP26" s="3">
        <v>197031</v>
      </c>
      <c r="BQ26" s="3" t="s">
        <v>257</v>
      </c>
      <c r="BR26" s="3" t="s">
        <v>257</v>
      </c>
      <c r="BS26" s="3">
        <v>10961454</v>
      </c>
      <c r="BT26" s="3">
        <v>11</v>
      </c>
      <c r="BU26" s="3">
        <v>10952</v>
      </c>
      <c r="BV26" s="3" t="s">
        <v>257</v>
      </c>
      <c r="BW26" s="3" t="s">
        <v>257</v>
      </c>
      <c r="BX26" s="3" t="s">
        <v>257</v>
      </c>
      <c r="BY26" s="3">
        <v>14873393</v>
      </c>
      <c r="BZ26" s="3" t="s">
        <v>257</v>
      </c>
      <c r="CA26" s="3">
        <v>18994582</v>
      </c>
      <c r="CB26" s="3" t="s">
        <v>257</v>
      </c>
      <c r="CC26" s="3">
        <v>351</v>
      </c>
      <c r="CD26" s="3">
        <v>16622</v>
      </c>
      <c r="CE26" s="3" t="s">
        <v>257</v>
      </c>
      <c r="CF26" s="3" t="s">
        <v>257</v>
      </c>
      <c r="CG26" s="3" t="s">
        <v>257</v>
      </c>
      <c r="CH26" s="3" t="s">
        <v>257</v>
      </c>
      <c r="CI26" s="3" t="s">
        <v>257</v>
      </c>
      <c r="CJ26" s="3">
        <v>1964787</v>
      </c>
      <c r="CK26" s="3" t="s">
        <v>257</v>
      </c>
      <c r="CL26" s="3">
        <v>9</v>
      </c>
      <c r="CM26" s="3" t="s">
        <v>257</v>
      </c>
      <c r="CN26" s="3" t="s">
        <v>257</v>
      </c>
      <c r="CO26" s="3" t="s">
        <v>257</v>
      </c>
      <c r="CP26" s="3">
        <v>63008</v>
      </c>
      <c r="CQ26" s="3" t="s">
        <v>257</v>
      </c>
      <c r="CR26" s="3" t="s">
        <v>257</v>
      </c>
      <c r="CS26" s="3">
        <v>82357</v>
      </c>
      <c r="CT26" s="3" t="s">
        <v>257</v>
      </c>
      <c r="CU26" s="3">
        <v>3169055</v>
      </c>
      <c r="CV26" s="3">
        <v>413484</v>
      </c>
      <c r="CW26" s="3">
        <v>12346256</v>
      </c>
      <c r="CX26" s="3">
        <v>1123672</v>
      </c>
      <c r="CY26" s="3">
        <v>1249956</v>
      </c>
      <c r="CZ26" s="3" t="s">
        <v>257</v>
      </c>
      <c r="DA26" s="3">
        <v>725</v>
      </c>
      <c r="DB26" s="3">
        <v>7028</v>
      </c>
      <c r="DC26" s="3">
        <v>317676</v>
      </c>
      <c r="DD26" s="3">
        <v>26357870</v>
      </c>
      <c r="DE26" s="3">
        <v>1321</v>
      </c>
      <c r="DF26" s="3">
        <v>33182</v>
      </c>
      <c r="DG26" s="3">
        <v>2174431</v>
      </c>
      <c r="DH26" s="3">
        <v>249</v>
      </c>
      <c r="DI26" s="3" t="s">
        <v>257</v>
      </c>
      <c r="DJ26" s="3" t="s">
        <v>257</v>
      </c>
      <c r="DK26" s="3" t="s">
        <v>257</v>
      </c>
      <c r="DL26" s="3" t="s">
        <v>257</v>
      </c>
      <c r="DM26" s="3" t="s">
        <v>257</v>
      </c>
      <c r="DN26" s="3">
        <v>575</v>
      </c>
      <c r="DO26" s="3">
        <v>469550</v>
      </c>
      <c r="DP26" s="3" t="s">
        <v>257</v>
      </c>
      <c r="DQ26" s="3" t="s">
        <v>257</v>
      </c>
      <c r="DR26" s="3">
        <v>2637</v>
      </c>
      <c r="DS26" s="3" t="s">
        <v>257</v>
      </c>
      <c r="DT26" s="3">
        <v>23902</v>
      </c>
      <c r="DU26" s="3" t="s">
        <v>257</v>
      </c>
      <c r="DV26" s="3" t="s">
        <v>257</v>
      </c>
      <c r="DW26" s="3">
        <v>1087296</v>
      </c>
      <c r="DX26" s="3" t="s">
        <v>257</v>
      </c>
      <c r="DY26" s="3" t="s">
        <v>257</v>
      </c>
      <c r="DZ26" s="3">
        <v>6676705</v>
      </c>
      <c r="EA26" s="3">
        <v>46056</v>
      </c>
      <c r="EB26" s="3">
        <v>5412004</v>
      </c>
      <c r="EC26" s="3" t="s">
        <v>257</v>
      </c>
      <c r="ED26" s="3">
        <v>122499</v>
      </c>
      <c r="EE26" s="3" t="s">
        <v>257</v>
      </c>
      <c r="EF26" s="3">
        <v>5576</v>
      </c>
      <c r="EG26" s="3">
        <v>118040</v>
      </c>
      <c r="EH26" s="3" t="s">
        <v>257</v>
      </c>
      <c r="EI26" s="3">
        <v>82410</v>
      </c>
      <c r="EJ26" s="3">
        <v>13</v>
      </c>
      <c r="EK26" s="3">
        <v>1480</v>
      </c>
      <c r="EL26" s="3" t="s">
        <v>257</v>
      </c>
      <c r="EM26" s="3" t="s">
        <v>257</v>
      </c>
      <c r="EN26" s="3" t="s">
        <v>257</v>
      </c>
      <c r="EO26" s="3" t="s">
        <v>257</v>
      </c>
      <c r="EP26" s="3" t="s">
        <v>257</v>
      </c>
      <c r="EQ26" s="3" t="s">
        <v>257</v>
      </c>
      <c r="ER26" s="3" t="s">
        <v>257</v>
      </c>
      <c r="ES26" s="3" t="s">
        <v>257</v>
      </c>
      <c r="ET26" s="3" t="s">
        <v>257</v>
      </c>
      <c r="EU26" s="3">
        <v>708622</v>
      </c>
      <c r="EV26" s="3">
        <v>146951</v>
      </c>
      <c r="EW26" s="3" t="s">
        <v>257</v>
      </c>
      <c r="EX26" s="3" t="s">
        <v>257</v>
      </c>
      <c r="EY26" s="3" t="s">
        <v>257</v>
      </c>
      <c r="EZ26" s="3">
        <v>152</v>
      </c>
      <c r="FA26" s="3" t="s">
        <v>257</v>
      </c>
      <c r="FB26" s="3">
        <v>2228</v>
      </c>
      <c r="FC26" s="3">
        <v>1570</v>
      </c>
      <c r="FD26" s="3">
        <v>49396060</v>
      </c>
      <c r="FE26" s="3">
        <v>7016709</v>
      </c>
      <c r="FF26" s="3">
        <v>525</v>
      </c>
      <c r="FG26" s="3" t="s">
        <v>257</v>
      </c>
      <c r="FH26" s="3" t="s">
        <v>257</v>
      </c>
      <c r="FI26" s="3">
        <v>81264</v>
      </c>
      <c r="FJ26" s="3" t="s">
        <v>257</v>
      </c>
      <c r="FK26" s="3" t="s">
        <v>257</v>
      </c>
      <c r="FL26" s="3">
        <v>6341</v>
      </c>
      <c r="FM26" s="3" t="s">
        <v>257</v>
      </c>
      <c r="FN26" s="3" t="s">
        <v>257</v>
      </c>
      <c r="FO26" s="3">
        <v>87469</v>
      </c>
      <c r="FP26" s="3">
        <v>33823</v>
      </c>
      <c r="FQ26" s="3">
        <v>12611256</v>
      </c>
      <c r="FR26" s="3" t="s">
        <v>257</v>
      </c>
      <c r="FS26" s="3" t="s">
        <v>257</v>
      </c>
      <c r="FT26" s="3" t="s">
        <v>257</v>
      </c>
      <c r="FU26" s="3">
        <v>3284329</v>
      </c>
      <c r="FV26" s="3" t="s">
        <v>257</v>
      </c>
      <c r="FW26" s="3" t="s">
        <v>257</v>
      </c>
      <c r="FX26" s="3" t="s">
        <v>257</v>
      </c>
      <c r="FY26" s="3" t="s">
        <v>257</v>
      </c>
      <c r="FZ26" s="3" t="s">
        <v>257</v>
      </c>
      <c r="GA26" s="3" t="s">
        <v>257</v>
      </c>
      <c r="GB26" s="3" t="s">
        <v>257</v>
      </c>
      <c r="GC26" s="3">
        <v>250</v>
      </c>
      <c r="GD26" s="3" t="s">
        <v>257</v>
      </c>
      <c r="GE26" s="3" t="s">
        <v>257</v>
      </c>
      <c r="GF26" s="3" t="s">
        <v>257</v>
      </c>
      <c r="GG26" s="3">
        <v>3218482</v>
      </c>
      <c r="GH26" s="3">
        <v>128803</v>
      </c>
      <c r="GI26" s="3" t="s">
        <v>257</v>
      </c>
      <c r="GJ26" s="3">
        <v>740</v>
      </c>
      <c r="GK26" s="3" t="s">
        <v>257</v>
      </c>
      <c r="GL26" s="3" t="s">
        <v>257</v>
      </c>
      <c r="GM26" s="3" t="s">
        <v>257</v>
      </c>
      <c r="GN26" s="3">
        <v>111526737</v>
      </c>
      <c r="GO26" s="3">
        <v>111643</v>
      </c>
      <c r="GP26" s="3" t="s">
        <v>257</v>
      </c>
      <c r="GQ26" s="3">
        <v>1106249</v>
      </c>
      <c r="GR26" s="3">
        <v>9747798</v>
      </c>
      <c r="GS26" s="3" t="s">
        <v>257</v>
      </c>
      <c r="GT26" s="3">
        <v>103317</v>
      </c>
      <c r="GU26" s="3">
        <v>97</v>
      </c>
      <c r="GV26" s="3" t="s">
        <v>257</v>
      </c>
      <c r="GW26" s="3" t="s">
        <v>257</v>
      </c>
      <c r="GX26" s="3" t="s">
        <v>257</v>
      </c>
      <c r="GY26" s="3" t="s">
        <v>257</v>
      </c>
      <c r="GZ26" s="3" t="s">
        <v>257</v>
      </c>
      <c r="HA26" s="3" t="s">
        <v>257</v>
      </c>
      <c r="HB26" s="3">
        <v>245</v>
      </c>
      <c r="HC26" s="3">
        <v>96</v>
      </c>
      <c r="HD26" s="3" t="s">
        <v>257</v>
      </c>
      <c r="HE26" s="3" t="s">
        <v>257</v>
      </c>
      <c r="HF26" s="3" t="s">
        <v>257</v>
      </c>
      <c r="HG26" s="3" t="s">
        <v>257</v>
      </c>
      <c r="HH26" s="3">
        <v>7539128</v>
      </c>
      <c r="HI26" s="3" t="s">
        <v>257</v>
      </c>
      <c r="HJ26" s="3" t="s">
        <v>257</v>
      </c>
      <c r="HK26" s="3" t="s">
        <v>257</v>
      </c>
      <c r="HL26" s="3">
        <v>35</v>
      </c>
      <c r="HM26" s="3">
        <v>198455</v>
      </c>
      <c r="HN26" s="3" t="s">
        <v>257</v>
      </c>
      <c r="HO26" s="3" t="s">
        <v>257</v>
      </c>
      <c r="HP26" s="3">
        <v>3325072</v>
      </c>
      <c r="HQ26" s="3">
        <v>220</v>
      </c>
      <c r="HR26" s="3" t="s">
        <v>257</v>
      </c>
      <c r="HS26" s="3">
        <v>147194</v>
      </c>
      <c r="HT26" s="3" t="s">
        <v>257</v>
      </c>
      <c r="HU26" s="3">
        <v>184074</v>
      </c>
      <c r="HV26" s="3" t="s">
        <v>257</v>
      </c>
      <c r="HW26" s="3" t="s">
        <v>257</v>
      </c>
      <c r="HX26" s="3">
        <v>8463375</v>
      </c>
      <c r="HY26" s="3">
        <v>82</v>
      </c>
      <c r="HZ26" s="3" t="s">
        <v>257</v>
      </c>
      <c r="IA26" s="3" t="s">
        <v>257</v>
      </c>
      <c r="IB26" s="3" t="s">
        <v>257</v>
      </c>
      <c r="IC26" s="3" t="s">
        <v>257</v>
      </c>
      <c r="ID26" s="3" t="s">
        <v>257</v>
      </c>
      <c r="IE26" s="3" t="s">
        <v>257</v>
      </c>
      <c r="IF26" s="3">
        <v>513483</v>
      </c>
      <c r="IG26" s="3" t="s">
        <v>257</v>
      </c>
      <c r="IH26" s="3">
        <v>355</v>
      </c>
      <c r="II26" s="3" t="s">
        <v>257</v>
      </c>
      <c r="IJ26" s="3" t="s">
        <v>257</v>
      </c>
      <c r="IK26" s="3" t="s">
        <v>257</v>
      </c>
      <c r="IL26" s="3" t="s">
        <v>257</v>
      </c>
      <c r="IM26" s="3" t="s">
        <v>257</v>
      </c>
      <c r="IN26" s="3" t="s">
        <v>257</v>
      </c>
      <c r="IO26" s="3">
        <v>2137447</v>
      </c>
      <c r="IP26" s="3" t="s">
        <v>257</v>
      </c>
      <c r="IQ26" s="3" t="s">
        <v>257</v>
      </c>
      <c r="IR26" s="3" t="s">
        <v>257</v>
      </c>
      <c r="IS26" s="3">
        <v>9363</v>
      </c>
      <c r="IT26" s="3">
        <v>106</v>
      </c>
      <c r="IU26" s="3">
        <v>331</v>
      </c>
    </row>
    <row r="27" spans="1:255" x14ac:dyDescent="0.35">
      <c r="A27" t="s">
        <v>279</v>
      </c>
      <c r="B27" s="3">
        <v>630855044</v>
      </c>
      <c r="C27" s="3" t="s">
        <v>257</v>
      </c>
      <c r="D27" s="3">
        <v>43</v>
      </c>
      <c r="E27" s="3" t="s">
        <v>257</v>
      </c>
      <c r="F27" s="3">
        <v>9</v>
      </c>
      <c r="G27" s="3" t="s">
        <v>257</v>
      </c>
      <c r="H27" s="3" t="s">
        <v>257</v>
      </c>
      <c r="I27" s="3">
        <v>3466</v>
      </c>
      <c r="J27" s="3" t="s">
        <v>257</v>
      </c>
      <c r="K27" s="3" t="s">
        <v>257</v>
      </c>
      <c r="L27" s="3" t="s">
        <v>257</v>
      </c>
      <c r="M27" s="3">
        <v>5756794</v>
      </c>
      <c r="N27" s="3" t="s">
        <v>257</v>
      </c>
      <c r="O27" s="3">
        <v>9194087</v>
      </c>
      <c r="P27" s="3">
        <v>12255048</v>
      </c>
      <c r="Q27" s="3" t="s">
        <v>257</v>
      </c>
      <c r="R27" s="3" t="s">
        <v>257</v>
      </c>
      <c r="S27" s="3" t="s">
        <v>257</v>
      </c>
      <c r="T27" s="3">
        <v>985888</v>
      </c>
      <c r="U27" s="3">
        <v>523824</v>
      </c>
      <c r="V27" s="3">
        <v>15940011</v>
      </c>
      <c r="W27" s="3" t="s">
        <v>257</v>
      </c>
      <c r="X27" s="3">
        <v>124863</v>
      </c>
      <c r="Y27" s="3" t="s">
        <v>257</v>
      </c>
      <c r="Z27" s="3" t="s">
        <v>257</v>
      </c>
      <c r="AA27" s="3" t="s">
        <v>257</v>
      </c>
      <c r="AB27" s="3" t="s">
        <v>257</v>
      </c>
      <c r="AC27" s="3" t="s">
        <v>257</v>
      </c>
      <c r="AD27" s="3" t="s">
        <v>257</v>
      </c>
      <c r="AE27" s="3" t="s">
        <v>257</v>
      </c>
      <c r="AF27" s="3" t="s">
        <v>257</v>
      </c>
      <c r="AG27" s="3">
        <v>12844263</v>
      </c>
      <c r="AH27" s="3">
        <v>152682</v>
      </c>
      <c r="AI27" s="3" t="s">
        <v>257</v>
      </c>
      <c r="AJ27" s="3" t="s">
        <v>257</v>
      </c>
      <c r="AK27" s="3" t="s">
        <v>257</v>
      </c>
      <c r="AL27" s="3">
        <v>427</v>
      </c>
      <c r="AM27" s="3" t="s">
        <v>257</v>
      </c>
      <c r="AN27" s="3">
        <v>1912067</v>
      </c>
      <c r="AO27" s="3" t="s">
        <v>257</v>
      </c>
      <c r="AP27" s="3" t="s">
        <v>257</v>
      </c>
      <c r="AQ27" s="3" t="s">
        <v>257</v>
      </c>
      <c r="AR27" s="3" t="s">
        <v>257</v>
      </c>
      <c r="AS27" s="3">
        <v>15166171</v>
      </c>
      <c r="AT27" s="3" t="s">
        <v>257</v>
      </c>
      <c r="AU27" s="3" t="s">
        <v>257</v>
      </c>
      <c r="AV27" s="3">
        <v>22769510</v>
      </c>
      <c r="AW27" s="3" t="s">
        <v>257</v>
      </c>
      <c r="AX27" s="3">
        <v>593246</v>
      </c>
      <c r="AY27" s="3">
        <v>13545</v>
      </c>
      <c r="AZ27" s="3">
        <v>1</v>
      </c>
      <c r="BA27" s="3" t="s">
        <v>257</v>
      </c>
      <c r="BB27" s="3">
        <v>156574</v>
      </c>
      <c r="BC27" s="3" t="s">
        <v>257</v>
      </c>
      <c r="BD27" s="3" t="s">
        <v>257</v>
      </c>
      <c r="BE27" s="3" t="s">
        <v>257</v>
      </c>
      <c r="BF27" s="3">
        <v>11714</v>
      </c>
      <c r="BG27" s="3">
        <v>5049231</v>
      </c>
      <c r="BH27" s="3">
        <v>77100552</v>
      </c>
      <c r="BI27" s="3" t="s">
        <v>257</v>
      </c>
      <c r="BJ27" s="3">
        <v>9845791</v>
      </c>
      <c r="BK27" s="3" t="s">
        <v>257</v>
      </c>
      <c r="BL27" s="3">
        <v>64843</v>
      </c>
      <c r="BM27" s="3" t="s">
        <v>257</v>
      </c>
      <c r="BN27" s="3" t="s">
        <v>257</v>
      </c>
      <c r="BO27" s="3">
        <v>9347621</v>
      </c>
      <c r="BP27" s="3">
        <v>4521</v>
      </c>
      <c r="BQ27" s="3" t="s">
        <v>257</v>
      </c>
      <c r="BR27" s="3" t="s">
        <v>257</v>
      </c>
      <c r="BS27" s="3">
        <v>35959219</v>
      </c>
      <c r="BT27" s="3">
        <v>4</v>
      </c>
      <c r="BU27" s="3">
        <v>6798</v>
      </c>
      <c r="BV27" s="3" t="s">
        <v>257</v>
      </c>
      <c r="BW27" s="3" t="s">
        <v>257</v>
      </c>
      <c r="BX27" s="3" t="s">
        <v>257</v>
      </c>
      <c r="BY27" s="3">
        <v>76560436</v>
      </c>
      <c r="BZ27" s="3" t="s">
        <v>257</v>
      </c>
      <c r="CA27" s="3">
        <v>29332109</v>
      </c>
      <c r="CB27" s="3" t="s">
        <v>257</v>
      </c>
      <c r="CC27" s="3">
        <v>426191</v>
      </c>
      <c r="CD27" s="3">
        <v>791</v>
      </c>
      <c r="CE27" s="3" t="s">
        <v>257</v>
      </c>
      <c r="CF27" s="3" t="s">
        <v>257</v>
      </c>
      <c r="CG27" s="3" t="s">
        <v>257</v>
      </c>
      <c r="CH27" s="3" t="s">
        <v>257</v>
      </c>
      <c r="CI27" s="3" t="s">
        <v>257</v>
      </c>
      <c r="CJ27" s="3">
        <v>449163</v>
      </c>
      <c r="CK27" s="3" t="s">
        <v>257</v>
      </c>
      <c r="CL27" s="3">
        <v>248668</v>
      </c>
      <c r="CM27" s="3" t="s">
        <v>257</v>
      </c>
      <c r="CN27" s="3" t="s">
        <v>257</v>
      </c>
      <c r="CO27" s="3">
        <v>635318</v>
      </c>
      <c r="CP27" s="3">
        <v>2142</v>
      </c>
      <c r="CQ27" s="3" t="s">
        <v>257</v>
      </c>
      <c r="CR27" s="3" t="s">
        <v>257</v>
      </c>
      <c r="CS27" s="3">
        <v>54392</v>
      </c>
      <c r="CT27" s="3" t="s">
        <v>257</v>
      </c>
      <c r="CU27" s="3">
        <v>1935585</v>
      </c>
      <c r="CV27" s="3">
        <v>6689</v>
      </c>
      <c r="CW27" s="3">
        <v>22628454</v>
      </c>
      <c r="CX27" s="3">
        <v>4701</v>
      </c>
      <c r="CY27" s="3">
        <v>3226</v>
      </c>
      <c r="CZ27" s="3" t="s">
        <v>257</v>
      </c>
      <c r="DA27" s="3" t="s">
        <v>257</v>
      </c>
      <c r="DB27" s="3">
        <v>5448</v>
      </c>
      <c r="DC27" s="3">
        <v>212788</v>
      </c>
      <c r="DD27" s="3">
        <v>62817058</v>
      </c>
      <c r="DE27" s="3">
        <v>1104684</v>
      </c>
      <c r="DF27" s="3">
        <v>148</v>
      </c>
      <c r="DG27" s="3">
        <v>1029519</v>
      </c>
      <c r="DH27" s="3" t="s">
        <v>257</v>
      </c>
      <c r="DI27" s="3" t="s">
        <v>257</v>
      </c>
      <c r="DJ27" s="3" t="s">
        <v>257</v>
      </c>
      <c r="DK27" s="3" t="s">
        <v>257</v>
      </c>
      <c r="DL27" s="3" t="s">
        <v>257</v>
      </c>
      <c r="DM27" s="3" t="s">
        <v>257</v>
      </c>
      <c r="DN27" s="3">
        <v>147</v>
      </c>
      <c r="DO27" s="3">
        <v>298778</v>
      </c>
      <c r="DP27" s="3" t="s">
        <v>257</v>
      </c>
      <c r="DQ27" s="3" t="s">
        <v>257</v>
      </c>
      <c r="DR27" s="3">
        <v>2</v>
      </c>
      <c r="DS27" s="3" t="s">
        <v>257</v>
      </c>
      <c r="DT27" s="3">
        <v>82904</v>
      </c>
      <c r="DU27" s="3">
        <v>2538</v>
      </c>
      <c r="DV27" s="3" t="s">
        <v>257</v>
      </c>
      <c r="DW27" s="3">
        <v>887</v>
      </c>
      <c r="DX27" s="3" t="s">
        <v>257</v>
      </c>
      <c r="DY27" s="3" t="s">
        <v>257</v>
      </c>
      <c r="DZ27" s="3">
        <v>1380941</v>
      </c>
      <c r="EA27" s="3">
        <v>2182457</v>
      </c>
      <c r="EB27" s="3">
        <v>2283923</v>
      </c>
      <c r="EC27" s="3" t="s">
        <v>257</v>
      </c>
      <c r="ED27" s="3">
        <v>162</v>
      </c>
      <c r="EE27" s="3">
        <v>17584</v>
      </c>
      <c r="EF27" s="3">
        <v>10</v>
      </c>
      <c r="EG27" s="3" t="s">
        <v>257</v>
      </c>
      <c r="EH27" s="3" t="s">
        <v>257</v>
      </c>
      <c r="EI27" s="3">
        <v>55326</v>
      </c>
      <c r="EJ27" s="3" t="s">
        <v>257</v>
      </c>
      <c r="EK27" s="3">
        <v>17016</v>
      </c>
      <c r="EL27" s="3" t="s">
        <v>257</v>
      </c>
      <c r="EM27" s="3" t="s">
        <v>257</v>
      </c>
      <c r="EN27" s="3" t="s">
        <v>257</v>
      </c>
      <c r="EO27" s="3" t="s">
        <v>257</v>
      </c>
      <c r="EP27" s="3" t="s">
        <v>257</v>
      </c>
      <c r="EQ27" s="3" t="s">
        <v>257</v>
      </c>
      <c r="ER27" s="3">
        <v>4298</v>
      </c>
      <c r="ES27" s="3" t="s">
        <v>257</v>
      </c>
      <c r="ET27" s="3" t="s">
        <v>257</v>
      </c>
      <c r="EU27" s="3">
        <v>3120571</v>
      </c>
      <c r="EV27" s="3">
        <v>1323</v>
      </c>
      <c r="EW27" s="3" t="s">
        <v>257</v>
      </c>
      <c r="EX27" s="3">
        <v>122</v>
      </c>
      <c r="EY27" s="3" t="s">
        <v>257</v>
      </c>
      <c r="EZ27" s="3" t="s">
        <v>257</v>
      </c>
      <c r="FA27" s="3" t="s">
        <v>257</v>
      </c>
      <c r="FB27" s="3">
        <v>265</v>
      </c>
      <c r="FC27" s="3">
        <v>14380</v>
      </c>
      <c r="FD27" s="3">
        <v>80964529</v>
      </c>
      <c r="FE27" s="3">
        <v>4065226</v>
      </c>
      <c r="FF27" s="3">
        <v>10906</v>
      </c>
      <c r="FG27" s="3" t="s">
        <v>257</v>
      </c>
      <c r="FH27" s="3" t="s">
        <v>257</v>
      </c>
      <c r="FI27" s="3">
        <v>2383695</v>
      </c>
      <c r="FJ27" s="3" t="s">
        <v>257</v>
      </c>
      <c r="FK27" s="3">
        <v>156379</v>
      </c>
      <c r="FL27" s="3" t="s">
        <v>257</v>
      </c>
      <c r="FM27" s="3">
        <v>72</v>
      </c>
      <c r="FN27" s="3" t="s">
        <v>257</v>
      </c>
      <c r="FO27" s="3">
        <v>39959</v>
      </c>
      <c r="FP27" s="3">
        <v>1814</v>
      </c>
      <c r="FQ27" s="3">
        <v>9062508</v>
      </c>
      <c r="FR27" s="3" t="s">
        <v>257</v>
      </c>
      <c r="FS27" s="3" t="s">
        <v>257</v>
      </c>
      <c r="FT27" s="3" t="s">
        <v>257</v>
      </c>
      <c r="FU27" s="3">
        <v>11393176</v>
      </c>
      <c r="FV27" s="3" t="s">
        <v>257</v>
      </c>
      <c r="FW27" s="3" t="s">
        <v>257</v>
      </c>
      <c r="FX27" s="3" t="s">
        <v>257</v>
      </c>
      <c r="FY27" s="3" t="s">
        <v>257</v>
      </c>
      <c r="FZ27" s="3" t="s">
        <v>257</v>
      </c>
      <c r="GA27" s="3" t="s">
        <v>257</v>
      </c>
      <c r="GB27" s="3" t="s">
        <v>257</v>
      </c>
      <c r="GC27" s="3">
        <v>1319</v>
      </c>
      <c r="GD27" s="3" t="s">
        <v>257</v>
      </c>
      <c r="GE27" s="3" t="s">
        <v>257</v>
      </c>
      <c r="GF27" s="3" t="s">
        <v>257</v>
      </c>
      <c r="GG27" s="3">
        <v>6377</v>
      </c>
      <c r="GH27" s="3">
        <v>3737</v>
      </c>
      <c r="GI27" s="3" t="s">
        <v>257</v>
      </c>
      <c r="GJ27" s="3">
        <v>5</v>
      </c>
      <c r="GK27" s="3" t="s">
        <v>257</v>
      </c>
      <c r="GL27" s="3">
        <v>34</v>
      </c>
      <c r="GM27" s="3" t="s">
        <v>257</v>
      </c>
      <c r="GN27" s="3">
        <v>41829952</v>
      </c>
      <c r="GO27" s="3">
        <v>678</v>
      </c>
      <c r="GP27" s="3" t="s">
        <v>257</v>
      </c>
      <c r="GQ27" s="3">
        <v>69367</v>
      </c>
      <c r="GR27" s="3">
        <v>60025</v>
      </c>
      <c r="GS27" s="3" t="s">
        <v>257</v>
      </c>
      <c r="GT27" s="3" t="s">
        <v>257</v>
      </c>
      <c r="GU27" s="3">
        <v>253</v>
      </c>
      <c r="GV27" s="3" t="s">
        <v>257</v>
      </c>
      <c r="GW27" s="3" t="s">
        <v>257</v>
      </c>
      <c r="GX27" s="3" t="s">
        <v>257</v>
      </c>
      <c r="GY27" s="3" t="s">
        <v>257</v>
      </c>
      <c r="GZ27" s="3" t="s">
        <v>257</v>
      </c>
      <c r="HA27" s="3">
        <v>65</v>
      </c>
      <c r="HB27" s="3">
        <v>6960</v>
      </c>
      <c r="HC27" s="3">
        <v>344</v>
      </c>
      <c r="HD27" s="3" t="s">
        <v>257</v>
      </c>
      <c r="HE27" s="3" t="s">
        <v>257</v>
      </c>
      <c r="HF27" s="3" t="s">
        <v>257</v>
      </c>
      <c r="HG27" s="3" t="s">
        <v>257</v>
      </c>
      <c r="HH27" s="3">
        <v>432868</v>
      </c>
      <c r="HI27" s="3" t="s">
        <v>257</v>
      </c>
      <c r="HJ27" s="3" t="s">
        <v>257</v>
      </c>
      <c r="HK27" s="3" t="s">
        <v>257</v>
      </c>
      <c r="HL27" s="3" t="s">
        <v>257</v>
      </c>
      <c r="HM27" s="3" t="s">
        <v>257</v>
      </c>
      <c r="HN27" s="3" t="s">
        <v>257</v>
      </c>
      <c r="HO27" s="3" t="s">
        <v>257</v>
      </c>
      <c r="HP27" s="3">
        <v>145648</v>
      </c>
      <c r="HQ27" s="3">
        <v>291735</v>
      </c>
      <c r="HR27" s="3" t="s">
        <v>257</v>
      </c>
      <c r="HS27" s="3">
        <v>62657</v>
      </c>
      <c r="HT27" s="3" t="s">
        <v>257</v>
      </c>
      <c r="HU27" s="3">
        <v>1006629</v>
      </c>
      <c r="HV27" s="3">
        <v>501</v>
      </c>
      <c r="HW27" s="3" t="s">
        <v>257</v>
      </c>
      <c r="HX27" s="3">
        <v>30064364</v>
      </c>
      <c r="HY27" s="3">
        <v>147647</v>
      </c>
      <c r="HZ27" s="3">
        <v>155</v>
      </c>
      <c r="IA27" s="3" t="s">
        <v>257</v>
      </c>
      <c r="IB27" s="3" t="s">
        <v>257</v>
      </c>
      <c r="IC27" s="3">
        <v>683380</v>
      </c>
      <c r="ID27" s="3" t="s">
        <v>257</v>
      </c>
      <c r="IE27" s="3" t="s">
        <v>257</v>
      </c>
      <c r="IF27" s="3">
        <v>30941</v>
      </c>
      <c r="IG27" s="3" t="s">
        <v>257</v>
      </c>
      <c r="IH27" s="3" t="s">
        <v>257</v>
      </c>
      <c r="II27" s="3" t="s">
        <v>257</v>
      </c>
      <c r="IJ27" s="3">
        <v>360</v>
      </c>
      <c r="IK27" s="3" t="s">
        <v>257</v>
      </c>
      <c r="IL27" s="3">
        <v>208282</v>
      </c>
      <c r="IM27" s="3" t="s">
        <v>257</v>
      </c>
      <c r="IN27" s="3" t="s">
        <v>257</v>
      </c>
      <c r="IO27" s="3">
        <v>50235</v>
      </c>
      <c r="IP27" s="3" t="s">
        <v>257</v>
      </c>
      <c r="IQ27" s="3" t="s">
        <v>257</v>
      </c>
      <c r="IR27" s="3" t="s">
        <v>257</v>
      </c>
      <c r="IS27" s="3">
        <v>4968305</v>
      </c>
      <c r="IT27" s="3" t="s">
        <v>257</v>
      </c>
      <c r="IU27" s="3" t="s">
        <v>257</v>
      </c>
    </row>
    <row r="28" spans="1:255" x14ac:dyDescent="0.35">
      <c r="A28" t="s">
        <v>280</v>
      </c>
      <c r="B28" s="3">
        <v>405759894</v>
      </c>
      <c r="C28" s="3" t="s">
        <v>257</v>
      </c>
      <c r="D28" s="3" t="s">
        <v>257</v>
      </c>
      <c r="E28" s="3" t="s">
        <v>257</v>
      </c>
      <c r="F28" s="3" t="s">
        <v>257</v>
      </c>
      <c r="G28" s="3" t="s">
        <v>257</v>
      </c>
      <c r="H28" s="3" t="s">
        <v>257</v>
      </c>
      <c r="I28" s="3" t="s">
        <v>257</v>
      </c>
      <c r="J28" s="3" t="s">
        <v>257</v>
      </c>
      <c r="K28" s="3" t="s">
        <v>257</v>
      </c>
      <c r="L28" s="3" t="s">
        <v>257</v>
      </c>
      <c r="M28" s="3">
        <v>4</v>
      </c>
      <c r="N28" s="3" t="s">
        <v>257</v>
      </c>
      <c r="O28" s="3">
        <v>4362143</v>
      </c>
      <c r="P28" s="3">
        <v>6571</v>
      </c>
      <c r="Q28" s="3" t="s">
        <v>257</v>
      </c>
      <c r="R28" s="3" t="s">
        <v>257</v>
      </c>
      <c r="S28" s="3" t="s">
        <v>257</v>
      </c>
      <c r="T28" s="3" t="s">
        <v>257</v>
      </c>
      <c r="U28" s="3" t="s">
        <v>257</v>
      </c>
      <c r="V28" s="3">
        <v>18481849</v>
      </c>
      <c r="W28" s="3" t="s">
        <v>257</v>
      </c>
      <c r="X28" s="3">
        <v>1169161</v>
      </c>
      <c r="Y28" s="3" t="s">
        <v>257</v>
      </c>
      <c r="Z28" s="3" t="s">
        <v>257</v>
      </c>
      <c r="AA28" s="3" t="s">
        <v>257</v>
      </c>
      <c r="AB28" s="3" t="s">
        <v>257</v>
      </c>
      <c r="AC28" s="3" t="s">
        <v>257</v>
      </c>
      <c r="AD28" s="3" t="s">
        <v>257</v>
      </c>
      <c r="AE28" s="3" t="s">
        <v>257</v>
      </c>
      <c r="AF28" s="3" t="s">
        <v>257</v>
      </c>
      <c r="AG28" s="3">
        <v>696930</v>
      </c>
      <c r="AH28" s="3" t="s">
        <v>257</v>
      </c>
      <c r="AI28" s="3" t="s">
        <v>257</v>
      </c>
      <c r="AJ28" s="3" t="s">
        <v>257</v>
      </c>
      <c r="AK28" s="3" t="s">
        <v>257</v>
      </c>
      <c r="AL28" s="3">
        <v>156580</v>
      </c>
      <c r="AM28" s="3" t="s">
        <v>257</v>
      </c>
      <c r="AN28" s="3">
        <v>2674244</v>
      </c>
      <c r="AO28" s="3" t="s">
        <v>257</v>
      </c>
      <c r="AP28" s="3" t="s">
        <v>257</v>
      </c>
      <c r="AQ28" s="3" t="s">
        <v>257</v>
      </c>
      <c r="AR28" s="3" t="s">
        <v>257</v>
      </c>
      <c r="AS28" s="3">
        <v>248287</v>
      </c>
      <c r="AT28" s="3">
        <v>20</v>
      </c>
      <c r="AU28" s="3" t="s">
        <v>257</v>
      </c>
      <c r="AV28" s="3" t="s">
        <v>257</v>
      </c>
      <c r="AW28" s="3" t="s">
        <v>257</v>
      </c>
      <c r="AX28" s="3">
        <v>21256910</v>
      </c>
      <c r="AY28" s="3" t="s">
        <v>257</v>
      </c>
      <c r="AZ28" s="3" t="s">
        <v>257</v>
      </c>
      <c r="BA28" s="3" t="s">
        <v>257</v>
      </c>
      <c r="BB28" s="3" t="s">
        <v>257</v>
      </c>
      <c r="BC28" s="3" t="s">
        <v>257</v>
      </c>
      <c r="BD28" s="3" t="s">
        <v>257</v>
      </c>
      <c r="BE28" s="3" t="s">
        <v>257</v>
      </c>
      <c r="BF28" s="3" t="s">
        <v>257</v>
      </c>
      <c r="BG28" s="3">
        <v>20089740</v>
      </c>
      <c r="BH28" s="3">
        <v>98439671</v>
      </c>
      <c r="BI28" s="3" t="s">
        <v>257</v>
      </c>
      <c r="BJ28" s="3">
        <v>39460121</v>
      </c>
      <c r="BK28" s="3" t="s">
        <v>257</v>
      </c>
      <c r="BL28" s="3" t="s">
        <v>257</v>
      </c>
      <c r="BM28" s="3" t="s">
        <v>257</v>
      </c>
      <c r="BN28" s="3" t="s">
        <v>257</v>
      </c>
      <c r="BO28" s="3">
        <v>13187006</v>
      </c>
      <c r="BP28" s="3">
        <v>1428130</v>
      </c>
      <c r="BQ28" s="3" t="s">
        <v>257</v>
      </c>
      <c r="BR28" s="3" t="s">
        <v>257</v>
      </c>
      <c r="BS28" s="3">
        <v>6767875</v>
      </c>
      <c r="BT28" s="3" t="s">
        <v>257</v>
      </c>
      <c r="BU28" s="3" t="s">
        <v>257</v>
      </c>
      <c r="BV28" s="3" t="s">
        <v>257</v>
      </c>
      <c r="BW28" s="3" t="s">
        <v>257</v>
      </c>
      <c r="BX28" s="3" t="s">
        <v>257</v>
      </c>
      <c r="BY28" s="3">
        <v>24665301</v>
      </c>
      <c r="BZ28" s="3" t="s">
        <v>257</v>
      </c>
      <c r="CA28" s="3">
        <v>8241638</v>
      </c>
      <c r="CB28" s="3" t="s">
        <v>257</v>
      </c>
      <c r="CC28" s="3" t="s">
        <v>257</v>
      </c>
      <c r="CD28" s="3" t="s">
        <v>257</v>
      </c>
      <c r="CE28" s="3" t="s">
        <v>257</v>
      </c>
      <c r="CF28" s="3" t="s">
        <v>257</v>
      </c>
      <c r="CG28" s="3" t="s">
        <v>257</v>
      </c>
      <c r="CH28" s="3" t="s">
        <v>257</v>
      </c>
      <c r="CI28" s="3" t="s">
        <v>257</v>
      </c>
      <c r="CJ28" s="3">
        <v>34621</v>
      </c>
      <c r="CK28" s="3" t="s">
        <v>257</v>
      </c>
      <c r="CL28" s="3" t="s">
        <v>257</v>
      </c>
      <c r="CM28" s="3" t="s">
        <v>257</v>
      </c>
      <c r="CN28" s="3" t="s">
        <v>257</v>
      </c>
      <c r="CO28" s="3" t="s">
        <v>257</v>
      </c>
      <c r="CP28" s="3">
        <v>72395</v>
      </c>
      <c r="CQ28" s="3" t="s">
        <v>257</v>
      </c>
      <c r="CR28" s="3" t="s">
        <v>257</v>
      </c>
      <c r="CS28" s="3">
        <v>108</v>
      </c>
      <c r="CT28" s="3" t="s">
        <v>257</v>
      </c>
      <c r="CU28" s="3">
        <v>9671039</v>
      </c>
      <c r="CV28" s="3">
        <v>57329</v>
      </c>
      <c r="CW28" s="3">
        <v>888995</v>
      </c>
      <c r="CX28" s="3" t="s">
        <v>257</v>
      </c>
      <c r="CY28" s="3">
        <v>308618</v>
      </c>
      <c r="CZ28" s="3" t="s">
        <v>257</v>
      </c>
      <c r="DA28" s="3" t="s">
        <v>257</v>
      </c>
      <c r="DB28" s="3">
        <v>98</v>
      </c>
      <c r="DC28" s="3" t="s">
        <v>257</v>
      </c>
      <c r="DD28" s="3">
        <v>2776243</v>
      </c>
      <c r="DE28" s="3" t="s">
        <v>257</v>
      </c>
      <c r="DF28" s="3" t="s">
        <v>257</v>
      </c>
      <c r="DG28" s="3">
        <v>369</v>
      </c>
      <c r="DH28" s="3" t="s">
        <v>257</v>
      </c>
      <c r="DI28" s="3" t="s">
        <v>257</v>
      </c>
      <c r="DJ28" s="3" t="s">
        <v>257</v>
      </c>
      <c r="DK28" s="3" t="s">
        <v>257</v>
      </c>
      <c r="DL28" s="3" t="s">
        <v>257</v>
      </c>
      <c r="DM28" s="3" t="s">
        <v>257</v>
      </c>
      <c r="DN28" s="3" t="s">
        <v>257</v>
      </c>
      <c r="DO28" s="3">
        <v>30118</v>
      </c>
      <c r="DP28" s="3" t="s">
        <v>257</v>
      </c>
      <c r="DQ28" s="3" t="s">
        <v>257</v>
      </c>
      <c r="DR28" s="3">
        <v>545332</v>
      </c>
      <c r="DS28" s="3" t="s">
        <v>257</v>
      </c>
      <c r="DT28" s="3" t="s">
        <v>257</v>
      </c>
      <c r="DU28" s="3" t="s">
        <v>257</v>
      </c>
      <c r="DV28" s="3">
        <v>640934</v>
      </c>
      <c r="DW28" s="3">
        <v>19943</v>
      </c>
      <c r="DX28" s="3" t="s">
        <v>257</v>
      </c>
      <c r="DY28" s="3" t="s">
        <v>257</v>
      </c>
      <c r="DZ28" s="3">
        <v>6675183</v>
      </c>
      <c r="EA28" s="3">
        <v>775</v>
      </c>
      <c r="EB28" s="3">
        <v>7349332</v>
      </c>
      <c r="EC28" s="3" t="s">
        <v>257</v>
      </c>
      <c r="ED28" s="3" t="s">
        <v>257</v>
      </c>
      <c r="EE28" s="3" t="s">
        <v>257</v>
      </c>
      <c r="EF28" s="3" t="s">
        <v>257</v>
      </c>
      <c r="EG28" s="3" t="s">
        <v>257</v>
      </c>
      <c r="EH28" s="3" t="s">
        <v>257</v>
      </c>
      <c r="EI28" s="3" t="s">
        <v>257</v>
      </c>
      <c r="EJ28" s="3" t="s">
        <v>257</v>
      </c>
      <c r="EK28" s="3" t="s">
        <v>257</v>
      </c>
      <c r="EL28" s="3" t="s">
        <v>257</v>
      </c>
      <c r="EM28" s="3" t="s">
        <v>257</v>
      </c>
      <c r="EN28" s="3" t="s">
        <v>257</v>
      </c>
      <c r="EO28" s="3" t="s">
        <v>257</v>
      </c>
      <c r="EP28" s="3" t="s">
        <v>257</v>
      </c>
      <c r="EQ28" s="3" t="s">
        <v>257</v>
      </c>
      <c r="ER28" s="3" t="s">
        <v>257</v>
      </c>
      <c r="ES28" s="3" t="s">
        <v>257</v>
      </c>
      <c r="ET28" s="3" t="s">
        <v>257</v>
      </c>
      <c r="EU28" s="3">
        <v>1409</v>
      </c>
      <c r="EV28" s="3" t="s">
        <v>257</v>
      </c>
      <c r="EW28" s="3" t="s">
        <v>257</v>
      </c>
      <c r="EX28" s="3" t="s">
        <v>257</v>
      </c>
      <c r="EY28" s="3" t="s">
        <v>257</v>
      </c>
      <c r="EZ28" s="3" t="s">
        <v>257</v>
      </c>
      <c r="FA28" s="3" t="s">
        <v>257</v>
      </c>
      <c r="FB28" s="3">
        <v>222372</v>
      </c>
      <c r="FC28" s="3" t="s">
        <v>257</v>
      </c>
      <c r="FD28" s="3">
        <v>46497719</v>
      </c>
      <c r="FE28" s="3">
        <v>5282039</v>
      </c>
      <c r="FF28" s="3" t="s">
        <v>257</v>
      </c>
      <c r="FG28" s="3" t="s">
        <v>257</v>
      </c>
      <c r="FH28" s="3" t="s">
        <v>257</v>
      </c>
      <c r="FI28" s="3">
        <v>26699</v>
      </c>
      <c r="FJ28" s="3" t="s">
        <v>257</v>
      </c>
      <c r="FK28" s="3" t="s">
        <v>257</v>
      </c>
      <c r="FL28" s="3" t="s">
        <v>257</v>
      </c>
      <c r="FM28" s="3" t="s">
        <v>257</v>
      </c>
      <c r="FN28" s="3" t="s">
        <v>257</v>
      </c>
      <c r="FO28" s="3" t="s">
        <v>257</v>
      </c>
      <c r="FP28" s="3" t="s">
        <v>257</v>
      </c>
      <c r="FQ28" s="3">
        <v>32674435</v>
      </c>
      <c r="FR28" s="3" t="s">
        <v>257</v>
      </c>
      <c r="FS28" s="3" t="s">
        <v>257</v>
      </c>
      <c r="FT28" s="3" t="s">
        <v>257</v>
      </c>
      <c r="FU28" s="3">
        <v>49</v>
      </c>
      <c r="FV28" s="3" t="s">
        <v>257</v>
      </c>
      <c r="FW28" s="3" t="s">
        <v>257</v>
      </c>
      <c r="FX28" s="3" t="s">
        <v>257</v>
      </c>
      <c r="FY28" s="3" t="s">
        <v>257</v>
      </c>
      <c r="FZ28" s="3" t="s">
        <v>257</v>
      </c>
      <c r="GA28" s="3" t="s">
        <v>257</v>
      </c>
      <c r="GB28" s="3" t="s">
        <v>257</v>
      </c>
      <c r="GC28" s="3">
        <v>206</v>
      </c>
      <c r="GD28" s="3" t="s">
        <v>257</v>
      </c>
      <c r="GE28" s="3" t="s">
        <v>257</v>
      </c>
      <c r="GF28" s="3" t="s">
        <v>257</v>
      </c>
      <c r="GG28" s="3">
        <v>459912</v>
      </c>
      <c r="GH28" s="3" t="s">
        <v>257</v>
      </c>
      <c r="GI28" s="3" t="s">
        <v>257</v>
      </c>
      <c r="GJ28" s="3" t="s">
        <v>257</v>
      </c>
      <c r="GK28" s="3" t="s">
        <v>257</v>
      </c>
      <c r="GL28" s="3" t="s">
        <v>257</v>
      </c>
      <c r="GM28" s="3" t="s">
        <v>257</v>
      </c>
      <c r="GN28" s="3">
        <v>15072049</v>
      </c>
      <c r="GO28" s="3" t="s">
        <v>257</v>
      </c>
      <c r="GP28" s="3" t="s">
        <v>257</v>
      </c>
      <c r="GQ28" s="3">
        <v>61225</v>
      </c>
      <c r="GR28" s="3" t="s">
        <v>257</v>
      </c>
      <c r="GS28" s="3" t="s">
        <v>257</v>
      </c>
      <c r="GT28" s="3" t="s">
        <v>257</v>
      </c>
      <c r="GU28" s="3" t="s">
        <v>257</v>
      </c>
      <c r="GV28" s="3" t="s">
        <v>257</v>
      </c>
      <c r="GW28" s="3" t="s">
        <v>257</v>
      </c>
      <c r="GX28" s="3" t="s">
        <v>257</v>
      </c>
      <c r="GY28" s="3" t="s">
        <v>257</v>
      </c>
      <c r="GZ28" s="3">
        <v>26</v>
      </c>
      <c r="HA28" s="3" t="s">
        <v>257</v>
      </c>
      <c r="HB28" s="3" t="s">
        <v>257</v>
      </c>
      <c r="HC28" s="3" t="s">
        <v>257</v>
      </c>
      <c r="HD28" s="3" t="s">
        <v>257</v>
      </c>
      <c r="HE28" s="3" t="s">
        <v>257</v>
      </c>
      <c r="HF28" s="3" t="s">
        <v>257</v>
      </c>
      <c r="HG28" s="3" t="s">
        <v>257</v>
      </c>
      <c r="HH28" s="3">
        <v>6181398</v>
      </c>
      <c r="HI28" s="3" t="s">
        <v>257</v>
      </c>
      <c r="HJ28" s="3" t="s">
        <v>257</v>
      </c>
      <c r="HK28" s="3" t="s">
        <v>257</v>
      </c>
      <c r="HL28" s="3" t="s">
        <v>257</v>
      </c>
      <c r="HM28" s="3">
        <v>288</v>
      </c>
      <c r="HN28" s="3" t="s">
        <v>257</v>
      </c>
      <c r="HO28" s="3" t="s">
        <v>257</v>
      </c>
      <c r="HP28" s="3">
        <v>20560</v>
      </c>
      <c r="HQ28" s="3" t="s">
        <v>257</v>
      </c>
      <c r="HR28" s="3" t="s">
        <v>257</v>
      </c>
      <c r="HS28" s="3">
        <v>26608</v>
      </c>
      <c r="HT28" s="3" t="s">
        <v>257</v>
      </c>
      <c r="HU28" s="3">
        <v>5708610</v>
      </c>
      <c r="HV28" s="3" t="s">
        <v>257</v>
      </c>
      <c r="HW28" s="3" t="s">
        <v>257</v>
      </c>
      <c r="HX28" s="3">
        <v>1039461</v>
      </c>
      <c r="HY28" s="3" t="s">
        <v>257</v>
      </c>
      <c r="HZ28" s="3" t="s">
        <v>257</v>
      </c>
      <c r="IA28" s="3" t="s">
        <v>257</v>
      </c>
      <c r="IB28" s="3" t="s">
        <v>257</v>
      </c>
      <c r="IC28" s="3" t="s">
        <v>257</v>
      </c>
      <c r="ID28" s="3" t="s">
        <v>257</v>
      </c>
      <c r="IE28" s="3" t="s">
        <v>257</v>
      </c>
      <c r="IF28" s="3">
        <v>49910</v>
      </c>
      <c r="IG28" s="3" t="s">
        <v>257</v>
      </c>
      <c r="IH28" s="3" t="s">
        <v>257</v>
      </c>
      <c r="II28" s="3" t="s">
        <v>257</v>
      </c>
      <c r="IJ28" s="3" t="s">
        <v>257</v>
      </c>
      <c r="IK28" s="3">
        <v>1531251</v>
      </c>
      <c r="IL28" s="3" t="s">
        <v>257</v>
      </c>
      <c r="IM28" s="3" t="s">
        <v>257</v>
      </c>
      <c r="IN28" s="3" t="s">
        <v>257</v>
      </c>
      <c r="IO28" s="3">
        <v>500055</v>
      </c>
      <c r="IP28" s="3" t="s">
        <v>257</v>
      </c>
      <c r="IQ28" s="3" t="s">
        <v>257</v>
      </c>
      <c r="IR28" s="3" t="s">
        <v>257</v>
      </c>
      <c r="IS28" s="3" t="s">
        <v>257</v>
      </c>
      <c r="IT28" s="3" t="s">
        <v>257</v>
      </c>
      <c r="IU28" s="3" t="s">
        <v>257</v>
      </c>
    </row>
    <row r="29" spans="1:255" x14ac:dyDescent="0.35">
      <c r="A29" t="s">
        <v>281</v>
      </c>
      <c r="B29" s="3">
        <v>142088641</v>
      </c>
      <c r="C29" s="3" t="s">
        <v>257</v>
      </c>
      <c r="D29" s="3">
        <v>2318</v>
      </c>
      <c r="E29" s="3" t="s">
        <v>257</v>
      </c>
      <c r="F29" s="3" t="s">
        <v>257</v>
      </c>
      <c r="G29" s="3" t="s">
        <v>257</v>
      </c>
      <c r="H29" s="3" t="s">
        <v>257</v>
      </c>
      <c r="I29" s="3" t="s">
        <v>257</v>
      </c>
      <c r="J29" s="3" t="s">
        <v>257</v>
      </c>
      <c r="K29" s="3" t="s">
        <v>257</v>
      </c>
      <c r="L29" s="3" t="s">
        <v>257</v>
      </c>
      <c r="M29" s="3" t="s">
        <v>257</v>
      </c>
      <c r="N29" s="3" t="s">
        <v>257</v>
      </c>
      <c r="O29" s="3" t="s">
        <v>257</v>
      </c>
      <c r="P29" s="3" t="s">
        <v>257</v>
      </c>
      <c r="Q29" s="3" t="s">
        <v>257</v>
      </c>
      <c r="R29" s="3" t="s">
        <v>257</v>
      </c>
      <c r="S29" s="3" t="s">
        <v>257</v>
      </c>
      <c r="T29" s="3" t="s">
        <v>257</v>
      </c>
      <c r="U29" s="3" t="s">
        <v>257</v>
      </c>
      <c r="V29" s="3">
        <v>2974098</v>
      </c>
      <c r="W29" s="3" t="s">
        <v>257</v>
      </c>
      <c r="X29" s="3" t="s">
        <v>257</v>
      </c>
      <c r="Y29" s="3" t="s">
        <v>257</v>
      </c>
      <c r="Z29" s="3" t="s">
        <v>257</v>
      </c>
      <c r="AA29" s="3" t="s">
        <v>257</v>
      </c>
      <c r="AB29" s="3" t="s">
        <v>257</v>
      </c>
      <c r="AC29" s="3" t="s">
        <v>257</v>
      </c>
      <c r="AD29" s="3" t="s">
        <v>257</v>
      </c>
      <c r="AE29" s="3" t="s">
        <v>257</v>
      </c>
      <c r="AF29" s="3" t="s">
        <v>257</v>
      </c>
      <c r="AG29" s="3" t="s">
        <v>257</v>
      </c>
      <c r="AH29" s="3" t="s">
        <v>257</v>
      </c>
      <c r="AI29" s="3" t="s">
        <v>257</v>
      </c>
      <c r="AJ29" s="3" t="s">
        <v>257</v>
      </c>
      <c r="AK29" s="3" t="s">
        <v>257</v>
      </c>
      <c r="AL29" s="3" t="s">
        <v>257</v>
      </c>
      <c r="AM29" s="3" t="s">
        <v>257</v>
      </c>
      <c r="AN29" s="3" t="s">
        <v>257</v>
      </c>
      <c r="AO29" s="3" t="s">
        <v>257</v>
      </c>
      <c r="AP29" s="3" t="s">
        <v>257</v>
      </c>
      <c r="AQ29" s="3" t="s">
        <v>257</v>
      </c>
      <c r="AR29" s="3" t="s">
        <v>257</v>
      </c>
      <c r="AS29" s="3">
        <v>1237</v>
      </c>
      <c r="AT29" s="3" t="s">
        <v>257</v>
      </c>
      <c r="AU29" s="3" t="s">
        <v>257</v>
      </c>
      <c r="AV29" s="3" t="s">
        <v>257</v>
      </c>
      <c r="AW29" s="3" t="s">
        <v>257</v>
      </c>
      <c r="AX29" s="3">
        <v>303845</v>
      </c>
      <c r="AY29" s="3" t="s">
        <v>257</v>
      </c>
      <c r="AZ29" s="3" t="s">
        <v>257</v>
      </c>
      <c r="BA29" s="3" t="s">
        <v>257</v>
      </c>
      <c r="BB29" s="3" t="s">
        <v>257</v>
      </c>
      <c r="BC29" s="3" t="s">
        <v>257</v>
      </c>
      <c r="BD29" s="3" t="s">
        <v>257</v>
      </c>
      <c r="BE29" s="3" t="s">
        <v>257</v>
      </c>
      <c r="BF29" s="3" t="s">
        <v>257</v>
      </c>
      <c r="BG29" s="3">
        <v>3347152</v>
      </c>
      <c r="BH29" s="3">
        <v>11496092</v>
      </c>
      <c r="BI29" s="3" t="s">
        <v>257</v>
      </c>
      <c r="BJ29" s="3">
        <v>20506312</v>
      </c>
      <c r="BK29" s="3" t="s">
        <v>257</v>
      </c>
      <c r="BL29" s="3">
        <v>54401</v>
      </c>
      <c r="BM29" s="3" t="s">
        <v>257</v>
      </c>
      <c r="BN29" s="3" t="s">
        <v>257</v>
      </c>
      <c r="BO29" s="3">
        <v>6342777</v>
      </c>
      <c r="BP29" s="3" t="s">
        <v>257</v>
      </c>
      <c r="BQ29" s="3" t="s">
        <v>257</v>
      </c>
      <c r="BR29" s="3" t="s">
        <v>257</v>
      </c>
      <c r="BS29" s="3">
        <v>8025</v>
      </c>
      <c r="BT29" s="3" t="s">
        <v>257</v>
      </c>
      <c r="BU29" s="3" t="s">
        <v>257</v>
      </c>
      <c r="BV29" s="3" t="s">
        <v>257</v>
      </c>
      <c r="BW29" s="3" t="s">
        <v>257</v>
      </c>
      <c r="BX29" s="3" t="s">
        <v>257</v>
      </c>
      <c r="BY29" s="3" t="s">
        <v>257</v>
      </c>
      <c r="BZ29" s="3" t="s">
        <v>257</v>
      </c>
      <c r="CA29" s="3">
        <v>56466</v>
      </c>
      <c r="CB29" s="3" t="s">
        <v>257</v>
      </c>
      <c r="CC29" s="3" t="s">
        <v>257</v>
      </c>
      <c r="CD29" s="3" t="s">
        <v>257</v>
      </c>
      <c r="CE29" s="3" t="s">
        <v>257</v>
      </c>
      <c r="CF29" s="3" t="s">
        <v>257</v>
      </c>
      <c r="CG29" s="3" t="s">
        <v>257</v>
      </c>
      <c r="CH29" s="3" t="s">
        <v>257</v>
      </c>
      <c r="CI29" s="3" t="s">
        <v>257</v>
      </c>
      <c r="CJ29" s="3" t="s">
        <v>257</v>
      </c>
      <c r="CK29" s="3" t="s">
        <v>257</v>
      </c>
      <c r="CL29" s="3" t="s">
        <v>257</v>
      </c>
      <c r="CM29" s="3" t="s">
        <v>257</v>
      </c>
      <c r="CN29" s="3" t="s">
        <v>257</v>
      </c>
      <c r="CO29" s="3" t="s">
        <v>257</v>
      </c>
      <c r="CP29" s="3" t="s">
        <v>257</v>
      </c>
      <c r="CQ29" s="3" t="s">
        <v>257</v>
      </c>
      <c r="CR29" s="3" t="s">
        <v>257</v>
      </c>
      <c r="CS29" s="3">
        <v>242894</v>
      </c>
      <c r="CT29" s="3" t="s">
        <v>257</v>
      </c>
      <c r="CU29" s="3">
        <v>5346335</v>
      </c>
      <c r="CV29" s="3">
        <v>39</v>
      </c>
      <c r="CW29" s="3" t="s">
        <v>257</v>
      </c>
      <c r="CX29" s="3" t="s">
        <v>257</v>
      </c>
      <c r="CY29" s="3">
        <v>77304</v>
      </c>
      <c r="CZ29" s="3" t="s">
        <v>257</v>
      </c>
      <c r="DA29" s="3" t="s">
        <v>257</v>
      </c>
      <c r="DB29" s="3">
        <v>4</v>
      </c>
      <c r="DC29" s="3">
        <v>523679</v>
      </c>
      <c r="DD29" s="3">
        <v>6524742</v>
      </c>
      <c r="DE29" s="3" t="s">
        <v>257</v>
      </c>
      <c r="DF29" s="3" t="s">
        <v>257</v>
      </c>
      <c r="DG29" s="3" t="s">
        <v>257</v>
      </c>
      <c r="DH29" s="3" t="s">
        <v>257</v>
      </c>
      <c r="DI29" s="3" t="s">
        <v>257</v>
      </c>
      <c r="DJ29" s="3" t="s">
        <v>257</v>
      </c>
      <c r="DK29" s="3" t="s">
        <v>257</v>
      </c>
      <c r="DL29" s="3" t="s">
        <v>257</v>
      </c>
      <c r="DM29" s="3" t="s">
        <v>257</v>
      </c>
      <c r="DN29" s="3" t="s">
        <v>257</v>
      </c>
      <c r="DO29" s="3" t="s">
        <v>257</v>
      </c>
      <c r="DP29" s="3" t="s">
        <v>257</v>
      </c>
      <c r="DQ29" s="3" t="s">
        <v>257</v>
      </c>
      <c r="DR29" s="3" t="s">
        <v>257</v>
      </c>
      <c r="DS29" s="3" t="s">
        <v>257</v>
      </c>
      <c r="DT29" s="3" t="s">
        <v>257</v>
      </c>
      <c r="DU29" s="3" t="s">
        <v>257</v>
      </c>
      <c r="DV29" s="3" t="s">
        <v>257</v>
      </c>
      <c r="DW29" s="3" t="s">
        <v>257</v>
      </c>
      <c r="DX29" s="3" t="s">
        <v>257</v>
      </c>
      <c r="DY29" s="3" t="s">
        <v>257</v>
      </c>
      <c r="DZ29" s="3">
        <v>31910628</v>
      </c>
      <c r="EA29" s="3" t="s">
        <v>257</v>
      </c>
      <c r="EB29" s="3">
        <v>3405</v>
      </c>
      <c r="EC29" s="3" t="s">
        <v>257</v>
      </c>
      <c r="ED29" s="3" t="s">
        <v>257</v>
      </c>
      <c r="EE29" s="3" t="s">
        <v>257</v>
      </c>
      <c r="EF29" s="3" t="s">
        <v>257</v>
      </c>
      <c r="EG29" s="3" t="s">
        <v>257</v>
      </c>
      <c r="EH29" s="3" t="s">
        <v>257</v>
      </c>
      <c r="EI29" s="3" t="s">
        <v>257</v>
      </c>
      <c r="EJ29" s="3" t="s">
        <v>257</v>
      </c>
      <c r="EK29" s="3" t="s">
        <v>257</v>
      </c>
      <c r="EL29" s="3">
        <v>1</v>
      </c>
      <c r="EM29" s="3" t="s">
        <v>257</v>
      </c>
      <c r="EN29" s="3" t="s">
        <v>257</v>
      </c>
      <c r="EO29" s="3" t="s">
        <v>257</v>
      </c>
      <c r="EP29" s="3" t="s">
        <v>257</v>
      </c>
      <c r="EQ29" s="3" t="s">
        <v>257</v>
      </c>
      <c r="ER29" s="3" t="s">
        <v>257</v>
      </c>
      <c r="ES29" s="3">
        <v>15</v>
      </c>
      <c r="ET29" s="3" t="s">
        <v>257</v>
      </c>
      <c r="EU29" s="3" t="s">
        <v>257</v>
      </c>
      <c r="EV29" s="3" t="s">
        <v>257</v>
      </c>
      <c r="EW29" s="3" t="s">
        <v>257</v>
      </c>
      <c r="EX29" s="3" t="s">
        <v>257</v>
      </c>
      <c r="EY29" s="3" t="s">
        <v>257</v>
      </c>
      <c r="EZ29" s="3" t="s">
        <v>257</v>
      </c>
      <c r="FA29" s="3" t="s">
        <v>257</v>
      </c>
      <c r="FB29" s="3" t="s">
        <v>257</v>
      </c>
      <c r="FC29" s="3" t="s">
        <v>257</v>
      </c>
      <c r="FD29" s="3">
        <v>3295105</v>
      </c>
      <c r="FE29" s="3" t="s">
        <v>257</v>
      </c>
      <c r="FF29" s="3" t="s">
        <v>257</v>
      </c>
      <c r="FG29" s="3" t="s">
        <v>257</v>
      </c>
      <c r="FH29" s="3" t="s">
        <v>257</v>
      </c>
      <c r="FI29" s="3" t="s">
        <v>257</v>
      </c>
      <c r="FJ29" s="3" t="s">
        <v>257</v>
      </c>
      <c r="FK29" s="3" t="s">
        <v>257</v>
      </c>
      <c r="FL29" s="3" t="s">
        <v>257</v>
      </c>
      <c r="FM29" s="3" t="s">
        <v>257</v>
      </c>
      <c r="FN29" s="3" t="s">
        <v>257</v>
      </c>
      <c r="FO29" s="3" t="s">
        <v>257</v>
      </c>
      <c r="FP29" s="3" t="s">
        <v>257</v>
      </c>
      <c r="FQ29" s="3">
        <v>17843651</v>
      </c>
      <c r="FR29" s="3" t="s">
        <v>257</v>
      </c>
      <c r="FS29" s="3" t="s">
        <v>257</v>
      </c>
      <c r="FT29" s="3" t="s">
        <v>257</v>
      </c>
      <c r="FU29" s="3">
        <v>3539909</v>
      </c>
      <c r="FV29" s="3" t="s">
        <v>257</v>
      </c>
      <c r="FW29" s="3" t="s">
        <v>257</v>
      </c>
      <c r="FX29" s="3" t="s">
        <v>257</v>
      </c>
      <c r="FY29" s="3" t="s">
        <v>257</v>
      </c>
      <c r="FZ29" s="3" t="s">
        <v>257</v>
      </c>
      <c r="GA29" s="3" t="s">
        <v>257</v>
      </c>
      <c r="GB29" s="3" t="s">
        <v>257</v>
      </c>
      <c r="GC29" s="3">
        <v>36</v>
      </c>
      <c r="GD29" s="3" t="s">
        <v>257</v>
      </c>
      <c r="GE29" s="3" t="s">
        <v>257</v>
      </c>
      <c r="GF29" s="3" t="s">
        <v>257</v>
      </c>
      <c r="GG29" s="3">
        <v>522866</v>
      </c>
      <c r="GH29" s="3" t="s">
        <v>257</v>
      </c>
      <c r="GI29" s="3" t="s">
        <v>257</v>
      </c>
      <c r="GJ29" s="3">
        <v>23</v>
      </c>
      <c r="GK29" s="3" t="s">
        <v>257</v>
      </c>
      <c r="GL29" s="3" t="s">
        <v>257</v>
      </c>
      <c r="GM29" s="3" t="s">
        <v>257</v>
      </c>
      <c r="GN29" s="3">
        <v>27163628</v>
      </c>
      <c r="GO29" s="3">
        <v>13</v>
      </c>
      <c r="GP29" s="3" t="s">
        <v>257</v>
      </c>
      <c r="GQ29" s="3" t="s">
        <v>257</v>
      </c>
      <c r="GR29" s="3" t="s">
        <v>257</v>
      </c>
      <c r="GS29" s="3" t="s">
        <v>257</v>
      </c>
      <c r="GT29" s="3" t="s">
        <v>257</v>
      </c>
      <c r="GU29" s="3" t="s">
        <v>257</v>
      </c>
      <c r="GV29" s="3" t="s">
        <v>257</v>
      </c>
      <c r="GW29" s="3" t="s">
        <v>257</v>
      </c>
      <c r="GX29" s="3" t="s">
        <v>257</v>
      </c>
      <c r="GY29" s="3" t="s">
        <v>257</v>
      </c>
      <c r="GZ29" s="3" t="s">
        <v>257</v>
      </c>
      <c r="HA29" s="3" t="s">
        <v>257</v>
      </c>
      <c r="HB29" s="3" t="s">
        <v>257</v>
      </c>
      <c r="HC29" s="3" t="s">
        <v>257</v>
      </c>
      <c r="HD29" s="3" t="s">
        <v>257</v>
      </c>
      <c r="HE29" s="3" t="s">
        <v>257</v>
      </c>
      <c r="HF29" s="3" t="s">
        <v>257</v>
      </c>
      <c r="HG29" s="3" t="s">
        <v>257</v>
      </c>
      <c r="HH29" s="3">
        <v>114</v>
      </c>
      <c r="HI29" s="3" t="s">
        <v>257</v>
      </c>
      <c r="HJ29" s="3" t="s">
        <v>257</v>
      </c>
      <c r="HK29" s="3" t="s">
        <v>257</v>
      </c>
      <c r="HL29" s="3" t="s">
        <v>257</v>
      </c>
      <c r="HM29" s="3" t="s">
        <v>257</v>
      </c>
      <c r="HN29" s="3" t="s">
        <v>257</v>
      </c>
      <c r="HO29" s="3" t="s">
        <v>257</v>
      </c>
      <c r="HP29" s="3" t="s">
        <v>257</v>
      </c>
      <c r="HQ29" s="3" t="s">
        <v>257</v>
      </c>
      <c r="HR29" s="3" t="s">
        <v>257</v>
      </c>
      <c r="HS29" s="3" t="s">
        <v>257</v>
      </c>
      <c r="HT29" s="3" t="s">
        <v>257</v>
      </c>
      <c r="HU29" s="3" t="s">
        <v>257</v>
      </c>
      <c r="HV29" s="3" t="s">
        <v>257</v>
      </c>
      <c r="HW29" s="3" t="s">
        <v>257</v>
      </c>
      <c r="HX29" s="3">
        <v>1527</v>
      </c>
      <c r="HY29" s="3" t="s">
        <v>257</v>
      </c>
      <c r="HZ29" s="3" t="s">
        <v>257</v>
      </c>
      <c r="IA29" s="3" t="s">
        <v>257</v>
      </c>
      <c r="IB29" s="3" t="s">
        <v>257</v>
      </c>
      <c r="IC29" s="3" t="s">
        <v>257</v>
      </c>
      <c r="ID29" s="3" t="s">
        <v>257</v>
      </c>
      <c r="IE29" s="3" t="s">
        <v>257</v>
      </c>
      <c r="IF29" s="3" t="s">
        <v>257</v>
      </c>
      <c r="IG29" s="3" t="s">
        <v>257</v>
      </c>
      <c r="IH29" s="3" t="s">
        <v>257</v>
      </c>
      <c r="II29" s="3" t="s">
        <v>257</v>
      </c>
      <c r="IJ29" s="3" t="s">
        <v>257</v>
      </c>
      <c r="IK29" s="3" t="s">
        <v>257</v>
      </c>
      <c r="IL29" s="3" t="s">
        <v>257</v>
      </c>
      <c r="IM29" s="3" t="s">
        <v>257</v>
      </c>
      <c r="IN29" s="3" t="s">
        <v>257</v>
      </c>
      <c r="IO29" s="3" t="s">
        <v>257</v>
      </c>
      <c r="IP29" s="3" t="s">
        <v>257</v>
      </c>
      <c r="IQ29" s="3" t="s">
        <v>257</v>
      </c>
      <c r="IR29" s="3" t="s">
        <v>257</v>
      </c>
      <c r="IS29" s="3" t="s">
        <v>257</v>
      </c>
      <c r="IT29" s="3" t="s">
        <v>257</v>
      </c>
      <c r="IU29" s="3" t="s">
        <v>257</v>
      </c>
    </row>
    <row r="30" spans="1:255" x14ac:dyDescent="0.35">
      <c r="A30" t="s">
        <v>282</v>
      </c>
      <c r="B30" s="3">
        <v>356695135</v>
      </c>
      <c r="C30" s="3" t="s">
        <v>257</v>
      </c>
      <c r="D30" s="3">
        <v>3502800</v>
      </c>
      <c r="E30" s="3" t="s">
        <v>257</v>
      </c>
      <c r="F30" s="3" t="s">
        <v>257</v>
      </c>
      <c r="G30" s="3" t="s">
        <v>257</v>
      </c>
      <c r="H30" s="3">
        <v>561</v>
      </c>
      <c r="I30" s="3" t="s">
        <v>257</v>
      </c>
      <c r="J30" s="3" t="s">
        <v>257</v>
      </c>
      <c r="K30" s="3" t="s">
        <v>257</v>
      </c>
      <c r="L30" s="3" t="s">
        <v>257</v>
      </c>
      <c r="M30" s="3" t="s">
        <v>257</v>
      </c>
      <c r="N30" s="3" t="s">
        <v>257</v>
      </c>
      <c r="O30" s="3">
        <v>668300</v>
      </c>
      <c r="P30" s="3">
        <v>321807</v>
      </c>
      <c r="Q30" s="3" t="s">
        <v>257</v>
      </c>
      <c r="R30" s="3" t="s">
        <v>257</v>
      </c>
      <c r="S30" s="3" t="s">
        <v>257</v>
      </c>
      <c r="T30" s="3" t="s">
        <v>257</v>
      </c>
      <c r="U30" s="3" t="s">
        <v>257</v>
      </c>
      <c r="V30" s="3">
        <v>4228276</v>
      </c>
      <c r="W30" s="3" t="s">
        <v>257</v>
      </c>
      <c r="X30" s="3">
        <v>4374</v>
      </c>
      <c r="Y30" s="3" t="s">
        <v>257</v>
      </c>
      <c r="Z30" s="3" t="s">
        <v>257</v>
      </c>
      <c r="AA30" s="3" t="s">
        <v>257</v>
      </c>
      <c r="AB30" s="3" t="s">
        <v>257</v>
      </c>
      <c r="AC30" s="3" t="s">
        <v>257</v>
      </c>
      <c r="AD30" s="3" t="s">
        <v>257</v>
      </c>
      <c r="AE30" s="3">
        <v>22</v>
      </c>
      <c r="AF30" s="3" t="s">
        <v>257</v>
      </c>
      <c r="AG30" s="3">
        <v>14535475</v>
      </c>
      <c r="AH30" s="3" t="s">
        <v>257</v>
      </c>
      <c r="AI30" s="3" t="s">
        <v>257</v>
      </c>
      <c r="AJ30" s="3" t="s">
        <v>257</v>
      </c>
      <c r="AK30" s="3" t="s">
        <v>257</v>
      </c>
      <c r="AL30" s="3">
        <v>5001</v>
      </c>
      <c r="AM30" s="3" t="s">
        <v>257</v>
      </c>
      <c r="AN30" s="3">
        <v>33287</v>
      </c>
      <c r="AO30" s="3" t="s">
        <v>257</v>
      </c>
      <c r="AP30" s="3" t="s">
        <v>257</v>
      </c>
      <c r="AQ30" s="3" t="s">
        <v>257</v>
      </c>
      <c r="AR30" s="3" t="s">
        <v>257</v>
      </c>
      <c r="AS30" s="3">
        <v>1702</v>
      </c>
      <c r="AT30" s="3" t="s">
        <v>257</v>
      </c>
      <c r="AU30" s="3" t="s">
        <v>257</v>
      </c>
      <c r="AV30" s="3">
        <v>39873</v>
      </c>
      <c r="AW30" s="3">
        <v>2</v>
      </c>
      <c r="AX30" s="3">
        <v>12069112</v>
      </c>
      <c r="AY30" s="3" t="s">
        <v>257</v>
      </c>
      <c r="AZ30" s="3" t="s">
        <v>257</v>
      </c>
      <c r="BA30" s="3" t="s">
        <v>257</v>
      </c>
      <c r="BB30" s="3" t="s">
        <v>257</v>
      </c>
      <c r="BC30" s="3" t="s">
        <v>257</v>
      </c>
      <c r="BD30" s="3" t="s">
        <v>257</v>
      </c>
      <c r="BE30" s="3" t="s">
        <v>257</v>
      </c>
      <c r="BF30" s="3">
        <v>20178</v>
      </c>
      <c r="BG30" s="3">
        <v>141893</v>
      </c>
      <c r="BH30" s="3">
        <v>10491173</v>
      </c>
      <c r="BI30" s="3" t="s">
        <v>257</v>
      </c>
      <c r="BJ30" s="3">
        <v>13100921</v>
      </c>
      <c r="BK30" s="3" t="s">
        <v>257</v>
      </c>
      <c r="BL30" s="3" t="s">
        <v>257</v>
      </c>
      <c r="BM30" s="3">
        <v>10</v>
      </c>
      <c r="BN30" s="3" t="s">
        <v>257</v>
      </c>
      <c r="BO30" s="3">
        <v>1289037</v>
      </c>
      <c r="BP30" s="3">
        <v>5612775</v>
      </c>
      <c r="BQ30" s="3" t="s">
        <v>257</v>
      </c>
      <c r="BR30" s="3" t="s">
        <v>257</v>
      </c>
      <c r="BS30" s="3">
        <v>12097075</v>
      </c>
      <c r="BT30" s="3">
        <v>1</v>
      </c>
      <c r="BU30" s="3" t="s">
        <v>257</v>
      </c>
      <c r="BV30" s="3" t="s">
        <v>257</v>
      </c>
      <c r="BW30" s="3" t="s">
        <v>257</v>
      </c>
      <c r="BX30" s="3" t="s">
        <v>257</v>
      </c>
      <c r="BY30" s="3">
        <v>72601976</v>
      </c>
      <c r="BZ30" s="3" t="s">
        <v>257</v>
      </c>
      <c r="CA30" s="3">
        <v>16637239</v>
      </c>
      <c r="CB30" s="3" t="s">
        <v>257</v>
      </c>
      <c r="CC30" s="3">
        <v>616425</v>
      </c>
      <c r="CD30" s="3" t="s">
        <v>257</v>
      </c>
      <c r="CE30" s="3" t="s">
        <v>257</v>
      </c>
      <c r="CF30" s="3" t="s">
        <v>257</v>
      </c>
      <c r="CG30" s="3" t="s">
        <v>257</v>
      </c>
      <c r="CH30" s="3" t="s">
        <v>257</v>
      </c>
      <c r="CI30" s="3" t="s">
        <v>257</v>
      </c>
      <c r="CJ30" s="3">
        <v>2637712</v>
      </c>
      <c r="CK30" s="3" t="s">
        <v>257</v>
      </c>
      <c r="CL30" s="3" t="s">
        <v>257</v>
      </c>
      <c r="CM30" s="3" t="s">
        <v>257</v>
      </c>
      <c r="CN30" s="3" t="s">
        <v>257</v>
      </c>
      <c r="CO30" s="3" t="s">
        <v>257</v>
      </c>
      <c r="CP30" s="3" t="s">
        <v>257</v>
      </c>
      <c r="CQ30" s="3" t="s">
        <v>257</v>
      </c>
      <c r="CR30" s="3" t="s">
        <v>257</v>
      </c>
      <c r="CS30" s="3">
        <v>10</v>
      </c>
      <c r="CT30" s="3" t="s">
        <v>257</v>
      </c>
      <c r="CU30" s="3">
        <v>24598</v>
      </c>
      <c r="CV30" s="3">
        <v>83</v>
      </c>
      <c r="CW30" s="3">
        <v>144368</v>
      </c>
      <c r="CX30" s="3">
        <v>24353</v>
      </c>
      <c r="CY30" s="3">
        <v>919476</v>
      </c>
      <c r="CZ30" s="3" t="s">
        <v>257</v>
      </c>
      <c r="DA30" s="3" t="s">
        <v>257</v>
      </c>
      <c r="DB30" s="3">
        <v>287</v>
      </c>
      <c r="DC30" s="3">
        <v>393</v>
      </c>
      <c r="DD30" s="3">
        <v>1319345</v>
      </c>
      <c r="DE30" s="3" t="s">
        <v>257</v>
      </c>
      <c r="DF30" s="3">
        <v>28</v>
      </c>
      <c r="DG30" s="3">
        <v>141233</v>
      </c>
      <c r="DH30" s="3" t="s">
        <v>257</v>
      </c>
      <c r="DI30" s="3" t="s">
        <v>257</v>
      </c>
      <c r="DJ30" s="3" t="s">
        <v>257</v>
      </c>
      <c r="DK30" s="3" t="s">
        <v>257</v>
      </c>
      <c r="DL30" s="3" t="s">
        <v>257</v>
      </c>
      <c r="DM30" s="3" t="s">
        <v>257</v>
      </c>
      <c r="DN30" s="3" t="s">
        <v>257</v>
      </c>
      <c r="DO30" s="3">
        <v>1068</v>
      </c>
      <c r="DP30" s="3" t="s">
        <v>257</v>
      </c>
      <c r="DQ30" s="3" t="s">
        <v>257</v>
      </c>
      <c r="DR30" s="3">
        <v>2</v>
      </c>
      <c r="DS30" s="3" t="s">
        <v>257</v>
      </c>
      <c r="DT30" s="3" t="s">
        <v>257</v>
      </c>
      <c r="DU30" s="3" t="s">
        <v>257</v>
      </c>
      <c r="DV30" s="3" t="s">
        <v>257</v>
      </c>
      <c r="DW30" s="3">
        <v>94</v>
      </c>
      <c r="DX30" s="3" t="s">
        <v>257</v>
      </c>
      <c r="DY30" s="3" t="s">
        <v>257</v>
      </c>
      <c r="DZ30" s="3">
        <v>4175867</v>
      </c>
      <c r="EA30" s="3">
        <v>3877</v>
      </c>
      <c r="EB30" s="3">
        <v>31507047</v>
      </c>
      <c r="EC30" s="3" t="s">
        <v>257</v>
      </c>
      <c r="ED30" s="3">
        <v>2259394</v>
      </c>
      <c r="EE30" s="3" t="s">
        <v>257</v>
      </c>
      <c r="EF30" s="3" t="s">
        <v>257</v>
      </c>
      <c r="EG30" s="3" t="s">
        <v>257</v>
      </c>
      <c r="EH30" s="3" t="s">
        <v>257</v>
      </c>
      <c r="EI30" s="3" t="s">
        <v>257</v>
      </c>
      <c r="EJ30" s="3" t="s">
        <v>257</v>
      </c>
      <c r="EK30" s="3" t="s">
        <v>257</v>
      </c>
      <c r="EL30" s="3" t="s">
        <v>257</v>
      </c>
      <c r="EM30" s="3" t="s">
        <v>257</v>
      </c>
      <c r="EN30" s="3" t="s">
        <v>257</v>
      </c>
      <c r="EO30" s="3" t="s">
        <v>257</v>
      </c>
      <c r="EP30" s="3" t="s">
        <v>257</v>
      </c>
      <c r="EQ30" s="3" t="s">
        <v>257</v>
      </c>
      <c r="ER30" s="3" t="s">
        <v>257</v>
      </c>
      <c r="ES30" s="3" t="s">
        <v>257</v>
      </c>
      <c r="ET30" s="3" t="s">
        <v>257</v>
      </c>
      <c r="EU30" s="3">
        <v>10800</v>
      </c>
      <c r="EV30" s="3">
        <v>438</v>
      </c>
      <c r="EW30" s="3">
        <v>1</v>
      </c>
      <c r="EX30" s="3" t="s">
        <v>257</v>
      </c>
      <c r="EY30" s="3" t="s">
        <v>257</v>
      </c>
      <c r="EZ30" s="3" t="s">
        <v>257</v>
      </c>
      <c r="FA30" s="3" t="s">
        <v>257</v>
      </c>
      <c r="FB30" s="3">
        <v>345</v>
      </c>
      <c r="FC30" s="3" t="s">
        <v>257</v>
      </c>
      <c r="FD30" s="3">
        <v>16129301</v>
      </c>
      <c r="FE30" s="3">
        <v>51917718</v>
      </c>
      <c r="FF30" s="3">
        <v>207</v>
      </c>
      <c r="FG30" s="3" t="s">
        <v>257</v>
      </c>
      <c r="FH30" s="3" t="s">
        <v>257</v>
      </c>
      <c r="FI30" s="3">
        <v>6</v>
      </c>
      <c r="FJ30" s="3" t="s">
        <v>257</v>
      </c>
      <c r="FK30" s="3" t="s">
        <v>257</v>
      </c>
      <c r="FL30" s="3">
        <v>51178</v>
      </c>
      <c r="FM30" s="3" t="s">
        <v>257</v>
      </c>
      <c r="FN30" s="3" t="s">
        <v>257</v>
      </c>
      <c r="FO30" s="3" t="s">
        <v>257</v>
      </c>
      <c r="FP30" s="3">
        <v>163150</v>
      </c>
      <c r="FQ30" s="3">
        <v>1278232</v>
      </c>
      <c r="FR30" s="3" t="s">
        <v>257</v>
      </c>
      <c r="FS30" s="3" t="s">
        <v>257</v>
      </c>
      <c r="FT30" s="3" t="s">
        <v>257</v>
      </c>
      <c r="FU30" s="3">
        <v>62069</v>
      </c>
      <c r="FV30" s="3" t="s">
        <v>257</v>
      </c>
      <c r="FW30" s="3" t="s">
        <v>257</v>
      </c>
      <c r="FX30" s="3" t="s">
        <v>257</v>
      </c>
      <c r="FY30" s="3" t="s">
        <v>257</v>
      </c>
      <c r="FZ30" s="3" t="s">
        <v>257</v>
      </c>
      <c r="GA30" s="3" t="s">
        <v>257</v>
      </c>
      <c r="GB30" s="3" t="s">
        <v>257</v>
      </c>
      <c r="GC30" s="3">
        <v>1</v>
      </c>
      <c r="GD30" s="3" t="s">
        <v>257</v>
      </c>
      <c r="GE30" s="3" t="s">
        <v>257</v>
      </c>
      <c r="GF30" s="3" t="s">
        <v>257</v>
      </c>
      <c r="GG30" s="3">
        <v>4303</v>
      </c>
      <c r="GH30" s="3">
        <v>11221</v>
      </c>
      <c r="GI30" s="3" t="s">
        <v>257</v>
      </c>
      <c r="GJ30" s="3" t="s">
        <v>257</v>
      </c>
      <c r="GK30" s="3" t="s">
        <v>257</v>
      </c>
      <c r="GL30" s="3" t="s">
        <v>257</v>
      </c>
      <c r="GM30" s="3" t="s">
        <v>257</v>
      </c>
      <c r="GN30" s="3">
        <v>28723856</v>
      </c>
      <c r="GO30" s="3">
        <v>552</v>
      </c>
      <c r="GP30" s="3" t="s">
        <v>257</v>
      </c>
      <c r="GQ30" s="3" t="s">
        <v>257</v>
      </c>
      <c r="GR30" s="3">
        <v>15777</v>
      </c>
      <c r="GS30" s="3" t="s">
        <v>257</v>
      </c>
      <c r="GT30" s="3" t="s">
        <v>257</v>
      </c>
      <c r="GU30" s="3">
        <v>556</v>
      </c>
      <c r="GV30" s="3" t="s">
        <v>257</v>
      </c>
      <c r="GW30" s="3" t="s">
        <v>257</v>
      </c>
      <c r="GX30" s="3" t="s">
        <v>257</v>
      </c>
      <c r="GY30" s="3" t="s">
        <v>257</v>
      </c>
      <c r="GZ30" s="3" t="s">
        <v>257</v>
      </c>
      <c r="HA30" s="3" t="s">
        <v>257</v>
      </c>
      <c r="HB30" s="3" t="s">
        <v>257</v>
      </c>
      <c r="HC30" s="3" t="s">
        <v>257</v>
      </c>
      <c r="HD30" s="3" t="s">
        <v>257</v>
      </c>
      <c r="HE30" s="3" t="s">
        <v>257</v>
      </c>
      <c r="HF30" s="3" t="s">
        <v>257</v>
      </c>
      <c r="HG30" s="3" t="s">
        <v>257</v>
      </c>
      <c r="HH30" s="3">
        <v>1737</v>
      </c>
      <c r="HI30" s="3" t="s">
        <v>257</v>
      </c>
      <c r="HJ30" s="3" t="s">
        <v>257</v>
      </c>
      <c r="HK30" s="3" t="s">
        <v>257</v>
      </c>
      <c r="HL30" s="3" t="s">
        <v>257</v>
      </c>
      <c r="HM30" s="3">
        <v>2980</v>
      </c>
      <c r="HN30" s="3" t="s">
        <v>257</v>
      </c>
      <c r="HO30" s="3" t="s">
        <v>257</v>
      </c>
      <c r="HP30" s="3">
        <v>7312404</v>
      </c>
      <c r="HQ30" s="3" t="s">
        <v>257</v>
      </c>
      <c r="HR30" s="3" t="s">
        <v>257</v>
      </c>
      <c r="HS30" s="3">
        <v>3969</v>
      </c>
      <c r="HT30" s="3" t="s">
        <v>257</v>
      </c>
      <c r="HU30" s="3">
        <v>12456</v>
      </c>
      <c r="HV30" s="3" t="s">
        <v>257</v>
      </c>
      <c r="HW30" s="3" t="s">
        <v>257</v>
      </c>
      <c r="HX30" s="3">
        <v>29390038</v>
      </c>
      <c r="HY30" s="3" t="s">
        <v>257</v>
      </c>
      <c r="HZ30" s="3" t="s">
        <v>257</v>
      </c>
      <c r="IA30" s="3" t="s">
        <v>257</v>
      </c>
      <c r="IB30" s="3" t="s">
        <v>257</v>
      </c>
      <c r="IC30" s="3" t="s">
        <v>257</v>
      </c>
      <c r="ID30" s="3" t="s">
        <v>257</v>
      </c>
      <c r="IE30" s="3" t="s">
        <v>257</v>
      </c>
      <c r="IF30" s="3">
        <v>19</v>
      </c>
      <c r="IG30" s="3" t="s">
        <v>257</v>
      </c>
      <c r="IH30" s="3" t="s">
        <v>257</v>
      </c>
      <c r="II30" s="3" t="s">
        <v>257</v>
      </c>
      <c r="IJ30" s="3" t="s">
        <v>257</v>
      </c>
      <c r="IK30" s="3" t="s">
        <v>257</v>
      </c>
      <c r="IL30" s="3" t="s">
        <v>257</v>
      </c>
      <c r="IM30" s="3" t="s">
        <v>257</v>
      </c>
      <c r="IN30" s="3" t="s">
        <v>257</v>
      </c>
      <c r="IO30" s="3" t="s">
        <v>257</v>
      </c>
      <c r="IP30" s="3" t="s">
        <v>257</v>
      </c>
      <c r="IQ30" s="3" t="s">
        <v>257</v>
      </c>
      <c r="IR30" s="3" t="s">
        <v>257</v>
      </c>
      <c r="IS30" s="3">
        <v>10423291</v>
      </c>
      <c r="IT30" s="3" t="s">
        <v>257</v>
      </c>
      <c r="IU30" s="3" t="s">
        <v>257</v>
      </c>
    </row>
    <row r="31" spans="1:255" x14ac:dyDescent="0.35">
      <c r="A31" t="s">
        <v>283</v>
      </c>
      <c r="B31" s="3">
        <v>2420407648</v>
      </c>
      <c r="C31" s="3" t="s">
        <v>257</v>
      </c>
      <c r="D31" s="3" t="s">
        <v>257</v>
      </c>
      <c r="E31" s="3" t="s">
        <v>257</v>
      </c>
      <c r="F31" s="3" t="s">
        <v>257</v>
      </c>
      <c r="G31" s="3" t="s">
        <v>257</v>
      </c>
      <c r="H31" s="3">
        <v>3</v>
      </c>
      <c r="I31" s="3" t="s">
        <v>257</v>
      </c>
      <c r="J31" s="3" t="s">
        <v>257</v>
      </c>
      <c r="K31" s="3" t="s">
        <v>257</v>
      </c>
      <c r="L31" s="3" t="s">
        <v>257</v>
      </c>
      <c r="M31" s="3">
        <v>9967279</v>
      </c>
      <c r="N31" s="3" t="s">
        <v>257</v>
      </c>
      <c r="O31" s="3">
        <v>125074</v>
      </c>
      <c r="P31" s="3">
        <v>101732035</v>
      </c>
      <c r="Q31" s="3" t="s">
        <v>257</v>
      </c>
      <c r="R31" s="3" t="s">
        <v>257</v>
      </c>
      <c r="S31" s="3" t="s">
        <v>257</v>
      </c>
      <c r="T31" s="3" t="s">
        <v>257</v>
      </c>
      <c r="U31" s="3" t="s">
        <v>257</v>
      </c>
      <c r="V31" s="3">
        <v>6542022</v>
      </c>
      <c r="W31" s="3" t="s">
        <v>257</v>
      </c>
      <c r="X31" s="3" t="s">
        <v>257</v>
      </c>
      <c r="Y31" s="3">
        <v>7</v>
      </c>
      <c r="Z31" s="3" t="s">
        <v>257</v>
      </c>
      <c r="AA31" s="3" t="s">
        <v>257</v>
      </c>
      <c r="AB31" s="3" t="s">
        <v>257</v>
      </c>
      <c r="AC31" s="3" t="s">
        <v>257</v>
      </c>
      <c r="AD31" s="3" t="s">
        <v>257</v>
      </c>
      <c r="AE31" s="3" t="s">
        <v>257</v>
      </c>
      <c r="AF31" s="3" t="s">
        <v>257</v>
      </c>
      <c r="AG31" s="3">
        <v>209671127</v>
      </c>
      <c r="AH31" s="3" t="s">
        <v>257</v>
      </c>
      <c r="AI31" s="3" t="s">
        <v>257</v>
      </c>
      <c r="AJ31" s="3" t="s">
        <v>257</v>
      </c>
      <c r="AK31" s="3">
        <v>25465038</v>
      </c>
      <c r="AL31" s="3" t="s">
        <v>257</v>
      </c>
      <c r="AM31" s="3" t="s">
        <v>257</v>
      </c>
      <c r="AN31" s="3">
        <v>290025739</v>
      </c>
      <c r="AO31" s="3" t="s">
        <v>257</v>
      </c>
      <c r="AP31" s="3" t="s">
        <v>257</v>
      </c>
      <c r="AQ31" s="3" t="s">
        <v>257</v>
      </c>
      <c r="AR31" s="3" t="s">
        <v>257</v>
      </c>
      <c r="AS31" s="3" t="s">
        <v>257</v>
      </c>
      <c r="AT31" s="3" t="s">
        <v>257</v>
      </c>
      <c r="AU31" s="3" t="s">
        <v>257</v>
      </c>
      <c r="AV31" s="3">
        <v>95415762</v>
      </c>
      <c r="AW31" s="3" t="s">
        <v>257</v>
      </c>
      <c r="AX31" s="3">
        <v>1392800</v>
      </c>
      <c r="AY31" s="3" t="s">
        <v>257</v>
      </c>
      <c r="AZ31" s="3" t="s">
        <v>257</v>
      </c>
      <c r="BA31" s="3" t="s">
        <v>257</v>
      </c>
      <c r="BB31" s="3" t="s">
        <v>257</v>
      </c>
      <c r="BC31" s="3" t="s">
        <v>257</v>
      </c>
      <c r="BD31" s="3" t="s">
        <v>257</v>
      </c>
      <c r="BE31" s="3" t="s">
        <v>257</v>
      </c>
      <c r="BF31" s="3" t="s">
        <v>257</v>
      </c>
      <c r="BG31" s="3" t="s">
        <v>257</v>
      </c>
      <c r="BH31" s="3">
        <v>1339196</v>
      </c>
      <c r="BI31" s="3" t="s">
        <v>257</v>
      </c>
      <c r="BJ31" s="3">
        <v>11</v>
      </c>
      <c r="BK31" s="3" t="s">
        <v>257</v>
      </c>
      <c r="BL31" s="3" t="s">
        <v>257</v>
      </c>
      <c r="BM31" s="3">
        <v>5</v>
      </c>
      <c r="BN31" s="3">
        <v>177925710</v>
      </c>
      <c r="BO31" s="3" t="s">
        <v>257</v>
      </c>
      <c r="BP31" s="3" t="s">
        <v>257</v>
      </c>
      <c r="BQ31" s="3" t="s">
        <v>257</v>
      </c>
      <c r="BR31" s="3" t="s">
        <v>257</v>
      </c>
      <c r="BS31" s="3">
        <v>142977957</v>
      </c>
      <c r="BT31" s="3" t="s">
        <v>257</v>
      </c>
      <c r="BU31" s="3" t="s">
        <v>257</v>
      </c>
      <c r="BV31" s="3" t="s">
        <v>257</v>
      </c>
      <c r="BW31" s="3" t="s">
        <v>257</v>
      </c>
      <c r="BX31" s="3" t="s">
        <v>257</v>
      </c>
      <c r="BY31" s="3">
        <v>17110047</v>
      </c>
      <c r="BZ31" s="3" t="s">
        <v>257</v>
      </c>
      <c r="CA31" s="3">
        <v>530178</v>
      </c>
      <c r="CB31" s="3" t="s">
        <v>257</v>
      </c>
      <c r="CC31" s="3" t="s">
        <v>257</v>
      </c>
      <c r="CD31" s="3" t="s">
        <v>257</v>
      </c>
      <c r="CE31" s="3" t="s">
        <v>257</v>
      </c>
      <c r="CF31" s="3" t="s">
        <v>257</v>
      </c>
      <c r="CG31" s="3" t="s">
        <v>257</v>
      </c>
      <c r="CH31" s="3" t="s">
        <v>257</v>
      </c>
      <c r="CI31" s="3" t="s">
        <v>257</v>
      </c>
      <c r="CJ31" s="3" t="s">
        <v>257</v>
      </c>
      <c r="CK31" s="3" t="s">
        <v>257</v>
      </c>
      <c r="CL31" s="3" t="s">
        <v>257</v>
      </c>
      <c r="CM31" s="3" t="s">
        <v>257</v>
      </c>
      <c r="CN31" s="3" t="s">
        <v>257</v>
      </c>
      <c r="CO31" s="3" t="s">
        <v>257</v>
      </c>
      <c r="CP31" s="3" t="s">
        <v>257</v>
      </c>
      <c r="CQ31" s="3" t="s">
        <v>257</v>
      </c>
      <c r="CR31" s="3" t="s">
        <v>257</v>
      </c>
      <c r="CS31" s="3" t="s">
        <v>257</v>
      </c>
      <c r="CT31" s="3" t="s">
        <v>257</v>
      </c>
      <c r="CU31" s="3" t="s">
        <v>257</v>
      </c>
      <c r="CV31" s="3" t="s">
        <v>257</v>
      </c>
      <c r="CW31" s="3" t="s">
        <v>257</v>
      </c>
      <c r="CX31" s="3" t="s">
        <v>257</v>
      </c>
      <c r="CY31" s="3">
        <v>424948</v>
      </c>
      <c r="CZ31" s="3" t="s">
        <v>257</v>
      </c>
      <c r="DA31" s="3" t="s">
        <v>257</v>
      </c>
      <c r="DB31" s="3" t="s">
        <v>257</v>
      </c>
      <c r="DC31" s="3" t="s">
        <v>257</v>
      </c>
      <c r="DD31" s="3">
        <v>19608</v>
      </c>
      <c r="DE31" s="3" t="s">
        <v>257</v>
      </c>
      <c r="DF31" s="3" t="s">
        <v>257</v>
      </c>
      <c r="DG31" s="3">
        <v>360</v>
      </c>
      <c r="DH31" s="3" t="s">
        <v>257</v>
      </c>
      <c r="DI31" s="3" t="s">
        <v>257</v>
      </c>
      <c r="DJ31" s="3" t="s">
        <v>257</v>
      </c>
      <c r="DK31" s="3" t="s">
        <v>257</v>
      </c>
      <c r="DL31" s="3" t="s">
        <v>257</v>
      </c>
      <c r="DM31" s="3" t="s">
        <v>257</v>
      </c>
      <c r="DN31" s="3" t="s">
        <v>257</v>
      </c>
      <c r="DO31" s="3" t="s">
        <v>257</v>
      </c>
      <c r="DP31" s="3" t="s">
        <v>257</v>
      </c>
      <c r="DQ31" s="3" t="s">
        <v>257</v>
      </c>
      <c r="DR31" s="3" t="s">
        <v>257</v>
      </c>
      <c r="DS31" s="3" t="s">
        <v>257</v>
      </c>
      <c r="DT31" s="3" t="s">
        <v>257</v>
      </c>
      <c r="DU31" s="3" t="s">
        <v>257</v>
      </c>
      <c r="DV31" s="3" t="s">
        <v>257</v>
      </c>
      <c r="DW31" s="3" t="s">
        <v>257</v>
      </c>
      <c r="DX31" s="3" t="s">
        <v>257</v>
      </c>
      <c r="DY31" s="3" t="s">
        <v>257</v>
      </c>
      <c r="DZ31" s="3" t="s">
        <v>257</v>
      </c>
      <c r="EA31" s="3" t="s">
        <v>257</v>
      </c>
      <c r="EB31" s="3" t="s">
        <v>257</v>
      </c>
      <c r="EC31" s="3" t="s">
        <v>257</v>
      </c>
      <c r="ED31" s="3">
        <v>28700912</v>
      </c>
      <c r="EE31" s="3" t="s">
        <v>257</v>
      </c>
      <c r="EF31" s="3" t="s">
        <v>257</v>
      </c>
      <c r="EG31" s="3" t="s">
        <v>257</v>
      </c>
      <c r="EH31" s="3" t="s">
        <v>257</v>
      </c>
      <c r="EI31" s="3" t="s">
        <v>257</v>
      </c>
      <c r="EJ31" s="3" t="s">
        <v>257</v>
      </c>
      <c r="EK31" s="3" t="s">
        <v>257</v>
      </c>
      <c r="EL31" s="3">
        <v>20039435</v>
      </c>
      <c r="EM31" s="3" t="s">
        <v>257</v>
      </c>
      <c r="EN31" s="3" t="s">
        <v>257</v>
      </c>
      <c r="EO31" s="3" t="s">
        <v>257</v>
      </c>
      <c r="EP31" s="3" t="s">
        <v>257</v>
      </c>
      <c r="EQ31" s="3" t="s">
        <v>257</v>
      </c>
      <c r="ER31" s="3" t="s">
        <v>257</v>
      </c>
      <c r="ES31" s="3" t="s">
        <v>257</v>
      </c>
      <c r="ET31" s="3" t="s">
        <v>257</v>
      </c>
      <c r="EU31" s="3">
        <v>11173593</v>
      </c>
      <c r="EV31" s="3" t="s">
        <v>257</v>
      </c>
      <c r="EW31" s="3" t="s">
        <v>257</v>
      </c>
      <c r="EX31" s="3">
        <v>105</v>
      </c>
      <c r="EY31" s="3" t="s">
        <v>257</v>
      </c>
      <c r="EZ31" s="3" t="s">
        <v>257</v>
      </c>
      <c r="FA31" s="3" t="s">
        <v>257</v>
      </c>
      <c r="FB31" s="3" t="s">
        <v>257</v>
      </c>
      <c r="FC31" s="3" t="s">
        <v>257</v>
      </c>
      <c r="FD31" s="3">
        <v>77302293</v>
      </c>
      <c r="FE31" s="3">
        <v>1156033</v>
      </c>
      <c r="FF31" s="3" t="s">
        <v>257</v>
      </c>
      <c r="FG31" s="3" t="s">
        <v>257</v>
      </c>
      <c r="FH31" s="3" t="s">
        <v>257</v>
      </c>
      <c r="FI31" s="3" t="s">
        <v>257</v>
      </c>
      <c r="FJ31" s="3" t="s">
        <v>257</v>
      </c>
      <c r="FK31" s="3" t="s">
        <v>257</v>
      </c>
      <c r="FL31" s="3">
        <v>132442630</v>
      </c>
      <c r="FM31" s="3" t="s">
        <v>257</v>
      </c>
      <c r="FN31" s="3">
        <v>83796380</v>
      </c>
      <c r="FO31" s="3" t="s">
        <v>257</v>
      </c>
      <c r="FP31" s="3">
        <v>209</v>
      </c>
      <c r="FQ31" s="3">
        <v>18935</v>
      </c>
      <c r="FR31" s="3" t="s">
        <v>257</v>
      </c>
      <c r="FS31" s="3" t="s">
        <v>257</v>
      </c>
      <c r="FT31" s="3" t="s">
        <v>257</v>
      </c>
      <c r="FU31" s="3">
        <v>114015030</v>
      </c>
      <c r="FV31" s="3" t="s">
        <v>257</v>
      </c>
      <c r="FW31" s="3" t="s">
        <v>257</v>
      </c>
      <c r="FX31" s="3">
        <v>4512213</v>
      </c>
      <c r="FY31" s="3" t="s">
        <v>257</v>
      </c>
      <c r="FZ31" s="3" t="s">
        <v>257</v>
      </c>
      <c r="GA31" s="3" t="s">
        <v>257</v>
      </c>
      <c r="GB31" s="3" t="s">
        <v>257</v>
      </c>
      <c r="GC31" s="3">
        <v>23</v>
      </c>
      <c r="GD31" s="3" t="s">
        <v>257</v>
      </c>
      <c r="GE31" s="3" t="s">
        <v>257</v>
      </c>
      <c r="GF31" s="3" t="s">
        <v>257</v>
      </c>
      <c r="GG31" s="3" t="s">
        <v>257</v>
      </c>
      <c r="GH31" s="3">
        <v>1590</v>
      </c>
      <c r="GI31" s="3" t="s">
        <v>257</v>
      </c>
      <c r="GJ31" s="3" t="s">
        <v>257</v>
      </c>
      <c r="GK31" s="3" t="s">
        <v>257</v>
      </c>
      <c r="GL31" s="3" t="s">
        <v>257</v>
      </c>
      <c r="GM31" s="3" t="s">
        <v>257</v>
      </c>
      <c r="GN31" s="3">
        <v>562797322</v>
      </c>
      <c r="GO31" s="3" t="s">
        <v>257</v>
      </c>
      <c r="GP31" s="3" t="s">
        <v>257</v>
      </c>
      <c r="GQ31" s="3" t="s">
        <v>257</v>
      </c>
      <c r="GR31" s="3" t="s">
        <v>257</v>
      </c>
      <c r="GS31" s="3" t="s">
        <v>257</v>
      </c>
      <c r="GT31" s="3" t="s">
        <v>257</v>
      </c>
      <c r="GU31" s="3" t="s">
        <v>257</v>
      </c>
      <c r="GV31" s="3" t="s">
        <v>257</v>
      </c>
      <c r="GW31" s="3" t="s">
        <v>257</v>
      </c>
      <c r="GX31" s="3" t="s">
        <v>257</v>
      </c>
      <c r="GY31" s="3" t="s">
        <v>257</v>
      </c>
      <c r="GZ31" s="3" t="s">
        <v>257</v>
      </c>
      <c r="HA31" s="3" t="s">
        <v>257</v>
      </c>
      <c r="HB31" s="3" t="s">
        <v>257</v>
      </c>
      <c r="HC31" s="3" t="s">
        <v>257</v>
      </c>
      <c r="HD31" s="3" t="s">
        <v>257</v>
      </c>
      <c r="HE31" s="3" t="s">
        <v>257</v>
      </c>
      <c r="HF31" s="3" t="s">
        <v>257</v>
      </c>
      <c r="HG31" s="3" t="s">
        <v>257</v>
      </c>
      <c r="HH31" s="3">
        <v>15</v>
      </c>
      <c r="HI31" s="3" t="s">
        <v>257</v>
      </c>
      <c r="HJ31" s="3" t="s">
        <v>257</v>
      </c>
      <c r="HK31" s="3" t="s">
        <v>257</v>
      </c>
      <c r="HL31" s="3" t="s">
        <v>257</v>
      </c>
      <c r="HM31" s="3" t="s">
        <v>257</v>
      </c>
      <c r="HN31" s="3" t="s">
        <v>257</v>
      </c>
      <c r="HO31" s="3" t="s">
        <v>257</v>
      </c>
      <c r="HP31" s="3">
        <v>33196875</v>
      </c>
      <c r="HQ31" s="3" t="s">
        <v>257</v>
      </c>
      <c r="HR31" s="3" t="s">
        <v>257</v>
      </c>
      <c r="HS31" s="3" t="s">
        <v>257</v>
      </c>
      <c r="HT31" s="3" t="s">
        <v>257</v>
      </c>
      <c r="HU31" s="3">
        <v>41885565</v>
      </c>
      <c r="HV31" s="3" t="s">
        <v>257</v>
      </c>
      <c r="HW31" s="3" t="s">
        <v>257</v>
      </c>
      <c r="HX31" s="3">
        <v>49272439</v>
      </c>
      <c r="HY31" s="3">
        <v>2</v>
      </c>
      <c r="HZ31" s="3" t="s">
        <v>257</v>
      </c>
      <c r="IA31" s="3" t="s">
        <v>257</v>
      </c>
      <c r="IB31" s="3" t="s">
        <v>257</v>
      </c>
      <c r="IC31" s="3" t="s">
        <v>257</v>
      </c>
      <c r="ID31" s="3" t="s">
        <v>257</v>
      </c>
      <c r="IE31" s="3" t="s">
        <v>257</v>
      </c>
      <c r="IF31" s="3" t="s">
        <v>257</v>
      </c>
      <c r="IG31" s="3" t="s">
        <v>257</v>
      </c>
      <c r="IH31" s="3" t="s">
        <v>257</v>
      </c>
      <c r="II31" s="3" t="s">
        <v>257</v>
      </c>
      <c r="IJ31" s="3" t="s">
        <v>257</v>
      </c>
      <c r="IK31" s="3" t="s">
        <v>257</v>
      </c>
      <c r="IL31" s="3" t="s">
        <v>257</v>
      </c>
      <c r="IM31" s="3" t="s">
        <v>257</v>
      </c>
      <c r="IN31" s="3" t="s">
        <v>257</v>
      </c>
      <c r="IO31" s="3">
        <v>89000459</v>
      </c>
      <c r="IP31" s="3" t="s">
        <v>257</v>
      </c>
      <c r="IQ31" s="3" t="s">
        <v>257</v>
      </c>
      <c r="IR31" s="3" t="s">
        <v>257</v>
      </c>
      <c r="IS31" s="3">
        <v>48261533</v>
      </c>
      <c r="IT31" s="3">
        <v>42169151</v>
      </c>
      <c r="IU31" s="3" t="s">
        <v>257</v>
      </c>
    </row>
    <row r="32" spans="1:255" x14ac:dyDescent="0.35">
      <c r="A32" t="s">
        <v>284</v>
      </c>
      <c r="B32" s="3">
        <v>9390109755</v>
      </c>
      <c r="C32" s="3" t="s">
        <v>257</v>
      </c>
      <c r="D32" s="3">
        <v>10166176</v>
      </c>
      <c r="E32" s="3" t="s">
        <v>257</v>
      </c>
      <c r="F32" s="3" t="s">
        <v>257</v>
      </c>
      <c r="G32" s="3" t="s">
        <v>257</v>
      </c>
      <c r="H32" s="3">
        <v>41</v>
      </c>
      <c r="I32" s="3" t="s">
        <v>257</v>
      </c>
      <c r="J32" s="3" t="s">
        <v>257</v>
      </c>
      <c r="K32" s="3" t="s">
        <v>257</v>
      </c>
      <c r="L32" s="3" t="s">
        <v>257</v>
      </c>
      <c r="M32" s="3" t="s">
        <v>257</v>
      </c>
      <c r="N32" s="3" t="s">
        <v>257</v>
      </c>
      <c r="O32" s="3">
        <v>1434254</v>
      </c>
      <c r="P32" s="3">
        <v>113751021</v>
      </c>
      <c r="Q32" s="3" t="s">
        <v>257</v>
      </c>
      <c r="R32" s="3" t="s">
        <v>257</v>
      </c>
      <c r="S32" s="3" t="s">
        <v>257</v>
      </c>
      <c r="T32" s="3" t="s">
        <v>257</v>
      </c>
      <c r="U32" s="3" t="s">
        <v>257</v>
      </c>
      <c r="V32" s="3">
        <v>224238369</v>
      </c>
      <c r="W32" s="3" t="s">
        <v>257</v>
      </c>
      <c r="X32" s="3">
        <v>347861</v>
      </c>
      <c r="Y32" s="3" t="s">
        <v>257</v>
      </c>
      <c r="Z32" s="3" t="s">
        <v>257</v>
      </c>
      <c r="AA32" s="3" t="s">
        <v>257</v>
      </c>
      <c r="AB32" s="3" t="s">
        <v>257</v>
      </c>
      <c r="AC32" s="3" t="s">
        <v>257</v>
      </c>
      <c r="AD32" s="3" t="s">
        <v>257</v>
      </c>
      <c r="AE32" s="3" t="s">
        <v>257</v>
      </c>
      <c r="AF32" s="3" t="s">
        <v>257</v>
      </c>
      <c r="AG32" s="3">
        <v>168</v>
      </c>
      <c r="AH32" s="3" t="s">
        <v>257</v>
      </c>
      <c r="AI32" s="3" t="s">
        <v>257</v>
      </c>
      <c r="AJ32" s="3" t="s">
        <v>257</v>
      </c>
      <c r="AK32" s="3" t="s">
        <v>257</v>
      </c>
      <c r="AL32" s="3" t="s">
        <v>257</v>
      </c>
      <c r="AM32" s="3" t="s">
        <v>257</v>
      </c>
      <c r="AN32" s="3">
        <v>145677189</v>
      </c>
      <c r="AO32" s="3" t="s">
        <v>257</v>
      </c>
      <c r="AP32" s="3" t="s">
        <v>257</v>
      </c>
      <c r="AQ32" s="3" t="s">
        <v>257</v>
      </c>
      <c r="AR32" s="3" t="s">
        <v>257</v>
      </c>
      <c r="AS32" s="3">
        <v>2264223</v>
      </c>
      <c r="AT32" s="3" t="s">
        <v>257</v>
      </c>
      <c r="AU32" s="3" t="s">
        <v>257</v>
      </c>
      <c r="AV32" s="3" t="s">
        <v>257</v>
      </c>
      <c r="AW32" s="3" t="s">
        <v>257</v>
      </c>
      <c r="AX32" s="3">
        <v>11459811</v>
      </c>
      <c r="AY32" s="3">
        <v>48552372</v>
      </c>
      <c r="AZ32" s="3" t="s">
        <v>257</v>
      </c>
      <c r="BA32" s="3" t="s">
        <v>257</v>
      </c>
      <c r="BB32" s="3" t="s">
        <v>257</v>
      </c>
      <c r="BC32" s="3" t="s">
        <v>257</v>
      </c>
      <c r="BD32" s="3" t="s">
        <v>257</v>
      </c>
      <c r="BE32" s="3" t="s">
        <v>257</v>
      </c>
      <c r="BF32" s="3" t="s">
        <v>257</v>
      </c>
      <c r="BG32" s="3">
        <v>881933</v>
      </c>
      <c r="BH32" s="3">
        <v>68111061</v>
      </c>
      <c r="BI32" s="3" t="s">
        <v>257</v>
      </c>
      <c r="BJ32" s="3">
        <v>140125081</v>
      </c>
      <c r="BK32" s="3" t="s">
        <v>257</v>
      </c>
      <c r="BL32" s="3" t="s">
        <v>257</v>
      </c>
      <c r="BM32" s="3" t="s">
        <v>257</v>
      </c>
      <c r="BN32" s="3" t="s">
        <v>257</v>
      </c>
      <c r="BO32" s="3">
        <v>86588691</v>
      </c>
      <c r="BP32" s="3" t="s">
        <v>257</v>
      </c>
      <c r="BQ32" s="3" t="s">
        <v>257</v>
      </c>
      <c r="BR32" s="3" t="s">
        <v>257</v>
      </c>
      <c r="BS32" s="3">
        <v>8369496</v>
      </c>
      <c r="BT32" s="3" t="s">
        <v>257</v>
      </c>
      <c r="BU32" s="3" t="s">
        <v>257</v>
      </c>
      <c r="BV32" s="3" t="s">
        <v>257</v>
      </c>
      <c r="BW32" s="3" t="s">
        <v>257</v>
      </c>
      <c r="BX32" s="3" t="s">
        <v>257</v>
      </c>
      <c r="BY32" s="3">
        <v>23446796</v>
      </c>
      <c r="BZ32" s="3" t="s">
        <v>257</v>
      </c>
      <c r="CA32" s="3">
        <v>646884342</v>
      </c>
      <c r="CB32" s="3" t="s">
        <v>257</v>
      </c>
      <c r="CC32" s="3">
        <v>48631</v>
      </c>
      <c r="CD32" s="3" t="s">
        <v>257</v>
      </c>
      <c r="CE32" s="3" t="s">
        <v>257</v>
      </c>
      <c r="CF32" s="3">
        <v>21557</v>
      </c>
      <c r="CG32" s="3" t="s">
        <v>257</v>
      </c>
      <c r="CH32" s="3" t="s">
        <v>257</v>
      </c>
      <c r="CI32" s="3" t="s">
        <v>257</v>
      </c>
      <c r="CJ32" s="3">
        <v>57227</v>
      </c>
      <c r="CK32" s="3" t="s">
        <v>257</v>
      </c>
      <c r="CL32" s="3" t="s">
        <v>257</v>
      </c>
      <c r="CM32" s="3" t="s">
        <v>257</v>
      </c>
      <c r="CN32" s="3" t="s">
        <v>257</v>
      </c>
      <c r="CO32" s="3">
        <v>145121923</v>
      </c>
      <c r="CP32" s="3" t="s">
        <v>257</v>
      </c>
      <c r="CQ32" s="3" t="s">
        <v>257</v>
      </c>
      <c r="CR32" s="3" t="s">
        <v>257</v>
      </c>
      <c r="CS32" s="3">
        <v>17387</v>
      </c>
      <c r="CT32" s="3" t="s">
        <v>257</v>
      </c>
      <c r="CU32" s="3">
        <v>394120</v>
      </c>
      <c r="CV32" s="3" t="s">
        <v>257</v>
      </c>
      <c r="CW32" s="3">
        <v>9739</v>
      </c>
      <c r="CX32" s="3">
        <v>69</v>
      </c>
      <c r="CY32" s="3">
        <v>36048651</v>
      </c>
      <c r="CZ32" s="3" t="s">
        <v>257</v>
      </c>
      <c r="DA32" s="3" t="s">
        <v>257</v>
      </c>
      <c r="DB32" s="3" t="s">
        <v>257</v>
      </c>
      <c r="DC32" s="3">
        <v>1</v>
      </c>
      <c r="DD32" s="3">
        <v>13213709</v>
      </c>
      <c r="DE32" s="3" t="s">
        <v>257</v>
      </c>
      <c r="DF32" s="3" t="s">
        <v>257</v>
      </c>
      <c r="DG32" s="3">
        <v>288150</v>
      </c>
      <c r="DH32" s="3" t="s">
        <v>257</v>
      </c>
      <c r="DI32" s="3" t="s">
        <v>257</v>
      </c>
      <c r="DJ32" s="3" t="s">
        <v>257</v>
      </c>
      <c r="DK32" s="3" t="s">
        <v>257</v>
      </c>
      <c r="DL32" s="3" t="s">
        <v>257</v>
      </c>
      <c r="DM32" s="3" t="s">
        <v>257</v>
      </c>
      <c r="DN32" s="3" t="s">
        <v>257</v>
      </c>
      <c r="DO32" s="3">
        <v>29554329</v>
      </c>
      <c r="DP32" s="3">
        <v>54067537</v>
      </c>
      <c r="DQ32" s="3" t="s">
        <v>257</v>
      </c>
      <c r="DR32" s="3">
        <v>10491502</v>
      </c>
      <c r="DS32" s="3" t="s">
        <v>257</v>
      </c>
      <c r="DT32" s="3" t="s">
        <v>257</v>
      </c>
      <c r="DU32" s="3" t="s">
        <v>257</v>
      </c>
      <c r="DV32" s="3" t="s">
        <v>257</v>
      </c>
      <c r="DW32" s="3" t="s">
        <v>257</v>
      </c>
      <c r="DX32" s="3" t="s">
        <v>257</v>
      </c>
      <c r="DY32" s="3" t="s">
        <v>257</v>
      </c>
      <c r="DZ32" s="3">
        <v>68426414</v>
      </c>
      <c r="EA32" s="3" t="s">
        <v>257</v>
      </c>
      <c r="EB32" s="3">
        <v>2424892</v>
      </c>
      <c r="EC32" s="3" t="s">
        <v>257</v>
      </c>
      <c r="ED32" s="3" t="s">
        <v>257</v>
      </c>
      <c r="EE32" s="3" t="s">
        <v>257</v>
      </c>
      <c r="EF32" s="3" t="s">
        <v>257</v>
      </c>
      <c r="EG32" s="3" t="s">
        <v>257</v>
      </c>
      <c r="EH32" s="3" t="s">
        <v>257</v>
      </c>
      <c r="EI32" s="3" t="s">
        <v>257</v>
      </c>
      <c r="EJ32" s="3" t="s">
        <v>257</v>
      </c>
      <c r="EK32" s="3" t="s">
        <v>257</v>
      </c>
      <c r="EL32" s="3" t="s">
        <v>257</v>
      </c>
      <c r="EM32" s="3" t="s">
        <v>257</v>
      </c>
      <c r="EN32" s="3" t="s">
        <v>257</v>
      </c>
      <c r="EO32" s="3" t="s">
        <v>257</v>
      </c>
      <c r="EP32" s="3" t="s">
        <v>257</v>
      </c>
      <c r="EQ32" s="3" t="s">
        <v>257</v>
      </c>
      <c r="ER32" s="3" t="s">
        <v>257</v>
      </c>
      <c r="ES32" s="3" t="s">
        <v>257</v>
      </c>
      <c r="ET32" s="3" t="s">
        <v>257</v>
      </c>
      <c r="EU32" s="3">
        <v>6</v>
      </c>
      <c r="EV32" s="3">
        <v>326937</v>
      </c>
      <c r="EW32" s="3" t="s">
        <v>257</v>
      </c>
      <c r="EX32" s="3" t="s">
        <v>257</v>
      </c>
      <c r="EY32" s="3" t="s">
        <v>257</v>
      </c>
      <c r="EZ32" s="3" t="s">
        <v>257</v>
      </c>
      <c r="FA32" s="3" t="s">
        <v>257</v>
      </c>
      <c r="FB32" s="3" t="s">
        <v>257</v>
      </c>
      <c r="FC32" s="3" t="s">
        <v>257</v>
      </c>
      <c r="FD32" s="3">
        <v>278596050</v>
      </c>
      <c r="FE32" s="3">
        <v>3914947637</v>
      </c>
      <c r="FF32" s="3" t="s">
        <v>257</v>
      </c>
      <c r="FG32" s="3" t="s">
        <v>257</v>
      </c>
      <c r="FH32" s="3" t="s">
        <v>257</v>
      </c>
      <c r="FI32" s="3" t="s">
        <v>257</v>
      </c>
      <c r="FJ32" s="3" t="s">
        <v>257</v>
      </c>
      <c r="FK32" s="3">
        <v>1</v>
      </c>
      <c r="FL32" s="3" t="s">
        <v>257</v>
      </c>
      <c r="FM32" s="3" t="s">
        <v>257</v>
      </c>
      <c r="FN32" s="3" t="s">
        <v>257</v>
      </c>
      <c r="FO32" s="3">
        <v>12</v>
      </c>
      <c r="FP32" s="3" t="s">
        <v>257</v>
      </c>
      <c r="FQ32" s="3">
        <v>134295816</v>
      </c>
      <c r="FR32" s="3" t="s">
        <v>257</v>
      </c>
      <c r="FS32" s="3" t="s">
        <v>257</v>
      </c>
      <c r="FT32" s="3" t="s">
        <v>257</v>
      </c>
      <c r="FU32" s="3">
        <v>112934330</v>
      </c>
      <c r="FV32" s="3" t="s">
        <v>257</v>
      </c>
      <c r="FW32" s="3" t="s">
        <v>257</v>
      </c>
      <c r="FX32" s="3">
        <v>165443591</v>
      </c>
      <c r="FY32" s="3" t="s">
        <v>257</v>
      </c>
      <c r="FZ32" s="3" t="s">
        <v>257</v>
      </c>
      <c r="GA32" s="3" t="s">
        <v>257</v>
      </c>
      <c r="GB32" s="3" t="s">
        <v>257</v>
      </c>
      <c r="GC32" s="3">
        <v>5792</v>
      </c>
      <c r="GD32" s="3" t="s">
        <v>257</v>
      </c>
      <c r="GE32" s="3" t="s">
        <v>257</v>
      </c>
      <c r="GF32" s="3" t="s">
        <v>257</v>
      </c>
      <c r="GG32" s="3">
        <v>505635</v>
      </c>
      <c r="GH32" s="3">
        <v>51363626</v>
      </c>
      <c r="GI32" s="3" t="s">
        <v>257</v>
      </c>
      <c r="GJ32" s="3">
        <v>12521735</v>
      </c>
      <c r="GK32" s="3" t="s">
        <v>257</v>
      </c>
      <c r="GL32" s="3" t="s">
        <v>257</v>
      </c>
      <c r="GM32" s="3" t="s">
        <v>257</v>
      </c>
      <c r="GN32" s="3">
        <v>1767997160</v>
      </c>
      <c r="GO32" s="3">
        <v>5633253</v>
      </c>
      <c r="GP32" s="3" t="s">
        <v>257</v>
      </c>
      <c r="GQ32" s="3">
        <v>4599</v>
      </c>
      <c r="GR32" s="3">
        <v>21092</v>
      </c>
      <c r="GS32" s="3" t="s">
        <v>257</v>
      </c>
      <c r="GT32" s="3" t="s">
        <v>257</v>
      </c>
      <c r="GU32" s="3" t="s">
        <v>257</v>
      </c>
      <c r="GV32" s="3" t="s">
        <v>257</v>
      </c>
      <c r="GW32" s="3" t="s">
        <v>257</v>
      </c>
      <c r="GX32" s="3" t="s">
        <v>257</v>
      </c>
      <c r="GY32" s="3" t="s">
        <v>257</v>
      </c>
      <c r="GZ32" s="3" t="s">
        <v>257</v>
      </c>
      <c r="HA32" s="3">
        <v>6</v>
      </c>
      <c r="HB32" s="3" t="s">
        <v>257</v>
      </c>
      <c r="HC32" s="3" t="s">
        <v>257</v>
      </c>
      <c r="HD32" s="3">
        <v>92</v>
      </c>
      <c r="HE32" s="3" t="s">
        <v>257</v>
      </c>
      <c r="HF32" s="3" t="s">
        <v>257</v>
      </c>
      <c r="HG32" s="3" t="s">
        <v>257</v>
      </c>
      <c r="HH32" s="3">
        <v>5694</v>
      </c>
      <c r="HI32" s="3" t="s">
        <v>257</v>
      </c>
      <c r="HJ32" s="3" t="s">
        <v>257</v>
      </c>
      <c r="HK32" s="3" t="s">
        <v>257</v>
      </c>
      <c r="HL32" s="3" t="s">
        <v>257</v>
      </c>
      <c r="HM32" s="3" t="s">
        <v>257</v>
      </c>
      <c r="HN32" s="3" t="s">
        <v>257</v>
      </c>
      <c r="HO32" s="3" t="s">
        <v>257</v>
      </c>
      <c r="HP32" s="3">
        <v>43588957</v>
      </c>
      <c r="HQ32" s="3" t="s">
        <v>257</v>
      </c>
      <c r="HR32" s="3" t="s">
        <v>257</v>
      </c>
      <c r="HS32" s="3">
        <v>53398</v>
      </c>
      <c r="HT32" s="3" t="s">
        <v>257</v>
      </c>
      <c r="HU32" s="3">
        <v>49950</v>
      </c>
      <c r="HV32" s="3" t="s">
        <v>257</v>
      </c>
      <c r="HW32" s="3" t="s">
        <v>257</v>
      </c>
      <c r="HX32" s="3">
        <v>1009235421</v>
      </c>
      <c r="HY32" s="3" t="s">
        <v>257</v>
      </c>
      <c r="HZ32" s="3" t="s">
        <v>257</v>
      </c>
      <c r="IA32" s="3" t="s">
        <v>257</v>
      </c>
      <c r="IB32" s="3" t="s">
        <v>257</v>
      </c>
      <c r="IC32" s="3" t="s">
        <v>257</v>
      </c>
      <c r="ID32" s="3" t="s">
        <v>257</v>
      </c>
      <c r="IE32" s="3" t="s">
        <v>257</v>
      </c>
      <c r="IF32" s="3">
        <v>69061</v>
      </c>
      <c r="IG32" s="3" t="s">
        <v>257</v>
      </c>
      <c r="IH32" s="3" t="s">
        <v>257</v>
      </c>
      <c r="II32" s="3" t="s">
        <v>257</v>
      </c>
      <c r="IJ32" s="3" t="s">
        <v>257</v>
      </c>
      <c r="IK32" s="3" t="s">
        <v>257</v>
      </c>
      <c r="IL32" s="3" t="s">
        <v>257</v>
      </c>
      <c r="IM32" s="3" t="s">
        <v>257</v>
      </c>
      <c r="IN32" s="3" t="s">
        <v>257</v>
      </c>
      <c r="IO32" s="3" t="s">
        <v>257</v>
      </c>
      <c r="IP32" s="3" t="s">
        <v>257</v>
      </c>
      <c r="IQ32" s="3" t="s">
        <v>257</v>
      </c>
      <c r="IR32" s="3" t="s">
        <v>257</v>
      </c>
      <c r="IS32" s="3">
        <v>25181</v>
      </c>
      <c r="IT32" s="3" t="s">
        <v>257</v>
      </c>
      <c r="IU32" s="3" t="s">
        <v>257</v>
      </c>
    </row>
    <row r="33" spans="1:255" x14ac:dyDescent="0.35">
      <c r="A33" t="s">
        <v>285</v>
      </c>
      <c r="B33" s="3">
        <v>679947291</v>
      </c>
      <c r="C33" s="3">
        <v>355</v>
      </c>
      <c r="D33" s="3">
        <v>3</v>
      </c>
      <c r="E33" s="3" t="s">
        <v>257</v>
      </c>
      <c r="F33" s="3">
        <v>500</v>
      </c>
      <c r="G33" s="3" t="s">
        <v>257</v>
      </c>
      <c r="H33" s="3" t="s">
        <v>257</v>
      </c>
      <c r="I33" s="3">
        <v>13315</v>
      </c>
      <c r="J33" s="3" t="s">
        <v>257</v>
      </c>
      <c r="K33" s="3" t="s">
        <v>257</v>
      </c>
      <c r="L33" s="3" t="s">
        <v>257</v>
      </c>
      <c r="M33" s="3">
        <v>859</v>
      </c>
      <c r="N33" s="3" t="s">
        <v>257</v>
      </c>
      <c r="O33" s="3">
        <v>5263184</v>
      </c>
      <c r="P33" s="3">
        <v>6403504</v>
      </c>
      <c r="Q33" s="3" t="s">
        <v>257</v>
      </c>
      <c r="R33" s="3" t="s">
        <v>257</v>
      </c>
      <c r="S33" s="3">
        <v>682813</v>
      </c>
      <c r="T33" s="3" t="s">
        <v>257</v>
      </c>
      <c r="U33" s="3">
        <v>108382</v>
      </c>
      <c r="V33" s="3">
        <v>16691916</v>
      </c>
      <c r="W33" s="3" t="s">
        <v>257</v>
      </c>
      <c r="X33" s="3">
        <v>824888</v>
      </c>
      <c r="Y33" s="3" t="s">
        <v>257</v>
      </c>
      <c r="Z33" s="3" t="s">
        <v>257</v>
      </c>
      <c r="AA33" s="3" t="s">
        <v>257</v>
      </c>
      <c r="AB33" s="3" t="s">
        <v>257</v>
      </c>
      <c r="AC33" s="3" t="s">
        <v>257</v>
      </c>
      <c r="AD33" s="3" t="s">
        <v>257</v>
      </c>
      <c r="AE33" s="3" t="s">
        <v>257</v>
      </c>
      <c r="AF33" s="3" t="s">
        <v>257</v>
      </c>
      <c r="AG33" s="3">
        <v>947966</v>
      </c>
      <c r="AH33" s="3" t="s">
        <v>257</v>
      </c>
      <c r="AI33" s="3" t="s">
        <v>257</v>
      </c>
      <c r="AJ33" s="3" t="s">
        <v>257</v>
      </c>
      <c r="AK33" s="3" t="s">
        <v>257</v>
      </c>
      <c r="AL33" s="3" t="s">
        <v>257</v>
      </c>
      <c r="AM33" s="3" t="s">
        <v>257</v>
      </c>
      <c r="AN33" s="3">
        <v>4285791</v>
      </c>
      <c r="AO33" s="3" t="s">
        <v>257</v>
      </c>
      <c r="AP33" s="3" t="s">
        <v>257</v>
      </c>
      <c r="AQ33" s="3" t="s">
        <v>257</v>
      </c>
      <c r="AR33" s="3" t="s">
        <v>257</v>
      </c>
      <c r="AS33" s="3">
        <v>1008789</v>
      </c>
      <c r="AT33" s="3" t="s">
        <v>257</v>
      </c>
      <c r="AU33" s="3" t="s">
        <v>257</v>
      </c>
      <c r="AV33" s="3">
        <v>499269</v>
      </c>
      <c r="AW33" s="3" t="s">
        <v>257</v>
      </c>
      <c r="AX33" s="3">
        <v>11385155</v>
      </c>
      <c r="AY33" s="3" t="s">
        <v>257</v>
      </c>
      <c r="AZ33" s="3" t="s">
        <v>257</v>
      </c>
      <c r="BA33" s="3" t="s">
        <v>257</v>
      </c>
      <c r="BB33" s="3" t="s">
        <v>257</v>
      </c>
      <c r="BC33" s="3" t="s">
        <v>257</v>
      </c>
      <c r="BD33" s="3" t="s">
        <v>257</v>
      </c>
      <c r="BE33" s="3" t="s">
        <v>257</v>
      </c>
      <c r="BF33" s="3" t="s">
        <v>257</v>
      </c>
      <c r="BG33" s="3">
        <v>1592757</v>
      </c>
      <c r="BH33" s="3">
        <v>117354330</v>
      </c>
      <c r="BI33" s="3" t="s">
        <v>257</v>
      </c>
      <c r="BJ33" s="3">
        <v>2998064</v>
      </c>
      <c r="BK33" s="3" t="s">
        <v>257</v>
      </c>
      <c r="BL33" s="3" t="s">
        <v>257</v>
      </c>
      <c r="BM33" s="3">
        <v>9847</v>
      </c>
      <c r="BN33" s="3">
        <v>152</v>
      </c>
      <c r="BO33" s="3">
        <v>574057</v>
      </c>
      <c r="BP33" s="3">
        <v>12619279</v>
      </c>
      <c r="BQ33" s="3" t="s">
        <v>257</v>
      </c>
      <c r="BR33" s="3" t="s">
        <v>257</v>
      </c>
      <c r="BS33" s="3">
        <v>17197088</v>
      </c>
      <c r="BT33" s="3" t="s">
        <v>257</v>
      </c>
      <c r="BU33" s="3" t="s">
        <v>257</v>
      </c>
      <c r="BV33" s="3" t="s">
        <v>257</v>
      </c>
      <c r="BW33" s="3" t="s">
        <v>257</v>
      </c>
      <c r="BX33" s="3" t="s">
        <v>257</v>
      </c>
      <c r="BY33" s="3">
        <v>35329908</v>
      </c>
      <c r="BZ33" s="3" t="s">
        <v>257</v>
      </c>
      <c r="CA33" s="3">
        <v>30184520</v>
      </c>
      <c r="CB33" s="3" t="s">
        <v>257</v>
      </c>
      <c r="CC33" s="3">
        <v>3801</v>
      </c>
      <c r="CD33" s="3" t="s">
        <v>257</v>
      </c>
      <c r="CE33" s="3" t="s">
        <v>257</v>
      </c>
      <c r="CF33" s="3" t="s">
        <v>257</v>
      </c>
      <c r="CG33" s="3" t="s">
        <v>257</v>
      </c>
      <c r="CH33" s="3" t="s">
        <v>257</v>
      </c>
      <c r="CI33" s="3" t="s">
        <v>257</v>
      </c>
      <c r="CJ33" s="3">
        <v>1834602</v>
      </c>
      <c r="CK33" s="3" t="s">
        <v>257</v>
      </c>
      <c r="CL33" s="3" t="s">
        <v>257</v>
      </c>
      <c r="CM33" s="3" t="s">
        <v>257</v>
      </c>
      <c r="CN33" s="3" t="s">
        <v>257</v>
      </c>
      <c r="CO33" s="3" t="s">
        <v>257</v>
      </c>
      <c r="CP33" s="3">
        <v>87</v>
      </c>
      <c r="CQ33" s="3" t="s">
        <v>257</v>
      </c>
      <c r="CR33" s="3" t="s">
        <v>257</v>
      </c>
      <c r="CS33" s="3">
        <v>1722</v>
      </c>
      <c r="CT33" s="3" t="s">
        <v>257</v>
      </c>
      <c r="CU33" s="3">
        <v>2172560</v>
      </c>
      <c r="CV33" s="3">
        <v>151049</v>
      </c>
      <c r="CW33" s="3">
        <v>183366</v>
      </c>
      <c r="CX33" s="3">
        <v>2137835</v>
      </c>
      <c r="CY33" s="3">
        <v>3953128</v>
      </c>
      <c r="CZ33" s="3" t="s">
        <v>257</v>
      </c>
      <c r="DA33" s="3" t="s">
        <v>257</v>
      </c>
      <c r="DB33" s="3" t="s">
        <v>257</v>
      </c>
      <c r="DC33" s="3">
        <v>1216</v>
      </c>
      <c r="DD33" s="3">
        <v>6050147</v>
      </c>
      <c r="DE33" s="3" t="s">
        <v>257</v>
      </c>
      <c r="DF33" s="3">
        <v>677016</v>
      </c>
      <c r="DG33" s="3">
        <v>1279979</v>
      </c>
      <c r="DH33" s="3" t="s">
        <v>257</v>
      </c>
      <c r="DI33" s="3" t="s">
        <v>257</v>
      </c>
      <c r="DJ33" s="3">
        <v>115</v>
      </c>
      <c r="DK33" s="3" t="s">
        <v>257</v>
      </c>
      <c r="DL33" s="3" t="s">
        <v>257</v>
      </c>
      <c r="DM33" s="3" t="s">
        <v>257</v>
      </c>
      <c r="DN33" s="3" t="s">
        <v>257</v>
      </c>
      <c r="DO33" s="3">
        <v>5393010</v>
      </c>
      <c r="DP33" s="3" t="s">
        <v>257</v>
      </c>
      <c r="DQ33" s="3" t="s">
        <v>257</v>
      </c>
      <c r="DR33" s="3">
        <v>208676</v>
      </c>
      <c r="DS33" s="3" t="s">
        <v>257</v>
      </c>
      <c r="DT33" s="3" t="s">
        <v>257</v>
      </c>
      <c r="DU33" s="3" t="s">
        <v>257</v>
      </c>
      <c r="DV33" s="3" t="s">
        <v>257</v>
      </c>
      <c r="DW33" s="3" t="s">
        <v>257</v>
      </c>
      <c r="DX33" s="3" t="s">
        <v>257</v>
      </c>
      <c r="DY33" s="3" t="s">
        <v>257</v>
      </c>
      <c r="DZ33" s="3">
        <v>774434</v>
      </c>
      <c r="EA33" s="3">
        <v>931</v>
      </c>
      <c r="EB33" s="3">
        <v>158014</v>
      </c>
      <c r="EC33" s="3" t="s">
        <v>257</v>
      </c>
      <c r="ED33" s="3">
        <v>183369</v>
      </c>
      <c r="EE33" s="3" t="s">
        <v>257</v>
      </c>
      <c r="EF33" s="3" t="s">
        <v>257</v>
      </c>
      <c r="EG33" s="3" t="s">
        <v>257</v>
      </c>
      <c r="EH33" s="3" t="s">
        <v>257</v>
      </c>
      <c r="EI33" s="3">
        <v>5141</v>
      </c>
      <c r="EJ33" s="3" t="s">
        <v>257</v>
      </c>
      <c r="EK33" s="3" t="s">
        <v>257</v>
      </c>
      <c r="EL33" s="3" t="s">
        <v>257</v>
      </c>
      <c r="EM33" s="3" t="s">
        <v>257</v>
      </c>
      <c r="EN33" s="3" t="s">
        <v>257</v>
      </c>
      <c r="EO33" s="3" t="s">
        <v>257</v>
      </c>
      <c r="EP33" s="3" t="s">
        <v>257</v>
      </c>
      <c r="EQ33" s="3">
        <v>1198</v>
      </c>
      <c r="ER33" s="3" t="s">
        <v>257</v>
      </c>
      <c r="ES33" s="3" t="s">
        <v>257</v>
      </c>
      <c r="ET33" s="3" t="s">
        <v>257</v>
      </c>
      <c r="EU33" s="3">
        <v>351503</v>
      </c>
      <c r="EV33" s="3">
        <v>7285</v>
      </c>
      <c r="EW33" s="3" t="s">
        <v>257</v>
      </c>
      <c r="EX33" s="3" t="s">
        <v>257</v>
      </c>
      <c r="EY33" s="3" t="s">
        <v>257</v>
      </c>
      <c r="EZ33" s="3" t="s">
        <v>257</v>
      </c>
      <c r="FA33" s="3" t="s">
        <v>257</v>
      </c>
      <c r="FB33" s="3" t="s">
        <v>257</v>
      </c>
      <c r="FC33" s="3" t="s">
        <v>257</v>
      </c>
      <c r="FD33" s="3">
        <v>77037170</v>
      </c>
      <c r="FE33" s="3">
        <v>44323122</v>
      </c>
      <c r="FF33" s="3" t="s">
        <v>257</v>
      </c>
      <c r="FG33" s="3" t="s">
        <v>257</v>
      </c>
      <c r="FH33" s="3" t="s">
        <v>257</v>
      </c>
      <c r="FI33" s="3">
        <v>1493</v>
      </c>
      <c r="FJ33" s="3" t="s">
        <v>257</v>
      </c>
      <c r="FK33" s="3" t="s">
        <v>257</v>
      </c>
      <c r="FL33" s="3">
        <v>134496</v>
      </c>
      <c r="FM33" s="3" t="s">
        <v>257</v>
      </c>
      <c r="FN33" s="3" t="s">
        <v>257</v>
      </c>
      <c r="FO33" s="3" t="s">
        <v>257</v>
      </c>
      <c r="FP33" s="3">
        <v>2889</v>
      </c>
      <c r="FQ33" s="3">
        <v>33335218</v>
      </c>
      <c r="FR33" s="3" t="s">
        <v>257</v>
      </c>
      <c r="FS33" s="3" t="s">
        <v>257</v>
      </c>
      <c r="FT33" s="3" t="s">
        <v>257</v>
      </c>
      <c r="FU33" s="3">
        <v>2832058</v>
      </c>
      <c r="FV33" s="3" t="s">
        <v>257</v>
      </c>
      <c r="FW33" s="3" t="s">
        <v>257</v>
      </c>
      <c r="FX33" s="3">
        <v>31570</v>
      </c>
      <c r="FY33" s="3" t="s">
        <v>257</v>
      </c>
      <c r="FZ33" s="3" t="s">
        <v>257</v>
      </c>
      <c r="GA33" s="3" t="s">
        <v>257</v>
      </c>
      <c r="GB33" s="3" t="s">
        <v>257</v>
      </c>
      <c r="GC33" s="3">
        <v>10559</v>
      </c>
      <c r="GD33" s="3" t="s">
        <v>257</v>
      </c>
      <c r="GE33" s="3" t="s">
        <v>257</v>
      </c>
      <c r="GF33" s="3" t="s">
        <v>257</v>
      </c>
      <c r="GG33" s="3">
        <v>116323</v>
      </c>
      <c r="GH33" s="3">
        <v>69916156</v>
      </c>
      <c r="GI33" s="3" t="s">
        <v>257</v>
      </c>
      <c r="GJ33" s="3" t="s">
        <v>257</v>
      </c>
      <c r="GK33" s="3" t="s">
        <v>257</v>
      </c>
      <c r="GL33" s="3" t="s">
        <v>257</v>
      </c>
      <c r="GM33" s="3" t="s">
        <v>257</v>
      </c>
      <c r="GN33" s="3">
        <v>45314181</v>
      </c>
      <c r="GO33" s="3">
        <v>61673</v>
      </c>
      <c r="GP33" s="3" t="s">
        <v>257</v>
      </c>
      <c r="GQ33" s="3">
        <v>116106</v>
      </c>
      <c r="GR33" s="3">
        <v>933560</v>
      </c>
      <c r="GS33" s="3" t="s">
        <v>257</v>
      </c>
      <c r="GT33" s="3" t="s">
        <v>257</v>
      </c>
      <c r="GU33" s="3">
        <v>5</v>
      </c>
      <c r="GV33" s="3" t="s">
        <v>257</v>
      </c>
      <c r="GW33" s="3" t="s">
        <v>257</v>
      </c>
      <c r="GX33" s="3" t="s">
        <v>257</v>
      </c>
      <c r="GY33" s="3" t="s">
        <v>257</v>
      </c>
      <c r="GZ33" s="3" t="s">
        <v>257</v>
      </c>
      <c r="HA33" s="3" t="s">
        <v>257</v>
      </c>
      <c r="HB33" s="3" t="s">
        <v>257</v>
      </c>
      <c r="HC33" s="3" t="s">
        <v>257</v>
      </c>
      <c r="HD33" s="3" t="s">
        <v>257</v>
      </c>
      <c r="HE33" s="3" t="s">
        <v>257</v>
      </c>
      <c r="HF33" s="3" t="s">
        <v>257</v>
      </c>
      <c r="HG33" s="3" t="s">
        <v>257</v>
      </c>
      <c r="HH33" s="3">
        <v>414826</v>
      </c>
      <c r="HI33" s="3" t="s">
        <v>257</v>
      </c>
      <c r="HJ33" s="3" t="s">
        <v>257</v>
      </c>
      <c r="HK33" s="3" t="s">
        <v>257</v>
      </c>
      <c r="HL33" s="3" t="s">
        <v>257</v>
      </c>
      <c r="HM33" s="3">
        <v>904717</v>
      </c>
      <c r="HN33" s="3" t="s">
        <v>257</v>
      </c>
      <c r="HO33" s="3" t="s">
        <v>257</v>
      </c>
      <c r="HP33" s="3">
        <v>14825460</v>
      </c>
      <c r="HQ33" s="3">
        <v>55024384</v>
      </c>
      <c r="HR33" s="3" t="s">
        <v>257</v>
      </c>
      <c r="HS33" s="3">
        <v>80806</v>
      </c>
      <c r="HT33" s="3" t="s">
        <v>257</v>
      </c>
      <c r="HU33" s="3">
        <v>194839</v>
      </c>
      <c r="HV33" s="3" t="s">
        <v>257</v>
      </c>
      <c r="HW33" s="3" t="s">
        <v>257</v>
      </c>
      <c r="HX33" s="3">
        <v>40071591</v>
      </c>
      <c r="HY33" s="3">
        <v>6</v>
      </c>
      <c r="HZ33" s="3" t="s">
        <v>257</v>
      </c>
      <c r="IA33" s="3" t="s">
        <v>257</v>
      </c>
      <c r="IB33" s="3" t="s">
        <v>257</v>
      </c>
      <c r="IC33" s="3" t="s">
        <v>257</v>
      </c>
      <c r="ID33" s="3" t="s">
        <v>257</v>
      </c>
      <c r="IE33" s="3" t="s">
        <v>257</v>
      </c>
      <c r="IF33" s="3">
        <v>1908</v>
      </c>
      <c r="IG33" s="3" t="s">
        <v>257</v>
      </c>
      <c r="IH33" s="3" t="s">
        <v>257</v>
      </c>
      <c r="II33" s="3" t="s">
        <v>257</v>
      </c>
      <c r="IJ33" s="3" t="s">
        <v>257</v>
      </c>
      <c r="IK33" s="3" t="s">
        <v>257</v>
      </c>
      <c r="IL33" s="3" t="s">
        <v>257</v>
      </c>
      <c r="IM33" s="3" t="s">
        <v>257</v>
      </c>
      <c r="IN33" s="3" t="s">
        <v>257</v>
      </c>
      <c r="IO33" s="3" t="s">
        <v>257</v>
      </c>
      <c r="IP33" s="3" t="s">
        <v>257</v>
      </c>
      <c r="IQ33" s="3" t="s">
        <v>257</v>
      </c>
      <c r="IR33" s="3" t="s">
        <v>257</v>
      </c>
      <c r="IS33" s="3">
        <v>2755300</v>
      </c>
      <c r="IT33" s="3" t="s">
        <v>257</v>
      </c>
      <c r="IU33" s="3" t="s">
        <v>257</v>
      </c>
    </row>
    <row r="34" spans="1:255" x14ac:dyDescent="0.35">
      <c r="A34" t="s">
        <v>286</v>
      </c>
      <c r="B34" s="3">
        <v>920150536</v>
      </c>
      <c r="C34" s="3" t="s">
        <v>257</v>
      </c>
      <c r="D34" s="3">
        <v>2272</v>
      </c>
      <c r="E34" s="3" t="s">
        <v>257</v>
      </c>
      <c r="F34" s="3" t="s">
        <v>257</v>
      </c>
      <c r="G34" s="3" t="s">
        <v>257</v>
      </c>
      <c r="H34" s="3" t="s">
        <v>257</v>
      </c>
      <c r="I34" s="3">
        <v>22403</v>
      </c>
      <c r="J34" s="3" t="s">
        <v>257</v>
      </c>
      <c r="K34" s="3" t="s">
        <v>257</v>
      </c>
      <c r="L34" s="3" t="s">
        <v>257</v>
      </c>
      <c r="M34" s="3">
        <v>18885</v>
      </c>
      <c r="N34" s="3" t="s">
        <v>257</v>
      </c>
      <c r="O34" s="3">
        <v>42893463</v>
      </c>
      <c r="P34" s="3">
        <v>40956</v>
      </c>
      <c r="Q34" s="3" t="s">
        <v>257</v>
      </c>
      <c r="R34" s="3">
        <v>2362713</v>
      </c>
      <c r="S34" s="3" t="s">
        <v>257</v>
      </c>
      <c r="T34" s="3" t="s">
        <v>257</v>
      </c>
      <c r="U34" s="3" t="s">
        <v>257</v>
      </c>
      <c r="V34" s="3">
        <v>71203506</v>
      </c>
      <c r="W34" s="3" t="s">
        <v>257</v>
      </c>
      <c r="X34" s="3">
        <v>72967</v>
      </c>
      <c r="Y34" s="3" t="s">
        <v>257</v>
      </c>
      <c r="Z34" s="3" t="s">
        <v>257</v>
      </c>
      <c r="AA34" s="3" t="s">
        <v>257</v>
      </c>
      <c r="AB34" s="3" t="s">
        <v>257</v>
      </c>
      <c r="AC34" s="3" t="s">
        <v>257</v>
      </c>
      <c r="AD34" s="3" t="s">
        <v>257</v>
      </c>
      <c r="AE34" s="3" t="s">
        <v>257</v>
      </c>
      <c r="AF34" s="3" t="s">
        <v>257</v>
      </c>
      <c r="AG34" s="3">
        <v>656995</v>
      </c>
      <c r="AH34" s="3" t="s">
        <v>257</v>
      </c>
      <c r="AI34" s="3" t="s">
        <v>257</v>
      </c>
      <c r="AJ34" s="3" t="s">
        <v>257</v>
      </c>
      <c r="AK34" s="3" t="s">
        <v>257</v>
      </c>
      <c r="AL34" s="3">
        <v>2058</v>
      </c>
      <c r="AM34" s="3" t="s">
        <v>257</v>
      </c>
      <c r="AN34" s="3">
        <v>1884818</v>
      </c>
      <c r="AO34" s="3" t="s">
        <v>257</v>
      </c>
      <c r="AP34" s="3">
        <v>21</v>
      </c>
      <c r="AQ34" s="3" t="s">
        <v>257</v>
      </c>
      <c r="AR34" s="3" t="s">
        <v>257</v>
      </c>
      <c r="AS34" s="3">
        <v>10088421</v>
      </c>
      <c r="AT34" s="3" t="s">
        <v>257</v>
      </c>
      <c r="AU34" s="3" t="s">
        <v>257</v>
      </c>
      <c r="AV34" s="3">
        <v>114</v>
      </c>
      <c r="AW34" s="3" t="s">
        <v>257</v>
      </c>
      <c r="AX34" s="3">
        <v>87246030</v>
      </c>
      <c r="AY34" s="3">
        <v>9035</v>
      </c>
      <c r="AZ34" s="3">
        <v>1800</v>
      </c>
      <c r="BA34" s="3" t="s">
        <v>257</v>
      </c>
      <c r="BB34" s="3" t="s">
        <v>257</v>
      </c>
      <c r="BC34" s="3" t="s">
        <v>257</v>
      </c>
      <c r="BD34" s="3" t="s">
        <v>257</v>
      </c>
      <c r="BE34" s="3" t="s">
        <v>257</v>
      </c>
      <c r="BF34" s="3">
        <v>1988925</v>
      </c>
      <c r="BG34" s="3">
        <v>4287570</v>
      </c>
      <c r="BH34" s="3">
        <v>102471565</v>
      </c>
      <c r="BI34" s="3" t="s">
        <v>257</v>
      </c>
      <c r="BJ34" s="3">
        <v>8868266</v>
      </c>
      <c r="BK34" s="3" t="s">
        <v>257</v>
      </c>
      <c r="BL34" s="3">
        <v>104</v>
      </c>
      <c r="BM34" s="3" t="s">
        <v>257</v>
      </c>
      <c r="BN34" s="3">
        <v>60</v>
      </c>
      <c r="BO34" s="3">
        <v>1188610</v>
      </c>
      <c r="BP34" s="3">
        <v>1326</v>
      </c>
      <c r="BQ34" s="3" t="s">
        <v>257</v>
      </c>
      <c r="BR34" s="3" t="s">
        <v>257</v>
      </c>
      <c r="BS34" s="3">
        <v>8978778</v>
      </c>
      <c r="BT34" s="3" t="s">
        <v>257</v>
      </c>
      <c r="BU34" s="3" t="s">
        <v>257</v>
      </c>
      <c r="BV34" s="3" t="s">
        <v>257</v>
      </c>
      <c r="BW34" s="3" t="s">
        <v>257</v>
      </c>
      <c r="BX34" s="3" t="s">
        <v>257</v>
      </c>
      <c r="BY34" s="3">
        <v>94797868</v>
      </c>
      <c r="BZ34" s="3" t="s">
        <v>257</v>
      </c>
      <c r="CA34" s="3">
        <v>32339072</v>
      </c>
      <c r="CB34" s="3" t="s">
        <v>257</v>
      </c>
      <c r="CC34" s="3">
        <v>1659</v>
      </c>
      <c r="CD34" s="3">
        <v>62</v>
      </c>
      <c r="CE34" s="3" t="s">
        <v>257</v>
      </c>
      <c r="CF34" s="3" t="s">
        <v>257</v>
      </c>
      <c r="CG34" s="3" t="s">
        <v>257</v>
      </c>
      <c r="CH34" s="3" t="s">
        <v>257</v>
      </c>
      <c r="CI34" s="3" t="s">
        <v>257</v>
      </c>
      <c r="CJ34" s="3">
        <v>133076</v>
      </c>
      <c r="CK34" s="3" t="s">
        <v>257</v>
      </c>
      <c r="CL34" s="3" t="s">
        <v>257</v>
      </c>
      <c r="CM34" s="3" t="s">
        <v>257</v>
      </c>
      <c r="CN34" s="3" t="s">
        <v>257</v>
      </c>
      <c r="CO34" s="3" t="s">
        <v>257</v>
      </c>
      <c r="CP34" s="3">
        <v>106723</v>
      </c>
      <c r="CQ34" s="3" t="s">
        <v>257</v>
      </c>
      <c r="CR34" s="3" t="s">
        <v>257</v>
      </c>
      <c r="CS34" s="3" t="s">
        <v>257</v>
      </c>
      <c r="CT34" s="3" t="s">
        <v>257</v>
      </c>
      <c r="CU34" s="3">
        <v>1363693</v>
      </c>
      <c r="CV34" s="3">
        <v>770536</v>
      </c>
      <c r="CW34" s="3">
        <v>893687</v>
      </c>
      <c r="CX34" s="3">
        <v>478052</v>
      </c>
      <c r="CY34" s="3">
        <v>20063295</v>
      </c>
      <c r="CZ34" s="3" t="s">
        <v>257</v>
      </c>
      <c r="DA34" s="3" t="s">
        <v>257</v>
      </c>
      <c r="DB34" s="3">
        <v>608</v>
      </c>
      <c r="DC34" s="3">
        <v>61422</v>
      </c>
      <c r="DD34" s="3">
        <v>19018309</v>
      </c>
      <c r="DE34" s="3" t="s">
        <v>257</v>
      </c>
      <c r="DF34" s="3">
        <v>262</v>
      </c>
      <c r="DG34" s="3">
        <v>5881879</v>
      </c>
      <c r="DH34" s="3" t="s">
        <v>257</v>
      </c>
      <c r="DI34" s="3" t="s">
        <v>257</v>
      </c>
      <c r="DJ34" s="3" t="s">
        <v>257</v>
      </c>
      <c r="DK34" s="3" t="s">
        <v>257</v>
      </c>
      <c r="DL34" s="3" t="s">
        <v>257</v>
      </c>
      <c r="DM34" s="3" t="s">
        <v>257</v>
      </c>
      <c r="DN34" s="3" t="s">
        <v>257</v>
      </c>
      <c r="DO34" s="3">
        <v>4836108</v>
      </c>
      <c r="DP34" s="3" t="s">
        <v>257</v>
      </c>
      <c r="DQ34" s="3" t="s">
        <v>257</v>
      </c>
      <c r="DR34" s="3">
        <v>251</v>
      </c>
      <c r="DS34" s="3" t="s">
        <v>257</v>
      </c>
      <c r="DT34" s="3">
        <v>1776</v>
      </c>
      <c r="DU34" s="3" t="s">
        <v>257</v>
      </c>
      <c r="DV34" s="3">
        <v>41652</v>
      </c>
      <c r="DW34" s="3" t="s">
        <v>257</v>
      </c>
      <c r="DX34" s="3" t="s">
        <v>257</v>
      </c>
      <c r="DY34" s="3" t="s">
        <v>257</v>
      </c>
      <c r="DZ34" s="3">
        <v>3702651</v>
      </c>
      <c r="EA34" s="3">
        <v>2318</v>
      </c>
      <c r="EB34" s="3">
        <v>714422</v>
      </c>
      <c r="EC34" s="3" t="s">
        <v>257</v>
      </c>
      <c r="ED34" s="3">
        <v>187</v>
      </c>
      <c r="EE34" s="3" t="s">
        <v>257</v>
      </c>
      <c r="EF34" s="3" t="s">
        <v>257</v>
      </c>
      <c r="EG34" s="3" t="s">
        <v>257</v>
      </c>
      <c r="EH34" s="3" t="s">
        <v>257</v>
      </c>
      <c r="EI34" s="3">
        <v>226</v>
      </c>
      <c r="EJ34" s="3" t="s">
        <v>257</v>
      </c>
      <c r="EK34" s="3" t="s">
        <v>257</v>
      </c>
      <c r="EL34" s="3" t="s">
        <v>257</v>
      </c>
      <c r="EM34" s="3">
        <v>68750</v>
      </c>
      <c r="EN34" s="3" t="s">
        <v>257</v>
      </c>
      <c r="EO34" s="3" t="s">
        <v>257</v>
      </c>
      <c r="EP34" s="3" t="s">
        <v>257</v>
      </c>
      <c r="EQ34" s="3">
        <v>758</v>
      </c>
      <c r="ER34" s="3" t="s">
        <v>257</v>
      </c>
      <c r="ES34" s="3" t="s">
        <v>257</v>
      </c>
      <c r="ET34" s="3" t="s">
        <v>257</v>
      </c>
      <c r="EU34" s="3">
        <v>130648</v>
      </c>
      <c r="EV34" s="3">
        <v>3823276</v>
      </c>
      <c r="EW34" s="3" t="s">
        <v>257</v>
      </c>
      <c r="EX34" s="3" t="s">
        <v>257</v>
      </c>
      <c r="EY34" s="3" t="s">
        <v>257</v>
      </c>
      <c r="EZ34" s="3" t="s">
        <v>257</v>
      </c>
      <c r="FA34" s="3" t="s">
        <v>257</v>
      </c>
      <c r="FB34" s="3">
        <v>113</v>
      </c>
      <c r="FC34" s="3" t="s">
        <v>257</v>
      </c>
      <c r="FD34" s="3">
        <v>71089380</v>
      </c>
      <c r="FE34" s="3">
        <v>7820963</v>
      </c>
      <c r="FF34" s="3" t="s">
        <v>257</v>
      </c>
      <c r="FG34" s="3" t="s">
        <v>257</v>
      </c>
      <c r="FH34" s="3" t="s">
        <v>257</v>
      </c>
      <c r="FI34" s="3">
        <v>2465</v>
      </c>
      <c r="FJ34" s="3" t="s">
        <v>257</v>
      </c>
      <c r="FK34" s="3" t="s">
        <v>257</v>
      </c>
      <c r="FL34" s="3">
        <v>1218</v>
      </c>
      <c r="FM34" s="3" t="s">
        <v>257</v>
      </c>
      <c r="FN34" s="3" t="s">
        <v>257</v>
      </c>
      <c r="FO34" s="3">
        <v>239</v>
      </c>
      <c r="FP34" s="3" t="s">
        <v>257</v>
      </c>
      <c r="FQ34" s="3">
        <v>2110527</v>
      </c>
      <c r="FR34" s="3" t="s">
        <v>257</v>
      </c>
      <c r="FS34" s="3" t="s">
        <v>257</v>
      </c>
      <c r="FT34" s="3" t="s">
        <v>257</v>
      </c>
      <c r="FU34" s="3">
        <v>46160</v>
      </c>
      <c r="FV34" s="3" t="s">
        <v>257</v>
      </c>
      <c r="FW34" s="3" t="s">
        <v>257</v>
      </c>
      <c r="FX34" s="3">
        <v>160</v>
      </c>
      <c r="FY34" s="3" t="s">
        <v>257</v>
      </c>
      <c r="FZ34" s="3" t="s">
        <v>257</v>
      </c>
      <c r="GA34" s="3" t="s">
        <v>257</v>
      </c>
      <c r="GB34" s="3" t="s">
        <v>257</v>
      </c>
      <c r="GC34" s="3">
        <v>17864</v>
      </c>
      <c r="GD34" s="3" t="s">
        <v>257</v>
      </c>
      <c r="GE34" s="3" t="s">
        <v>257</v>
      </c>
      <c r="GF34" s="3" t="s">
        <v>257</v>
      </c>
      <c r="GG34" s="3">
        <v>97678</v>
      </c>
      <c r="GH34" s="3">
        <v>21164100</v>
      </c>
      <c r="GI34" s="3" t="s">
        <v>257</v>
      </c>
      <c r="GJ34" s="3">
        <v>1364960</v>
      </c>
      <c r="GK34" s="3" t="s">
        <v>257</v>
      </c>
      <c r="GL34" s="3" t="s">
        <v>257</v>
      </c>
      <c r="GM34" s="3" t="s">
        <v>257</v>
      </c>
      <c r="GN34" s="3">
        <v>16858392</v>
      </c>
      <c r="GO34" s="3">
        <v>415289</v>
      </c>
      <c r="GP34" s="3" t="s">
        <v>257</v>
      </c>
      <c r="GQ34" s="3">
        <v>355697</v>
      </c>
      <c r="GR34" s="3">
        <v>219311</v>
      </c>
      <c r="GS34" s="3" t="s">
        <v>257</v>
      </c>
      <c r="GT34" s="3" t="s">
        <v>257</v>
      </c>
      <c r="GU34" s="3" t="s">
        <v>257</v>
      </c>
      <c r="GV34" s="3" t="s">
        <v>257</v>
      </c>
      <c r="GW34" s="3" t="s">
        <v>257</v>
      </c>
      <c r="GX34" s="3" t="s">
        <v>257</v>
      </c>
      <c r="GY34" s="3" t="s">
        <v>257</v>
      </c>
      <c r="GZ34" s="3" t="s">
        <v>257</v>
      </c>
      <c r="HA34" s="3" t="s">
        <v>257</v>
      </c>
      <c r="HB34" s="3" t="s">
        <v>257</v>
      </c>
      <c r="HC34" s="3">
        <v>81</v>
      </c>
      <c r="HD34" s="3" t="s">
        <v>257</v>
      </c>
      <c r="HE34" s="3" t="s">
        <v>257</v>
      </c>
      <c r="HF34" s="3" t="s">
        <v>257</v>
      </c>
      <c r="HG34" s="3" t="s">
        <v>257</v>
      </c>
      <c r="HH34" s="3">
        <v>36954</v>
      </c>
      <c r="HI34" s="3" t="s">
        <v>257</v>
      </c>
      <c r="HJ34" s="3" t="s">
        <v>257</v>
      </c>
      <c r="HK34" s="3" t="s">
        <v>257</v>
      </c>
      <c r="HL34" s="3" t="s">
        <v>257</v>
      </c>
      <c r="HM34" s="3" t="s">
        <v>257</v>
      </c>
      <c r="HN34" s="3" t="s">
        <v>257</v>
      </c>
      <c r="HO34" s="3" t="s">
        <v>257</v>
      </c>
      <c r="HP34" s="3">
        <v>743979</v>
      </c>
      <c r="HQ34" s="3">
        <v>2090153</v>
      </c>
      <c r="HR34" s="3" t="s">
        <v>257</v>
      </c>
      <c r="HS34" s="3">
        <v>3971705</v>
      </c>
      <c r="HT34" s="3" t="s">
        <v>257</v>
      </c>
      <c r="HU34" s="3">
        <v>15461</v>
      </c>
      <c r="HV34" s="3" t="s">
        <v>257</v>
      </c>
      <c r="HW34" s="3" t="s">
        <v>257</v>
      </c>
      <c r="HX34" s="3">
        <v>254406866</v>
      </c>
      <c r="HY34" s="3">
        <v>84</v>
      </c>
      <c r="HZ34" s="3" t="s">
        <v>257</v>
      </c>
      <c r="IA34" s="3" t="s">
        <v>257</v>
      </c>
      <c r="IB34" s="3" t="s">
        <v>257</v>
      </c>
      <c r="IC34" s="3" t="s">
        <v>257</v>
      </c>
      <c r="ID34" s="3" t="s">
        <v>257</v>
      </c>
      <c r="IE34" s="3" t="s">
        <v>257</v>
      </c>
      <c r="IF34" s="3">
        <v>363</v>
      </c>
      <c r="IG34" s="3" t="s">
        <v>257</v>
      </c>
      <c r="IH34" s="3" t="s">
        <v>257</v>
      </c>
      <c r="II34" s="3" t="s">
        <v>257</v>
      </c>
      <c r="IJ34" s="3" t="s">
        <v>257</v>
      </c>
      <c r="IK34" s="3" t="s">
        <v>257</v>
      </c>
      <c r="IL34" s="3" t="s">
        <v>257</v>
      </c>
      <c r="IM34" s="3" t="s">
        <v>257</v>
      </c>
      <c r="IN34" s="3" t="s">
        <v>257</v>
      </c>
      <c r="IO34" s="3">
        <v>860613</v>
      </c>
      <c r="IP34" s="3" t="s">
        <v>257</v>
      </c>
      <c r="IQ34" s="3" t="s">
        <v>257</v>
      </c>
      <c r="IR34" s="3" t="s">
        <v>257</v>
      </c>
      <c r="IS34" s="3">
        <v>2934874</v>
      </c>
      <c r="IT34" s="3" t="s">
        <v>257</v>
      </c>
      <c r="IU34" s="3" t="s">
        <v>257</v>
      </c>
    </row>
    <row r="35" spans="1:255" x14ac:dyDescent="0.35">
      <c r="A35" t="s">
        <v>287</v>
      </c>
      <c r="B35" s="3">
        <v>2239445236</v>
      </c>
      <c r="C35" s="3" t="s">
        <v>257</v>
      </c>
      <c r="D35" s="3">
        <v>1277</v>
      </c>
      <c r="E35" s="3" t="s">
        <v>257</v>
      </c>
      <c r="F35" s="3" t="s">
        <v>257</v>
      </c>
      <c r="G35" s="3" t="s">
        <v>257</v>
      </c>
      <c r="H35" s="3">
        <v>229</v>
      </c>
      <c r="I35" s="3" t="s">
        <v>257</v>
      </c>
      <c r="J35" s="3" t="s">
        <v>257</v>
      </c>
      <c r="K35" s="3" t="s">
        <v>257</v>
      </c>
      <c r="L35" s="3" t="s">
        <v>257</v>
      </c>
      <c r="M35" s="3">
        <v>159322</v>
      </c>
      <c r="N35" s="3" t="s">
        <v>257</v>
      </c>
      <c r="O35" s="3">
        <v>76083004</v>
      </c>
      <c r="P35" s="3">
        <v>1472598</v>
      </c>
      <c r="Q35" s="3">
        <v>3</v>
      </c>
      <c r="R35" s="3">
        <v>441</v>
      </c>
      <c r="S35" s="3">
        <v>1705</v>
      </c>
      <c r="T35" s="3" t="s">
        <v>257</v>
      </c>
      <c r="U35" s="3">
        <v>8</v>
      </c>
      <c r="V35" s="3">
        <v>75276628</v>
      </c>
      <c r="W35" s="3" t="s">
        <v>257</v>
      </c>
      <c r="X35" s="3">
        <v>2505744</v>
      </c>
      <c r="Y35" s="3">
        <v>65</v>
      </c>
      <c r="Z35" s="3" t="s">
        <v>257</v>
      </c>
      <c r="AA35" s="3">
        <v>9511</v>
      </c>
      <c r="AB35" s="3" t="s">
        <v>257</v>
      </c>
      <c r="AC35" s="3" t="s">
        <v>257</v>
      </c>
      <c r="AD35" s="3" t="s">
        <v>257</v>
      </c>
      <c r="AE35" s="3" t="s">
        <v>257</v>
      </c>
      <c r="AF35" s="3" t="s">
        <v>257</v>
      </c>
      <c r="AG35" s="3">
        <v>954483</v>
      </c>
      <c r="AH35" s="3" t="s">
        <v>257</v>
      </c>
      <c r="AI35" s="3" t="s">
        <v>257</v>
      </c>
      <c r="AJ35" s="3" t="s">
        <v>257</v>
      </c>
      <c r="AK35" s="3" t="s">
        <v>257</v>
      </c>
      <c r="AL35" s="3" t="s">
        <v>257</v>
      </c>
      <c r="AM35" s="3" t="s">
        <v>257</v>
      </c>
      <c r="AN35" s="3">
        <v>18872719</v>
      </c>
      <c r="AO35" s="3" t="s">
        <v>257</v>
      </c>
      <c r="AP35" s="3" t="s">
        <v>257</v>
      </c>
      <c r="AQ35" s="3" t="s">
        <v>257</v>
      </c>
      <c r="AR35" s="3" t="s">
        <v>257</v>
      </c>
      <c r="AS35" s="3">
        <v>203289584</v>
      </c>
      <c r="AT35" s="3" t="s">
        <v>257</v>
      </c>
      <c r="AU35" s="3" t="s">
        <v>257</v>
      </c>
      <c r="AV35" s="3">
        <v>192549</v>
      </c>
      <c r="AW35" s="3" t="s">
        <v>257</v>
      </c>
      <c r="AX35" s="3">
        <v>9652161</v>
      </c>
      <c r="AY35" s="3">
        <v>102965</v>
      </c>
      <c r="AZ35" s="3">
        <v>388185</v>
      </c>
      <c r="BA35" s="3" t="s">
        <v>257</v>
      </c>
      <c r="BB35" s="3" t="s">
        <v>257</v>
      </c>
      <c r="BC35" s="3">
        <v>632</v>
      </c>
      <c r="BD35" s="3" t="s">
        <v>257</v>
      </c>
      <c r="BE35" s="3" t="s">
        <v>257</v>
      </c>
      <c r="BF35" s="3">
        <v>1500039</v>
      </c>
      <c r="BG35" s="3">
        <v>7379511</v>
      </c>
      <c r="BH35" s="3">
        <v>450199361</v>
      </c>
      <c r="BI35" s="3" t="s">
        <v>257</v>
      </c>
      <c r="BJ35" s="3">
        <v>240290984</v>
      </c>
      <c r="BK35" s="3">
        <v>1280</v>
      </c>
      <c r="BL35" s="3">
        <v>1695326</v>
      </c>
      <c r="BM35" s="3" t="s">
        <v>257</v>
      </c>
      <c r="BN35" s="3">
        <v>5</v>
      </c>
      <c r="BO35" s="3">
        <v>483847</v>
      </c>
      <c r="BP35" s="3">
        <v>44025</v>
      </c>
      <c r="BQ35" s="3" t="s">
        <v>257</v>
      </c>
      <c r="BR35" s="3" t="s">
        <v>257</v>
      </c>
      <c r="BS35" s="3">
        <v>62525348</v>
      </c>
      <c r="BT35" s="3" t="s">
        <v>257</v>
      </c>
      <c r="BU35" s="3" t="s">
        <v>257</v>
      </c>
      <c r="BV35" s="3" t="s">
        <v>257</v>
      </c>
      <c r="BW35" s="3" t="s">
        <v>257</v>
      </c>
      <c r="BX35" s="3" t="s">
        <v>257</v>
      </c>
      <c r="BY35" s="3">
        <v>97303852</v>
      </c>
      <c r="BZ35" s="3" t="s">
        <v>257</v>
      </c>
      <c r="CA35" s="3">
        <v>58970160</v>
      </c>
      <c r="CB35" s="3" t="s">
        <v>257</v>
      </c>
      <c r="CC35" s="3">
        <v>840</v>
      </c>
      <c r="CD35" s="3">
        <v>42</v>
      </c>
      <c r="CE35" s="3" t="s">
        <v>257</v>
      </c>
      <c r="CF35" s="3" t="s">
        <v>257</v>
      </c>
      <c r="CG35" s="3" t="s">
        <v>257</v>
      </c>
      <c r="CH35" s="3" t="s">
        <v>257</v>
      </c>
      <c r="CI35" s="3" t="s">
        <v>257</v>
      </c>
      <c r="CJ35" s="3">
        <v>6101282</v>
      </c>
      <c r="CK35" s="3" t="s">
        <v>257</v>
      </c>
      <c r="CL35" s="3">
        <v>6860</v>
      </c>
      <c r="CM35" s="3" t="s">
        <v>257</v>
      </c>
      <c r="CN35" s="3" t="s">
        <v>257</v>
      </c>
      <c r="CO35" s="3" t="s">
        <v>257</v>
      </c>
      <c r="CP35" s="3">
        <v>27323</v>
      </c>
      <c r="CQ35" s="3" t="s">
        <v>257</v>
      </c>
      <c r="CR35" s="3" t="s">
        <v>257</v>
      </c>
      <c r="CS35" s="3">
        <v>1704207</v>
      </c>
      <c r="CT35" s="3" t="s">
        <v>257</v>
      </c>
      <c r="CU35" s="3">
        <v>27785051</v>
      </c>
      <c r="CV35" s="3">
        <v>322393</v>
      </c>
      <c r="CW35" s="3">
        <v>106969461</v>
      </c>
      <c r="CX35" s="3">
        <v>2011261</v>
      </c>
      <c r="CY35" s="3">
        <v>70536647</v>
      </c>
      <c r="CZ35" s="3" t="s">
        <v>257</v>
      </c>
      <c r="DA35" s="3" t="s">
        <v>257</v>
      </c>
      <c r="DB35" s="3">
        <v>59511</v>
      </c>
      <c r="DC35" s="3">
        <v>789275</v>
      </c>
      <c r="DD35" s="3">
        <v>56492007</v>
      </c>
      <c r="DE35" s="3" t="s">
        <v>257</v>
      </c>
      <c r="DF35" s="3">
        <v>140756</v>
      </c>
      <c r="DG35" s="3">
        <v>17428943</v>
      </c>
      <c r="DH35" s="3">
        <v>11</v>
      </c>
      <c r="DI35" s="3" t="s">
        <v>257</v>
      </c>
      <c r="DJ35" s="3">
        <v>3779</v>
      </c>
      <c r="DK35" s="3" t="s">
        <v>257</v>
      </c>
      <c r="DL35" s="3" t="s">
        <v>257</v>
      </c>
      <c r="DM35" s="3" t="s">
        <v>257</v>
      </c>
      <c r="DN35" s="3" t="s">
        <v>257</v>
      </c>
      <c r="DO35" s="3">
        <v>46128303</v>
      </c>
      <c r="DP35" s="3">
        <v>40</v>
      </c>
      <c r="DQ35" s="3" t="s">
        <v>257</v>
      </c>
      <c r="DR35" s="3">
        <v>6</v>
      </c>
      <c r="DS35" s="3" t="s">
        <v>257</v>
      </c>
      <c r="DT35" s="3">
        <v>469</v>
      </c>
      <c r="DU35" s="3" t="s">
        <v>257</v>
      </c>
      <c r="DV35" s="3">
        <v>1779004</v>
      </c>
      <c r="DW35" s="3">
        <v>43</v>
      </c>
      <c r="DX35" s="3" t="s">
        <v>257</v>
      </c>
      <c r="DY35" s="3" t="s">
        <v>257</v>
      </c>
      <c r="DZ35" s="3">
        <v>717950</v>
      </c>
      <c r="EA35" s="3" t="s">
        <v>257</v>
      </c>
      <c r="EB35" s="3">
        <v>1842247</v>
      </c>
      <c r="EC35" s="3" t="s">
        <v>257</v>
      </c>
      <c r="ED35" s="3">
        <v>18</v>
      </c>
      <c r="EE35" s="3">
        <v>14</v>
      </c>
      <c r="EF35" s="3">
        <v>11610</v>
      </c>
      <c r="EG35" s="3" t="s">
        <v>257</v>
      </c>
      <c r="EH35" s="3" t="s">
        <v>257</v>
      </c>
      <c r="EI35" s="3">
        <v>169</v>
      </c>
      <c r="EJ35" s="3" t="s">
        <v>257</v>
      </c>
      <c r="EK35" s="3" t="s">
        <v>257</v>
      </c>
      <c r="EL35" s="3" t="s">
        <v>257</v>
      </c>
      <c r="EM35" s="3" t="s">
        <v>257</v>
      </c>
      <c r="EN35" s="3" t="s">
        <v>257</v>
      </c>
      <c r="EO35" s="3" t="s">
        <v>257</v>
      </c>
      <c r="EP35" s="3" t="s">
        <v>257</v>
      </c>
      <c r="EQ35" s="3">
        <v>6229827</v>
      </c>
      <c r="ER35" s="3">
        <v>36</v>
      </c>
      <c r="ES35" s="3">
        <v>37</v>
      </c>
      <c r="ET35" s="3" t="s">
        <v>257</v>
      </c>
      <c r="EU35" s="3">
        <v>1746330</v>
      </c>
      <c r="EV35" s="3">
        <v>8769</v>
      </c>
      <c r="EW35" s="3" t="s">
        <v>257</v>
      </c>
      <c r="EX35" s="3" t="s">
        <v>257</v>
      </c>
      <c r="EY35" s="3" t="s">
        <v>257</v>
      </c>
      <c r="EZ35" s="3" t="s">
        <v>257</v>
      </c>
      <c r="FA35" s="3" t="s">
        <v>257</v>
      </c>
      <c r="FB35" s="3">
        <v>81</v>
      </c>
      <c r="FC35" s="3" t="s">
        <v>257</v>
      </c>
      <c r="FD35" s="3">
        <v>167392656</v>
      </c>
      <c r="FE35" s="3">
        <v>5457823</v>
      </c>
      <c r="FF35" s="3">
        <v>455</v>
      </c>
      <c r="FG35" s="3" t="s">
        <v>257</v>
      </c>
      <c r="FH35" s="3" t="s">
        <v>257</v>
      </c>
      <c r="FI35" s="3">
        <v>168749</v>
      </c>
      <c r="FJ35" s="3" t="s">
        <v>257</v>
      </c>
      <c r="FK35" s="3" t="s">
        <v>257</v>
      </c>
      <c r="FL35" s="3">
        <v>344</v>
      </c>
      <c r="FM35" s="3" t="s">
        <v>257</v>
      </c>
      <c r="FN35" s="3">
        <v>45</v>
      </c>
      <c r="FO35" s="3">
        <v>708</v>
      </c>
      <c r="FP35" s="3">
        <v>252450</v>
      </c>
      <c r="FQ35" s="3">
        <v>58590989</v>
      </c>
      <c r="FR35" s="3" t="s">
        <v>257</v>
      </c>
      <c r="FS35" s="3" t="s">
        <v>257</v>
      </c>
      <c r="FT35" s="3" t="s">
        <v>257</v>
      </c>
      <c r="FU35" s="3">
        <v>10715714</v>
      </c>
      <c r="FV35" s="3" t="s">
        <v>257</v>
      </c>
      <c r="FW35" s="3">
        <v>3583</v>
      </c>
      <c r="FX35" s="3">
        <v>2242</v>
      </c>
      <c r="FY35" s="3" t="s">
        <v>257</v>
      </c>
      <c r="FZ35" s="3" t="s">
        <v>257</v>
      </c>
      <c r="GA35" s="3" t="s">
        <v>257</v>
      </c>
      <c r="GB35" s="3" t="s">
        <v>257</v>
      </c>
      <c r="GC35" s="3">
        <v>28834</v>
      </c>
      <c r="GD35" s="3" t="s">
        <v>257</v>
      </c>
      <c r="GE35" s="3" t="s">
        <v>257</v>
      </c>
      <c r="GF35" s="3" t="s">
        <v>257</v>
      </c>
      <c r="GG35" s="3">
        <v>168003</v>
      </c>
      <c r="GH35" s="3">
        <v>4734856</v>
      </c>
      <c r="GI35" s="3" t="s">
        <v>257</v>
      </c>
      <c r="GJ35" s="3">
        <v>2212</v>
      </c>
      <c r="GK35" s="3" t="s">
        <v>257</v>
      </c>
      <c r="GL35" s="3" t="s">
        <v>257</v>
      </c>
      <c r="GM35" s="3" t="s">
        <v>257</v>
      </c>
      <c r="GN35" s="3">
        <v>115719257</v>
      </c>
      <c r="GO35" s="3">
        <v>8089967</v>
      </c>
      <c r="GP35" s="3" t="s">
        <v>257</v>
      </c>
      <c r="GQ35" s="3">
        <v>34495675</v>
      </c>
      <c r="GR35" s="3">
        <v>1688717</v>
      </c>
      <c r="GS35" s="3" t="s">
        <v>257</v>
      </c>
      <c r="GT35" s="3">
        <v>628250</v>
      </c>
      <c r="GU35" s="3" t="s">
        <v>257</v>
      </c>
      <c r="GV35" s="3" t="s">
        <v>257</v>
      </c>
      <c r="GW35" s="3" t="s">
        <v>257</v>
      </c>
      <c r="GX35" s="3" t="s">
        <v>257</v>
      </c>
      <c r="GY35" s="3" t="s">
        <v>257</v>
      </c>
      <c r="GZ35" s="3" t="s">
        <v>257</v>
      </c>
      <c r="HA35" s="3" t="s">
        <v>257</v>
      </c>
      <c r="HB35" s="3" t="s">
        <v>257</v>
      </c>
      <c r="HC35" s="3" t="s">
        <v>257</v>
      </c>
      <c r="HD35" s="3" t="s">
        <v>257</v>
      </c>
      <c r="HE35" s="3" t="s">
        <v>257</v>
      </c>
      <c r="HF35" s="3" t="s">
        <v>257</v>
      </c>
      <c r="HG35" s="3" t="s">
        <v>257</v>
      </c>
      <c r="HH35" s="3">
        <v>394757</v>
      </c>
      <c r="HI35" s="3" t="s">
        <v>257</v>
      </c>
      <c r="HJ35" s="3" t="s">
        <v>257</v>
      </c>
      <c r="HK35" s="3" t="s">
        <v>257</v>
      </c>
      <c r="HL35" s="3" t="s">
        <v>257</v>
      </c>
      <c r="HM35" s="3">
        <v>97213</v>
      </c>
      <c r="HN35" s="3" t="s">
        <v>257</v>
      </c>
      <c r="HO35" s="3" t="s">
        <v>257</v>
      </c>
      <c r="HP35" s="3">
        <v>901829</v>
      </c>
      <c r="HQ35" s="3" t="s">
        <v>257</v>
      </c>
      <c r="HR35" s="3" t="s">
        <v>257</v>
      </c>
      <c r="HS35" s="3">
        <v>21901</v>
      </c>
      <c r="HT35" s="3" t="s">
        <v>257</v>
      </c>
      <c r="HU35" s="3">
        <v>1052</v>
      </c>
      <c r="HV35" s="3">
        <v>37</v>
      </c>
      <c r="HW35" s="3" t="s">
        <v>257</v>
      </c>
      <c r="HX35" s="3">
        <v>169412450</v>
      </c>
      <c r="HY35" s="3">
        <v>503</v>
      </c>
      <c r="HZ35" s="3" t="s">
        <v>257</v>
      </c>
      <c r="IA35" s="3" t="s">
        <v>257</v>
      </c>
      <c r="IB35" s="3" t="s">
        <v>257</v>
      </c>
      <c r="IC35" s="3">
        <v>41</v>
      </c>
      <c r="ID35" s="3" t="s">
        <v>257</v>
      </c>
      <c r="IE35" s="3" t="s">
        <v>257</v>
      </c>
      <c r="IF35" s="3">
        <v>56926</v>
      </c>
      <c r="IG35" s="3" t="s">
        <v>257</v>
      </c>
      <c r="IH35" s="3" t="s">
        <v>257</v>
      </c>
      <c r="II35" s="3" t="s">
        <v>257</v>
      </c>
      <c r="IJ35" s="3" t="s">
        <v>257</v>
      </c>
      <c r="IK35" s="3">
        <v>1424705</v>
      </c>
      <c r="IL35" s="3">
        <v>1</v>
      </c>
      <c r="IM35" s="3" t="s">
        <v>257</v>
      </c>
      <c r="IN35" s="3" t="s">
        <v>257</v>
      </c>
      <c r="IO35" s="3">
        <v>751936</v>
      </c>
      <c r="IP35" s="3" t="s">
        <v>257</v>
      </c>
      <c r="IQ35" s="3" t="s">
        <v>257</v>
      </c>
      <c r="IR35" s="3" t="s">
        <v>257</v>
      </c>
      <c r="IS35" s="3">
        <v>38203</v>
      </c>
      <c r="IT35" s="3" t="s">
        <v>257</v>
      </c>
      <c r="IU35" s="3" t="s">
        <v>257</v>
      </c>
    </row>
    <row r="36" spans="1:255" x14ac:dyDescent="0.35">
      <c r="A36" t="s">
        <v>288</v>
      </c>
      <c r="B36" s="3">
        <v>205709109</v>
      </c>
      <c r="C36" s="3" t="s">
        <v>257</v>
      </c>
      <c r="D36" s="3">
        <v>24</v>
      </c>
      <c r="E36" s="3" t="s">
        <v>257</v>
      </c>
      <c r="F36" s="3" t="s">
        <v>257</v>
      </c>
      <c r="G36" s="3" t="s">
        <v>257</v>
      </c>
      <c r="H36" s="3" t="s">
        <v>257</v>
      </c>
      <c r="I36" s="3" t="s">
        <v>257</v>
      </c>
      <c r="J36" s="3" t="s">
        <v>257</v>
      </c>
      <c r="K36" s="3" t="s">
        <v>257</v>
      </c>
      <c r="L36" s="3" t="s">
        <v>257</v>
      </c>
      <c r="M36" s="3">
        <v>6336</v>
      </c>
      <c r="N36" s="3" t="s">
        <v>257</v>
      </c>
      <c r="O36" s="3">
        <v>76296</v>
      </c>
      <c r="P36" s="3" t="s">
        <v>257</v>
      </c>
      <c r="Q36" s="3" t="s">
        <v>257</v>
      </c>
      <c r="R36" s="3" t="s">
        <v>257</v>
      </c>
      <c r="S36" s="3" t="s">
        <v>257</v>
      </c>
      <c r="T36" s="3" t="s">
        <v>257</v>
      </c>
      <c r="U36" s="3" t="s">
        <v>257</v>
      </c>
      <c r="V36" s="3">
        <v>8203944</v>
      </c>
      <c r="W36" s="3" t="s">
        <v>257</v>
      </c>
      <c r="X36" s="3">
        <v>19</v>
      </c>
      <c r="Y36" s="3" t="s">
        <v>257</v>
      </c>
      <c r="Z36" s="3" t="s">
        <v>257</v>
      </c>
      <c r="AA36" s="3" t="s">
        <v>257</v>
      </c>
      <c r="AB36" s="3" t="s">
        <v>257</v>
      </c>
      <c r="AC36" s="3" t="s">
        <v>257</v>
      </c>
      <c r="AD36" s="3" t="s">
        <v>257</v>
      </c>
      <c r="AE36" s="3" t="s">
        <v>257</v>
      </c>
      <c r="AF36" s="3" t="s">
        <v>257</v>
      </c>
      <c r="AG36" s="3" t="s">
        <v>257</v>
      </c>
      <c r="AH36" s="3" t="s">
        <v>257</v>
      </c>
      <c r="AI36" s="3" t="s">
        <v>257</v>
      </c>
      <c r="AJ36" s="3" t="s">
        <v>257</v>
      </c>
      <c r="AK36" s="3" t="s">
        <v>257</v>
      </c>
      <c r="AL36" s="3" t="s">
        <v>257</v>
      </c>
      <c r="AM36" s="3" t="s">
        <v>257</v>
      </c>
      <c r="AN36" s="3">
        <v>36080126</v>
      </c>
      <c r="AO36" s="3" t="s">
        <v>257</v>
      </c>
      <c r="AP36" s="3" t="s">
        <v>257</v>
      </c>
      <c r="AQ36" s="3" t="s">
        <v>257</v>
      </c>
      <c r="AR36" s="3" t="s">
        <v>257</v>
      </c>
      <c r="AS36" s="3">
        <v>23820</v>
      </c>
      <c r="AT36" s="3" t="s">
        <v>257</v>
      </c>
      <c r="AU36" s="3" t="s">
        <v>257</v>
      </c>
      <c r="AV36" s="3" t="s">
        <v>257</v>
      </c>
      <c r="AW36" s="3" t="s">
        <v>257</v>
      </c>
      <c r="AX36" s="3">
        <v>38284</v>
      </c>
      <c r="AY36" s="3" t="s">
        <v>257</v>
      </c>
      <c r="AZ36" s="3" t="s">
        <v>257</v>
      </c>
      <c r="BA36" s="3" t="s">
        <v>257</v>
      </c>
      <c r="BB36" s="3" t="s">
        <v>257</v>
      </c>
      <c r="BC36" s="3" t="s">
        <v>257</v>
      </c>
      <c r="BD36" s="3" t="s">
        <v>257</v>
      </c>
      <c r="BE36" s="3" t="s">
        <v>257</v>
      </c>
      <c r="BF36" s="3" t="s">
        <v>257</v>
      </c>
      <c r="BG36" s="3">
        <v>113162</v>
      </c>
      <c r="BH36" s="3">
        <v>27482704</v>
      </c>
      <c r="BI36" s="3" t="s">
        <v>257</v>
      </c>
      <c r="BJ36" s="3">
        <v>810698</v>
      </c>
      <c r="BK36" s="3" t="s">
        <v>257</v>
      </c>
      <c r="BL36" s="3" t="s">
        <v>257</v>
      </c>
      <c r="BM36" s="3">
        <v>1264595</v>
      </c>
      <c r="BN36" s="3" t="s">
        <v>257</v>
      </c>
      <c r="BO36" s="3">
        <v>1713968</v>
      </c>
      <c r="BP36" s="3">
        <v>98119</v>
      </c>
      <c r="BQ36" s="3" t="s">
        <v>257</v>
      </c>
      <c r="BR36" s="3" t="s">
        <v>257</v>
      </c>
      <c r="BS36" s="3">
        <v>677483</v>
      </c>
      <c r="BT36" s="3" t="s">
        <v>257</v>
      </c>
      <c r="BU36" s="3" t="s">
        <v>257</v>
      </c>
      <c r="BV36" s="3" t="s">
        <v>257</v>
      </c>
      <c r="BW36" s="3" t="s">
        <v>257</v>
      </c>
      <c r="BX36" s="3" t="s">
        <v>257</v>
      </c>
      <c r="BY36" s="3">
        <v>2398784</v>
      </c>
      <c r="BZ36" s="3" t="s">
        <v>257</v>
      </c>
      <c r="CA36" s="3">
        <v>1615771</v>
      </c>
      <c r="CB36" s="3" t="s">
        <v>257</v>
      </c>
      <c r="CC36" s="3" t="s">
        <v>257</v>
      </c>
      <c r="CD36" s="3" t="s">
        <v>257</v>
      </c>
      <c r="CE36" s="3" t="s">
        <v>257</v>
      </c>
      <c r="CF36" s="3" t="s">
        <v>257</v>
      </c>
      <c r="CG36" s="3" t="s">
        <v>257</v>
      </c>
      <c r="CH36" s="3" t="s">
        <v>257</v>
      </c>
      <c r="CI36" s="3" t="s">
        <v>257</v>
      </c>
      <c r="CJ36" s="3" t="s">
        <v>257</v>
      </c>
      <c r="CK36" s="3" t="s">
        <v>257</v>
      </c>
      <c r="CL36" s="3" t="s">
        <v>257</v>
      </c>
      <c r="CM36" s="3" t="s">
        <v>257</v>
      </c>
      <c r="CN36" s="3" t="s">
        <v>257</v>
      </c>
      <c r="CO36" s="3" t="s">
        <v>257</v>
      </c>
      <c r="CP36" s="3" t="s">
        <v>257</v>
      </c>
      <c r="CQ36" s="3" t="s">
        <v>257</v>
      </c>
      <c r="CR36" s="3" t="s">
        <v>257</v>
      </c>
      <c r="CS36" s="3">
        <v>20531</v>
      </c>
      <c r="CT36" s="3" t="s">
        <v>257</v>
      </c>
      <c r="CU36" s="3" t="s">
        <v>257</v>
      </c>
      <c r="CV36" s="3" t="s">
        <v>257</v>
      </c>
      <c r="CW36" s="3">
        <v>6666</v>
      </c>
      <c r="CX36" s="3">
        <v>26423064</v>
      </c>
      <c r="CY36" s="3">
        <v>228</v>
      </c>
      <c r="CZ36" s="3" t="s">
        <v>257</v>
      </c>
      <c r="DA36" s="3" t="s">
        <v>257</v>
      </c>
      <c r="DB36" s="3" t="s">
        <v>257</v>
      </c>
      <c r="DC36" s="3" t="s">
        <v>257</v>
      </c>
      <c r="DD36" s="3">
        <v>81399</v>
      </c>
      <c r="DE36" s="3" t="s">
        <v>257</v>
      </c>
      <c r="DF36" s="3">
        <v>44700315</v>
      </c>
      <c r="DG36" s="3">
        <v>184</v>
      </c>
      <c r="DH36" s="3" t="s">
        <v>257</v>
      </c>
      <c r="DI36" s="3" t="s">
        <v>257</v>
      </c>
      <c r="DJ36" s="3" t="s">
        <v>257</v>
      </c>
      <c r="DK36" s="3" t="s">
        <v>257</v>
      </c>
      <c r="DL36" s="3" t="s">
        <v>257</v>
      </c>
      <c r="DM36" s="3" t="s">
        <v>257</v>
      </c>
      <c r="DN36" s="3" t="s">
        <v>257</v>
      </c>
      <c r="DO36" s="3" t="s">
        <v>257</v>
      </c>
      <c r="DP36" s="3" t="s">
        <v>257</v>
      </c>
      <c r="DQ36" s="3" t="s">
        <v>257</v>
      </c>
      <c r="DR36" s="3" t="s">
        <v>257</v>
      </c>
      <c r="DS36" s="3" t="s">
        <v>257</v>
      </c>
      <c r="DT36" s="3" t="s">
        <v>257</v>
      </c>
      <c r="DU36" s="3" t="s">
        <v>257</v>
      </c>
      <c r="DV36" s="3" t="s">
        <v>257</v>
      </c>
      <c r="DW36" s="3" t="s">
        <v>257</v>
      </c>
      <c r="DX36" s="3" t="s">
        <v>257</v>
      </c>
      <c r="DY36" s="3" t="s">
        <v>257</v>
      </c>
      <c r="DZ36" s="3">
        <v>7268532</v>
      </c>
      <c r="EA36" s="3" t="s">
        <v>257</v>
      </c>
      <c r="EB36" s="3">
        <v>1964825</v>
      </c>
      <c r="EC36" s="3" t="s">
        <v>257</v>
      </c>
      <c r="ED36" s="3" t="s">
        <v>257</v>
      </c>
      <c r="EE36" s="3" t="s">
        <v>257</v>
      </c>
      <c r="EF36" s="3" t="s">
        <v>257</v>
      </c>
      <c r="EG36" s="3" t="s">
        <v>257</v>
      </c>
      <c r="EH36" s="3" t="s">
        <v>257</v>
      </c>
      <c r="EI36" s="3" t="s">
        <v>257</v>
      </c>
      <c r="EJ36" s="3" t="s">
        <v>257</v>
      </c>
      <c r="EK36" s="3" t="s">
        <v>257</v>
      </c>
      <c r="EL36" s="3" t="s">
        <v>257</v>
      </c>
      <c r="EM36" s="3" t="s">
        <v>257</v>
      </c>
      <c r="EN36" s="3" t="s">
        <v>257</v>
      </c>
      <c r="EO36" s="3" t="s">
        <v>257</v>
      </c>
      <c r="EP36" s="3" t="s">
        <v>257</v>
      </c>
      <c r="EQ36" s="3" t="s">
        <v>257</v>
      </c>
      <c r="ER36" s="3" t="s">
        <v>257</v>
      </c>
      <c r="ES36" s="3" t="s">
        <v>257</v>
      </c>
      <c r="ET36" s="3" t="s">
        <v>257</v>
      </c>
      <c r="EU36" s="3">
        <v>38951</v>
      </c>
      <c r="EV36" s="3" t="s">
        <v>257</v>
      </c>
      <c r="EW36" s="3" t="s">
        <v>257</v>
      </c>
      <c r="EX36" s="3" t="s">
        <v>257</v>
      </c>
      <c r="EY36" s="3" t="s">
        <v>257</v>
      </c>
      <c r="EZ36" s="3" t="s">
        <v>257</v>
      </c>
      <c r="FA36" s="3" t="s">
        <v>257</v>
      </c>
      <c r="FB36" s="3" t="s">
        <v>257</v>
      </c>
      <c r="FC36" s="3" t="s">
        <v>257</v>
      </c>
      <c r="FD36" s="3">
        <v>4922365</v>
      </c>
      <c r="FE36" s="3">
        <v>5945269</v>
      </c>
      <c r="FF36" s="3" t="s">
        <v>257</v>
      </c>
      <c r="FG36" s="3" t="s">
        <v>257</v>
      </c>
      <c r="FH36" s="3" t="s">
        <v>257</v>
      </c>
      <c r="FI36" s="3" t="s">
        <v>257</v>
      </c>
      <c r="FJ36" s="3" t="s">
        <v>257</v>
      </c>
      <c r="FK36" s="3" t="s">
        <v>257</v>
      </c>
      <c r="FL36" s="3" t="s">
        <v>257</v>
      </c>
      <c r="FM36" s="3" t="s">
        <v>257</v>
      </c>
      <c r="FN36" s="3" t="s">
        <v>257</v>
      </c>
      <c r="FO36" s="3">
        <v>382</v>
      </c>
      <c r="FP36" s="3" t="s">
        <v>257</v>
      </c>
      <c r="FQ36" s="3">
        <v>9392577</v>
      </c>
      <c r="FR36" s="3" t="s">
        <v>257</v>
      </c>
      <c r="FS36" s="3" t="s">
        <v>257</v>
      </c>
      <c r="FT36" s="3" t="s">
        <v>257</v>
      </c>
      <c r="FU36" s="3" t="s">
        <v>257</v>
      </c>
      <c r="FV36" s="3" t="s">
        <v>257</v>
      </c>
      <c r="FW36" s="3" t="s">
        <v>257</v>
      </c>
      <c r="FX36" s="3" t="s">
        <v>257</v>
      </c>
      <c r="FY36" s="3" t="s">
        <v>257</v>
      </c>
      <c r="FZ36" s="3" t="s">
        <v>257</v>
      </c>
      <c r="GA36" s="3" t="s">
        <v>257</v>
      </c>
      <c r="GB36" s="3" t="s">
        <v>257</v>
      </c>
      <c r="GC36" s="3" t="s">
        <v>257</v>
      </c>
      <c r="GD36" s="3" t="s">
        <v>257</v>
      </c>
      <c r="GE36" s="3" t="s">
        <v>257</v>
      </c>
      <c r="GF36" s="3" t="s">
        <v>257</v>
      </c>
      <c r="GG36" s="3" t="s">
        <v>257</v>
      </c>
      <c r="GH36" s="3">
        <v>15453231</v>
      </c>
      <c r="GI36" s="3" t="s">
        <v>257</v>
      </c>
      <c r="GJ36" s="3" t="s">
        <v>257</v>
      </c>
      <c r="GK36" s="3" t="s">
        <v>257</v>
      </c>
      <c r="GL36" s="3" t="s">
        <v>257</v>
      </c>
      <c r="GM36" s="3" t="s">
        <v>257</v>
      </c>
      <c r="GN36" s="3">
        <v>8123295</v>
      </c>
      <c r="GO36" s="3" t="s">
        <v>257</v>
      </c>
      <c r="GP36" s="3" t="s">
        <v>257</v>
      </c>
      <c r="GQ36" s="3" t="s">
        <v>257</v>
      </c>
      <c r="GR36" s="3">
        <v>360011</v>
      </c>
      <c r="GS36" s="3" t="s">
        <v>257</v>
      </c>
      <c r="GT36" s="3" t="s">
        <v>257</v>
      </c>
      <c r="GU36" s="3" t="s">
        <v>257</v>
      </c>
      <c r="GV36" s="3" t="s">
        <v>257</v>
      </c>
      <c r="GW36" s="3" t="s">
        <v>257</v>
      </c>
      <c r="GX36" s="3" t="s">
        <v>257</v>
      </c>
      <c r="GY36" s="3" t="s">
        <v>257</v>
      </c>
      <c r="GZ36" s="3" t="s">
        <v>257</v>
      </c>
      <c r="HA36" s="3" t="s">
        <v>257</v>
      </c>
      <c r="HB36" s="3" t="s">
        <v>257</v>
      </c>
      <c r="HC36" s="3" t="s">
        <v>257</v>
      </c>
      <c r="HD36" s="3" t="s">
        <v>257</v>
      </c>
      <c r="HE36" s="3" t="s">
        <v>257</v>
      </c>
      <c r="HF36" s="3" t="s">
        <v>257</v>
      </c>
      <c r="HG36" s="3" t="s">
        <v>257</v>
      </c>
      <c r="HH36" s="3">
        <v>4</v>
      </c>
      <c r="HI36" s="3" t="s">
        <v>257</v>
      </c>
      <c r="HJ36" s="3" t="s">
        <v>257</v>
      </c>
      <c r="HK36" s="3" t="s">
        <v>257</v>
      </c>
      <c r="HL36" s="3" t="s">
        <v>257</v>
      </c>
      <c r="HM36" s="3" t="s">
        <v>257</v>
      </c>
      <c r="HN36" s="3" t="s">
        <v>257</v>
      </c>
      <c r="HO36" s="3" t="s">
        <v>257</v>
      </c>
      <c r="HP36" s="3" t="s">
        <v>257</v>
      </c>
      <c r="HQ36" s="3" t="s">
        <v>257</v>
      </c>
      <c r="HR36" s="3" t="s">
        <v>257</v>
      </c>
      <c r="HS36" s="3" t="s">
        <v>257</v>
      </c>
      <c r="HT36" s="3" t="s">
        <v>257</v>
      </c>
      <c r="HU36" s="3">
        <v>1228</v>
      </c>
      <c r="HV36" s="3" t="s">
        <v>257</v>
      </c>
      <c r="HW36" s="3" t="s">
        <v>257</v>
      </c>
      <c r="HX36" s="3">
        <v>56243</v>
      </c>
      <c r="HY36" s="3" t="s">
        <v>257</v>
      </c>
      <c r="HZ36" s="3">
        <v>342990</v>
      </c>
      <c r="IA36" s="3" t="s">
        <v>257</v>
      </c>
      <c r="IB36" s="3" t="s">
        <v>257</v>
      </c>
      <c r="IC36" s="3" t="s">
        <v>257</v>
      </c>
      <c r="ID36" s="3" t="s">
        <v>257</v>
      </c>
      <c r="IE36" s="3" t="s">
        <v>257</v>
      </c>
      <c r="IF36" s="3">
        <v>2684</v>
      </c>
      <c r="IG36" s="3" t="s">
        <v>257</v>
      </c>
      <c r="IH36" s="3" t="s">
        <v>257</v>
      </c>
      <c r="II36" s="3" t="s">
        <v>257</v>
      </c>
      <c r="IJ36" s="3" t="s">
        <v>257</v>
      </c>
      <c r="IK36" s="3" t="s">
        <v>257</v>
      </c>
      <c r="IL36" s="3" t="s">
        <v>257</v>
      </c>
      <c r="IM36" s="3" t="s">
        <v>257</v>
      </c>
      <c r="IN36" s="3" t="s">
        <v>257</v>
      </c>
      <c r="IO36" s="3" t="s">
        <v>257</v>
      </c>
      <c r="IP36" s="3" t="s">
        <v>257</v>
      </c>
      <c r="IQ36" s="3" t="s">
        <v>257</v>
      </c>
      <c r="IR36" s="3" t="s">
        <v>257</v>
      </c>
      <c r="IS36" s="3">
        <v>2</v>
      </c>
      <c r="IT36" s="3" t="s">
        <v>257</v>
      </c>
      <c r="IU36" s="3" t="s">
        <v>257</v>
      </c>
    </row>
    <row r="37" spans="1:255" x14ac:dyDescent="0.35">
      <c r="A37" t="s">
        <v>289</v>
      </c>
      <c r="B37" s="3">
        <v>286155936</v>
      </c>
      <c r="C37" s="3" t="s">
        <v>257</v>
      </c>
      <c r="D37" s="3">
        <v>90</v>
      </c>
      <c r="E37" s="3" t="s">
        <v>257</v>
      </c>
      <c r="F37" s="3" t="s">
        <v>257</v>
      </c>
      <c r="G37" s="3" t="s">
        <v>257</v>
      </c>
      <c r="H37" s="3">
        <v>63492</v>
      </c>
      <c r="I37" s="3" t="s">
        <v>257</v>
      </c>
      <c r="J37" s="3" t="s">
        <v>257</v>
      </c>
      <c r="K37" s="3" t="s">
        <v>257</v>
      </c>
      <c r="L37" s="3" t="s">
        <v>257</v>
      </c>
      <c r="M37" s="3">
        <v>241155</v>
      </c>
      <c r="N37" s="3" t="s">
        <v>257</v>
      </c>
      <c r="O37" s="3">
        <v>6615484</v>
      </c>
      <c r="P37" s="3">
        <v>642</v>
      </c>
      <c r="Q37" s="3" t="s">
        <v>257</v>
      </c>
      <c r="R37" s="3" t="s">
        <v>257</v>
      </c>
      <c r="S37" s="3" t="s">
        <v>257</v>
      </c>
      <c r="T37" s="3">
        <v>10</v>
      </c>
      <c r="U37" s="3">
        <v>2</v>
      </c>
      <c r="V37" s="3">
        <v>15053266</v>
      </c>
      <c r="W37" s="3" t="s">
        <v>257</v>
      </c>
      <c r="X37" s="3">
        <v>11342</v>
      </c>
      <c r="Y37" s="3" t="s">
        <v>257</v>
      </c>
      <c r="Z37" s="3" t="s">
        <v>257</v>
      </c>
      <c r="AA37" s="3" t="s">
        <v>257</v>
      </c>
      <c r="AB37" s="3" t="s">
        <v>257</v>
      </c>
      <c r="AC37" s="3" t="s">
        <v>257</v>
      </c>
      <c r="AD37" s="3" t="s">
        <v>257</v>
      </c>
      <c r="AE37" s="3" t="s">
        <v>257</v>
      </c>
      <c r="AF37" s="3" t="s">
        <v>257</v>
      </c>
      <c r="AG37" s="3">
        <v>45193</v>
      </c>
      <c r="AH37" s="3" t="s">
        <v>257</v>
      </c>
      <c r="AI37" s="3" t="s">
        <v>257</v>
      </c>
      <c r="AJ37" s="3" t="s">
        <v>257</v>
      </c>
      <c r="AK37" s="3" t="s">
        <v>257</v>
      </c>
      <c r="AL37" s="3">
        <v>133062</v>
      </c>
      <c r="AM37" s="3" t="s">
        <v>257</v>
      </c>
      <c r="AN37" s="3">
        <v>96037</v>
      </c>
      <c r="AO37" s="3" t="s">
        <v>257</v>
      </c>
      <c r="AP37" s="3" t="s">
        <v>257</v>
      </c>
      <c r="AQ37" s="3" t="s">
        <v>257</v>
      </c>
      <c r="AR37" s="3" t="s">
        <v>257</v>
      </c>
      <c r="AS37" s="3">
        <v>5849862</v>
      </c>
      <c r="AT37" s="3" t="s">
        <v>257</v>
      </c>
      <c r="AU37" s="3" t="s">
        <v>257</v>
      </c>
      <c r="AV37" s="3" t="s">
        <v>257</v>
      </c>
      <c r="AW37" s="3" t="s">
        <v>257</v>
      </c>
      <c r="AX37" s="3">
        <v>9170820</v>
      </c>
      <c r="AY37" s="3" t="s">
        <v>257</v>
      </c>
      <c r="AZ37" s="3" t="s">
        <v>257</v>
      </c>
      <c r="BA37" s="3" t="s">
        <v>257</v>
      </c>
      <c r="BB37" s="3" t="s">
        <v>257</v>
      </c>
      <c r="BC37" s="3" t="s">
        <v>257</v>
      </c>
      <c r="BD37" s="3" t="s">
        <v>257</v>
      </c>
      <c r="BE37" s="3" t="s">
        <v>257</v>
      </c>
      <c r="BF37" s="3" t="s">
        <v>257</v>
      </c>
      <c r="BG37" s="3">
        <v>2688483</v>
      </c>
      <c r="BH37" s="3">
        <v>64771518</v>
      </c>
      <c r="BI37" s="3" t="s">
        <v>257</v>
      </c>
      <c r="BJ37" s="3">
        <v>10632531</v>
      </c>
      <c r="BK37" s="3" t="s">
        <v>257</v>
      </c>
      <c r="BL37" s="3">
        <v>68352</v>
      </c>
      <c r="BM37" s="3" t="s">
        <v>257</v>
      </c>
      <c r="BN37" s="3">
        <v>38</v>
      </c>
      <c r="BO37" s="3">
        <v>6214908</v>
      </c>
      <c r="BP37" s="3" t="s">
        <v>257</v>
      </c>
      <c r="BQ37" s="3" t="s">
        <v>257</v>
      </c>
      <c r="BR37" s="3" t="s">
        <v>257</v>
      </c>
      <c r="BS37" s="3">
        <v>7450035</v>
      </c>
      <c r="BT37" s="3" t="s">
        <v>257</v>
      </c>
      <c r="BU37" s="3" t="s">
        <v>257</v>
      </c>
      <c r="BV37" s="3" t="s">
        <v>257</v>
      </c>
      <c r="BW37" s="3" t="s">
        <v>257</v>
      </c>
      <c r="BX37" s="3" t="s">
        <v>257</v>
      </c>
      <c r="BY37" s="3">
        <v>10053317</v>
      </c>
      <c r="BZ37" s="3" t="s">
        <v>257</v>
      </c>
      <c r="CA37" s="3">
        <v>20450144</v>
      </c>
      <c r="CB37" s="3" t="s">
        <v>257</v>
      </c>
      <c r="CC37" s="3">
        <v>107401</v>
      </c>
      <c r="CD37" s="3" t="s">
        <v>257</v>
      </c>
      <c r="CE37" s="3" t="s">
        <v>257</v>
      </c>
      <c r="CF37" s="3" t="s">
        <v>257</v>
      </c>
      <c r="CG37" s="3" t="s">
        <v>257</v>
      </c>
      <c r="CH37" s="3" t="s">
        <v>257</v>
      </c>
      <c r="CI37" s="3" t="s">
        <v>257</v>
      </c>
      <c r="CJ37" s="3">
        <v>502639</v>
      </c>
      <c r="CK37" s="3" t="s">
        <v>257</v>
      </c>
      <c r="CL37" s="3" t="s">
        <v>257</v>
      </c>
      <c r="CM37" s="3" t="s">
        <v>257</v>
      </c>
      <c r="CN37" s="3">
        <v>86</v>
      </c>
      <c r="CO37" s="3" t="s">
        <v>257</v>
      </c>
      <c r="CP37" s="3">
        <v>2640</v>
      </c>
      <c r="CQ37" s="3" t="s">
        <v>257</v>
      </c>
      <c r="CR37" s="3" t="s">
        <v>257</v>
      </c>
      <c r="CS37" s="3" t="s">
        <v>257</v>
      </c>
      <c r="CT37" s="3" t="s">
        <v>257</v>
      </c>
      <c r="CU37" s="3">
        <v>894288</v>
      </c>
      <c r="CV37" s="3">
        <v>466122</v>
      </c>
      <c r="CW37" s="3">
        <v>453499</v>
      </c>
      <c r="CX37" s="3">
        <v>446723</v>
      </c>
      <c r="CY37" s="3">
        <v>2100818</v>
      </c>
      <c r="CZ37" s="3" t="s">
        <v>257</v>
      </c>
      <c r="DA37" s="3" t="s">
        <v>257</v>
      </c>
      <c r="DB37" s="3" t="s">
        <v>257</v>
      </c>
      <c r="DC37" s="3" t="s">
        <v>257</v>
      </c>
      <c r="DD37" s="3">
        <v>9063289</v>
      </c>
      <c r="DE37" s="3" t="s">
        <v>257</v>
      </c>
      <c r="DF37" s="3" t="s">
        <v>257</v>
      </c>
      <c r="DG37" s="3">
        <v>3982917</v>
      </c>
      <c r="DH37" s="3" t="s">
        <v>257</v>
      </c>
      <c r="DI37" s="3" t="s">
        <v>257</v>
      </c>
      <c r="DJ37" s="3" t="s">
        <v>257</v>
      </c>
      <c r="DK37" s="3" t="s">
        <v>257</v>
      </c>
      <c r="DL37" s="3" t="s">
        <v>257</v>
      </c>
      <c r="DM37" s="3" t="s">
        <v>257</v>
      </c>
      <c r="DN37" s="3" t="s">
        <v>257</v>
      </c>
      <c r="DO37" s="3">
        <v>157482</v>
      </c>
      <c r="DP37" s="3" t="s">
        <v>257</v>
      </c>
      <c r="DQ37" s="3" t="s">
        <v>257</v>
      </c>
      <c r="DR37" s="3">
        <v>4</v>
      </c>
      <c r="DS37" s="3" t="s">
        <v>257</v>
      </c>
      <c r="DT37" s="3" t="s">
        <v>257</v>
      </c>
      <c r="DU37" s="3" t="s">
        <v>257</v>
      </c>
      <c r="DV37" s="3">
        <v>74216</v>
      </c>
      <c r="DW37" s="3" t="s">
        <v>257</v>
      </c>
      <c r="DX37" s="3" t="s">
        <v>257</v>
      </c>
      <c r="DY37" s="3" t="s">
        <v>257</v>
      </c>
      <c r="DZ37" s="3">
        <v>628903</v>
      </c>
      <c r="EA37" s="3">
        <v>1374968</v>
      </c>
      <c r="EB37" s="3">
        <v>130315</v>
      </c>
      <c r="EC37" s="3" t="s">
        <v>257</v>
      </c>
      <c r="ED37" s="3">
        <v>131</v>
      </c>
      <c r="EE37" s="3" t="s">
        <v>257</v>
      </c>
      <c r="EF37" s="3" t="s">
        <v>257</v>
      </c>
      <c r="EG37" s="3" t="s">
        <v>257</v>
      </c>
      <c r="EH37" s="3" t="s">
        <v>257</v>
      </c>
      <c r="EI37" s="3" t="s">
        <v>257</v>
      </c>
      <c r="EJ37" s="3" t="s">
        <v>257</v>
      </c>
      <c r="EK37" s="3">
        <v>8</v>
      </c>
      <c r="EL37" s="3" t="s">
        <v>257</v>
      </c>
      <c r="EM37" s="3">
        <v>626</v>
      </c>
      <c r="EN37" s="3" t="s">
        <v>257</v>
      </c>
      <c r="EO37" s="3" t="s">
        <v>257</v>
      </c>
      <c r="EP37" s="3" t="s">
        <v>257</v>
      </c>
      <c r="EQ37" s="3" t="s">
        <v>257</v>
      </c>
      <c r="ER37" s="3">
        <v>8615</v>
      </c>
      <c r="ES37" s="3" t="s">
        <v>257</v>
      </c>
      <c r="ET37" s="3" t="s">
        <v>257</v>
      </c>
      <c r="EU37" s="3">
        <v>223433</v>
      </c>
      <c r="EV37" s="3">
        <v>984251</v>
      </c>
      <c r="EW37" s="3" t="s">
        <v>257</v>
      </c>
      <c r="EX37" s="3" t="s">
        <v>257</v>
      </c>
      <c r="EY37" s="3" t="s">
        <v>257</v>
      </c>
      <c r="EZ37" s="3" t="s">
        <v>257</v>
      </c>
      <c r="FA37" s="3" t="s">
        <v>257</v>
      </c>
      <c r="FB37" s="3" t="s">
        <v>257</v>
      </c>
      <c r="FC37" s="3" t="s">
        <v>257</v>
      </c>
      <c r="FD37" s="3">
        <v>19223031</v>
      </c>
      <c r="FE37" s="3">
        <v>841653</v>
      </c>
      <c r="FF37" s="3">
        <v>30</v>
      </c>
      <c r="FG37" s="3" t="s">
        <v>257</v>
      </c>
      <c r="FH37" s="3" t="s">
        <v>257</v>
      </c>
      <c r="FI37" s="3">
        <v>663</v>
      </c>
      <c r="FJ37" s="3" t="s">
        <v>257</v>
      </c>
      <c r="FK37" s="3" t="s">
        <v>257</v>
      </c>
      <c r="FL37" s="3">
        <v>284</v>
      </c>
      <c r="FM37" s="3" t="s">
        <v>257</v>
      </c>
      <c r="FN37" s="3" t="s">
        <v>257</v>
      </c>
      <c r="FO37" s="3">
        <v>53714</v>
      </c>
      <c r="FP37" s="3" t="s">
        <v>257</v>
      </c>
      <c r="FQ37" s="3">
        <v>16929583</v>
      </c>
      <c r="FR37" s="3" t="s">
        <v>257</v>
      </c>
      <c r="FS37" s="3" t="s">
        <v>257</v>
      </c>
      <c r="FT37" s="3" t="s">
        <v>257</v>
      </c>
      <c r="FU37" s="3">
        <v>35422</v>
      </c>
      <c r="FV37" s="3" t="s">
        <v>257</v>
      </c>
      <c r="FW37" s="3" t="s">
        <v>257</v>
      </c>
      <c r="FX37" s="3">
        <v>30</v>
      </c>
      <c r="FY37" s="3" t="s">
        <v>257</v>
      </c>
      <c r="FZ37" s="3" t="s">
        <v>257</v>
      </c>
      <c r="GA37" s="3" t="s">
        <v>257</v>
      </c>
      <c r="GB37" s="3" t="s">
        <v>257</v>
      </c>
      <c r="GC37" s="3">
        <v>8318</v>
      </c>
      <c r="GD37" s="3" t="s">
        <v>257</v>
      </c>
      <c r="GE37" s="3" t="s">
        <v>257</v>
      </c>
      <c r="GF37" s="3" t="s">
        <v>257</v>
      </c>
      <c r="GG37" s="3">
        <v>350979</v>
      </c>
      <c r="GH37" s="3">
        <v>693362</v>
      </c>
      <c r="GI37" s="3" t="s">
        <v>257</v>
      </c>
      <c r="GJ37" s="3">
        <v>5338</v>
      </c>
      <c r="GK37" s="3" t="s">
        <v>257</v>
      </c>
      <c r="GL37" s="3" t="s">
        <v>257</v>
      </c>
      <c r="GM37" s="3" t="s">
        <v>257</v>
      </c>
      <c r="GN37" s="3">
        <v>55548843</v>
      </c>
      <c r="GO37" s="3">
        <v>486341</v>
      </c>
      <c r="GP37" s="3" t="s">
        <v>257</v>
      </c>
      <c r="GQ37" s="3">
        <v>177945</v>
      </c>
      <c r="GR37" s="3">
        <v>2297</v>
      </c>
      <c r="GS37" s="3" t="s">
        <v>257</v>
      </c>
      <c r="GT37" s="3" t="s">
        <v>257</v>
      </c>
      <c r="GU37" s="3" t="s">
        <v>257</v>
      </c>
      <c r="GV37" s="3" t="s">
        <v>257</v>
      </c>
      <c r="GW37" s="3" t="s">
        <v>257</v>
      </c>
      <c r="GX37" s="3" t="s">
        <v>257</v>
      </c>
      <c r="GY37" s="3" t="s">
        <v>257</v>
      </c>
      <c r="GZ37" s="3" t="s">
        <v>257</v>
      </c>
      <c r="HA37" s="3" t="s">
        <v>257</v>
      </c>
      <c r="HB37" s="3" t="s">
        <v>257</v>
      </c>
      <c r="HC37" s="3" t="s">
        <v>257</v>
      </c>
      <c r="HD37" s="3" t="s">
        <v>257</v>
      </c>
      <c r="HE37" s="3" t="s">
        <v>257</v>
      </c>
      <c r="HF37" s="3" t="s">
        <v>257</v>
      </c>
      <c r="HG37" s="3" t="s">
        <v>257</v>
      </c>
      <c r="HH37" s="3">
        <v>142235</v>
      </c>
      <c r="HI37" s="3" t="s">
        <v>257</v>
      </c>
      <c r="HJ37" s="3" t="s">
        <v>257</v>
      </c>
      <c r="HK37" s="3" t="s">
        <v>257</v>
      </c>
      <c r="HL37" s="3" t="s">
        <v>257</v>
      </c>
      <c r="HM37" s="3">
        <v>4891</v>
      </c>
      <c r="HN37" s="3" t="s">
        <v>257</v>
      </c>
      <c r="HO37" s="3" t="s">
        <v>257</v>
      </c>
      <c r="HP37" s="3">
        <v>2041961</v>
      </c>
      <c r="HQ37" s="3" t="s">
        <v>257</v>
      </c>
      <c r="HR37" s="3" t="s">
        <v>257</v>
      </c>
      <c r="HS37" s="3">
        <v>1861837</v>
      </c>
      <c r="HT37" s="3">
        <v>18810</v>
      </c>
      <c r="HU37" s="3">
        <v>31853</v>
      </c>
      <c r="HV37" s="3" t="s">
        <v>257</v>
      </c>
      <c r="HW37" s="3" t="s">
        <v>257</v>
      </c>
      <c r="HX37" s="3">
        <v>6304915</v>
      </c>
      <c r="HY37" s="3">
        <v>82</v>
      </c>
      <c r="HZ37" s="3" t="s">
        <v>257</v>
      </c>
      <c r="IA37" s="3" t="s">
        <v>257</v>
      </c>
      <c r="IB37" s="3" t="s">
        <v>257</v>
      </c>
      <c r="IC37" s="3" t="s">
        <v>257</v>
      </c>
      <c r="ID37" s="3" t="s">
        <v>257</v>
      </c>
      <c r="IE37" s="3" t="s">
        <v>257</v>
      </c>
      <c r="IF37" s="3">
        <v>126845</v>
      </c>
      <c r="IG37" s="3" t="s">
        <v>257</v>
      </c>
      <c r="IH37" s="3" t="s">
        <v>257</v>
      </c>
      <c r="II37" s="3" t="s">
        <v>257</v>
      </c>
      <c r="IJ37" s="3" t="s">
        <v>257</v>
      </c>
      <c r="IK37" s="3">
        <v>9311</v>
      </c>
      <c r="IL37" s="3" t="s">
        <v>257</v>
      </c>
      <c r="IM37" s="3" t="s">
        <v>257</v>
      </c>
      <c r="IN37" s="3" t="s">
        <v>257</v>
      </c>
      <c r="IO37" s="3">
        <v>40</v>
      </c>
      <c r="IP37" s="3" t="s">
        <v>257</v>
      </c>
      <c r="IQ37" s="3" t="s">
        <v>257</v>
      </c>
      <c r="IR37" s="3" t="s">
        <v>257</v>
      </c>
      <c r="IS37" s="3">
        <v>42166</v>
      </c>
      <c r="IT37" s="3" t="s">
        <v>257</v>
      </c>
      <c r="IU37" s="3" t="s">
        <v>257</v>
      </c>
    </row>
    <row r="38" spans="1:255" x14ac:dyDescent="0.35">
      <c r="A38" t="s">
        <v>290</v>
      </c>
      <c r="B38" s="3">
        <v>469347378</v>
      </c>
      <c r="C38" s="3">
        <v>182</v>
      </c>
      <c r="D38" s="3">
        <v>612348</v>
      </c>
      <c r="E38" s="3">
        <v>2003</v>
      </c>
      <c r="F38" s="3" t="s">
        <v>257</v>
      </c>
      <c r="G38" s="3">
        <v>31</v>
      </c>
      <c r="H38" s="3">
        <v>495</v>
      </c>
      <c r="I38" s="3">
        <v>487</v>
      </c>
      <c r="J38" s="3" t="s">
        <v>257</v>
      </c>
      <c r="K38" s="3" t="s">
        <v>257</v>
      </c>
      <c r="L38" s="3" t="s">
        <v>257</v>
      </c>
      <c r="M38" s="3">
        <v>198</v>
      </c>
      <c r="N38" s="3" t="s">
        <v>257</v>
      </c>
      <c r="O38" s="3">
        <v>1068068</v>
      </c>
      <c r="P38" s="3">
        <v>717251</v>
      </c>
      <c r="Q38" s="3">
        <v>37</v>
      </c>
      <c r="R38" s="3" t="s">
        <v>257</v>
      </c>
      <c r="S38" s="3">
        <v>6612</v>
      </c>
      <c r="T38" s="3" t="s">
        <v>257</v>
      </c>
      <c r="U38" s="3">
        <v>1074</v>
      </c>
      <c r="V38" s="3">
        <v>7898414</v>
      </c>
      <c r="W38" s="3" t="s">
        <v>257</v>
      </c>
      <c r="X38" s="3">
        <v>2696967</v>
      </c>
      <c r="Y38" s="3">
        <v>908</v>
      </c>
      <c r="Z38" s="3" t="s">
        <v>257</v>
      </c>
      <c r="AA38" s="3">
        <v>884</v>
      </c>
      <c r="AB38" s="3" t="s">
        <v>257</v>
      </c>
      <c r="AC38" s="3" t="s">
        <v>257</v>
      </c>
      <c r="AD38" s="3" t="s">
        <v>257</v>
      </c>
      <c r="AE38" s="3">
        <v>912</v>
      </c>
      <c r="AF38" s="3" t="s">
        <v>257</v>
      </c>
      <c r="AG38" s="3">
        <v>173063</v>
      </c>
      <c r="AH38" s="3" t="s">
        <v>257</v>
      </c>
      <c r="AI38" s="3" t="s">
        <v>257</v>
      </c>
      <c r="AJ38" s="3" t="s">
        <v>257</v>
      </c>
      <c r="AK38" s="3" t="s">
        <v>257</v>
      </c>
      <c r="AL38" s="3" t="s">
        <v>257</v>
      </c>
      <c r="AM38" s="3" t="s">
        <v>257</v>
      </c>
      <c r="AN38" s="3">
        <v>2657631</v>
      </c>
      <c r="AO38" s="3" t="s">
        <v>257</v>
      </c>
      <c r="AP38" s="3">
        <v>129</v>
      </c>
      <c r="AQ38" s="3" t="s">
        <v>257</v>
      </c>
      <c r="AR38" s="3" t="s">
        <v>257</v>
      </c>
      <c r="AS38" s="3">
        <v>3206868</v>
      </c>
      <c r="AT38" s="3">
        <v>403</v>
      </c>
      <c r="AU38" s="3" t="s">
        <v>257</v>
      </c>
      <c r="AV38" s="3">
        <v>447</v>
      </c>
      <c r="AW38" s="3">
        <v>98</v>
      </c>
      <c r="AX38" s="3">
        <v>19659330</v>
      </c>
      <c r="AY38" s="3">
        <v>46631</v>
      </c>
      <c r="AZ38" s="3">
        <v>1950</v>
      </c>
      <c r="BA38" s="3" t="s">
        <v>257</v>
      </c>
      <c r="BB38" s="3">
        <v>255</v>
      </c>
      <c r="BC38" s="3" t="s">
        <v>257</v>
      </c>
      <c r="BD38" s="3" t="s">
        <v>257</v>
      </c>
      <c r="BE38" s="3">
        <v>35</v>
      </c>
      <c r="BF38" s="3" t="s">
        <v>257</v>
      </c>
      <c r="BG38" s="3">
        <v>1534148</v>
      </c>
      <c r="BH38" s="3">
        <v>63784424</v>
      </c>
      <c r="BI38" s="3" t="s">
        <v>257</v>
      </c>
      <c r="BJ38" s="3">
        <v>40005628</v>
      </c>
      <c r="BK38" s="3" t="s">
        <v>257</v>
      </c>
      <c r="BL38" s="3">
        <v>1897</v>
      </c>
      <c r="BM38" s="3">
        <v>1132</v>
      </c>
      <c r="BN38" s="3">
        <v>112</v>
      </c>
      <c r="BO38" s="3">
        <v>8583409</v>
      </c>
      <c r="BP38" s="3">
        <v>4826</v>
      </c>
      <c r="BQ38" s="3" t="s">
        <v>257</v>
      </c>
      <c r="BR38" s="3" t="s">
        <v>257</v>
      </c>
      <c r="BS38" s="3">
        <v>20095604</v>
      </c>
      <c r="BT38" s="3">
        <v>33</v>
      </c>
      <c r="BU38" s="3" t="s">
        <v>257</v>
      </c>
      <c r="BV38" s="3" t="s">
        <v>257</v>
      </c>
      <c r="BW38" s="3" t="s">
        <v>257</v>
      </c>
      <c r="BX38" s="3" t="s">
        <v>257</v>
      </c>
      <c r="BY38" s="3">
        <v>48630116</v>
      </c>
      <c r="BZ38" s="3" t="s">
        <v>257</v>
      </c>
      <c r="CA38" s="3">
        <v>21662196</v>
      </c>
      <c r="CB38" s="3" t="s">
        <v>257</v>
      </c>
      <c r="CC38" s="3">
        <v>722</v>
      </c>
      <c r="CD38" s="3">
        <v>1362</v>
      </c>
      <c r="CE38" s="3" t="s">
        <v>257</v>
      </c>
      <c r="CF38" s="3" t="s">
        <v>257</v>
      </c>
      <c r="CG38" s="3">
        <v>74</v>
      </c>
      <c r="CH38" s="3" t="s">
        <v>257</v>
      </c>
      <c r="CI38" s="3" t="s">
        <v>257</v>
      </c>
      <c r="CJ38" s="3">
        <v>707912</v>
      </c>
      <c r="CK38" s="3" t="s">
        <v>257</v>
      </c>
      <c r="CL38" s="3" t="s">
        <v>257</v>
      </c>
      <c r="CM38" s="3" t="s">
        <v>257</v>
      </c>
      <c r="CN38" s="3" t="s">
        <v>257</v>
      </c>
      <c r="CO38" s="3" t="s">
        <v>257</v>
      </c>
      <c r="CP38" s="3">
        <v>44545</v>
      </c>
      <c r="CQ38" s="3" t="s">
        <v>257</v>
      </c>
      <c r="CR38" s="3">
        <v>5</v>
      </c>
      <c r="CS38" s="3">
        <v>89166</v>
      </c>
      <c r="CT38" s="3" t="s">
        <v>257</v>
      </c>
      <c r="CU38" s="3">
        <v>2771517</v>
      </c>
      <c r="CV38" s="3">
        <v>7677</v>
      </c>
      <c r="CW38" s="3">
        <v>37400659</v>
      </c>
      <c r="CX38" s="3">
        <v>1048494</v>
      </c>
      <c r="CY38" s="3">
        <v>784822</v>
      </c>
      <c r="CZ38" s="3" t="s">
        <v>257</v>
      </c>
      <c r="DA38" s="3" t="s">
        <v>257</v>
      </c>
      <c r="DB38" s="3">
        <v>17559</v>
      </c>
      <c r="DC38" s="3">
        <v>267757</v>
      </c>
      <c r="DD38" s="3">
        <v>24291117</v>
      </c>
      <c r="DE38" s="3">
        <v>3062</v>
      </c>
      <c r="DF38" s="3">
        <v>64</v>
      </c>
      <c r="DG38" s="3">
        <v>2545181</v>
      </c>
      <c r="DH38" s="3">
        <v>13731</v>
      </c>
      <c r="DI38" s="3" t="s">
        <v>257</v>
      </c>
      <c r="DJ38" s="3">
        <v>278</v>
      </c>
      <c r="DK38" s="3" t="s">
        <v>257</v>
      </c>
      <c r="DL38" s="3">
        <v>1526</v>
      </c>
      <c r="DM38" s="3" t="s">
        <v>257</v>
      </c>
      <c r="DN38" s="3">
        <v>64</v>
      </c>
      <c r="DO38" s="3">
        <v>17819098</v>
      </c>
      <c r="DP38" s="3">
        <v>1004</v>
      </c>
      <c r="DQ38" s="3" t="s">
        <v>257</v>
      </c>
      <c r="DR38" s="3">
        <v>1903</v>
      </c>
      <c r="DS38" s="3" t="s">
        <v>257</v>
      </c>
      <c r="DT38" s="3">
        <v>2201</v>
      </c>
      <c r="DU38" s="3" t="s">
        <v>257</v>
      </c>
      <c r="DV38" s="3">
        <v>12918</v>
      </c>
      <c r="DW38" s="3">
        <v>1124</v>
      </c>
      <c r="DX38" s="3" t="s">
        <v>257</v>
      </c>
      <c r="DY38" s="3" t="s">
        <v>257</v>
      </c>
      <c r="DZ38" s="3">
        <v>483270</v>
      </c>
      <c r="EA38" s="3">
        <v>1770801</v>
      </c>
      <c r="EB38" s="3">
        <v>1717188</v>
      </c>
      <c r="EC38" s="3" t="s">
        <v>257</v>
      </c>
      <c r="ED38" s="3">
        <v>13718</v>
      </c>
      <c r="EE38" s="3" t="s">
        <v>257</v>
      </c>
      <c r="EF38" s="3">
        <v>7188</v>
      </c>
      <c r="EG38" s="3">
        <v>31728</v>
      </c>
      <c r="EH38" s="3" t="s">
        <v>257</v>
      </c>
      <c r="EI38" s="3">
        <v>1</v>
      </c>
      <c r="EJ38" s="3" t="s">
        <v>257</v>
      </c>
      <c r="EK38" s="3">
        <v>91</v>
      </c>
      <c r="EL38" s="3" t="s">
        <v>257</v>
      </c>
      <c r="EM38" s="3" t="s">
        <v>257</v>
      </c>
      <c r="EN38" s="3" t="s">
        <v>257</v>
      </c>
      <c r="EO38" s="3" t="s">
        <v>257</v>
      </c>
      <c r="EP38" s="3" t="s">
        <v>257</v>
      </c>
      <c r="EQ38" s="3">
        <v>12</v>
      </c>
      <c r="ER38" s="3">
        <v>14</v>
      </c>
      <c r="ES38" s="3" t="s">
        <v>257</v>
      </c>
      <c r="ET38" s="3" t="s">
        <v>257</v>
      </c>
      <c r="EU38" s="3">
        <v>775299</v>
      </c>
      <c r="EV38" s="3">
        <v>818653</v>
      </c>
      <c r="EW38" s="3" t="s">
        <v>257</v>
      </c>
      <c r="EX38" s="3">
        <v>15282</v>
      </c>
      <c r="EY38" s="3" t="s">
        <v>257</v>
      </c>
      <c r="EZ38" s="3">
        <v>2222</v>
      </c>
      <c r="FA38" s="3" t="s">
        <v>257</v>
      </c>
      <c r="FB38" s="3">
        <v>19673</v>
      </c>
      <c r="FC38" s="3" t="s">
        <v>257</v>
      </c>
      <c r="FD38" s="3">
        <v>18574856</v>
      </c>
      <c r="FE38" s="3">
        <v>4697885</v>
      </c>
      <c r="FF38" s="3">
        <v>1354</v>
      </c>
      <c r="FG38" s="3" t="s">
        <v>257</v>
      </c>
      <c r="FH38" s="3" t="s">
        <v>257</v>
      </c>
      <c r="FI38" s="3">
        <v>269412</v>
      </c>
      <c r="FJ38" s="3">
        <v>54435</v>
      </c>
      <c r="FK38" s="3" t="s">
        <v>257</v>
      </c>
      <c r="FL38" s="3">
        <v>8523</v>
      </c>
      <c r="FM38" s="3" t="s">
        <v>257</v>
      </c>
      <c r="FN38" s="3" t="s">
        <v>257</v>
      </c>
      <c r="FO38" s="3">
        <v>104123</v>
      </c>
      <c r="FP38" s="3">
        <v>43141</v>
      </c>
      <c r="FQ38" s="3">
        <v>20478744</v>
      </c>
      <c r="FR38" s="3" t="s">
        <v>257</v>
      </c>
      <c r="FS38" s="3" t="s">
        <v>257</v>
      </c>
      <c r="FT38" s="3" t="s">
        <v>257</v>
      </c>
      <c r="FU38" s="3">
        <v>449684</v>
      </c>
      <c r="FV38" s="3" t="s">
        <v>257</v>
      </c>
      <c r="FW38" s="3" t="s">
        <v>257</v>
      </c>
      <c r="FX38" s="3" t="s">
        <v>257</v>
      </c>
      <c r="FY38" s="3" t="s">
        <v>257</v>
      </c>
      <c r="FZ38" s="3" t="s">
        <v>257</v>
      </c>
      <c r="GA38" s="3" t="s">
        <v>257</v>
      </c>
      <c r="GB38" s="3" t="s">
        <v>257</v>
      </c>
      <c r="GC38" s="3">
        <v>55099</v>
      </c>
      <c r="GD38" s="3" t="s">
        <v>257</v>
      </c>
      <c r="GE38" s="3" t="s">
        <v>257</v>
      </c>
      <c r="GF38" s="3" t="s">
        <v>257</v>
      </c>
      <c r="GG38" s="3">
        <v>114824</v>
      </c>
      <c r="GH38" s="3">
        <v>17487</v>
      </c>
      <c r="GI38" s="3" t="s">
        <v>257</v>
      </c>
      <c r="GJ38" s="3">
        <v>1454</v>
      </c>
      <c r="GK38" s="3" t="s">
        <v>257</v>
      </c>
      <c r="GL38" s="3" t="s">
        <v>257</v>
      </c>
      <c r="GM38" s="3" t="s">
        <v>257</v>
      </c>
      <c r="GN38" s="3">
        <v>58634524</v>
      </c>
      <c r="GO38" s="3">
        <v>61650</v>
      </c>
      <c r="GP38" s="3" t="s">
        <v>257</v>
      </c>
      <c r="GQ38" s="3">
        <v>2596632</v>
      </c>
      <c r="GR38" s="3">
        <v>803151</v>
      </c>
      <c r="GS38" s="3">
        <v>45180</v>
      </c>
      <c r="GT38" s="3">
        <v>34849</v>
      </c>
      <c r="GU38" s="3" t="s">
        <v>257</v>
      </c>
      <c r="GV38" s="3">
        <v>3555</v>
      </c>
      <c r="GW38" s="3" t="s">
        <v>257</v>
      </c>
      <c r="GX38" s="3" t="s">
        <v>257</v>
      </c>
      <c r="GY38" s="3" t="s">
        <v>257</v>
      </c>
      <c r="GZ38" s="3">
        <v>24</v>
      </c>
      <c r="HA38" s="3" t="s">
        <v>257</v>
      </c>
      <c r="HB38" s="3" t="s">
        <v>257</v>
      </c>
      <c r="HC38" s="3">
        <v>721</v>
      </c>
      <c r="HD38" s="3" t="s">
        <v>257</v>
      </c>
      <c r="HE38" s="3" t="s">
        <v>257</v>
      </c>
      <c r="HF38" s="3" t="s">
        <v>257</v>
      </c>
      <c r="HG38" s="3">
        <v>93</v>
      </c>
      <c r="HH38" s="3">
        <v>551485</v>
      </c>
      <c r="HI38" s="3" t="s">
        <v>257</v>
      </c>
      <c r="HJ38" s="3" t="s">
        <v>257</v>
      </c>
      <c r="HK38" s="3" t="s">
        <v>257</v>
      </c>
      <c r="HL38" s="3" t="s">
        <v>257</v>
      </c>
      <c r="HM38" s="3">
        <v>6349</v>
      </c>
      <c r="HN38" s="3" t="s">
        <v>257</v>
      </c>
      <c r="HO38" s="3" t="s">
        <v>257</v>
      </c>
      <c r="HP38" s="3">
        <v>800406</v>
      </c>
      <c r="HQ38" s="3">
        <v>71735</v>
      </c>
      <c r="HR38" s="3" t="s">
        <v>257</v>
      </c>
      <c r="HS38" s="3">
        <v>382863</v>
      </c>
      <c r="HT38" s="3">
        <v>544</v>
      </c>
      <c r="HU38" s="3">
        <v>17852</v>
      </c>
      <c r="HV38" s="3">
        <v>12</v>
      </c>
      <c r="HW38" s="3" t="s">
        <v>257</v>
      </c>
      <c r="HX38" s="3">
        <v>23299196</v>
      </c>
      <c r="HY38" s="3">
        <v>984</v>
      </c>
      <c r="HZ38" s="3" t="s">
        <v>257</v>
      </c>
      <c r="IA38" s="3" t="s">
        <v>257</v>
      </c>
      <c r="IB38" s="3" t="s">
        <v>257</v>
      </c>
      <c r="IC38" s="3" t="s">
        <v>257</v>
      </c>
      <c r="ID38" s="3" t="s">
        <v>257</v>
      </c>
      <c r="IE38" s="3" t="s">
        <v>257</v>
      </c>
      <c r="IF38" s="3">
        <v>122558</v>
      </c>
      <c r="IG38" s="3" t="s">
        <v>257</v>
      </c>
      <c r="IH38" s="3" t="s">
        <v>257</v>
      </c>
      <c r="II38" s="3" t="s">
        <v>257</v>
      </c>
      <c r="IJ38" s="3" t="s">
        <v>257</v>
      </c>
      <c r="IK38" s="3">
        <v>2306</v>
      </c>
      <c r="IL38" s="3" t="s">
        <v>257</v>
      </c>
      <c r="IM38" s="3" t="s">
        <v>257</v>
      </c>
      <c r="IN38" s="3" t="s">
        <v>257</v>
      </c>
      <c r="IO38" s="3">
        <v>33312</v>
      </c>
      <c r="IP38" s="3" t="s">
        <v>257</v>
      </c>
      <c r="IQ38" s="3" t="s">
        <v>257</v>
      </c>
      <c r="IR38" s="3" t="s">
        <v>257</v>
      </c>
      <c r="IS38" s="3">
        <v>458341</v>
      </c>
      <c r="IT38" s="3">
        <v>117</v>
      </c>
      <c r="IU38" s="3" t="s">
        <v>257</v>
      </c>
    </row>
    <row r="39" spans="1:255" x14ac:dyDescent="0.35">
      <c r="A39" t="s">
        <v>291</v>
      </c>
      <c r="B39" s="3">
        <v>336595360</v>
      </c>
      <c r="C39" s="3" t="s">
        <v>257</v>
      </c>
      <c r="D39" s="3">
        <v>1947</v>
      </c>
      <c r="E39" s="3" t="s">
        <v>257</v>
      </c>
      <c r="F39" s="3" t="s">
        <v>257</v>
      </c>
      <c r="G39" s="3" t="s">
        <v>257</v>
      </c>
      <c r="H39" s="3">
        <v>484</v>
      </c>
      <c r="I39" s="3">
        <v>137</v>
      </c>
      <c r="J39" s="3" t="s">
        <v>257</v>
      </c>
      <c r="K39" s="3" t="s">
        <v>257</v>
      </c>
      <c r="L39" s="3" t="s">
        <v>257</v>
      </c>
      <c r="M39" s="3" t="s">
        <v>257</v>
      </c>
      <c r="N39" s="3" t="s">
        <v>257</v>
      </c>
      <c r="O39" s="3">
        <v>1059980</v>
      </c>
      <c r="P39" s="3">
        <v>56051</v>
      </c>
      <c r="Q39" s="3" t="s">
        <v>257</v>
      </c>
      <c r="R39" s="3" t="s">
        <v>257</v>
      </c>
      <c r="S39" s="3">
        <v>5592</v>
      </c>
      <c r="T39" s="3" t="s">
        <v>257</v>
      </c>
      <c r="U39" s="3">
        <v>19516</v>
      </c>
      <c r="V39" s="3">
        <v>28223492</v>
      </c>
      <c r="W39" s="3" t="s">
        <v>257</v>
      </c>
      <c r="X39" s="3">
        <v>885202</v>
      </c>
      <c r="Y39" s="3" t="s">
        <v>257</v>
      </c>
      <c r="Z39" s="3" t="s">
        <v>257</v>
      </c>
      <c r="AA39" s="3">
        <v>53</v>
      </c>
      <c r="AB39" s="3" t="s">
        <v>257</v>
      </c>
      <c r="AC39" s="3" t="s">
        <v>257</v>
      </c>
      <c r="AD39" s="3" t="s">
        <v>257</v>
      </c>
      <c r="AE39" s="3" t="s">
        <v>257</v>
      </c>
      <c r="AF39" s="3" t="s">
        <v>257</v>
      </c>
      <c r="AG39" s="3">
        <v>5542</v>
      </c>
      <c r="AH39" s="3" t="s">
        <v>257</v>
      </c>
      <c r="AI39" s="3" t="s">
        <v>257</v>
      </c>
      <c r="AJ39" s="3" t="s">
        <v>257</v>
      </c>
      <c r="AK39" s="3" t="s">
        <v>257</v>
      </c>
      <c r="AL39" s="3">
        <v>64</v>
      </c>
      <c r="AM39" s="3" t="s">
        <v>257</v>
      </c>
      <c r="AN39" s="3">
        <v>267229</v>
      </c>
      <c r="AO39" s="3" t="s">
        <v>257</v>
      </c>
      <c r="AP39" s="3" t="s">
        <v>257</v>
      </c>
      <c r="AQ39" s="3" t="s">
        <v>257</v>
      </c>
      <c r="AR39" s="3" t="s">
        <v>257</v>
      </c>
      <c r="AS39" s="3">
        <v>2923600</v>
      </c>
      <c r="AT39" s="3" t="s">
        <v>257</v>
      </c>
      <c r="AU39" s="3" t="s">
        <v>257</v>
      </c>
      <c r="AV39" s="3" t="s">
        <v>257</v>
      </c>
      <c r="AW39" s="3">
        <v>2</v>
      </c>
      <c r="AX39" s="3">
        <v>18033187</v>
      </c>
      <c r="AY39" s="3" t="s">
        <v>257</v>
      </c>
      <c r="AZ39" s="3" t="s">
        <v>257</v>
      </c>
      <c r="BA39" s="3" t="s">
        <v>257</v>
      </c>
      <c r="BB39" s="3" t="s">
        <v>257</v>
      </c>
      <c r="BC39" s="3" t="s">
        <v>257</v>
      </c>
      <c r="BD39" s="3" t="s">
        <v>257</v>
      </c>
      <c r="BE39" s="3" t="s">
        <v>257</v>
      </c>
      <c r="BF39" s="3" t="s">
        <v>257</v>
      </c>
      <c r="BG39" s="3">
        <v>3353369</v>
      </c>
      <c r="BH39" s="3">
        <v>51629103</v>
      </c>
      <c r="BI39" s="3" t="s">
        <v>257</v>
      </c>
      <c r="BJ39" s="3">
        <v>31739686</v>
      </c>
      <c r="BK39" s="3" t="s">
        <v>257</v>
      </c>
      <c r="BL39" s="3">
        <v>33</v>
      </c>
      <c r="BM39" s="3" t="s">
        <v>257</v>
      </c>
      <c r="BN39" s="3">
        <v>11</v>
      </c>
      <c r="BO39" s="3">
        <v>23699777</v>
      </c>
      <c r="BP39" s="3">
        <v>43292</v>
      </c>
      <c r="BQ39" s="3" t="s">
        <v>257</v>
      </c>
      <c r="BR39" s="3" t="s">
        <v>257</v>
      </c>
      <c r="BS39" s="3">
        <v>8446864</v>
      </c>
      <c r="BT39" s="3" t="s">
        <v>257</v>
      </c>
      <c r="BU39" s="3" t="s">
        <v>257</v>
      </c>
      <c r="BV39" s="3" t="s">
        <v>257</v>
      </c>
      <c r="BW39" s="3" t="s">
        <v>257</v>
      </c>
      <c r="BX39" s="3" t="s">
        <v>257</v>
      </c>
      <c r="BY39" s="3">
        <v>15917819</v>
      </c>
      <c r="BZ39" s="3" t="s">
        <v>257</v>
      </c>
      <c r="CA39" s="3">
        <v>19734978</v>
      </c>
      <c r="CB39" s="3" t="s">
        <v>257</v>
      </c>
      <c r="CC39" s="3" t="s">
        <v>257</v>
      </c>
      <c r="CD39" s="3">
        <v>890</v>
      </c>
      <c r="CE39" s="3" t="s">
        <v>257</v>
      </c>
      <c r="CF39" s="3" t="s">
        <v>257</v>
      </c>
      <c r="CG39" s="3" t="s">
        <v>257</v>
      </c>
      <c r="CH39" s="3" t="s">
        <v>257</v>
      </c>
      <c r="CI39" s="3" t="s">
        <v>257</v>
      </c>
      <c r="CJ39" s="3">
        <v>440457</v>
      </c>
      <c r="CK39" s="3" t="s">
        <v>257</v>
      </c>
      <c r="CL39" s="3" t="s">
        <v>257</v>
      </c>
      <c r="CM39" s="3" t="s">
        <v>257</v>
      </c>
      <c r="CN39" s="3" t="s">
        <v>257</v>
      </c>
      <c r="CO39" s="3" t="s">
        <v>257</v>
      </c>
      <c r="CP39" s="3">
        <v>10761</v>
      </c>
      <c r="CQ39" s="3" t="s">
        <v>257</v>
      </c>
      <c r="CR39" s="3" t="s">
        <v>257</v>
      </c>
      <c r="CS39" s="3">
        <v>70452</v>
      </c>
      <c r="CT39" s="3" t="s">
        <v>257</v>
      </c>
      <c r="CU39" s="3">
        <v>998101</v>
      </c>
      <c r="CV39" s="3">
        <v>12343</v>
      </c>
      <c r="CW39" s="3">
        <v>103039</v>
      </c>
      <c r="CX39" s="3">
        <v>347208</v>
      </c>
      <c r="CY39" s="3">
        <v>340054</v>
      </c>
      <c r="CZ39" s="3" t="s">
        <v>257</v>
      </c>
      <c r="DA39" s="3">
        <v>337</v>
      </c>
      <c r="DB39" s="3">
        <v>118</v>
      </c>
      <c r="DC39" s="3">
        <v>710</v>
      </c>
      <c r="DD39" s="3">
        <v>7450008</v>
      </c>
      <c r="DE39" s="3" t="s">
        <v>257</v>
      </c>
      <c r="DF39" s="3">
        <v>6</v>
      </c>
      <c r="DG39" s="3">
        <v>3484533</v>
      </c>
      <c r="DH39" s="3" t="s">
        <v>257</v>
      </c>
      <c r="DI39" s="3" t="s">
        <v>257</v>
      </c>
      <c r="DJ39" s="3" t="s">
        <v>257</v>
      </c>
      <c r="DK39" s="3" t="s">
        <v>257</v>
      </c>
      <c r="DL39" s="3" t="s">
        <v>257</v>
      </c>
      <c r="DM39" s="3" t="s">
        <v>257</v>
      </c>
      <c r="DN39" s="3" t="s">
        <v>257</v>
      </c>
      <c r="DO39" s="3">
        <v>2208402</v>
      </c>
      <c r="DP39" s="3" t="s">
        <v>257</v>
      </c>
      <c r="DQ39" s="3" t="s">
        <v>257</v>
      </c>
      <c r="DR39" s="3">
        <v>1087</v>
      </c>
      <c r="DS39" s="3" t="s">
        <v>257</v>
      </c>
      <c r="DT39" s="3">
        <v>200</v>
      </c>
      <c r="DU39" s="3" t="s">
        <v>257</v>
      </c>
      <c r="DV39" s="3">
        <v>471</v>
      </c>
      <c r="DW39" s="3">
        <v>801</v>
      </c>
      <c r="DX39" s="3" t="s">
        <v>257</v>
      </c>
      <c r="DY39" s="3" t="s">
        <v>257</v>
      </c>
      <c r="DZ39" s="3">
        <v>1687064</v>
      </c>
      <c r="EA39" s="3">
        <v>770810</v>
      </c>
      <c r="EB39" s="3">
        <v>1197538</v>
      </c>
      <c r="EC39" s="3" t="s">
        <v>257</v>
      </c>
      <c r="ED39" s="3">
        <v>70</v>
      </c>
      <c r="EE39" s="3" t="s">
        <v>257</v>
      </c>
      <c r="EF39" s="3">
        <v>37939</v>
      </c>
      <c r="EG39" s="3" t="s">
        <v>257</v>
      </c>
      <c r="EH39" s="3" t="s">
        <v>257</v>
      </c>
      <c r="EI39" s="3">
        <v>12524</v>
      </c>
      <c r="EJ39" s="3" t="s">
        <v>257</v>
      </c>
      <c r="EK39" s="3">
        <v>23</v>
      </c>
      <c r="EL39" s="3" t="s">
        <v>257</v>
      </c>
      <c r="EM39" s="3" t="s">
        <v>257</v>
      </c>
      <c r="EN39" s="3" t="s">
        <v>257</v>
      </c>
      <c r="EO39" s="3" t="s">
        <v>257</v>
      </c>
      <c r="EP39" s="3" t="s">
        <v>257</v>
      </c>
      <c r="EQ39" s="3">
        <v>294980</v>
      </c>
      <c r="ER39" s="3" t="s">
        <v>257</v>
      </c>
      <c r="ES39" s="3" t="s">
        <v>257</v>
      </c>
      <c r="ET39" s="3" t="s">
        <v>257</v>
      </c>
      <c r="EU39" s="3">
        <v>7684</v>
      </c>
      <c r="EV39" s="3">
        <v>12425</v>
      </c>
      <c r="EW39" s="3" t="s">
        <v>257</v>
      </c>
      <c r="EX39" s="3" t="s">
        <v>257</v>
      </c>
      <c r="EY39" s="3" t="s">
        <v>257</v>
      </c>
      <c r="EZ39" s="3" t="s">
        <v>257</v>
      </c>
      <c r="FA39" s="3" t="s">
        <v>257</v>
      </c>
      <c r="FB39" s="3">
        <v>963</v>
      </c>
      <c r="FC39" s="3" t="s">
        <v>257</v>
      </c>
      <c r="FD39" s="3">
        <v>22262245</v>
      </c>
      <c r="FE39" s="3">
        <v>3193756</v>
      </c>
      <c r="FF39" s="3">
        <v>8924</v>
      </c>
      <c r="FG39" s="3" t="s">
        <v>257</v>
      </c>
      <c r="FH39" s="3" t="s">
        <v>257</v>
      </c>
      <c r="FI39" s="3">
        <v>19360</v>
      </c>
      <c r="FJ39" s="3">
        <v>85</v>
      </c>
      <c r="FK39" s="3" t="s">
        <v>257</v>
      </c>
      <c r="FL39" s="3">
        <v>489</v>
      </c>
      <c r="FM39" s="3" t="s">
        <v>257</v>
      </c>
      <c r="FN39" s="3" t="s">
        <v>257</v>
      </c>
      <c r="FO39" s="3">
        <v>2220</v>
      </c>
      <c r="FP39" s="3">
        <v>1287</v>
      </c>
      <c r="FQ39" s="3">
        <v>35398164</v>
      </c>
      <c r="FR39" s="3" t="s">
        <v>257</v>
      </c>
      <c r="FS39" s="3" t="s">
        <v>257</v>
      </c>
      <c r="FT39" s="3">
        <v>5169</v>
      </c>
      <c r="FU39" s="3">
        <v>616292</v>
      </c>
      <c r="FV39" s="3" t="s">
        <v>257</v>
      </c>
      <c r="FW39" s="3" t="s">
        <v>257</v>
      </c>
      <c r="FX39" s="3">
        <v>42</v>
      </c>
      <c r="FY39" s="3" t="s">
        <v>257</v>
      </c>
      <c r="FZ39" s="3" t="s">
        <v>257</v>
      </c>
      <c r="GA39" s="3" t="s">
        <v>257</v>
      </c>
      <c r="GB39" s="3" t="s">
        <v>257</v>
      </c>
      <c r="GC39" s="3">
        <v>25796</v>
      </c>
      <c r="GD39" s="3" t="s">
        <v>257</v>
      </c>
      <c r="GE39" s="3" t="s">
        <v>257</v>
      </c>
      <c r="GF39" s="3" t="s">
        <v>257</v>
      </c>
      <c r="GG39" s="3">
        <v>615244</v>
      </c>
      <c r="GH39" s="3">
        <v>216</v>
      </c>
      <c r="GI39" s="3" t="s">
        <v>257</v>
      </c>
      <c r="GJ39" s="3" t="s">
        <v>257</v>
      </c>
      <c r="GK39" s="3" t="s">
        <v>257</v>
      </c>
      <c r="GL39" s="3" t="s">
        <v>257</v>
      </c>
      <c r="GM39" s="3" t="s">
        <v>257</v>
      </c>
      <c r="GN39" s="3">
        <v>36089464</v>
      </c>
      <c r="GO39" s="3">
        <v>7390</v>
      </c>
      <c r="GP39" s="3" t="s">
        <v>257</v>
      </c>
      <c r="GQ39" s="3">
        <v>125269</v>
      </c>
      <c r="GR39" s="3">
        <v>14796</v>
      </c>
      <c r="GS39" s="3" t="s">
        <v>257</v>
      </c>
      <c r="GT39" s="3">
        <v>3447</v>
      </c>
      <c r="GU39" s="3" t="s">
        <v>257</v>
      </c>
      <c r="GV39" s="3" t="s">
        <v>257</v>
      </c>
      <c r="GW39" s="3" t="s">
        <v>257</v>
      </c>
      <c r="GX39" s="3" t="s">
        <v>257</v>
      </c>
      <c r="GY39" s="3" t="s">
        <v>257</v>
      </c>
      <c r="GZ39" s="3">
        <v>6</v>
      </c>
      <c r="HA39" s="3" t="s">
        <v>257</v>
      </c>
      <c r="HB39" s="3" t="s">
        <v>257</v>
      </c>
      <c r="HC39" s="3" t="s">
        <v>257</v>
      </c>
      <c r="HD39" s="3" t="s">
        <v>257</v>
      </c>
      <c r="HE39" s="3" t="s">
        <v>257</v>
      </c>
      <c r="HF39" s="3" t="s">
        <v>257</v>
      </c>
      <c r="HG39" s="3">
        <v>61</v>
      </c>
      <c r="HH39" s="3">
        <v>242309</v>
      </c>
      <c r="HI39" s="3" t="s">
        <v>257</v>
      </c>
      <c r="HJ39" s="3" t="s">
        <v>257</v>
      </c>
      <c r="HK39" s="3" t="s">
        <v>257</v>
      </c>
      <c r="HL39" s="3" t="s">
        <v>257</v>
      </c>
      <c r="HM39" s="3">
        <v>23031</v>
      </c>
      <c r="HN39" s="3" t="s">
        <v>257</v>
      </c>
      <c r="HO39" s="3" t="s">
        <v>257</v>
      </c>
      <c r="HP39" s="3">
        <v>1081752</v>
      </c>
      <c r="HQ39" s="3" t="s">
        <v>257</v>
      </c>
      <c r="HR39" s="3" t="s">
        <v>257</v>
      </c>
      <c r="HS39" s="3">
        <v>82211</v>
      </c>
      <c r="HT39" s="3" t="s">
        <v>257</v>
      </c>
      <c r="HU39" s="3">
        <v>22414</v>
      </c>
      <c r="HV39" s="3" t="s">
        <v>257</v>
      </c>
      <c r="HW39" s="3" t="s">
        <v>257</v>
      </c>
      <c r="HX39" s="3">
        <v>9043122</v>
      </c>
      <c r="HY39" s="3" t="s">
        <v>257</v>
      </c>
      <c r="HZ39" s="3" t="s">
        <v>257</v>
      </c>
      <c r="IA39" s="3" t="s">
        <v>257</v>
      </c>
      <c r="IB39" s="3" t="s">
        <v>257</v>
      </c>
      <c r="IC39" s="3" t="s">
        <v>257</v>
      </c>
      <c r="ID39" s="3" t="s">
        <v>257</v>
      </c>
      <c r="IE39" s="3" t="s">
        <v>257</v>
      </c>
      <c r="IF39" s="3">
        <v>247148</v>
      </c>
      <c r="IG39" s="3" t="s">
        <v>257</v>
      </c>
      <c r="IH39" s="3" t="s">
        <v>257</v>
      </c>
      <c r="II39" s="3" t="s">
        <v>257</v>
      </c>
      <c r="IJ39" s="3" t="s">
        <v>257</v>
      </c>
      <c r="IK39" s="3">
        <v>211</v>
      </c>
      <c r="IL39" s="3">
        <v>150</v>
      </c>
      <c r="IM39" s="3" t="s">
        <v>257</v>
      </c>
      <c r="IN39" s="3" t="s">
        <v>257</v>
      </c>
      <c r="IO39" s="3">
        <v>1892839</v>
      </c>
      <c r="IP39" s="3" t="s">
        <v>257</v>
      </c>
      <c r="IQ39" s="3" t="s">
        <v>257</v>
      </c>
      <c r="IR39" s="3" t="s">
        <v>257</v>
      </c>
      <c r="IS39" s="3">
        <v>31443</v>
      </c>
      <c r="IT39" s="3" t="s">
        <v>257</v>
      </c>
      <c r="IU39" s="3" t="s">
        <v>257</v>
      </c>
    </row>
    <row r="40" spans="1:255" x14ac:dyDescent="0.35">
      <c r="A40" t="s">
        <v>292</v>
      </c>
      <c r="B40" s="3">
        <v>170240069</v>
      </c>
      <c r="C40" s="3" t="s">
        <v>257</v>
      </c>
      <c r="D40" s="3">
        <v>1</v>
      </c>
      <c r="E40" s="3" t="s">
        <v>257</v>
      </c>
      <c r="F40" s="3" t="s">
        <v>257</v>
      </c>
      <c r="G40" s="3" t="s">
        <v>257</v>
      </c>
      <c r="H40" s="3" t="s">
        <v>257</v>
      </c>
      <c r="I40" s="3" t="s">
        <v>257</v>
      </c>
      <c r="J40" s="3" t="s">
        <v>257</v>
      </c>
      <c r="K40" s="3" t="s">
        <v>257</v>
      </c>
      <c r="L40" s="3" t="s">
        <v>257</v>
      </c>
      <c r="M40" s="3">
        <v>63426</v>
      </c>
      <c r="N40" s="3" t="s">
        <v>257</v>
      </c>
      <c r="O40" s="3">
        <v>357437</v>
      </c>
      <c r="P40" s="3">
        <v>3043</v>
      </c>
      <c r="Q40" s="3" t="s">
        <v>257</v>
      </c>
      <c r="R40" s="3" t="s">
        <v>257</v>
      </c>
      <c r="S40" s="3" t="s">
        <v>257</v>
      </c>
      <c r="T40" s="3" t="s">
        <v>257</v>
      </c>
      <c r="U40" s="3" t="s">
        <v>257</v>
      </c>
      <c r="V40" s="3">
        <v>11208365</v>
      </c>
      <c r="W40" s="3" t="s">
        <v>257</v>
      </c>
      <c r="X40" s="3">
        <v>1610</v>
      </c>
      <c r="Y40" s="3" t="s">
        <v>257</v>
      </c>
      <c r="Z40" s="3" t="s">
        <v>257</v>
      </c>
      <c r="AA40" s="3" t="s">
        <v>257</v>
      </c>
      <c r="AB40" s="3" t="s">
        <v>257</v>
      </c>
      <c r="AC40" s="3" t="s">
        <v>257</v>
      </c>
      <c r="AD40" s="3" t="s">
        <v>257</v>
      </c>
      <c r="AE40" s="3" t="s">
        <v>257</v>
      </c>
      <c r="AF40" s="3" t="s">
        <v>257</v>
      </c>
      <c r="AG40" s="3">
        <v>200473</v>
      </c>
      <c r="AH40" s="3" t="s">
        <v>257</v>
      </c>
      <c r="AI40" s="3" t="s">
        <v>257</v>
      </c>
      <c r="AJ40" s="3" t="s">
        <v>257</v>
      </c>
      <c r="AK40" s="3" t="s">
        <v>257</v>
      </c>
      <c r="AL40" s="3" t="s">
        <v>257</v>
      </c>
      <c r="AM40" s="3" t="s">
        <v>257</v>
      </c>
      <c r="AN40" s="3">
        <v>22670</v>
      </c>
      <c r="AO40" s="3" t="s">
        <v>257</v>
      </c>
      <c r="AP40" s="3" t="s">
        <v>257</v>
      </c>
      <c r="AQ40" s="3" t="s">
        <v>257</v>
      </c>
      <c r="AR40" s="3" t="s">
        <v>257</v>
      </c>
      <c r="AS40" s="3">
        <v>1974584</v>
      </c>
      <c r="AT40" s="3" t="s">
        <v>257</v>
      </c>
      <c r="AU40" s="3" t="s">
        <v>257</v>
      </c>
      <c r="AV40" s="3" t="s">
        <v>257</v>
      </c>
      <c r="AW40" s="3" t="s">
        <v>257</v>
      </c>
      <c r="AX40" s="3">
        <v>2688918</v>
      </c>
      <c r="AY40" s="3" t="s">
        <v>257</v>
      </c>
      <c r="AZ40" s="3">
        <v>176</v>
      </c>
      <c r="BA40" s="3" t="s">
        <v>257</v>
      </c>
      <c r="BB40" s="3" t="s">
        <v>257</v>
      </c>
      <c r="BC40" s="3" t="s">
        <v>257</v>
      </c>
      <c r="BD40" s="3" t="s">
        <v>257</v>
      </c>
      <c r="BE40" s="3" t="s">
        <v>257</v>
      </c>
      <c r="BF40" s="3" t="s">
        <v>257</v>
      </c>
      <c r="BG40" s="3">
        <v>142845</v>
      </c>
      <c r="BH40" s="3">
        <v>24407039</v>
      </c>
      <c r="BI40" s="3" t="s">
        <v>257</v>
      </c>
      <c r="BJ40" s="3">
        <v>15585842</v>
      </c>
      <c r="BK40" s="3" t="s">
        <v>257</v>
      </c>
      <c r="BL40" s="3" t="s">
        <v>257</v>
      </c>
      <c r="BM40" s="3">
        <v>1</v>
      </c>
      <c r="BN40" s="3" t="s">
        <v>257</v>
      </c>
      <c r="BO40" s="3">
        <v>786043</v>
      </c>
      <c r="BP40" s="3" t="s">
        <v>257</v>
      </c>
      <c r="BQ40" s="3" t="s">
        <v>257</v>
      </c>
      <c r="BR40" s="3" t="s">
        <v>257</v>
      </c>
      <c r="BS40" s="3">
        <v>311464</v>
      </c>
      <c r="BT40" s="3" t="s">
        <v>257</v>
      </c>
      <c r="BU40" s="3" t="s">
        <v>257</v>
      </c>
      <c r="BV40" s="3" t="s">
        <v>257</v>
      </c>
      <c r="BW40" s="3" t="s">
        <v>257</v>
      </c>
      <c r="BX40" s="3" t="s">
        <v>257</v>
      </c>
      <c r="BY40" s="3">
        <v>34190170</v>
      </c>
      <c r="BZ40" s="3" t="s">
        <v>257</v>
      </c>
      <c r="CA40" s="3">
        <v>2561363</v>
      </c>
      <c r="CB40" s="3" t="s">
        <v>257</v>
      </c>
      <c r="CC40" s="3">
        <v>4330</v>
      </c>
      <c r="CD40" s="3" t="s">
        <v>257</v>
      </c>
      <c r="CE40" s="3" t="s">
        <v>257</v>
      </c>
      <c r="CF40" s="3" t="s">
        <v>257</v>
      </c>
      <c r="CG40" s="3" t="s">
        <v>257</v>
      </c>
      <c r="CH40" s="3" t="s">
        <v>257</v>
      </c>
      <c r="CI40" s="3" t="s">
        <v>257</v>
      </c>
      <c r="CJ40" s="3">
        <v>38148</v>
      </c>
      <c r="CK40" s="3" t="s">
        <v>257</v>
      </c>
      <c r="CL40" s="3" t="s">
        <v>257</v>
      </c>
      <c r="CM40" s="3" t="s">
        <v>257</v>
      </c>
      <c r="CN40" s="3" t="s">
        <v>257</v>
      </c>
      <c r="CO40" s="3" t="s">
        <v>257</v>
      </c>
      <c r="CP40" s="3">
        <v>2835</v>
      </c>
      <c r="CQ40" s="3" t="s">
        <v>257</v>
      </c>
      <c r="CR40" s="3" t="s">
        <v>257</v>
      </c>
      <c r="CS40" s="3" t="s">
        <v>257</v>
      </c>
      <c r="CT40" s="3" t="s">
        <v>257</v>
      </c>
      <c r="CU40" s="3">
        <v>746075</v>
      </c>
      <c r="CV40" s="3">
        <v>112</v>
      </c>
      <c r="CW40" s="3">
        <v>2602188</v>
      </c>
      <c r="CX40" s="3">
        <v>61819</v>
      </c>
      <c r="CY40" s="3">
        <v>305229</v>
      </c>
      <c r="CZ40" s="3" t="s">
        <v>257</v>
      </c>
      <c r="DA40" s="3" t="s">
        <v>257</v>
      </c>
      <c r="DB40" s="3">
        <v>1885</v>
      </c>
      <c r="DC40" s="3" t="s">
        <v>257</v>
      </c>
      <c r="DD40" s="3">
        <v>2795973</v>
      </c>
      <c r="DE40" s="3" t="s">
        <v>257</v>
      </c>
      <c r="DF40" s="3">
        <v>96953</v>
      </c>
      <c r="DG40" s="3">
        <v>5094246</v>
      </c>
      <c r="DH40" s="3" t="s">
        <v>257</v>
      </c>
      <c r="DI40" s="3" t="s">
        <v>257</v>
      </c>
      <c r="DJ40" s="3" t="s">
        <v>257</v>
      </c>
      <c r="DK40" s="3" t="s">
        <v>257</v>
      </c>
      <c r="DL40" s="3" t="s">
        <v>257</v>
      </c>
      <c r="DM40" s="3" t="s">
        <v>257</v>
      </c>
      <c r="DN40" s="3" t="s">
        <v>257</v>
      </c>
      <c r="DO40" s="3">
        <v>314761</v>
      </c>
      <c r="DP40" s="3" t="s">
        <v>257</v>
      </c>
      <c r="DQ40" s="3" t="s">
        <v>257</v>
      </c>
      <c r="DR40" s="3" t="s">
        <v>257</v>
      </c>
      <c r="DS40" s="3" t="s">
        <v>257</v>
      </c>
      <c r="DT40" s="3" t="s">
        <v>257</v>
      </c>
      <c r="DU40" s="3" t="s">
        <v>257</v>
      </c>
      <c r="DV40" s="3">
        <v>224</v>
      </c>
      <c r="DW40" s="3" t="s">
        <v>257</v>
      </c>
      <c r="DX40" s="3" t="s">
        <v>257</v>
      </c>
      <c r="DY40" s="3" t="s">
        <v>257</v>
      </c>
      <c r="DZ40" s="3">
        <v>8795427</v>
      </c>
      <c r="EA40" s="3" t="s">
        <v>257</v>
      </c>
      <c r="EB40" s="3">
        <v>29398</v>
      </c>
      <c r="EC40" s="3" t="s">
        <v>257</v>
      </c>
      <c r="ED40" s="3" t="s">
        <v>257</v>
      </c>
      <c r="EE40" s="3" t="s">
        <v>257</v>
      </c>
      <c r="EF40" s="3" t="s">
        <v>257</v>
      </c>
      <c r="EG40" s="3" t="s">
        <v>257</v>
      </c>
      <c r="EH40" s="3" t="s">
        <v>257</v>
      </c>
      <c r="EI40" s="3">
        <v>4666</v>
      </c>
      <c r="EJ40" s="3" t="s">
        <v>257</v>
      </c>
      <c r="EK40" s="3" t="s">
        <v>257</v>
      </c>
      <c r="EL40" s="3" t="s">
        <v>257</v>
      </c>
      <c r="EM40" s="3" t="s">
        <v>257</v>
      </c>
      <c r="EN40" s="3" t="s">
        <v>257</v>
      </c>
      <c r="EO40" s="3" t="s">
        <v>257</v>
      </c>
      <c r="EP40" s="3" t="s">
        <v>257</v>
      </c>
      <c r="EQ40" s="3">
        <v>169</v>
      </c>
      <c r="ER40" s="3">
        <v>232</v>
      </c>
      <c r="ES40" s="3" t="s">
        <v>257</v>
      </c>
      <c r="ET40" s="3" t="s">
        <v>257</v>
      </c>
      <c r="EU40" s="3">
        <v>4892</v>
      </c>
      <c r="EV40" s="3">
        <v>29888</v>
      </c>
      <c r="EW40" s="3" t="s">
        <v>257</v>
      </c>
      <c r="EX40" s="3" t="s">
        <v>257</v>
      </c>
      <c r="EY40" s="3" t="s">
        <v>257</v>
      </c>
      <c r="EZ40" s="3" t="s">
        <v>257</v>
      </c>
      <c r="FA40" s="3" t="s">
        <v>257</v>
      </c>
      <c r="FB40" s="3">
        <v>3</v>
      </c>
      <c r="FC40" s="3" t="s">
        <v>257</v>
      </c>
      <c r="FD40" s="3">
        <v>29374301</v>
      </c>
      <c r="FE40" s="3">
        <v>274943</v>
      </c>
      <c r="FF40" s="3" t="s">
        <v>257</v>
      </c>
      <c r="FG40" s="3" t="s">
        <v>257</v>
      </c>
      <c r="FH40" s="3" t="s">
        <v>257</v>
      </c>
      <c r="FI40" s="3">
        <v>149</v>
      </c>
      <c r="FJ40" s="3" t="s">
        <v>257</v>
      </c>
      <c r="FK40" s="3" t="s">
        <v>257</v>
      </c>
      <c r="FL40" s="3" t="s">
        <v>257</v>
      </c>
      <c r="FM40" s="3" t="s">
        <v>257</v>
      </c>
      <c r="FN40" s="3" t="s">
        <v>257</v>
      </c>
      <c r="FO40" s="3" t="s">
        <v>257</v>
      </c>
      <c r="FP40" s="3" t="s">
        <v>257</v>
      </c>
      <c r="FQ40" s="3">
        <v>2506074</v>
      </c>
      <c r="FR40" s="3" t="s">
        <v>257</v>
      </c>
      <c r="FS40" s="3" t="s">
        <v>257</v>
      </c>
      <c r="FT40" s="3" t="s">
        <v>257</v>
      </c>
      <c r="FU40" s="3">
        <v>174401</v>
      </c>
      <c r="FV40" s="3" t="s">
        <v>257</v>
      </c>
      <c r="FW40" s="3" t="s">
        <v>257</v>
      </c>
      <c r="FX40" s="3" t="s">
        <v>257</v>
      </c>
      <c r="FY40" s="3" t="s">
        <v>257</v>
      </c>
      <c r="FZ40" s="3" t="s">
        <v>257</v>
      </c>
      <c r="GA40" s="3" t="s">
        <v>257</v>
      </c>
      <c r="GB40" s="3" t="s">
        <v>257</v>
      </c>
      <c r="GC40" s="3">
        <v>4766</v>
      </c>
      <c r="GD40" s="3" t="s">
        <v>257</v>
      </c>
      <c r="GE40" s="3" t="s">
        <v>257</v>
      </c>
      <c r="GF40" s="3" t="s">
        <v>257</v>
      </c>
      <c r="GG40" s="3">
        <v>319010</v>
      </c>
      <c r="GH40" s="3">
        <v>174</v>
      </c>
      <c r="GI40" s="3" t="s">
        <v>257</v>
      </c>
      <c r="GJ40" s="3" t="s">
        <v>257</v>
      </c>
      <c r="GK40" s="3" t="s">
        <v>257</v>
      </c>
      <c r="GL40" s="3" t="s">
        <v>257</v>
      </c>
      <c r="GM40" s="3" t="s">
        <v>257</v>
      </c>
      <c r="GN40" s="3">
        <v>11566808</v>
      </c>
      <c r="GO40" s="3">
        <v>2270</v>
      </c>
      <c r="GP40" s="3" t="s">
        <v>257</v>
      </c>
      <c r="GQ40" s="3">
        <v>3540</v>
      </c>
      <c r="GR40" s="3">
        <v>1349564</v>
      </c>
      <c r="GS40" s="3" t="s">
        <v>257</v>
      </c>
      <c r="GT40" s="3" t="s">
        <v>257</v>
      </c>
      <c r="GU40" s="3" t="s">
        <v>257</v>
      </c>
      <c r="GV40" s="3" t="s">
        <v>257</v>
      </c>
      <c r="GW40" s="3" t="s">
        <v>257</v>
      </c>
      <c r="GX40" s="3" t="s">
        <v>257</v>
      </c>
      <c r="GY40" s="3" t="s">
        <v>257</v>
      </c>
      <c r="GZ40" s="3">
        <v>121</v>
      </c>
      <c r="HA40" s="3" t="s">
        <v>257</v>
      </c>
      <c r="HB40" s="3" t="s">
        <v>257</v>
      </c>
      <c r="HC40" s="3" t="s">
        <v>257</v>
      </c>
      <c r="HD40" s="3" t="s">
        <v>257</v>
      </c>
      <c r="HE40" s="3" t="s">
        <v>257</v>
      </c>
      <c r="HF40" s="3" t="s">
        <v>257</v>
      </c>
      <c r="HG40" s="3" t="s">
        <v>257</v>
      </c>
      <c r="HH40" s="3">
        <v>959871</v>
      </c>
      <c r="HI40" s="3" t="s">
        <v>257</v>
      </c>
      <c r="HJ40" s="3" t="s">
        <v>257</v>
      </c>
      <c r="HK40" s="3" t="s">
        <v>257</v>
      </c>
      <c r="HL40" s="3" t="s">
        <v>257</v>
      </c>
      <c r="HM40" s="3" t="s">
        <v>257</v>
      </c>
      <c r="HN40" s="3" t="s">
        <v>257</v>
      </c>
      <c r="HO40" s="3" t="s">
        <v>257</v>
      </c>
      <c r="HP40" s="3">
        <v>75676</v>
      </c>
      <c r="HQ40" s="3" t="s">
        <v>257</v>
      </c>
      <c r="HR40" s="3" t="s">
        <v>257</v>
      </c>
      <c r="HS40" s="3">
        <v>190061</v>
      </c>
      <c r="HT40" s="3" t="s">
        <v>257</v>
      </c>
      <c r="HU40" s="3">
        <v>87</v>
      </c>
      <c r="HV40" s="3" t="s">
        <v>257</v>
      </c>
      <c r="HW40" s="3" t="s">
        <v>257</v>
      </c>
      <c r="HX40" s="3">
        <v>7839434</v>
      </c>
      <c r="HY40" s="3" t="s">
        <v>257</v>
      </c>
      <c r="HZ40" s="3" t="s">
        <v>257</v>
      </c>
      <c r="IA40" s="3" t="s">
        <v>257</v>
      </c>
      <c r="IB40" s="3" t="s">
        <v>257</v>
      </c>
      <c r="IC40" s="3" t="s">
        <v>257</v>
      </c>
      <c r="ID40" s="3" t="s">
        <v>257</v>
      </c>
      <c r="IE40" s="3" t="s">
        <v>257</v>
      </c>
      <c r="IF40" s="3">
        <v>2964</v>
      </c>
      <c r="IG40" s="3" t="s">
        <v>257</v>
      </c>
      <c r="IH40" s="3" t="s">
        <v>257</v>
      </c>
      <c r="II40" s="3" t="s">
        <v>257</v>
      </c>
      <c r="IJ40" s="3" t="s">
        <v>257</v>
      </c>
      <c r="IK40" s="3">
        <v>65127</v>
      </c>
      <c r="IL40" s="3" t="s">
        <v>257</v>
      </c>
      <c r="IM40" s="3" t="s">
        <v>257</v>
      </c>
      <c r="IN40" s="3" t="s">
        <v>257</v>
      </c>
      <c r="IO40" s="3">
        <v>76759</v>
      </c>
      <c r="IP40" s="3" t="s">
        <v>257</v>
      </c>
      <c r="IQ40" s="3" t="s">
        <v>257</v>
      </c>
      <c r="IR40" s="3" t="s">
        <v>257</v>
      </c>
      <c r="IS40" s="3">
        <v>19046</v>
      </c>
      <c r="IT40" s="3" t="s">
        <v>257</v>
      </c>
      <c r="IU40" s="3" t="s">
        <v>257</v>
      </c>
    </row>
    <row r="41" spans="1:255" x14ac:dyDescent="0.35">
      <c r="A41" t="s">
        <v>293</v>
      </c>
      <c r="B41" s="3">
        <v>34451649</v>
      </c>
      <c r="C41" s="3" t="s">
        <v>257</v>
      </c>
      <c r="D41" s="3" t="s">
        <v>257</v>
      </c>
      <c r="E41" s="3" t="s">
        <v>257</v>
      </c>
      <c r="F41" s="3" t="s">
        <v>257</v>
      </c>
      <c r="G41" s="3" t="s">
        <v>257</v>
      </c>
      <c r="H41" s="3" t="s">
        <v>257</v>
      </c>
      <c r="I41" s="3" t="s">
        <v>257</v>
      </c>
      <c r="J41" s="3" t="s">
        <v>257</v>
      </c>
      <c r="K41" s="3" t="s">
        <v>257</v>
      </c>
      <c r="L41" s="3" t="s">
        <v>257</v>
      </c>
      <c r="M41" s="3" t="s">
        <v>257</v>
      </c>
      <c r="N41" s="3" t="s">
        <v>257</v>
      </c>
      <c r="O41" s="3" t="s">
        <v>257</v>
      </c>
      <c r="P41" s="3" t="s">
        <v>257</v>
      </c>
      <c r="Q41" s="3" t="s">
        <v>257</v>
      </c>
      <c r="R41" s="3" t="s">
        <v>257</v>
      </c>
      <c r="S41" s="3">
        <v>181911</v>
      </c>
      <c r="T41" s="3" t="s">
        <v>257</v>
      </c>
      <c r="U41" s="3" t="s">
        <v>257</v>
      </c>
      <c r="V41" s="3">
        <v>47875</v>
      </c>
      <c r="W41" s="3" t="s">
        <v>257</v>
      </c>
      <c r="X41" s="3">
        <v>73297</v>
      </c>
      <c r="Y41" s="3" t="s">
        <v>257</v>
      </c>
      <c r="Z41" s="3" t="s">
        <v>257</v>
      </c>
      <c r="AA41" s="3" t="s">
        <v>257</v>
      </c>
      <c r="AB41" s="3" t="s">
        <v>257</v>
      </c>
      <c r="AC41" s="3" t="s">
        <v>257</v>
      </c>
      <c r="AD41" s="3" t="s">
        <v>257</v>
      </c>
      <c r="AE41" s="3" t="s">
        <v>257</v>
      </c>
      <c r="AF41" s="3" t="s">
        <v>257</v>
      </c>
      <c r="AG41" s="3">
        <v>63140</v>
      </c>
      <c r="AH41" s="3" t="s">
        <v>257</v>
      </c>
      <c r="AI41" s="3" t="s">
        <v>257</v>
      </c>
      <c r="AJ41" s="3" t="s">
        <v>257</v>
      </c>
      <c r="AK41" s="3" t="s">
        <v>257</v>
      </c>
      <c r="AL41" s="3" t="s">
        <v>257</v>
      </c>
      <c r="AM41" s="3" t="s">
        <v>257</v>
      </c>
      <c r="AN41" s="3">
        <v>97966</v>
      </c>
      <c r="AO41" s="3" t="s">
        <v>257</v>
      </c>
      <c r="AP41" s="3" t="s">
        <v>257</v>
      </c>
      <c r="AQ41" s="3" t="s">
        <v>257</v>
      </c>
      <c r="AR41" s="3" t="s">
        <v>257</v>
      </c>
      <c r="AS41" s="3">
        <v>273</v>
      </c>
      <c r="AT41" s="3" t="s">
        <v>257</v>
      </c>
      <c r="AU41" s="3" t="s">
        <v>257</v>
      </c>
      <c r="AV41" s="3" t="s">
        <v>257</v>
      </c>
      <c r="AW41" s="3" t="s">
        <v>257</v>
      </c>
      <c r="AX41" s="3">
        <v>3661422</v>
      </c>
      <c r="AY41" s="3" t="s">
        <v>257</v>
      </c>
      <c r="AZ41" s="3" t="s">
        <v>257</v>
      </c>
      <c r="BA41" s="3" t="s">
        <v>257</v>
      </c>
      <c r="BB41" s="3" t="s">
        <v>257</v>
      </c>
      <c r="BC41" s="3" t="s">
        <v>257</v>
      </c>
      <c r="BD41" s="3" t="s">
        <v>257</v>
      </c>
      <c r="BE41" s="3" t="s">
        <v>257</v>
      </c>
      <c r="BF41" s="3" t="s">
        <v>257</v>
      </c>
      <c r="BG41" s="3">
        <v>1013769</v>
      </c>
      <c r="BH41" s="3">
        <v>2830579</v>
      </c>
      <c r="BI41" s="3" t="s">
        <v>257</v>
      </c>
      <c r="BJ41" s="3">
        <v>1274851</v>
      </c>
      <c r="BK41" s="3" t="s">
        <v>257</v>
      </c>
      <c r="BL41" s="3" t="s">
        <v>257</v>
      </c>
      <c r="BM41" s="3" t="s">
        <v>257</v>
      </c>
      <c r="BN41" s="3" t="s">
        <v>257</v>
      </c>
      <c r="BO41" s="3">
        <v>1278196</v>
      </c>
      <c r="BP41" s="3" t="s">
        <v>257</v>
      </c>
      <c r="BQ41" s="3" t="s">
        <v>257</v>
      </c>
      <c r="BR41" s="3" t="s">
        <v>257</v>
      </c>
      <c r="BS41" s="3">
        <v>2019161</v>
      </c>
      <c r="BT41" s="3" t="s">
        <v>257</v>
      </c>
      <c r="BU41" s="3" t="s">
        <v>257</v>
      </c>
      <c r="BV41" s="3" t="s">
        <v>257</v>
      </c>
      <c r="BW41" s="3" t="s">
        <v>257</v>
      </c>
      <c r="BX41" s="3" t="s">
        <v>257</v>
      </c>
      <c r="BY41" s="3">
        <v>2703174</v>
      </c>
      <c r="BZ41" s="3" t="s">
        <v>257</v>
      </c>
      <c r="CA41" s="3">
        <v>1104808</v>
      </c>
      <c r="CB41" s="3" t="s">
        <v>257</v>
      </c>
      <c r="CC41" s="3" t="s">
        <v>257</v>
      </c>
      <c r="CD41" s="3" t="s">
        <v>257</v>
      </c>
      <c r="CE41" s="3" t="s">
        <v>257</v>
      </c>
      <c r="CF41" s="3" t="s">
        <v>257</v>
      </c>
      <c r="CG41" s="3" t="s">
        <v>257</v>
      </c>
      <c r="CH41" s="3" t="s">
        <v>257</v>
      </c>
      <c r="CI41" s="3" t="s">
        <v>257</v>
      </c>
      <c r="CJ41" s="3" t="s">
        <v>257</v>
      </c>
      <c r="CK41" s="3" t="s">
        <v>257</v>
      </c>
      <c r="CL41" s="3" t="s">
        <v>257</v>
      </c>
      <c r="CM41" s="3" t="s">
        <v>257</v>
      </c>
      <c r="CN41" s="3" t="s">
        <v>257</v>
      </c>
      <c r="CO41" s="3" t="s">
        <v>257</v>
      </c>
      <c r="CP41" s="3" t="s">
        <v>257</v>
      </c>
      <c r="CQ41" s="3" t="s">
        <v>257</v>
      </c>
      <c r="CR41" s="3" t="s">
        <v>257</v>
      </c>
      <c r="CS41" s="3">
        <v>1496290</v>
      </c>
      <c r="CT41" s="3" t="s">
        <v>257</v>
      </c>
      <c r="CU41" s="3">
        <v>8578</v>
      </c>
      <c r="CV41" s="3" t="s">
        <v>257</v>
      </c>
      <c r="CW41" s="3" t="s">
        <v>257</v>
      </c>
      <c r="CX41" s="3" t="s">
        <v>257</v>
      </c>
      <c r="CY41" s="3">
        <v>129016</v>
      </c>
      <c r="CZ41" s="3" t="s">
        <v>257</v>
      </c>
      <c r="DA41" s="3" t="s">
        <v>257</v>
      </c>
      <c r="DB41" s="3" t="s">
        <v>257</v>
      </c>
      <c r="DC41" s="3" t="s">
        <v>257</v>
      </c>
      <c r="DD41" s="3">
        <v>89782</v>
      </c>
      <c r="DE41" s="3" t="s">
        <v>257</v>
      </c>
      <c r="DF41" s="3" t="s">
        <v>257</v>
      </c>
      <c r="DG41" s="3" t="s">
        <v>257</v>
      </c>
      <c r="DH41" s="3" t="s">
        <v>257</v>
      </c>
      <c r="DI41" s="3" t="s">
        <v>257</v>
      </c>
      <c r="DJ41" s="3" t="s">
        <v>257</v>
      </c>
      <c r="DK41" s="3" t="s">
        <v>257</v>
      </c>
      <c r="DL41" s="3" t="s">
        <v>257</v>
      </c>
      <c r="DM41" s="3" t="s">
        <v>257</v>
      </c>
      <c r="DN41" s="3" t="s">
        <v>257</v>
      </c>
      <c r="DO41" s="3">
        <v>446731</v>
      </c>
      <c r="DP41" s="3" t="s">
        <v>257</v>
      </c>
      <c r="DQ41" s="3" t="s">
        <v>257</v>
      </c>
      <c r="DR41" s="3" t="s">
        <v>257</v>
      </c>
      <c r="DS41" s="3" t="s">
        <v>257</v>
      </c>
      <c r="DT41" s="3" t="s">
        <v>257</v>
      </c>
      <c r="DU41" s="3" t="s">
        <v>257</v>
      </c>
      <c r="DV41" s="3" t="s">
        <v>257</v>
      </c>
      <c r="DW41" s="3" t="s">
        <v>257</v>
      </c>
      <c r="DX41" s="3" t="s">
        <v>257</v>
      </c>
      <c r="DY41" s="3" t="s">
        <v>257</v>
      </c>
      <c r="DZ41" s="3">
        <v>73</v>
      </c>
      <c r="EA41" s="3" t="s">
        <v>257</v>
      </c>
      <c r="EB41" s="3" t="s">
        <v>257</v>
      </c>
      <c r="EC41" s="3" t="s">
        <v>257</v>
      </c>
      <c r="ED41" s="3" t="s">
        <v>257</v>
      </c>
      <c r="EE41" s="3" t="s">
        <v>257</v>
      </c>
      <c r="EF41" s="3" t="s">
        <v>257</v>
      </c>
      <c r="EG41" s="3" t="s">
        <v>257</v>
      </c>
      <c r="EH41" s="3" t="s">
        <v>257</v>
      </c>
      <c r="EI41" s="3" t="s">
        <v>257</v>
      </c>
      <c r="EJ41" s="3" t="s">
        <v>257</v>
      </c>
      <c r="EK41" s="3" t="s">
        <v>257</v>
      </c>
      <c r="EL41" s="3" t="s">
        <v>257</v>
      </c>
      <c r="EM41" s="3" t="s">
        <v>257</v>
      </c>
      <c r="EN41" s="3" t="s">
        <v>257</v>
      </c>
      <c r="EO41" s="3" t="s">
        <v>257</v>
      </c>
      <c r="EP41" s="3" t="s">
        <v>257</v>
      </c>
      <c r="EQ41" s="3" t="s">
        <v>257</v>
      </c>
      <c r="ER41" s="3" t="s">
        <v>257</v>
      </c>
      <c r="ES41" s="3" t="s">
        <v>257</v>
      </c>
      <c r="ET41" s="3" t="s">
        <v>257</v>
      </c>
      <c r="EU41" s="3">
        <v>28</v>
      </c>
      <c r="EV41" s="3" t="s">
        <v>257</v>
      </c>
      <c r="EW41" s="3" t="s">
        <v>257</v>
      </c>
      <c r="EX41" s="3" t="s">
        <v>257</v>
      </c>
      <c r="EY41" s="3" t="s">
        <v>257</v>
      </c>
      <c r="EZ41" s="3" t="s">
        <v>257</v>
      </c>
      <c r="FA41" s="3" t="s">
        <v>257</v>
      </c>
      <c r="FB41" s="3" t="s">
        <v>257</v>
      </c>
      <c r="FC41" s="3" t="s">
        <v>257</v>
      </c>
      <c r="FD41" s="3">
        <v>1714602</v>
      </c>
      <c r="FE41" s="3">
        <v>2824595</v>
      </c>
      <c r="FF41" s="3" t="s">
        <v>257</v>
      </c>
      <c r="FG41" s="3" t="s">
        <v>257</v>
      </c>
      <c r="FH41" s="3" t="s">
        <v>257</v>
      </c>
      <c r="FI41" s="3" t="s">
        <v>257</v>
      </c>
      <c r="FJ41" s="3" t="s">
        <v>257</v>
      </c>
      <c r="FK41" s="3" t="s">
        <v>257</v>
      </c>
      <c r="FL41" s="3" t="s">
        <v>257</v>
      </c>
      <c r="FM41" s="3" t="s">
        <v>257</v>
      </c>
      <c r="FN41" s="3" t="s">
        <v>257</v>
      </c>
      <c r="FO41" s="3" t="s">
        <v>257</v>
      </c>
      <c r="FP41" s="3" t="s">
        <v>257</v>
      </c>
      <c r="FQ41" s="3">
        <v>2798939</v>
      </c>
      <c r="FR41" s="3" t="s">
        <v>257</v>
      </c>
      <c r="FS41" s="3" t="s">
        <v>257</v>
      </c>
      <c r="FT41" s="3" t="s">
        <v>257</v>
      </c>
      <c r="FU41" s="3">
        <v>179044</v>
      </c>
      <c r="FV41" s="3" t="s">
        <v>257</v>
      </c>
      <c r="FW41" s="3" t="s">
        <v>257</v>
      </c>
      <c r="FX41" s="3" t="s">
        <v>257</v>
      </c>
      <c r="FY41" s="3" t="s">
        <v>257</v>
      </c>
      <c r="FZ41" s="3" t="s">
        <v>257</v>
      </c>
      <c r="GA41" s="3" t="s">
        <v>257</v>
      </c>
      <c r="GB41" s="3" t="s">
        <v>257</v>
      </c>
      <c r="GC41" s="3" t="s">
        <v>257</v>
      </c>
      <c r="GD41" s="3" t="s">
        <v>257</v>
      </c>
      <c r="GE41" s="3" t="s">
        <v>257</v>
      </c>
      <c r="GF41" s="3" t="s">
        <v>257</v>
      </c>
      <c r="GG41" s="3">
        <v>742086</v>
      </c>
      <c r="GH41" s="3" t="s">
        <v>257</v>
      </c>
      <c r="GI41" s="3" t="s">
        <v>257</v>
      </c>
      <c r="GJ41" s="3" t="s">
        <v>257</v>
      </c>
      <c r="GK41" s="3" t="s">
        <v>257</v>
      </c>
      <c r="GL41" s="3" t="s">
        <v>257</v>
      </c>
      <c r="GM41" s="3" t="s">
        <v>257</v>
      </c>
      <c r="GN41" s="3">
        <v>6022192</v>
      </c>
      <c r="GO41" s="3" t="s">
        <v>257</v>
      </c>
      <c r="GP41" s="3" t="s">
        <v>257</v>
      </c>
      <c r="GQ41" s="3" t="s">
        <v>257</v>
      </c>
      <c r="GR41" s="3">
        <v>323290</v>
      </c>
      <c r="GS41" s="3" t="s">
        <v>257</v>
      </c>
      <c r="GT41" s="3" t="s">
        <v>257</v>
      </c>
      <c r="GU41" s="3" t="s">
        <v>257</v>
      </c>
      <c r="GV41" s="3" t="s">
        <v>257</v>
      </c>
      <c r="GW41" s="3" t="s">
        <v>257</v>
      </c>
      <c r="GX41" s="3" t="s">
        <v>257</v>
      </c>
      <c r="GY41" s="3" t="s">
        <v>257</v>
      </c>
      <c r="GZ41" s="3" t="s">
        <v>257</v>
      </c>
      <c r="HA41" s="3" t="s">
        <v>257</v>
      </c>
      <c r="HB41" s="3" t="s">
        <v>257</v>
      </c>
      <c r="HC41" s="3" t="s">
        <v>257</v>
      </c>
      <c r="HD41" s="3" t="s">
        <v>257</v>
      </c>
      <c r="HE41" s="3" t="s">
        <v>257</v>
      </c>
      <c r="HF41" s="3" t="s">
        <v>257</v>
      </c>
      <c r="HG41" s="3" t="s">
        <v>257</v>
      </c>
      <c r="HH41" s="3" t="s">
        <v>257</v>
      </c>
      <c r="HI41" s="3" t="s">
        <v>257</v>
      </c>
      <c r="HJ41" s="3" t="s">
        <v>257</v>
      </c>
      <c r="HK41" s="3" t="s">
        <v>257</v>
      </c>
      <c r="HL41" s="3" t="s">
        <v>257</v>
      </c>
      <c r="HM41" s="3" t="s">
        <v>257</v>
      </c>
      <c r="HN41" s="3" t="s">
        <v>257</v>
      </c>
      <c r="HO41" s="3" t="s">
        <v>257</v>
      </c>
      <c r="HP41" s="3">
        <v>127194</v>
      </c>
      <c r="HQ41" s="3" t="s">
        <v>257</v>
      </c>
      <c r="HR41" s="3" t="s">
        <v>257</v>
      </c>
      <c r="HS41" s="3" t="s">
        <v>257</v>
      </c>
      <c r="HT41" s="3" t="s">
        <v>257</v>
      </c>
      <c r="HU41" s="3" t="s">
        <v>257</v>
      </c>
      <c r="HV41" s="3" t="s">
        <v>257</v>
      </c>
      <c r="HW41" s="3" t="s">
        <v>257</v>
      </c>
      <c r="HX41" s="3">
        <v>1198787</v>
      </c>
      <c r="HY41" s="3" t="s">
        <v>257</v>
      </c>
      <c r="HZ41" s="3" t="s">
        <v>257</v>
      </c>
      <c r="IA41" s="3" t="s">
        <v>257</v>
      </c>
      <c r="IB41" s="3" t="s">
        <v>257</v>
      </c>
      <c r="IC41" s="3" t="s">
        <v>257</v>
      </c>
      <c r="ID41" s="3" t="s">
        <v>257</v>
      </c>
      <c r="IE41" s="3" t="s">
        <v>257</v>
      </c>
      <c r="IF41" s="3" t="s">
        <v>257</v>
      </c>
      <c r="IG41" s="3" t="s">
        <v>257</v>
      </c>
      <c r="IH41" s="3" t="s">
        <v>257</v>
      </c>
      <c r="II41" s="3" t="s">
        <v>257</v>
      </c>
      <c r="IJ41" s="3" t="s">
        <v>257</v>
      </c>
      <c r="IK41" s="3" t="s">
        <v>257</v>
      </c>
      <c r="IL41" s="3" t="s">
        <v>257</v>
      </c>
      <c r="IM41" s="3" t="s">
        <v>257</v>
      </c>
      <c r="IN41" s="3" t="s">
        <v>257</v>
      </c>
      <c r="IO41" s="3" t="s">
        <v>257</v>
      </c>
      <c r="IP41" s="3" t="s">
        <v>257</v>
      </c>
      <c r="IQ41" s="3" t="s">
        <v>257</v>
      </c>
      <c r="IR41" s="3" t="s">
        <v>257</v>
      </c>
      <c r="IS41" s="3" t="s">
        <v>257</v>
      </c>
      <c r="IT41" s="3" t="s">
        <v>257</v>
      </c>
      <c r="IU41" s="3" t="s">
        <v>257</v>
      </c>
    </row>
    <row r="42" spans="1:255" x14ac:dyDescent="0.35">
      <c r="A42" t="s">
        <v>294</v>
      </c>
      <c r="B42" s="3">
        <v>16000549</v>
      </c>
      <c r="C42" s="3" t="s">
        <v>257</v>
      </c>
      <c r="D42" s="3" t="s">
        <v>257</v>
      </c>
      <c r="E42" s="3" t="s">
        <v>257</v>
      </c>
      <c r="F42" s="3" t="s">
        <v>257</v>
      </c>
      <c r="G42" s="3" t="s">
        <v>257</v>
      </c>
      <c r="H42" s="3" t="s">
        <v>257</v>
      </c>
      <c r="I42" s="3" t="s">
        <v>257</v>
      </c>
      <c r="J42" s="3" t="s">
        <v>257</v>
      </c>
      <c r="K42" s="3" t="s">
        <v>257</v>
      </c>
      <c r="L42" s="3" t="s">
        <v>257</v>
      </c>
      <c r="M42" s="3" t="s">
        <v>257</v>
      </c>
      <c r="N42" s="3" t="s">
        <v>257</v>
      </c>
      <c r="O42" s="3">
        <v>34148</v>
      </c>
      <c r="P42" s="3" t="s">
        <v>257</v>
      </c>
      <c r="Q42" s="3" t="s">
        <v>257</v>
      </c>
      <c r="R42" s="3" t="s">
        <v>257</v>
      </c>
      <c r="S42" s="3" t="s">
        <v>257</v>
      </c>
      <c r="T42" s="3" t="s">
        <v>257</v>
      </c>
      <c r="U42" s="3" t="s">
        <v>257</v>
      </c>
      <c r="V42" s="3">
        <v>4497701</v>
      </c>
      <c r="W42" s="3" t="s">
        <v>257</v>
      </c>
      <c r="X42" s="3" t="s">
        <v>257</v>
      </c>
      <c r="Y42" s="3" t="s">
        <v>257</v>
      </c>
      <c r="Z42" s="3" t="s">
        <v>257</v>
      </c>
      <c r="AA42" s="3" t="s">
        <v>257</v>
      </c>
      <c r="AB42" s="3" t="s">
        <v>257</v>
      </c>
      <c r="AC42" s="3" t="s">
        <v>257</v>
      </c>
      <c r="AD42" s="3" t="s">
        <v>257</v>
      </c>
      <c r="AE42" s="3" t="s">
        <v>257</v>
      </c>
      <c r="AF42" s="3" t="s">
        <v>257</v>
      </c>
      <c r="AG42" s="3" t="s">
        <v>257</v>
      </c>
      <c r="AH42" s="3" t="s">
        <v>257</v>
      </c>
      <c r="AI42" s="3" t="s">
        <v>257</v>
      </c>
      <c r="AJ42" s="3" t="s">
        <v>257</v>
      </c>
      <c r="AK42" s="3" t="s">
        <v>257</v>
      </c>
      <c r="AL42" s="3" t="s">
        <v>257</v>
      </c>
      <c r="AM42" s="3" t="s">
        <v>257</v>
      </c>
      <c r="AN42" s="3">
        <v>2407</v>
      </c>
      <c r="AO42" s="3" t="s">
        <v>257</v>
      </c>
      <c r="AP42" s="3" t="s">
        <v>257</v>
      </c>
      <c r="AQ42" s="3" t="s">
        <v>257</v>
      </c>
      <c r="AR42" s="3" t="s">
        <v>257</v>
      </c>
      <c r="AS42" s="3">
        <v>4137</v>
      </c>
      <c r="AT42" s="3" t="s">
        <v>257</v>
      </c>
      <c r="AU42" s="3" t="s">
        <v>257</v>
      </c>
      <c r="AV42" s="3" t="s">
        <v>257</v>
      </c>
      <c r="AW42" s="3" t="s">
        <v>257</v>
      </c>
      <c r="AX42" s="3">
        <v>874418</v>
      </c>
      <c r="AY42" s="3" t="s">
        <v>257</v>
      </c>
      <c r="AZ42" s="3" t="s">
        <v>257</v>
      </c>
      <c r="BA42" s="3" t="s">
        <v>257</v>
      </c>
      <c r="BB42" s="3" t="s">
        <v>257</v>
      </c>
      <c r="BC42" s="3" t="s">
        <v>257</v>
      </c>
      <c r="BD42" s="3" t="s">
        <v>257</v>
      </c>
      <c r="BE42" s="3" t="s">
        <v>257</v>
      </c>
      <c r="BF42" s="3" t="s">
        <v>257</v>
      </c>
      <c r="BG42" s="3">
        <v>306</v>
      </c>
      <c r="BH42" s="3">
        <v>2516166</v>
      </c>
      <c r="BI42" s="3" t="s">
        <v>257</v>
      </c>
      <c r="BJ42" s="3">
        <v>16711</v>
      </c>
      <c r="BK42" s="3" t="s">
        <v>257</v>
      </c>
      <c r="BL42" s="3" t="s">
        <v>257</v>
      </c>
      <c r="BM42" s="3" t="s">
        <v>257</v>
      </c>
      <c r="BN42" s="3">
        <v>15958</v>
      </c>
      <c r="BO42" s="3">
        <v>704</v>
      </c>
      <c r="BP42" s="3" t="s">
        <v>257</v>
      </c>
      <c r="BQ42" s="3" t="s">
        <v>257</v>
      </c>
      <c r="BR42" s="3" t="s">
        <v>257</v>
      </c>
      <c r="BS42" s="3">
        <v>9482</v>
      </c>
      <c r="BT42" s="3" t="s">
        <v>257</v>
      </c>
      <c r="BU42" s="3" t="s">
        <v>257</v>
      </c>
      <c r="BV42" s="3" t="s">
        <v>257</v>
      </c>
      <c r="BW42" s="3" t="s">
        <v>257</v>
      </c>
      <c r="BX42" s="3" t="s">
        <v>257</v>
      </c>
      <c r="BY42" s="3">
        <v>154518</v>
      </c>
      <c r="BZ42" s="3" t="s">
        <v>257</v>
      </c>
      <c r="CA42" s="3">
        <v>600113</v>
      </c>
      <c r="CB42" s="3" t="s">
        <v>257</v>
      </c>
      <c r="CC42" s="3" t="s">
        <v>257</v>
      </c>
      <c r="CD42" s="3" t="s">
        <v>257</v>
      </c>
      <c r="CE42" s="3" t="s">
        <v>257</v>
      </c>
      <c r="CF42" s="3" t="s">
        <v>257</v>
      </c>
      <c r="CG42" s="3" t="s">
        <v>257</v>
      </c>
      <c r="CH42" s="3" t="s">
        <v>257</v>
      </c>
      <c r="CI42" s="3" t="s">
        <v>257</v>
      </c>
      <c r="CJ42" s="3" t="s">
        <v>257</v>
      </c>
      <c r="CK42" s="3" t="s">
        <v>257</v>
      </c>
      <c r="CL42" s="3" t="s">
        <v>257</v>
      </c>
      <c r="CM42" s="3" t="s">
        <v>257</v>
      </c>
      <c r="CN42" s="3">
        <v>168</v>
      </c>
      <c r="CO42" s="3" t="s">
        <v>257</v>
      </c>
      <c r="CP42" s="3">
        <v>185</v>
      </c>
      <c r="CQ42" s="3" t="s">
        <v>257</v>
      </c>
      <c r="CR42" s="3" t="s">
        <v>257</v>
      </c>
      <c r="CS42" s="3" t="s">
        <v>257</v>
      </c>
      <c r="CT42" s="3" t="s">
        <v>257</v>
      </c>
      <c r="CU42" s="3" t="s">
        <v>257</v>
      </c>
      <c r="CV42" s="3" t="s">
        <v>257</v>
      </c>
      <c r="CW42" s="3" t="s">
        <v>257</v>
      </c>
      <c r="CX42" s="3">
        <v>480</v>
      </c>
      <c r="CY42" s="3" t="s">
        <v>257</v>
      </c>
      <c r="CZ42" s="3" t="s">
        <v>257</v>
      </c>
      <c r="DA42" s="3" t="s">
        <v>257</v>
      </c>
      <c r="DB42" s="3" t="s">
        <v>257</v>
      </c>
      <c r="DC42" s="3" t="s">
        <v>257</v>
      </c>
      <c r="DD42" s="3">
        <v>62014</v>
      </c>
      <c r="DE42" s="3" t="s">
        <v>257</v>
      </c>
      <c r="DF42" s="3" t="s">
        <v>257</v>
      </c>
      <c r="DG42" s="3">
        <v>4962830</v>
      </c>
      <c r="DH42" s="3" t="s">
        <v>257</v>
      </c>
      <c r="DI42" s="3" t="s">
        <v>257</v>
      </c>
      <c r="DJ42" s="3" t="s">
        <v>257</v>
      </c>
      <c r="DK42" s="3" t="s">
        <v>257</v>
      </c>
      <c r="DL42" s="3" t="s">
        <v>257</v>
      </c>
      <c r="DM42" s="3" t="s">
        <v>257</v>
      </c>
      <c r="DN42" s="3" t="s">
        <v>257</v>
      </c>
      <c r="DO42" s="3">
        <v>55651</v>
      </c>
      <c r="DP42" s="3" t="s">
        <v>257</v>
      </c>
      <c r="DQ42" s="3" t="s">
        <v>257</v>
      </c>
      <c r="DR42" s="3" t="s">
        <v>257</v>
      </c>
      <c r="DS42" s="3" t="s">
        <v>257</v>
      </c>
      <c r="DT42" s="3" t="s">
        <v>257</v>
      </c>
      <c r="DU42" s="3" t="s">
        <v>257</v>
      </c>
      <c r="DV42" s="3" t="s">
        <v>257</v>
      </c>
      <c r="DW42" s="3" t="s">
        <v>257</v>
      </c>
      <c r="DX42" s="3" t="s">
        <v>257</v>
      </c>
      <c r="DY42" s="3" t="s">
        <v>257</v>
      </c>
      <c r="DZ42" s="3">
        <v>1784</v>
      </c>
      <c r="EA42" s="3" t="s">
        <v>257</v>
      </c>
      <c r="EB42" s="3">
        <v>872</v>
      </c>
      <c r="EC42" s="3" t="s">
        <v>257</v>
      </c>
      <c r="ED42" s="3" t="s">
        <v>257</v>
      </c>
      <c r="EE42" s="3" t="s">
        <v>257</v>
      </c>
      <c r="EF42" s="3" t="s">
        <v>257</v>
      </c>
      <c r="EG42" s="3" t="s">
        <v>257</v>
      </c>
      <c r="EH42" s="3" t="s">
        <v>257</v>
      </c>
      <c r="EI42" s="3" t="s">
        <v>257</v>
      </c>
      <c r="EJ42" s="3" t="s">
        <v>257</v>
      </c>
      <c r="EK42" s="3" t="s">
        <v>257</v>
      </c>
      <c r="EL42" s="3" t="s">
        <v>257</v>
      </c>
      <c r="EM42" s="3" t="s">
        <v>257</v>
      </c>
      <c r="EN42" s="3" t="s">
        <v>257</v>
      </c>
      <c r="EO42" s="3" t="s">
        <v>257</v>
      </c>
      <c r="EP42" s="3" t="s">
        <v>257</v>
      </c>
      <c r="EQ42" s="3" t="s">
        <v>257</v>
      </c>
      <c r="ER42" s="3" t="s">
        <v>257</v>
      </c>
      <c r="ES42" s="3" t="s">
        <v>257</v>
      </c>
      <c r="ET42" s="3" t="s">
        <v>257</v>
      </c>
      <c r="EU42" s="3">
        <v>2982</v>
      </c>
      <c r="EV42" s="3">
        <v>157888</v>
      </c>
      <c r="EW42" s="3" t="s">
        <v>257</v>
      </c>
      <c r="EX42" s="3" t="s">
        <v>257</v>
      </c>
      <c r="EY42" s="3" t="s">
        <v>257</v>
      </c>
      <c r="EZ42" s="3" t="s">
        <v>257</v>
      </c>
      <c r="FA42" s="3" t="s">
        <v>257</v>
      </c>
      <c r="FB42" s="3" t="s">
        <v>257</v>
      </c>
      <c r="FC42" s="3" t="s">
        <v>257</v>
      </c>
      <c r="FD42" s="3">
        <v>1134279</v>
      </c>
      <c r="FE42" s="3">
        <v>460</v>
      </c>
      <c r="FF42" s="3" t="s">
        <v>257</v>
      </c>
      <c r="FG42" s="3" t="s">
        <v>257</v>
      </c>
      <c r="FH42" s="3" t="s">
        <v>257</v>
      </c>
      <c r="FI42" s="3" t="s">
        <v>257</v>
      </c>
      <c r="FJ42" s="3" t="s">
        <v>257</v>
      </c>
      <c r="FK42" s="3" t="s">
        <v>257</v>
      </c>
      <c r="FL42" s="3" t="s">
        <v>257</v>
      </c>
      <c r="FM42" s="3" t="s">
        <v>257</v>
      </c>
      <c r="FN42" s="3" t="s">
        <v>257</v>
      </c>
      <c r="FO42" s="3" t="s">
        <v>257</v>
      </c>
      <c r="FP42" s="3">
        <v>6574</v>
      </c>
      <c r="FQ42" s="3">
        <v>151815</v>
      </c>
      <c r="FR42" s="3" t="s">
        <v>257</v>
      </c>
      <c r="FS42" s="3" t="s">
        <v>257</v>
      </c>
      <c r="FT42" s="3" t="s">
        <v>257</v>
      </c>
      <c r="FU42" s="3" t="s">
        <v>257</v>
      </c>
      <c r="FV42" s="3" t="s">
        <v>257</v>
      </c>
      <c r="FW42" s="3" t="s">
        <v>257</v>
      </c>
      <c r="FX42" s="3" t="s">
        <v>257</v>
      </c>
      <c r="FY42" s="3" t="s">
        <v>257</v>
      </c>
      <c r="FZ42" s="3" t="s">
        <v>257</v>
      </c>
      <c r="GA42" s="3" t="s">
        <v>257</v>
      </c>
      <c r="GB42" s="3" t="s">
        <v>257</v>
      </c>
      <c r="GC42" s="3">
        <v>180</v>
      </c>
      <c r="GD42" s="3" t="s">
        <v>257</v>
      </c>
      <c r="GE42" s="3" t="s">
        <v>257</v>
      </c>
      <c r="GF42" s="3" t="s">
        <v>257</v>
      </c>
      <c r="GG42" s="3" t="s">
        <v>257</v>
      </c>
      <c r="GH42" s="3" t="s">
        <v>257</v>
      </c>
      <c r="GI42" s="3" t="s">
        <v>257</v>
      </c>
      <c r="GJ42" s="3" t="s">
        <v>257</v>
      </c>
      <c r="GK42" s="3" t="s">
        <v>257</v>
      </c>
      <c r="GL42" s="3" t="s">
        <v>257</v>
      </c>
      <c r="GM42" s="3" t="s">
        <v>257</v>
      </c>
      <c r="GN42" s="3">
        <v>44644</v>
      </c>
      <c r="GO42" s="3" t="s">
        <v>257</v>
      </c>
      <c r="GP42" s="3" t="s">
        <v>257</v>
      </c>
      <c r="GQ42" s="3" t="s">
        <v>257</v>
      </c>
      <c r="GR42" s="3">
        <v>4</v>
      </c>
      <c r="GS42" s="3" t="s">
        <v>257</v>
      </c>
      <c r="GT42" s="3" t="s">
        <v>257</v>
      </c>
      <c r="GU42" s="3" t="s">
        <v>257</v>
      </c>
      <c r="GV42" s="3" t="s">
        <v>257</v>
      </c>
      <c r="GW42" s="3" t="s">
        <v>257</v>
      </c>
      <c r="GX42" s="3" t="s">
        <v>257</v>
      </c>
      <c r="GY42" s="3" t="s">
        <v>257</v>
      </c>
      <c r="GZ42" s="3" t="s">
        <v>257</v>
      </c>
      <c r="HA42" s="3" t="s">
        <v>257</v>
      </c>
      <c r="HB42" s="3" t="s">
        <v>257</v>
      </c>
      <c r="HC42" s="3" t="s">
        <v>257</v>
      </c>
      <c r="HD42" s="3" t="s">
        <v>257</v>
      </c>
      <c r="HE42" s="3" t="s">
        <v>257</v>
      </c>
      <c r="HF42" s="3" t="s">
        <v>257</v>
      </c>
      <c r="HG42" s="3" t="s">
        <v>257</v>
      </c>
      <c r="HH42" s="3">
        <v>5</v>
      </c>
      <c r="HI42" s="3" t="s">
        <v>257</v>
      </c>
      <c r="HJ42" s="3" t="s">
        <v>257</v>
      </c>
      <c r="HK42" s="3" t="s">
        <v>257</v>
      </c>
      <c r="HL42" s="3" t="s">
        <v>257</v>
      </c>
      <c r="HM42" s="3" t="s">
        <v>257</v>
      </c>
      <c r="HN42" s="3" t="s">
        <v>257</v>
      </c>
      <c r="HO42" s="3" t="s">
        <v>257</v>
      </c>
      <c r="HP42" s="3">
        <v>1</v>
      </c>
      <c r="HQ42" s="3" t="s">
        <v>257</v>
      </c>
      <c r="HR42" s="3" t="s">
        <v>257</v>
      </c>
      <c r="HS42" s="3">
        <v>222</v>
      </c>
      <c r="HT42" s="3" t="s">
        <v>257</v>
      </c>
      <c r="HU42" s="3" t="s">
        <v>257</v>
      </c>
      <c r="HV42" s="3" t="s">
        <v>257</v>
      </c>
      <c r="HW42" s="3" t="s">
        <v>257</v>
      </c>
      <c r="HX42" s="3">
        <v>685752</v>
      </c>
      <c r="HY42" s="3">
        <v>4990</v>
      </c>
      <c r="HZ42" s="3" t="s">
        <v>257</v>
      </c>
      <c r="IA42" s="3" t="s">
        <v>257</v>
      </c>
      <c r="IB42" s="3" t="s">
        <v>257</v>
      </c>
      <c r="IC42" s="3" t="s">
        <v>257</v>
      </c>
      <c r="ID42" s="3" t="s">
        <v>257</v>
      </c>
      <c r="IE42" s="3" t="s">
        <v>257</v>
      </c>
      <c r="IF42" s="3" t="s">
        <v>257</v>
      </c>
      <c r="IG42" s="3" t="s">
        <v>257</v>
      </c>
      <c r="IH42" s="3" t="s">
        <v>257</v>
      </c>
      <c r="II42" s="3" t="s">
        <v>257</v>
      </c>
      <c r="IJ42" s="3" t="s">
        <v>257</v>
      </c>
      <c r="IK42" s="3" t="s">
        <v>257</v>
      </c>
      <c r="IL42" s="3" t="s">
        <v>257</v>
      </c>
      <c r="IM42" s="3" t="s">
        <v>257</v>
      </c>
      <c r="IN42" s="3" t="s">
        <v>257</v>
      </c>
      <c r="IO42" s="3" t="s">
        <v>257</v>
      </c>
      <c r="IP42" s="3" t="s">
        <v>257</v>
      </c>
      <c r="IQ42" s="3" t="s">
        <v>257</v>
      </c>
      <c r="IR42" s="3" t="s">
        <v>257</v>
      </c>
      <c r="IS42" s="3" t="s">
        <v>257</v>
      </c>
      <c r="IT42" s="3" t="s">
        <v>257</v>
      </c>
      <c r="IU42" s="3" t="s">
        <v>257</v>
      </c>
    </row>
    <row r="43" spans="1:255" x14ac:dyDescent="0.35">
      <c r="A43" t="s">
        <v>295</v>
      </c>
      <c r="B43" s="3">
        <v>842245578</v>
      </c>
      <c r="C43" s="3" t="s">
        <v>257</v>
      </c>
      <c r="D43" s="3">
        <v>9443</v>
      </c>
      <c r="E43" s="3" t="s">
        <v>257</v>
      </c>
      <c r="F43" s="3" t="s">
        <v>257</v>
      </c>
      <c r="G43" s="3" t="s">
        <v>257</v>
      </c>
      <c r="H43" s="3">
        <v>15370</v>
      </c>
      <c r="I43" s="3">
        <v>5</v>
      </c>
      <c r="J43" s="3" t="s">
        <v>257</v>
      </c>
      <c r="K43" s="3" t="s">
        <v>257</v>
      </c>
      <c r="L43" s="3" t="s">
        <v>257</v>
      </c>
      <c r="M43" s="3">
        <v>2833825</v>
      </c>
      <c r="N43" s="3">
        <v>8</v>
      </c>
      <c r="O43" s="3">
        <v>9274166</v>
      </c>
      <c r="P43" s="3">
        <v>150895</v>
      </c>
      <c r="Q43" s="3" t="s">
        <v>257</v>
      </c>
      <c r="R43" s="3" t="s">
        <v>257</v>
      </c>
      <c r="S43" s="3">
        <v>1526</v>
      </c>
      <c r="T43" s="3" t="s">
        <v>257</v>
      </c>
      <c r="U43" s="3">
        <v>5310</v>
      </c>
      <c r="V43" s="3">
        <v>33740805</v>
      </c>
      <c r="W43" s="3" t="s">
        <v>257</v>
      </c>
      <c r="X43" s="3">
        <v>140395</v>
      </c>
      <c r="Y43" s="3" t="s">
        <v>257</v>
      </c>
      <c r="Z43" s="3" t="s">
        <v>257</v>
      </c>
      <c r="AA43" s="3" t="s">
        <v>257</v>
      </c>
      <c r="AB43" s="3" t="s">
        <v>257</v>
      </c>
      <c r="AC43" s="3" t="s">
        <v>257</v>
      </c>
      <c r="AD43" s="3" t="s">
        <v>257</v>
      </c>
      <c r="AE43" s="3" t="s">
        <v>257</v>
      </c>
      <c r="AF43" s="3" t="s">
        <v>257</v>
      </c>
      <c r="AG43" s="3">
        <v>1420410</v>
      </c>
      <c r="AH43" s="3" t="s">
        <v>257</v>
      </c>
      <c r="AI43" s="3" t="s">
        <v>257</v>
      </c>
      <c r="AJ43" s="3" t="s">
        <v>257</v>
      </c>
      <c r="AK43" s="3" t="s">
        <v>257</v>
      </c>
      <c r="AL43" s="3">
        <v>43</v>
      </c>
      <c r="AM43" s="3" t="s">
        <v>257</v>
      </c>
      <c r="AN43" s="3">
        <v>4645337</v>
      </c>
      <c r="AO43" s="3" t="s">
        <v>257</v>
      </c>
      <c r="AP43" s="3">
        <v>5</v>
      </c>
      <c r="AQ43" s="3">
        <v>1</v>
      </c>
      <c r="AR43" s="3" t="s">
        <v>257</v>
      </c>
      <c r="AS43" s="3">
        <v>7780357</v>
      </c>
      <c r="AT43" s="3" t="s">
        <v>257</v>
      </c>
      <c r="AU43" s="3" t="s">
        <v>257</v>
      </c>
      <c r="AV43" s="3">
        <v>770</v>
      </c>
      <c r="AW43" s="3" t="s">
        <v>257</v>
      </c>
      <c r="AX43" s="3">
        <v>17241221</v>
      </c>
      <c r="AY43" s="3">
        <v>671</v>
      </c>
      <c r="AZ43" s="3">
        <v>28841</v>
      </c>
      <c r="BA43" s="3" t="s">
        <v>257</v>
      </c>
      <c r="BB43" s="3" t="s">
        <v>257</v>
      </c>
      <c r="BC43" s="3" t="s">
        <v>257</v>
      </c>
      <c r="BD43" s="3" t="s">
        <v>257</v>
      </c>
      <c r="BE43" s="3" t="s">
        <v>257</v>
      </c>
      <c r="BF43" s="3" t="s">
        <v>257</v>
      </c>
      <c r="BG43" s="3">
        <v>933834</v>
      </c>
      <c r="BH43" s="3">
        <v>143383970</v>
      </c>
      <c r="BI43" s="3" t="s">
        <v>257</v>
      </c>
      <c r="BJ43" s="3">
        <v>31202470</v>
      </c>
      <c r="BK43" s="3" t="s">
        <v>257</v>
      </c>
      <c r="BL43" s="3" t="s">
        <v>257</v>
      </c>
      <c r="BM43" s="3" t="s">
        <v>257</v>
      </c>
      <c r="BN43" s="3" t="s">
        <v>257</v>
      </c>
      <c r="BO43" s="3">
        <v>12479094</v>
      </c>
      <c r="BP43" s="3">
        <v>2</v>
      </c>
      <c r="BQ43" s="3" t="s">
        <v>257</v>
      </c>
      <c r="BR43" s="3" t="s">
        <v>257</v>
      </c>
      <c r="BS43" s="3">
        <v>12595998</v>
      </c>
      <c r="BT43" s="3" t="s">
        <v>257</v>
      </c>
      <c r="BU43" s="3" t="s">
        <v>257</v>
      </c>
      <c r="BV43" s="3" t="s">
        <v>257</v>
      </c>
      <c r="BW43" s="3" t="s">
        <v>257</v>
      </c>
      <c r="BX43" s="3" t="s">
        <v>257</v>
      </c>
      <c r="BY43" s="3">
        <v>46238322</v>
      </c>
      <c r="BZ43" s="3" t="s">
        <v>257</v>
      </c>
      <c r="CA43" s="3">
        <v>29867571</v>
      </c>
      <c r="CB43" s="3" t="s">
        <v>257</v>
      </c>
      <c r="CC43" s="3">
        <v>36051</v>
      </c>
      <c r="CD43" s="3" t="s">
        <v>257</v>
      </c>
      <c r="CE43" s="3" t="s">
        <v>257</v>
      </c>
      <c r="CF43" s="3" t="s">
        <v>257</v>
      </c>
      <c r="CG43" s="3" t="s">
        <v>257</v>
      </c>
      <c r="CH43" s="3" t="s">
        <v>257</v>
      </c>
      <c r="CI43" s="3" t="s">
        <v>257</v>
      </c>
      <c r="CJ43" s="3">
        <v>663878</v>
      </c>
      <c r="CK43" s="3" t="s">
        <v>257</v>
      </c>
      <c r="CL43" s="3" t="s">
        <v>257</v>
      </c>
      <c r="CM43" s="3" t="s">
        <v>257</v>
      </c>
      <c r="CN43" s="3" t="s">
        <v>257</v>
      </c>
      <c r="CO43" s="3" t="s">
        <v>257</v>
      </c>
      <c r="CP43" s="3">
        <v>1173</v>
      </c>
      <c r="CQ43" s="3" t="s">
        <v>257</v>
      </c>
      <c r="CR43" s="3" t="s">
        <v>257</v>
      </c>
      <c r="CS43" s="3">
        <v>22270</v>
      </c>
      <c r="CT43" s="3" t="s">
        <v>257</v>
      </c>
      <c r="CU43" s="3">
        <v>3594440</v>
      </c>
      <c r="CV43" s="3">
        <v>9104697</v>
      </c>
      <c r="CW43" s="3">
        <v>4200226</v>
      </c>
      <c r="CX43" s="3">
        <v>250910</v>
      </c>
      <c r="CY43" s="3">
        <v>2655560</v>
      </c>
      <c r="CZ43" s="3" t="s">
        <v>257</v>
      </c>
      <c r="DA43" s="3" t="s">
        <v>257</v>
      </c>
      <c r="DB43" s="3">
        <v>18</v>
      </c>
      <c r="DC43" s="3" t="s">
        <v>257</v>
      </c>
      <c r="DD43" s="3">
        <v>17106732</v>
      </c>
      <c r="DE43" s="3" t="s">
        <v>257</v>
      </c>
      <c r="DF43" s="3" t="s">
        <v>257</v>
      </c>
      <c r="DG43" s="3">
        <v>9662200</v>
      </c>
      <c r="DH43" s="3">
        <v>2</v>
      </c>
      <c r="DI43" s="3" t="s">
        <v>257</v>
      </c>
      <c r="DJ43" s="3" t="s">
        <v>257</v>
      </c>
      <c r="DK43" s="3" t="s">
        <v>257</v>
      </c>
      <c r="DL43" s="3" t="s">
        <v>257</v>
      </c>
      <c r="DM43" s="3" t="s">
        <v>257</v>
      </c>
      <c r="DN43" s="3">
        <v>879</v>
      </c>
      <c r="DO43" s="3">
        <v>5648553</v>
      </c>
      <c r="DP43" s="3" t="s">
        <v>257</v>
      </c>
      <c r="DQ43" s="3" t="s">
        <v>257</v>
      </c>
      <c r="DR43" s="3">
        <v>109550</v>
      </c>
      <c r="DS43" s="3">
        <v>382</v>
      </c>
      <c r="DT43" s="3">
        <v>4704</v>
      </c>
      <c r="DU43" s="3" t="s">
        <v>257</v>
      </c>
      <c r="DV43" s="3">
        <v>108076</v>
      </c>
      <c r="DW43" s="3">
        <v>1475863</v>
      </c>
      <c r="DX43" s="3" t="s">
        <v>257</v>
      </c>
      <c r="DY43" s="3" t="s">
        <v>257</v>
      </c>
      <c r="DZ43" s="3">
        <v>2829623</v>
      </c>
      <c r="EA43" s="3">
        <v>128669</v>
      </c>
      <c r="EB43" s="3">
        <v>25881623</v>
      </c>
      <c r="EC43" s="3" t="s">
        <v>257</v>
      </c>
      <c r="ED43" s="3" t="s">
        <v>257</v>
      </c>
      <c r="EE43" s="3" t="s">
        <v>257</v>
      </c>
      <c r="EF43" s="3">
        <v>3247</v>
      </c>
      <c r="EG43" s="3" t="s">
        <v>257</v>
      </c>
      <c r="EH43" s="3" t="s">
        <v>257</v>
      </c>
      <c r="EI43" s="3" t="s">
        <v>257</v>
      </c>
      <c r="EJ43" s="3" t="s">
        <v>257</v>
      </c>
      <c r="EK43" s="3" t="s">
        <v>257</v>
      </c>
      <c r="EL43" s="3" t="s">
        <v>257</v>
      </c>
      <c r="EM43" s="3" t="s">
        <v>257</v>
      </c>
      <c r="EN43" s="3" t="s">
        <v>257</v>
      </c>
      <c r="EO43" s="3" t="s">
        <v>257</v>
      </c>
      <c r="EP43" s="3" t="s">
        <v>257</v>
      </c>
      <c r="EQ43" s="3" t="s">
        <v>257</v>
      </c>
      <c r="ER43" s="3" t="s">
        <v>257</v>
      </c>
      <c r="ES43" s="3" t="s">
        <v>257</v>
      </c>
      <c r="ET43" s="3" t="s">
        <v>257</v>
      </c>
      <c r="EU43" s="3">
        <v>152540</v>
      </c>
      <c r="EV43" s="3">
        <v>1790779</v>
      </c>
      <c r="EW43" s="3" t="s">
        <v>257</v>
      </c>
      <c r="EX43" s="3" t="s">
        <v>257</v>
      </c>
      <c r="EY43" s="3" t="s">
        <v>257</v>
      </c>
      <c r="EZ43" s="3">
        <v>1974</v>
      </c>
      <c r="FA43" s="3" t="s">
        <v>257</v>
      </c>
      <c r="FB43" s="3" t="s">
        <v>257</v>
      </c>
      <c r="FC43" s="3" t="s">
        <v>257</v>
      </c>
      <c r="FD43" s="3">
        <v>62095567</v>
      </c>
      <c r="FE43" s="3">
        <v>9780050</v>
      </c>
      <c r="FF43" s="3" t="s">
        <v>257</v>
      </c>
      <c r="FG43" s="3" t="s">
        <v>257</v>
      </c>
      <c r="FH43" s="3" t="s">
        <v>257</v>
      </c>
      <c r="FI43" s="3">
        <v>93518</v>
      </c>
      <c r="FJ43" s="3" t="s">
        <v>257</v>
      </c>
      <c r="FK43" s="3" t="s">
        <v>257</v>
      </c>
      <c r="FL43" s="3" t="s">
        <v>257</v>
      </c>
      <c r="FM43" s="3">
        <v>1</v>
      </c>
      <c r="FN43" s="3" t="s">
        <v>257</v>
      </c>
      <c r="FO43" s="3">
        <v>142061</v>
      </c>
      <c r="FP43" s="3">
        <v>81</v>
      </c>
      <c r="FQ43" s="3">
        <v>8649850</v>
      </c>
      <c r="FR43" s="3" t="s">
        <v>257</v>
      </c>
      <c r="FS43" s="3" t="s">
        <v>257</v>
      </c>
      <c r="FT43" s="3" t="s">
        <v>257</v>
      </c>
      <c r="FU43" s="3">
        <v>583896</v>
      </c>
      <c r="FV43" s="3" t="s">
        <v>257</v>
      </c>
      <c r="FW43" s="3" t="s">
        <v>257</v>
      </c>
      <c r="FX43" s="3">
        <v>1407</v>
      </c>
      <c r="FY43" s="3" t="s">
        <v>257</v>
      </c>
      <c r="FZ43" s="3" t="s">
        <v>257</v>
      </c>
      <c r="GA43" s="3" t="s">
        <v>257</v>
      </c>
      <c r="GB43" s="3" t="s">
        <v>257</v>
      </c>
      <c r="GC43" s="3">
        <v>603029</v>
      </c>
      <c r="GD43" s="3" t="s">
        <v>257</v>
      </c>
      <c r="GE43" s="3" t="s">
        <v>257</v>
      </c>
      <c r="GF43" s="3" t="s">
        <v>257</v>
      </c>
      <c r="GG43" s="3">
        <v>32439</v>
      </c>
      <c r="GH43" s="3">
        <v>246176</v>
      </c>
      <c r="GI43" s="3" t="s">
        <v>257</v>
      </c>
      <c r="GJ43" s="3">
        <v>766</v>
      </c>
      <c r="GK43" s="3" t="s">
        <v>257</v>
      </c>
      <c r="GL43" s="3" t="s">
        <v>257</v>
      </c>
      <c r="GM43" s="3" t="s">
        <v>257</v>
      </c>
      <c r="GN43" s="3">
        <v>108010861</v>
      </c>
      <c r="GO43" s="3">
        <v>2887133</v>
      </c>
      <c r="GP43" s="3" t="s">
        <v>257</v>
      </c>
      <c r="GQ43" s="3">
        <v>1280105</v>
      </c>
      <c r="GR43" s="3">
        <v>587551</v>
      </c>
      <c r="GS43" s="3" t="s">
        <v>257</v>
      </c>
      <c r="GT43" s="3" t="s">
        <v>257</v>
      </c>
      <c r="GU43" s="3" t="s">
        <v>257</v>
      </c>
      <c r="GV43" s="3" t="s">
        <v>257</v>
      </c>
      <c r="GW43" s="3">
        <v>183</v>
      </c>
      <c r="GX43" s="3" t="s">
        <v>257</v>
      </c>
      <c r="GY43" s="3" t="s">
        <v>257</v>
      </c>
      <c r="GZ43" s="3">
        <v>1</v>
      </c>
      <c r="HA43" s="3" t="s">
        <v>257</v>
      </c>
      <c r="HB43" s="3" t="s">
        <v>257</v>
      </c>
      <c r="HC43" s="3" t="s">
        <v>257</v>
      </c>
      <c r="HD43" s="3" t="s">
        <v>257</v>
      </c>
      <c r="HE43" s="3" t="s">
        <v>257</v>
      </c>
      <c r="HF43" s="3" t="s">
        <v>257</v>
      </c>
      <c r="HG43" s="3" t="s">
        <v>257</v>
      </c>
      <c r="HH43" s="3">
        <v>336897</v>
      </c>
      <c r="HI43" s="3" t="s">
        <v>257</v>
      </c>
      <c r="HJ43" s="3" t="s">
        <v>257</v>
      </c>
      <c r="HK43" s="3" t="s">
        <v>257</v>
      </c>
      <c r="HL43" s="3" t="s">
        <v>257</v>
      </c>
      <c r="HM43" s="3">
        <v>1368</v>
      </c>
      <c r="HN43" s="3" t="s">
        <v>257</v>
      </c>
      <c r="HO43" s="3" t="s">
        <v>257</v>
      </c>
      <c r="HP43" s="3">
        <v>5342709</v>
      </c>
      <c r="HQ43" s="3" t="s">
        <v>257</v>
      </c>
      <c r="HR43" s="3" t="s">
        <v>257</v>
      </c>
      <c r="HS43" s="3">
        <v>627855</v>
      </c>
      <c r="HT43" s="3">
        <v>2582</v>
      </c>
      <c r="HU43" s="3">
        <v>10309</v>
      </c>
      <c r="HV43" s="3" t="s">
        <v>257</v>
      </c>
      <c r="HW43" s="3" t="s">
        <v>257</v>
      </c>
      <c r="HX43" s="3">
        <v>197358485</v>
      </c>
      <c r="HY43" s="3">
        <v>43449</v>
      </c>
      <c r="HZ43" s="3" t="s">
        <v>257</v>
      </c>
      <c r="IA43" s="3" t="s">
        <v>257</v>
      </c>
      <c r="IB43" s="3" t="s">
        <v>257</v>
      </c>
      <c r="IC43" s="3" t="s">
        <v>257</v>
      </c>
      <c r="ID43" s="3" t="s">
        <v>257</v>
      </c>
      <c r="IE43" s="3" t="s">
        <v>257</v>
      </c>
      <c r="IF43" s="3">
        <v>28902</v>
      </c>
      <c r="IG43" s="3" t="s">
        <v>257</v>
      </c>
      <c r="IH43" s="3" t="s">
        <v>257</v>
      </c>
      <c r="II43" s="3" t="s">
        <v>257</v>
      </c>
      <c r="IJ43" s="3" t="s">
        <v>257</v>
      </c>
      <c r="IK43" s="3">
        <v>2058579</v>
      </c>
      <c r="IL43" s="3" t="s">
        <v>257</v>
      </c>
      <c r="IM43" s="3" t="s">
        <v>257</v>
      </c>
      <c r="IN43" s="3" t="s">
        <v>257</v>
      </c>
      <c r="IO43" s="3" t="s">
        <v>257</v>
      </c>
      <c r="IP43" s="3" t="s">
        <v>257</v>
      </c>
      <c r="IQ43" s="3" t="s">
        <v>257</v>
      </c>
      <c r="IR43" s="3" t="s">
        <v>257</v>
      </c>
      <c r="IS43" s="3">
        <v>2014482</v>
      </c>
      <c r="IT43" s="3">
        <v>2</v>
      </c>
      <c r="IU43" s="3" t="s">
        <v>257</v>
      </c>
    </row>
    <row r="44" spans="1:255" x14ac:dyDescent="0.35">
      <c r="A44" t="s">
        <v>296</v>
      </c>
      <c r="B44" s="3">
        <v>2266496328</v>
      </c>
      <c r="C44" s="3">
        <v>1126</v>
      </c>
      <c r="D44" s="3">
        <v>1818881</v>
      </c>
      <c r="E44" s="3">
        <v>501</v>
      </c>
      <c r="F44" s="3" t="s">
        <v>257</v>
      </c>
      <c r="G44" s="3" t="s">
        <v>257</v>
      </c>
      <c r="H44" s="3">
        <v>9</v>
      </c>
      <c r="I44" s="3">
        <v>120623</v>
      </c>
      <c r="J44" s="3" t="s">
        <v>257</v>
      </c>
      <c r="K44" s="3" t="s">
        <v>257</v>
      </c>
      <c r="L44" s="3" t="s">
        <v>257</v>
      </c>
      <c r="M44" s="3">
        <v>52180</v>
      </c>
      <c r="N44" s="3" t="s">
        <v>257</v>
      </c>
      <c r="O44" s="3">
        <v>42322081</v>
      </c>
      <c r="P44" s="3">
        <v>362914</v>
      </c>
      <c r="Q44" s="3" t="s">
        <v>257</v>
      </c>
      <c r="R44" s="3" t="s">
        <v>257</v>
      </c>
      <c r="S44" s="3">
        <v>361960</v>
      </c>
      <c r="T44" s="3" t="s">
        <v>257</v>
      </c>
      <c r="U44" s="3">
        <v>301973</v>
      </c>
      <c r="V44" s="3">
        <v>148729370</v>
      </c>
      <c r="W44" s="3" t="s">
        <v>257</v>
      </c>
      <c r="X44" s="3">
        <v>5399995</v>
      </c>
      <c r="Y44" s="3">
        <v>210910</v>
      </c>
      <c r="Z44" s="3" t="s">
        <v>257</v>
      </c>
      <c r="AA44" s="3" t="s">
        <v>257</v>
      </c>
      <c r="AB44" s="3" t="s">
        <v>257</v>
      </c>
      <c r="AC44" s="3" t="s">
        <v>257</v>
      </c>
      <c r="AD44" s="3" t="s">
        <v>257</v>
      </c>
      <c r="AE44" s="3" t="s">
        <v>257</v>
      </c>
      <c r="AF44" s="3" t="s">
        <v>257</v>
      </c>
      <c r="AG44" s="3">
        <v>4586565</v>
      </c>
      <c r="AH44" s="3" t="s">
        <v>257</v>
      </c>
      <c r="AI44" s="3" t="s">
        <v>257</v>
      </c>
      <c r="AJ44" s="3" t="s">
        <v>257</v>
      </c>
      <c r="AK44" s="3" t="s">
        <v>257</v>
      </c>
      <c r="AL44" s="3">
        <v>14612</v>
      </c>
      <c r="AM44" s="3" t="s">
        <v>257</v>
      </c>
      <c r="AN44" s="3">
        <v>9791837</v>
      </c>
      <c r="AO44" s="3" t="s">
        <v>257</v>
      </c>
      <c r="AP44" s="3" t="s">
        <v>257</v>
      </c>
      <c r="AQ44" s="3" t="s">
        <v>257</v>
      </c>
      <c r="AR44" s="3" t="s">
        <v>257</v>
      </c>
      <c r="AS44" s="3">
        <v>26790353</v>
      </c>
      <c r="AT44" s="3">
        <v>3</v>
      </c>
      <c r="AU44" s="3" t="s">
        <v>257</v>
      </c>
      <c r="AV44" s="3">
        <v>902</v>
      </c>
      <c r="AW44" s="3">
        <v>1</v>
      </c>
      <c r="AX44" s="3">
        <v>140812423</v>
      </c>
      <c r="AY44" s="3">
        <v>151732</v>
      </c>
      <c r="AZ44" s="3">
        <v>498470</v>
      </c>
      <c r="BA44" s="3" t="s">
        <v>257</v>
      </c>
      <c r="BB44" s="3" t="s">
        <v>257</v>
      </c>
      <c r="BC44" s="3" t="s">
        <v>257</v>
      </c>
      <c r="BD44" s="3" t="s">
        <v>257</v>
      </c>
      <c r="BE44" s="3" t="s">
        <v>257</v>
      </c>
      <c r="BF44" s="3">
        <v>58232</v>
      </c>
      <c r="BG44" s="3">
        <v>29040133</v>
      </c>
      <c r="BH44" s="3">
        <v>473845159</v>
      </c>
      <c r="BI44" s="3" t="s">
        <v>257</v>
      </c>
      <c r="BJ44" s="3">
        <v>56049237</v>
      </c>
      <c r="BK44" s="3">
        <v>929</v>
      </c>
      <c r="BL44" s="3">
        <v>116160</v>
      </c>
      <c r="BM44" s="3">
        <v>106598</v>
      </c>
      <c r="BN44" s="3">
        <v>45275</v>
      </c>
      <c r="BO44" s="3">
        <v>56957836</v>
      </c>
      <c r="BP44" s="3">
        <v>2898804</v>
      </c>
      <c r="BQ44" s="3" t="s">
        <v>257</v>
      </c>
      <c r="BR44" s="3" t="s">
        <v>257</v>
      </c>
      <c r="BS44" s="3">
        <v>46516317</v>
      </c>
      <c r="BT44" s="3">
        <v>415</v>
      </c>
      <c r="BU44" s="3" t="s">
        <v>257</v>
      </c>
      <c r="BV44" s="3" t="s">
        <v>257</v>
      </c>
      <c r="BW44" s="3" t="s">
        <v>257</v>
      </c>
      <c r="BX44" s="3" t="s">
        <v>257</v>
      </c>
      <c r="BY44" s="3">
        <v>104887008</v>
      </c>
      <c r="BZ44" s="3" t="s">
        <v>257</v>
      </c>
      <c r="CA44" s="3">
        <v>56796364</v>
      </c>
      <c r="CB44" s="3" t="s">
        <v>257</v>
      </c>
      <c r="CC44" s="3">
        <v>38790</v>
      </c>
      <c r="CD44" s="3" t="s">
        <v>257</v>
      </c>
      <c r="CE44" s="3" t="s">
        <v>257</v>
      </c>
      <c r="CF44" s="3" t="s">
        <v>257</v>
      </c>
      <c r="CG44" s="3" t="s">
        <v>257</v>
      </c>
      <c r="CH44" s="3" t="s">
        <v>257</v>
      </c>
      <c r="CI44" s="3" t="s">
        <v>257</v>
      </c>
      <c r="CJ44" s="3">
        <v>1925686</v>
      </c>
      <c r="CK44" s="3" t="s">
        <v>257</v>
      </c>
      <c r="CL44" s="3" t="s">
        <v>257</v>
      </c>
      <c r="CM44" s="3" t="s">
        <v>257</v>
      </c>
      <c r="CN44" s="3">
        <v>472</v>
      </c>
      <c r="CO44" s="3" t="s">
        <v>257</v>
      </c>
      <c r="CP44" s="3">
        <v>958067</v>
      </c>
      <c r="CQ44" s="3" t="s">
        <v>257</v>
      </c>
      <c r="CR44" s="3">
        <v>5009</v>
      </c>
      <c r="CS44" s="3">
        <v>414458</v>
      </c>
      <c r="CT44" s="3" t="s">
        <v>257</v>
      </c>
      <c r="CU44" s="3">
        <v>15360079</v>
      </c>
      <c r="CV44" s="3">
        <v>1220870</v>
      </c>
      <c r="CW44" s="3">
        <v>3887483</v>
      </c>
      <c r="CX44" s="3">
        <v>3761376</v>
      </c>
      <c r="CY44" s="3">
        <v>9797174</v>
      </c>
      <c r="CZ44" s="3" t="s">
        <v>257</v>
      </c>
      <c r="DA44" s="3">
        <v>150</v>
      </c>
      <c r="DB44" s="3">
        <v>10938</v>
      </c>
      <c r="DC44" s="3">
        <v>119353</v>
      </c>
      <c r="DD44" s="3">
        <v>119274893</v>
      </c>
      <c r="DE44" s="3">
        <v>14</v>
      </c>
      <c r="DF44" s="3">
        <v>33390</v>
      </c>
      <c r="DG44" s="3">
        <v>16983619</v>
      </c>
      <c r="DH44" s="3">
        <v>309</v>
      </c>
      <c r="DI44" s="3" t="s">
        <v>257</v>
      </c>
      <c r="DJ44" s="3">
        <v>118351</v>
      </c>
      <c r="DK44" s="3" t="s">
        <v>257</v>
      </c>
      <c r="DL44" s="3" t="s">
        <v>257</v>
      </c>
      <c r="DM44" s="3" t="s">
        <v>257</v>
      </c>
      <c r="DN44" s="3">
        <v>5488</v>
      </c>
      <c r="DO44" s="3">
        <v>14906807</v>
      </c>
      <c r="DP44" s="3">
        <v>28788</v>
      </c>
      <c r="DQ44" s="3" t="s">
        <v>257</v>
      </c>
      <c r="DR44" s="3">
        <v>1404</v>
      </c>
      <c r="DS44" s="3">
        <v>140</v>
      </c>
      <c r="DT44" s="3">
        <v>1157</v>
      </c>
      <c r="DU44" s="3" t="s">
        <v>257</v>
      </c>
      <c r="DV44" s="3">
        <v>190551</v>
      </c>
      <c r="DW44" s="3">
        <v>38943</v>
      </c>
      <c r="DX44" s="3" t="s">
        <v>257</v>
      </c>
      <c r="DY44" s="3" t="s">
        <v>257</v>
      </c>
      <c r="DZ44" s="3">
        <v>63529888</v>
      </c>
      <c r="EA44" s="3">
        <v>3461265</v>
      </c>
      <c r="EB44" s="3">
        <v>7101132</v>
      </c>
      <c r="EC44" s="3" t="s">
        <v>257</v>
      </c>
      <c r="ED44" s="3">
        <v>66716</v>
      </c>
      <c r="EE44" s="3">
        <v>7154</v>
      </c>
      <c r="EF44" s="3">
        <v>69</v>
      </c>
      <c r="EG44" s="3">
        <v>61</v>
      </c>
      <c r="EH44" s="3" t="s">
        <v>257</v>
      </c>
      <c r="EI44" s="3">
        <v>18081</v>
      </c>
      <c r="EJ44" s="3" t="s">
        <v>257</v>
      </c>
      <c r="EK44" s="3">
        <v>171937</v>
      </c>
      <c r="EL44" s="3" t="s">
        <v>257</v>
      </c>
      <c r="EM44" s="3">
        <v>33</v>
      </c>
      <c r="EN44" s="3" t="s">
        <v>257</v>
      </c>
      <c r="EO44" s="3" t="s">
        <v>257</v>
      </c>
      <c r="EP44" s="3" t="s">
        <v>257</v>
      </c>
      <c r="EQ44" s="3">
        <v>412133</v>
      </c>
      <c r="ER44" s="3" t="s">
        <v>257</v>
      </c>
      <c r="ES44" s="3" t="s">
        <v>257</v>
      </c>
      <c r="ET44" s="3" t="s">
        <v>257</v>
      </c>
      <c r="EU44" s="3">
        <v>1569113</v>
      </c>
      <c r="EV44" s="3">
        <v>3382605</v>
      </c>
      <c r="EW44" s="3" t="s">
        <v>257</v>
      </c>
      <c r="EX44" s="3">
        <v>39858</v>
      </c>
      <c r="EY44" s="3" t="s">
        <v>257</v>
      </c>
      <c r="EZ44" s="3">
        <v>2745</v>
      </c>
      <c r="FA44" s="3" t="s">
        <v>257</v>
      </c>
      <c r="FB44" s="3">
        <v>1469</v>
      </c>
      <c r="FC44" s="3">
        <v>4591</v>
      </c>
      <c r="FD44" s="3">
        <v>189113263</v>
      </c>
      <c r="FE44" s="3">
        <v>14125061</v>
      </c>
      <c r="FF44" s="3">
        <v>8588</v>
      </c>
      <c r="FG44" s="3" t="s">
        <v>257</v>
      </c>
      <c r="FH44" s="3" t="s">
        <v>257</v>
      </c>
      <c r="FI44" s="3">
        <v>191545</v>
      </c>
      <c r="FJ44" s="3">
        <v>2</v>
      </c>
      <c r="FK44" s="3">
        <v>4196</v>
      </c>
      <c r="FL44" s="3">
        <v>913</v>
      </c>
      <c r="FM44" s="3" t="s">
        <v>257</v>
      </c>
      <c r="FN44" s="3" t="s">
        <v>257</v>
      </c>
      <c r="FO44" s="3">
        <v>290572</v>
      </c>
      <c r="FP44" s="3">
        <v>112820</v>
      </c>
      <c r="FQ44" s="3">
        <v>106190400</v>
      </c>
      <c r="FR44" s="3" t="s">
        <v>257</v>
      </c>
      <c r="FS44" s="3" t="s">
        <v>257</v>
      </c>
      <c r="FT44" s="3" t="s">
        <v>257</v>
      </c>
      <c r="FU44" s="3">
        <v>7353570</v>
      </c>
      <c r="FV44" s="3">
        <v>248</v>
      </c>
      <c r="FW44" s="3" t="s">
        <v>257</v>
      </c>
      <c r="FX44" s="3">
        <v>10123316</v>
      </c>
      <c r="FY44" s="3" t="s">
        <v>257</v>
      </c>
      <c r="FZ44" s="3" t="s">
        <v>257</v>
      </c>
      <c r="GA44" s="3" t="s">
        <v>257</v>
      </c>
      <c r="GB44" s="3" t="s">
        <v>257</v>
      </c>
      <c r="GC44" s="3">
        <v>140731</v>
      </c>
      <c r="GD44" s="3" t="s">
        <v>257</v>
      </c>
      <c r="GE44" s="3" t="s">
        <v>257</v>
      </c>
      <c r="GF44" s="3" t="s">
        <v>257</v>
      </c>
      <c r="GG44" s="3">
        <v>3553437</v>
      </c>
      <c r="GH44" s="3">
        <v>46050</v>
      </c>
      <c r="GI44" s="3" t="s">
        <v>257</v>
      </c>
      <c r="GJ44" s="3">
        <v>14831561</v>
      </c>
      <c r="GK44" s="3" t="s">
        <v>257</v>
      </c>
      <c r="GL44" s="3" t="s">
        <v>257</v>
      </c>
      <c r="GM44" s="3" t="s">
        <v>257</v>
      </c>
      <c r="GN44" s="3">
        <v>278856266</v>
      </c>
      <c r="GO44" s="3">
        <v>3641279</v>
      </c>
      <c r="GP44" s="3" t="s">
        <v>257</v>
      </c>
      <c r="GQ44" s="3">
        <v>5657223</v>
      </c>
      <c r="GR44" s="3">
        <v>2735102</v>
      </c>
      <c r="GS44" s="3">
        <v>68</v>
      </c>
      <c r="GT44" s="3">
        <v>7372</v>
      </c>
      <c r="GU44" s="3" t="s">
        <v>257</v>
      </c>
      <c r="GV44" s="3" t="s">
        <v>257</v>
      </c>
      <c r="GW44" s="3">
        <v>105</v>
      </c>
      <c r="GX44" s="3" t="s">
        <v>257</v>
      </c>
      <c r="GY44" s="3" t="s">
        <v>257</v>
      </c>
      <c r="GZ44" s="3">
        <v>699</v>
      </c>
      <c r="HA44" s="3" t="s">
        <v>257</v>
      </c>
      <c r="HB44" s="3" t="s">
        <v>257</v>
      </c>
      <c r="HC44" s="3" t="s">
        <v>257</v>
      </c>
      <c r="HD44" s="3" t="s">
        <v>257</v>
      </c>
      <c r="HE44" s="3" t="s">
        <v>257</v>
      </c>
      <c r="HF44" s="3" t="s">
        <v>257</v>
      </c>
      <c r="HG44" s="3">
        <v>15</v>
      </c>
      <c r="HH44" s="3">
        <v>3274318</v>
      </c>
      <c r="HI44" s="3" t="s">
        <v>257</v>
      </c>
      <c r="HJ44" s="3" t="s">
        <v>257</v>
      </c>
      <c r="HK44" s="3" t="s">
        <v>257</v>
      </c>
      <c r="HL44" s="3" t="s">
        <v>257</v>
      </c>
      <c r="HM44" s="3">
        <v>528989</v>
      </c>
      <c r="HN44" s="3" t="s">
        <v>257</v>
      </c>
      <c r="HO44" s="3" t="s">
        <v>257</v>
      </c>
      <c r="HP44" s="3">
        <v>17097990</v>
      </c>
      <c r="HQ44" s="3" t="s">
        <v>257</v>
      </c>
      <c r="HR44" s="3" t="s">
        <v>257</v>
      </c>
      <c r="HS44" s="3">
        <v>16285434</v>
      </c>
      <c r="HT44" s="3" t="s">
        <v>257</v>
      </c>
      <c r="HU44" s="3">
        <v>598875</v>
      </c>
      <c r="HV44" s="3" t="s">
        <v>257</v>
      </c>
      <c r="HW44" s="3" t="s">
        <v>257</v>
      </c>
      <c r="HX44" s="3">
        <v>104622542</v>
      </c>
      <c r="HY44" s="3">
        <v>872</v>
      </c>
      <c r="HZ44" s="3">
        <v>63400</v>
      </c>
      <c r="IA44" s="3" t="s">
        <v>257</v>
      </c>
      <c r="IB44" s="3" t="s">
        <v>257</v>
      </c>
      <c r="IC44" s="3" t="s">
        <v>257</v>
      </c>
      <c r="ID44" s="3" t="s">
        <v>257</v>
      </c>
      <c r="IE44" s="3" t="s">
        <v>257</v>
      </c>
      <c r="IF44" s="3">
        <v>7201866</v>
      </c>
      <c r="IG44" s="3" t="s">
        <v>257</v>
      </c>
      <c r="IH44" s="3" t="s">
        <v>257</v>
      </c>
      <c r="II44" s="3" t="s">
        <v>257</v>
      </c>
      <c r="IJ44" s="3">
        <v>11146</v>
      </c>
      <c r="IK44" s="3">
        <v>248680</v>
      </c>
      <c r="IL44" s="3">
        <v>2900</v>
      </c>
      <c r="IM44" s="3" t="s">
        <v>257</v>
      </c>
      <c r="IN44" s="3" t="s">
        <v>257</v>
      </c>
      <c r="IO44" s="3">
        <v>687950</v>
      </c>
      <c r="IP44" s="3" t="s">
        <v>257</v>
      </c>
      <c r="IQ44" s="3" t="s">
        <v>257</v>
      </c>
      <c r="IR44" s="3" t="s">
        <v>257</v>
      </c>
      <c r="IS44" s="3">
        <v>386245</v>
      </c>
      <c r="IT44" s="3">
        <v>222</v>
      </c>
      <c r="IU44" s="3" t="s">
        <v>257</v>
      </c>
    </row>
    <row r="45" spans="1:255" x14ac:dyDescent="0.35">
      <c r="A45" t="s">
        <v>297</v>
      </c>
      <c r="B45" s="3">
        <v>687758709</v>
      </c>
      <c r="C45" s="3">
        <v>84</v>
      </c>
      <c r="D45" s="3">
        <v>2802</v>
      </c>
      <c r="E45" s="3" t="s">
        <v>257</v>
      </c>
      <c r="F45" s="3" t="s">
        <v>257</v>
      </c>
      <c r="G45" s="3" t="s">
        <v>257</v>
      </c>
      <c r="H45" s="3">
        <v>620</v>
      </c>
      <c r="I45" s="3">
        <v>258</v>
      </c>
      <c r="J45" s="3" t="s">
        <v>257</v>
      </c>
      <c r="K45" s="3" t="s">
        <v>257</v>
      </c>
      <c r="L45" s="3" t="s">
        <v>257</v>
      </c>
      <c r="M45" s="3">
        <v>39754</v>
      </c>
      <c r="N45" s="3">
        <v>182</v>
      </c>
      <c r="O45" s="3">
        <v>3558008</v>
      </c>
      <c r="P45" s="3">
        <v>925380</v>
      </c>
      <c r="Q45" s="3" t="s">
        <v>257</v>
      </c>
      <c r="R45" s="3" t="s">
        <v>257</v>
      </c>
      <c r="S45" s="3">
        <v>535</v>
      </c>
      <c r="T45" s="3">
        <v>21</v>
      </c>
      <c r="U45" s="3">
        <v>253</v>
      </c>
      <c r="V45" s="3">
        <v>15873370</v>
      </c>
      <c r="W45" s="3" t="s">
        <v>257</v>
      </c>
      <c r="X45" s="3">
        <v>279133</v>
      </c>
      <c r="Y45" s="3">
        <v>12</v>
      </c>
      <c r="Z45" s="3" t="s">
        <v>257</v>
      </c>
      <c r="AA45" s="3" t="s">
        <v>257</v>
      </c>
      <c r="AB45" s="3" t="s">
        <v>257</v>
      </c>
      <c r="AC45" s="3" t="s">
        <v>257</v>
      </c>
      <c r="AD45" s="3" t="s">
        <v>257</v>
      </c>
      <c r="AE45" s="3">
        <v>156</v>
      </c>
      <c r="AF45" s="3" t="s">
        <v>257</v>
      </c>
      <c r="AG45" s="3">
        <v>708224</v>
      </c>
      <c r="AH45" s="3">
        <v>43</v>
      </c>
      <c r="AI45" s="3" t="s">
        <v>257</v>
      </c>
      <c r="AJ45" s="3" t="s">
        <v>257</v>
      </c>
      <c r="AK45" s="3" t="s">
        <v>257</v>
      </c>
      <c r="AL45" s="3" t="s">
        <v>257</v>
      </c>
      <c r="AM45" s="3" t="s">
        <v>257</v>
      </c>
      <c r="AN45" s="3">
        <v>2034417</v>
      </c>
      <c r="AO45" s="3" t="s">
        <v>257</v>
      </c>
      <c r="AP45" s="3" t="s">
        <v>257</v>
      </c>
      <c r="AQ45" s="3" t="s">
        <v>257</v>
      </c>
      <c r="AR45" s="3" t="s">
        <v>257</v>
      </c>
      <c r="AS45" s="3">
        <v>1196756</v>
      </c>
      <c r="AT45" s="3">
        <v>3586486</v>
      </c>
      <c r="AU45" s="3" t="s">
        <v>257</v>
      </c>
      <c r="AV45" s="3">
        <v>1416</v>
      </c>
      <c r="AW45" s="3">
        <v>1208525</v>
      </c>
      <c r="AX45" s="3">
        <v>79184234</v>
      </c>
      <c r="AY45" s="3">
        <v>7338</v>
      </c>
      <c r="AZ45" s="3">
        <v>1975</v>
      </c>
      <c r="BA45" s="3" t="s">
        <v>257</v>
      </c>
      <c r="BB45" s="3" t="s">
        <v>257</v>
      </c>
      <c r="BC45" s="3" t="s">
        <v>257</v>
      </c>
      <c r="BD45" s="3" t="s">
        <v>257</v>
      </c>
      <c r="BE45" s="3" t="s">
        <v>257</v>
      </c>
      <c r="BF45" s="3">
        <v>3307</v>
      </c>
      <c r="BG45" s="3">
        <v>14779809</v>
      </c>
      <c r="BH45" s="3">
        <v>96929271</v>
      </c>
      <c r="BI45" s="3" t="s">
        <v>257</v>
      </c>
      <c r="BJ45" s="3">
        <v>5076897</v>
      </c>
      <c r="BK45" s="3">
        <v>21</v>
      </c>
      <c r="BL45" s="3">
        <v>528</v>
      </c>
      <c r="BM45" s="3">
        <v>18575</v>
      </c>
      <c r="BN45" s="3">
        <v>347</v>
      </c>
      <c r="BO45" s="3">
        <v>15554014</v>
      </c>
      <c r="BP45" s="3">
        <v>567</v>
      </c>
      <c r="BQ45" s="3" t="s">
        <v>257</v>
      </c>
      <c r="BR45" s="3" t="s">
        <v>257</v>
      </c>
      <c r="BS45" s="3">
        <v>23493636</v>
      </c>
      <c r="BT45" s="3" t="s">
        <v>257</v>
      </c>
      <c r="BU45" s="3" t="s">
        <v>257</v>
      </c>
      <c r="BV45" s="3" t="s">
        <v>257</v>
      </c>
      <c r="BW45" s="3" t="s">
        <v>257</v>
      </c>
      <c r="BX45" s="3" t="s">
        <v>257</v>
      </c>
      <c r="BY45" s="3">
        <v>21638539</v>
      </c>
      <c r="BZ45" s="3" t="s">
        <v>257</v>
      </c>
      <c r="CA45" s="3">
        <v>7299461</v>
      </c>
      <c r="CB45" s="3" t="s">
        <v>257</v>
      </c>
      <c r="CC45" s="3">
        <v>1596328</v>
      </c>
      <c r="CD45" s="3">
        <v>945</v>
      </c>
      <c r="CE45" s="3" t="s">
        <v>257</v>
      </c>
      <c r="CF45" s="3" t="s">
        <v>257</v>
      </c>
      <c r="CG45" s="3" t="s">
        <v>257</v>
      </c>
      <c r="CH45" s="3" t="s">
        <v>257</v>
      </c>
      <c r="CI45" s="3" t="s">
        <v>257</v>
      </c>
      <c r="CJ45" s="3">
        <v>6912</v>
      </c>
      <c r="CK45" s="3" t="s">
        <v>257</v>
      </c>
      <c r="CL45" s="3">
        <v>2166</v>
      </c>
      <c r="CM45" s="3" t="s">
        <v>257</v>
      </c>
      <c r="CN45" s="3" t="s">
        <v>257</v>
      </c>
      <c r="CO45" s="3" t="s">
        <v>257</v>
      </c>
      <c r="CP45" s="3">
        <v>107842</v>
      </c>
      <c r="CQ45" s="3" t="s">
        <v>257</v>
      </c>
      <c r="CR45" s="3" t="s">
        <v>257</v>
      </c>
      <c r="CS45" s="3">
        <v>41814</v>
      </c>
      <c r="CT45" s="3">
        <v>37</v>
      </c>
      <c r="CU45" s="3">
        <v>11037279</v>
      </c>
      <c r="CV45" s="3">
        <v>11856970</v>
      </c>
      <c r="CW45" s="3">
        <v>213640</v>
      </c>
      <c r="CX45" s="3">
        <v>1760931</v>
      </c>
      <c r="CY45" s="3">
        <v>19467398</v>
      </c>
      <c r="CZ45" s="3" t="s">
        <v>257</v>
      </c>
      <c r="DA45" s="3" t="s">
        <v>257</v>
      </c>
      <c r="DB45" s="3">
        <v>774</v>
      </c>
      <c r="DC45" s="3">
        <v>631</v>
      </c>
      <c r="DD45" s="3">
        <v>28771098</v>
      </c>
      <c r="DE45" s="3" t="s">
        <v>257</v>
      </c>
      <c r="DF45" s="3">
        <v>10</v>
      </c>
      <c r="DG45" s="3">
        <v>26197810</v>
      </c>
      <c r="DH45" s="3" t="s">
        <v>257</v>
      </c>
      <c r="DI45" s="3" t="s">
        <v>257</v>
      </c>
      <c r="DJ45" s="3">
        <v>100565</v>
      </c>
      <c r="DK45" s="3" t="s">
        <v>257</v>
      </c>
      <c r="DL45" s="3" t="s">
        <v>257</v>
      </c>
      <c r="DM45" s="3" t="s">
        <v>257</v>
      </c>
      <c r="DN45" s="3" t="s">
        <v>257</v>
      </c>
      <c r="DO45" s="3">
        <v>19026014</v>
      </c>
      <c r="DP45" s="3" t="s">
        <v>257</v>
      </c>
      <c r="DQ45" s="3" t="s">
        <v>257</v>
      </c>
      <c r="DR45" s="3">
        <v>283</v>
      </c>
      <c r="DS45" s="3">
        <v>62</v>
      </c>
      <c r="DT45" s="3" t="s">
        <v>257</v>
      </c>
      <c r="DU45" s="3" t="s">
        <v>257</v>
      </c>
      <c r="DV45" s="3">
        <v>403</v>
      </c>
      <c r="DW45" s="3">
        <v>2524409</v>
      </c>
      <c r="DX45" s="3">
        <v>2303029</v>
      </c>
      <c r="DY45" s="3" t="s">
        <v>257</v>
      </c>
      <c r="DZ45" s="3">
        <v>1813297</v>
      </c>
      <c r="EA45" s="3">
        <v>1660787</v>
      </c>
      <c r="EB45" s="3">
        <v>1405956</v>
      </c>
      <c r="EC45" s="3" t="s">
        <v>257</v>
      </c>
      <c r="ED45" s="3">
        <v>35729</v>
      </c>
      <c r="EE45" s="3">
        <v>220</v>
      </c>
      <c r="EF45" s="3">
        <v>35</v>
      </c>
      <c r="EG45" s="3" t="s">
        <v>257</v>
      </c>
      <c r="EH45" s="3" t="s">
        <v>257</v>
      </c>
      <c r="EI45" s="3" t="s">
        <v>257</v>
      </c>
      <c r="EJ45" s="3" t="s">
        <v>257</v>
      </c>
      <c r="EK45" s="3">
        <v>31466</v>
      </c>
      <c r="EL45" s="3" t="s">
        <v>257</v>
      </c>
      <c r="EM45" s="3">
        <v>1482</v>
      </c>
      <c r="EN45" s="3" t="s">
        <v>257</v>
      </c>
      <c r="EO45" s="3" t="s">
        <v>257</v>
      </c>
      <c r="EP45" s="3" t="s">
        <v>257</v>
      </c>
      <c r="EQ45" s="3">
        <v>125415</v>
      </c>
      <c r="ER45" s="3" t="s">
        <v>257</v>
      </c>
      <c r="ES45" s="3" t="s">
        <v>257</v>
      </c>
      <c r="ET45" s="3" t="s">
        <v>257</v>
      </c>
      <c r="EU45" s="3">
        <v>1271790</v>
      </c>
      <c r="EV45" s="3">
        <v>23110113</v>
      </c>
      <c r="EW45" s="3" t="s">
        <v>257</v>
      </c>
      <c r="EX45" s="3">
        <v>176</v>
      </c>
      <c r="EY45" s="3" t="s">
        <v>257</v>
      </c>
      <c r="EZ45" s="3" t="s">
        <v>257</v>
      </c>
      <c r="FA45" s="3" t="s">
        <v>257</v>
      </c>
      <c r="FB45" s="3">
        <v>931498</v>
      </c>
      <c r="FC45" s="3" t="s">
        <v>257</v>
      </c>
      <c r="FD45" s="3">
        <v>18033786</v>
      </c>
      <c r="FE45" s="3">
        <v>1591441</v>
      </c>
      <c r="FF45" s="3">
        <v>280</v>
      </c>
      <c r="FG45" s="3" t="s">
        <v>257</v>
      </c>
      <c r="FH45" s="3" t="s">
        <v>257</v>
      </c>
      <c r="FI45" s="3">
        <v>3706</v>
      </c>
      <c r="FJ45" s="3">
        <v>65</v>
      </c>
      <c r="FK45" s="3" t="s">
        <v>257</v>
      </c>
      <c r="FL45" s="3">
        <v>6220</v>
      </c>
      <c r="FM45" s="3" t="s">
        <v>257</v>
      </c>
      <c r="FN45" s="3" t="s">
        <v>257</v>
      </c>
      <c r="FO45" s="3">
        <v>2059565</v>
      </c>
      <c r="FP45" s="3">
        <v>266890</v>
      </c>
      <c r="FQ45" s="3">
        <v>42482784</v>
      </c>
      <c r="FR45" s="3" t="s">
        <v>257</v>
      </c>
      <c r="FS45" s="3" t="s">
        <v>257</v>
      </c>
      <c r="FT45" s="3" t="s">
        <v>257</v>
      </c>
      <c r="FU45" s="3">
        <v>6639013</v>
      </c>
      <c r="FV45" s="3" t="s">
        <v>257</v>
      </c>
      <c r="FW45" s="3">
        <v>23383</v>
      </c>
      <c r="FX45" s="3">
        <v>2120</v>
      </c>
      <c r="FY45" s="3" t="s">
        <v>257</v>
      </c>
      <c r="FZ45" s="3" t="s">
        <v>257</v>
      </c>
      <c r="GA45" s="3" t="s">
        <v>257</v>
      </c>
      <c r="GB45" s="3" t="s">
        <v>257</v>
      </c>
      <c r="GC45" s="3">
        <v>50385</v>
      </c>
      <c r="GD45" s="3" t="s">
        <v>257</v>
      </c>
      <c r="GE45" s="3" t="s">
        <v>257</v>
      </c>
      <c r="GF45" s="3" t="s">
        <v>257</v>
      </c>
      <c r="GG45" s="3">
        <v>9510489</v>
      </c>
      <c r="GH45" s="3">
        <v>445366</v>
      </c>
      <c r="GI45" s="3" t="s">
        <v>257</v>
      </c>
      <c r="GJ45" s="3">
        <v>285</v>
      </c>
      <c r="GK45" s="3" t="s">
        <v>257</v>
      </c>
      <c r="GL45" s="3" t="s">
        <v>257</v>
      </c>
      <c r="GM45" s="3" t="s">
        <v>257</v>
      </c>
      <c r="GN45" s="3">
        <v>79661209</v>
      </c>
      <c r="GO45" s="3">
        <v>1201602</v>
      </c>
      <c r="GP45" s="3" t="s">
        <v>257</v>
      </c>
      <c r="GQ45" s="3">
        <v>1835294</v>
      </c>
      <c r="GR45" s="3">
        <v>11861142</v>
      </c>
      <c r="GS45" s="3">
        <v>136</v>
      </c>
      <c r="GT45" s="3">
        <v>34572</v>
      </c>
      <c r="GU45" s="3">
        <v>690</v>
      </c>
      <c r="GV45" s="3" t="s">
        <v>257</v>
      </c>
      <c r="GW45" s="3" t="s">
        <v>257</v>
      </c>
      <c r="GX45" s="3" t="s">
        <v>257</v>
      </c>
      <c r="GY45" s="3" t="s">
        <v>257</v>
      </c>
      <c r="GZ45" s="3" t="s">
        <v>257</v>
      </c>
      <c r="HA45" s="3" t="s">
        <v>257</v>
      </c>
      <c r="HB45" s="3" t="s">
        <v>257</v>
      </c>
      <c r="HC45" s="3" t="s">
        <v>257</v>
      </c>
      <c r="HD45" s="3" t="s">
        <v>257</v>
      </c>
      <c r="HE45" s="3" t="s">
        <v>257</v>
      </c>
      <c r="HF45" s="3" t="s">
        <v>257</v>
      </c>
      <c r="HG45" s="3" t="s">
        <v>257</v>
      </c>
      <c r="HH45" s="3">
        <v>14722871</v>
      </c>
      <c r="HI45" s="3">
        <v>1616</v>
      </c>
      <c r="HJ45" s="3" t="s">
        <v>257</v>
      </c>
      <c r="HK45" s="3" t="s">
        <v>257</v>
      </c>
      <c r="HL45" s="3" t="s">
        <v>257</v>
      </c>
      <c r="HM45" s="3">
        <v>76232</v>
      </c>
      <c r="HN45" s="3" t="s">
        <v>257</v>
      </c>
      <c r="HO45" s="3" t="s">
        <v>257</v>
      </c>
      <c r="HP45" s="3">
        <v>12783684</v>
      </c>
      <c r="HQ45" s="3" t="s">
        <v>257</v>
      </c>
      <c r="HR45" s="3" t="s">
        <v>257</v>
      </c>
      <c r="HS45" s="3">
        <v>3373700</v>
      </c>
      <c r="HT45" s="3">
        <v>2101</v>
      </c>
      <c r="HU45" s="3">
        <v>107294</v>
      </c>
      <c r="HV45" s="3" t="s">
        <v>257</v>
      </c>
      <c r="HW45" s="3" t="s">
        <v>257</v>
      </c>
      <c r="HX45" s="3">
        <v>19842019</v>
      </c>
      <c r="HY45" s="3">
        <v>2954</v>
      </c>
      <c r="HZ45" s="3" t="s">
        <v>257</v>
      </c>
      <c r="IA45" s="3" t="s">
        <v>257</v>
      </c>
      <c r="IB45" s="3" t="s">
        <v>257</v>
      </c>
      <c r="IC45" s="3" t="s">
        <v>257</v>
      </c>
      <c r="ID45" s="3" t="s">
        <v>257</v>
      </c>
      <c r="IE45" s="3" t="s">
        <v>257</v>
      </c>
      <c r="IF45" s="3">
        <v>8397496</v>
      </c>
      <c r="IG45" s="3" t="s">
        <v>257</v>
      </c>
      <c r="IH45" s="3" t="s">
        <v>257</v>
      </c>
      <c r="II45" s="3" t="s">
        <v>257</v>
      </c>
      <c r="IJ45" s="3" t="s">
        <v>257</v>
      </c>
      <c r="IK45" s="3">
        <v>21956</v>
      </c>
      <c r="IL45" s="3">
        <v>45</v>
      </c>
      <c r="IM45" s="3" t="s">
        <v>257</v>
      </c>
      <c r="IN45" s="3" t="s">
        <v>257</v>
      </c>
      <c r="IO45" s="3">
        <v>3435341</v>
      </c>
      <c r="IP45" s="3" t="s">
        <v>257</v>
      </c>
      <c r="IQ45" s="3" t="s">
        <v>257</v>
      </c>
      <c r="IR45" s="3" t="s">
        <v>257</v>
      </c>
      <c r="IS45" s="3">
        <v>470709</v>
      </c>
      <c r="IT45" s="3" t="s">
        <v>257</v>
      </c>
      <c r="IU45" s="3" t="s">
        <v>257</v>
      </c>
    </row>
    <row r="46" spans="1:255" x14ac:dyDescent="0.35">
      <c r="A46" t="s">
        <v>298</v>
      </c>
      <c r="B46" s="3">
        <v>13828771</v>
      </c>
      <c r="C46" s="3" t="s">
        <v>257</v>
      </c>
      <c r="D46" s="3" t="s">
        <v>257</v>
      </c>
      <c r="E46" s="3" t="s">
        <v>257</v>
      </c>
      <c r="F46" s="3" t="s">
        <v>257</v>
      </c>
      <c r="G46" s="3" t="s">
        <v>257</v>
      </c>
      <c r="H46" s="3" t="s">
        <v>257</v>
      </c>
      <c r="I46" s="3" t="s">
        <v>257</v>
      </c>
      <c r="J46" s="3" t="s">
        <v>257</v>
      </c>
      <c r="K46" s="3" t="s">
        <v>257</v>
      </c>
      <c r="L46" s="3" t="s">
        <v>257</v>
      </c>
      <c r="M46" s="3">
        <v>174</v>
      </c>
      <c r="N46" s="3" t="s">
        <v>257</v>
      </c>
      <c r="O46" s="3" t="s">
        <v>257</v>
      </c>
      <c r="P46" s="3">
        <v>670</v>
      </c>
      <c r="Q46" s="3" t="s">
        <v>257</v>
      </c>
      <c r="R46" s="3" t="s">
        <v>257</v>
      </c>
      <c r="S46" s="3" t="s">
        <v>257</v>
      </c>
      <c r="T46" s="3" t="s">
        <v>257</v>
      </c>
      <c r="U46" s="3" t="s">
        <v>257</v>
      </c>
      <c r="V46" s="3">
        <v>1165</v>
      </c>
      <c r="W46" s="3" t="s">
        <v>257</v>
      </c>
      <c r="X46" s="3" t="s">
        <v>257</v>
      </c>
      <c r="Y46" s="3" t="s">
        <v>257</v>
      </c>
      <c r="Z46" s="3" t="s">
        <v>257</v>
      </c>
      <c r="AA46" s="3" t="s">
        <v>257</v>
      </c>
      <c r="AB46" s="3" t="s">
        <v>257</v>
      </c>
      <c r="AC46" s="3" t="s">
        <v>257</v>
      </c>
      <c r="AD46" s="3" t="s">
        <v>257</v>
      </c>
      <c r="AE46" s="3" t="s">
        <v>257</v>
      </c>
      <c r="AF46" s="3" t="s">
        <v>257</v>
      </c>
      <c r="AG46" s="3">
        <v>3693</v>
      </c>
      <c r="AH46" s="3" t="s">
        <v>257</v>
      </c>
      <c r="AI46" s="3" t="s">
        <v>257</v>
      </c>
      <c r="AJ46" s="3" t="s">
        <v>257</v>
      </c>
      <c r="AK46" s="3" t="s">
        <v>257</v>
      </c>
      <c r="AL46" s="3" t="s">
        <v>257</v>
      </c>
      <c r="AM46" s="3" t="s">
        <v>257</v>
      </c>
      <c r="AN46" s="3">
        <v>22817</v>
      </c>
      <c r="AO46" s="3" t="s">
        <v>257</v>
      </c>
      <c r="AP46" s="3" t="s">
        <v>257</v>
      </c>
      <c r="AQ46" s="3" t="s">
        <v>257</v>
      </c>
      <c r="AR46" s="3" t="s">
        <v>257</v>
      </c>
      <c r="AS46" s="3">
        <v>60</v>
      </c>
      <c r="AT46" s="3" t="s">
        <v>257</v>
      </c>
      <c r="AU46" s="3" t="s">
        <v>257</v>
      </c>
      <c r="AV46" s="3" t="s">
        <v>257</v>
      </c>
      <c r="AW46" s="3" t="s">
        <v>257</v>
      </c>
      <c r="AX46" s="3">
        <v>16016</v>
      </c>
      <c r="AY46" s="3" t="s">
        <v>257</v>
      </c>
      <c r="AZ46" s="3" t="s">
        <v>257</v>
      </c>
      <c r="BA46" s="3" t="s">
        <v>257</v>
      </c>
      <c r="BB46" s="3" t="s">
        <v>257</v>
      </c>
      <c r="BC46" s="3" t="s">
        <v>257</v>
      </c>
      <c r="BD46" s="3" t="s">
        <v>257</v>
      </c>
      <c r="BE46" s="3" t="s">
        <v>257</v>
      </c>
      <c r="BF46" s="3" t="s">
        <v>257</v>
      </c>
      <c r="BG46" s="3" t="s">
        <v>257</v>
      </c>
      <c r="BH46" s="3">
        <v>1403455</v>
      </c>
      <c r="BI46" s="3" t="s">
        <v>257</v>
      </c>
      <c r="BJ46" s="3">
        <v>170274</v>
      </c>
      <c r="BK46" s="3" t="s">
        <v>257</v>
      </c>
      <c r="BL46" s="3" t="s">
        <v>257</v>
      </c>
      <c r="BM46" s="3" t="s">
        <v>257</v>
      </c>
      <c r="BN46" s="3" t="s">
        <v>257</v>
      </c>
      <c r="BO46" s="3">
        <v>817642</v>
      </c>
      <c r="BP46" s="3" t="s">
        <v>257</v>
      </c>
      <c r="BQ46" s="3" t="s">
        <v>257</v>
      </c>
      <c r="BR46" s="3" t="s">
        <v>257</v>
      </c>
      <c r="BS46" s="3">
        <v>38891</v>
      </c>
      <c r="BT46" s="3" t="s">
        <v>257</v>
      </c>
      <c r="BU46" s="3" t="s">
        <v>257</v>
      </c>
      <c r="BV46" s="3" t="s">
        <v>257</v>
      </c>
      <c r="BW46" s="3" t="s">
        <v>257</v>
      </c>
      <c r="BX46" s="3" t="s">
        <v>257</v>
      </c>
      <c r="BY46" s="3" t="s">
        <v>257</v>
      </c>
      <c r="BZ46" s="3" t="s">
        <v>257</v>
      </c>
      <c r="CA46" s="3">
        <v>81453</v>
      </c>
      <c r="CB46" s="3" t="s">
        <v>257</v>
      </c>
      <c r="CC46" s="3" t="s">
        <v>257</v>
      </c>
      <c r="CD46" s="3" t="s">
        <v>257</v>
      </c>
      <c r="CE46" s="3" t="s">
        <v>257</v>
      </c>
      <c r="CF46" s="3" t="s">
        <v>257</v>
      </c>
      <c r="CG46" s="3" t="s">
        <v>257</v>
      </c>
      <c r="CH46" s="3" t="s">
        <v>257</v>
      </c>
      <c r="CI46" s="3" t="s">
        <v>257</v>
      </c>
      <c r="CJ46" s="3" t="s">
        <v>257</v>
      </c>
      <c r="CK46" s="3" t="s">
        <v>257</v>
      </c>
      <c r="CL46" s="3" t="s">
        <v>257</v>
      </c>
      <c r="CM46" s="3" t="s">
        <v>257</v>
      </c>
      <c r="CN46" s="3" t="s">
        <v>257</v>
      </c>
      <c r="CO46" s="3" t="s">
        <v>257</v>
      </c>
      <c r="CP46" s="3" t="s">
        <v>257</v>
      </c>
      <c r="CQ46" s="3" t="s">
        <v>257</v>
      </c>
      <c r="CR46" s="3" t="s">
        <v>257</v>
      </c>
      <c r="CS46" s="3">
        <v>477</v>
      </c>
      <c r="CT46" s="3" t="s">
        <v>257</v>
      </c>
      <c r="CU46" s="3" t="s">
        <v>257</v>
      </c>
      <c r="CV46" s="3" t="s">
        <v>257</v>
      </c>
      <c r="CW46" s="3" t="s">
        <v>257</v>
      </c>
      <c r="CX46" s="3" t="s">
        <v>257</v>
      </c>
      <c r="CY46" s="3">
        <v>34788</v>
      </c>
      <c r="CZ46" s="3" t="s">
        <v>257</v>
      </c>
      <c r="DA46" s="3" t="s">
        <v>257</v>
      </c>
      <c r="DB46" s="3" t="s">
        <v>257</v>
      </c>
      <c r="DC46" s="3" t="s">
        <v>257</v>
      </c>
      <c r="DD46" s="3">
        <v>7129390</v>
      </c>
      <c r="DE46" s="3" t="s">
        <v>257</v>
      </c>
      <c r="DF46" s="3" t="s">
        <v>257</v>
      </c>
      <c r="DG46" s="3">
        <v>52</v>
      </c>
      <c r="DH46" s="3" t="s">
        <v>257</v>
      </c>
      <c r="DI46" s="3" t="s">
        <v>257</v>
      </c>
      <c r="DJ46" s="3" t="s">
        <v>257</v>
      </c>
      <c r="DK46" s="3" t="s">
        <v>257</v>
      </c>
      <c r="DL46" s="3" t="s">
        <v>257</v>
      </c>
      <c r="DM46" s="3" t="s">
        <v>257</v>
      </c>
      <c r="DN46" s="3" t="s">
        <v>257</v>
      </c>
      <c r="DO46" s="3">
        <v>103</v>
      </c>
      <c r="DP46" s="3" t="s">
        <v>257</v>
      </c>
      <c r="DQ46" s="3" t="s">
        <v>257</v>
      </c>
      <c r="DR46" s="3" t="s">
        <v>257</v>
      </c>
      <c r="DS46" s="3" t="s">
        <v>257</v>
      </c>
      <c r="DT46" s="3" t="s">
        <v>257</v>
      </c>
      <c r="DU46" s="3" t="s">
        <v>257</v>
      </c>
      <c r="DV46" s="3" t="s">
        <v>257</v>
      </c>
      <c r="DW46" s="3" t="s">
        <v>257</v>
      </c>
      <c r="DX46" s="3" t="s">
        <v>257</v>
      </c>
      <c r="DY46" s="3" t="s">
        <v>257</v>
      </c>
      <c r="DZ46" s="3" t="s">
        <v>257</v>
      </c>
      <c r="EA46" s="3" t="s">
        <v>257</v>
      </c>
      <c r="EB46" s="3">
        <v>2414</v>
      </c>
      <c r="EC46" s="3" t="s">
        <v>257</v>
      </c>
      <c r="ED46" s="3" t="s">
        <v>257</v>
      </c>
      <c r="EE46" s="3" t="s">
        <v>257</v>
      </c>
      <c r="EF46" s="3" t="s">
        <v>257</v>
      </c>
      <c r="EG46" s="3" t="s">
        <v>257</v>
      </c>
      <c r="EH46" s="3" t="s">
        <v>257</v>
      </c>
      <c r="EI46" s="3" t="s">
        <v>257</v>
      </c>
      <c r="EJ46" s="3" t="s">
        <v>257</v>
      </c>
      <c r="EK46" s="3" t="s">
        <v>257</v>
      </c>
      <c r="EL46" s="3" t="s">
        <v>257</v>
      </c>
      <c r="EM46" s="3" t="s">
        <v>257</v>
      </c>
      <c r="EN46" s="3" t="s">
        <v>257</v>
      </c>
      <c r="EO46" s="3" t="s">
        <v>257</v>
      </c>
      <c r="EP46" s="3" t="s">
        <v>257</v>
      </c>
      <c r="EQ46" s="3" t="s">
        <v>257</v>
      </c>
      <c r="ER46" s="3" t="s">
        <v>257</v>
      </c>
      <c r="ES46" s="3" t="s">
        <v>257</v>
      </c>
      <c r="ET46" s="3" t="s">
        <v>257</v>
      </c>
      <c r="EU46" s="3" t="s">
        <v>257</v>
      </c>
      <c r="EV46" s="3" t="s">
        <v>257</v>
      </c>
      <c r="EW46" s="3" t="s">
        <v>257</v>
      </c>
      <c r="EX46" s="3" t="s">
        <v>257</v>
      </c>
      <c r="EY46" s="3" t="s">
        <v>257</v>
      </c>
      <c r="EZ46" s="3" t="s">
        <v>257</v>
      </c>
      <c r="FA46" s="3" t="s">
        <v>257</v>
      </c>
      <c r="FB46" s="3" t="s">
        <v>257</v>
      </c>
      <c r="FC46" s="3" t="s">
        <v>257</v>
      </c>
      <c r="FD46" s="3">
        <v>589897</v>
      </c>
      <c r="FE46" s="3">
        <v>2180</v>
      </c>
      <c r="FF46" s="3" t="s">
        <v>257</v>
      </c>
      <c r="FG46" s="3" t="s">
        <v>257</v>
      </c>
      <c r="FH46" s="3" t="s">
        <v>257</v>
      </c>
      <c r="FI46" s="3">
        <v>2364</v>
      </c>
      <c r="FJ46" s="3" t="s">
        <v>257</v>
      </c>
      <c r="FK46" s="3" t="s">
        <v>257</v>
      </c>
      <c r="FL46" s="3" t="s">
        <v>257</v>
      </c>
      <c r="FM46" s="3" t="s">
        <v>257</v>
      </c>
      <c r="FN46" s="3" t="s">
        <v>257</v>
      </c>
      <c r="FO46" s="3" t="s">
        <v>257</v>
      </c>
      <c r="FP46" s="3">
        <v>23772</v>
      </c>
      <c r="FQ46" s="3">
        <v>92491</v>
      </c>
      <c r="FR46" s="3" t="s">
        <v>257</v>
      </c>
      <c r="FS46" s="3" t="s">
        <v>257</v>
      </c>
      <c r="FT46" s="3" t="s">
        <v>257</v>
      </c>
      <c r="FU46" s="3">
        <v>13851</v>
      </c>
      <c r="FV46" s="3" t="s">
        <v>257</v>
      </c>
      <c r="FW46" s="3" t="s">
        <v>257</v>
      </c>
      <c r="FX46" s="3" t="s">
        <v>257</v>
      </c>
      <c r="FY46" s="3" t="s">
        <v>257</v>
      </c>
      <c r="FZ46" s="3" t="s">
        <v>257</v>
      </c>
      <c r="GA46" s="3" t="s">
        <v>257</v>
      </c>
      <c r="GB46" s="3" t="s">
        <v>257</v>
      </c>
      <c r="GC46" s="3" t="s">
        <v>257</v>
      </c>
      <c r="GD46" s="3" t="s">
        <v>257</v>
      </c>
      <c r="GE46" s="3" t="s">
        <v>257</v>
      </c>
      <c r="GF46" s="3" t="s">
        <v>257</v>
      </c>
      <c r="GG46" s="3" t="s">
        <v>257</v>
      </c>
      <c r="GH46" s="3" t="s">
        <v>257</v>
      </c>
      <c r="GI46" s="3" t="s">
        <v>257</v>
      </c>
      <c r="GJ46" s="3" t="s">
        <v>257</v>
      </c>
      <c r="GK46" s="3" t="s">
        <v>257</v>
      </c>
      <c r="GL46" s="3" t="s">
        <v>257</v>
      </c>
      <c r="GM46" s="3" t="s">
        <v>257</v>
      </c>
      <c r="GN46" s="3">
        <v>3331065</v>
      </c>
      <c r="GO46" s="3" t="s">
        <v>257</v>
      </c>
      <c r="GP46" s="3" t="s">
        <v>257</v>
      </c>
      <c r="GQ46" s="3" t="s">
        <v>257</v>
      </c>
      <c r="GR46" s="3" t="s">
        <v>257</v>
      </c>
      <c r="GS46" s="3" t="s">
        <v>257</v>
      </c>
      <c r="GT46" s="3" t="s">
        <v>257</v>
      </c>
      <c r="GU46" s="3" t="s">
        <v>257</v>
      </c>
      <c r="GV46" s="3" t="s">
        <v>257</v>
      </c>
      <c r="GW46" s="3" t="s">
        <v>257</v>
      </c>
      <c r="GX46" s="3" t="s">
        <v>257</v>
      </c>
      <c r="GY46" s="3" t="s">
        <v>257</v>
      </c>
      <c r="GZ46" s="3" t="s">
        <v>257</v>
      </c>
      <c r="HA46" s="3" t="s">
        <v>257</v>
      </c>
      <c r="HB46" s="3" t="s">
        <v>257</v>
      </c>
      <c r="HC46" s="3" t="s">
        <v>257</v>
      </c>
      <c r="HD46" s="3" t="s">
        <v>257</v>
      </c>
      <c r="HE46" s="3" t="s">
        <v>257</v>
      </c>
      <c r="HF46" s="3" t="s">
        <v>257</v>
      </c>
      <c r="HG46" s="3" t="s">
        <v>257</v>
      </c>
      <c r="HH46" s="3" t="s">
        <v>257</v>
      </c>
      <c r="HI46" s="3" t="s">
        <v>257</v>
      </c>
      <c r="HJ46" s="3" t="s">
        <v>257</v>
      </c>
      <c r="HK46" s="3" t="s">
        <v>257</v>
      </c>
      <c r="HL46" s="3" t="s">
        <v>257</v>
      </c>
      <c r="HM46" s="3" t="s">
        <v>257</v>
      </c>
      <c r="HN46" s="3" t="s">
        <v>257</v>
      </c>
      <c r="HO46" s="3" t="s">
        <v>257</v>
      </c>
      <c r="HP46" s="3">
        <v>32283</v>
      </c>
      <c r="HQ46" s="3" t="s">
        <v>257</v>
      </c>
      <c r="HR46" s="3" t="s">
        <v>257</v>
      </c>
      <c r="HS46" s="3">
        <v>3783</v>
      </c>
      <c r="HT46" s="3" t="s">
        <v>257</v>
      </c>
      <c r="HU46" s="3">
        <v>1096</v>
      </c>
      <c r="HV46" s="3" t="s">
        <v>257</v>
      </c>
      <c r="HW46" s="3" t="s">
        <v>257</v>
      </c>
      <c r="HX46" s="3">
        <v>3105</v>
      </c>
      <c r="HY46" s="3" t="s">
        <v>257</v>
      </c>
      <c r="HZ46" s="3" t="s">
        <v>257</v>
      </c>
      <c r="IA46" s="3" t="s">
        <v>257</v>
      </c>
      <c r="IB46" s="3" t="s">
        <v>257</v>
      </c>
      <c r="IC46" s="3" t="s">
        <v>257</v>
      </c>
      <c r="ID46" s="3" t="s">
        <v>257</v>
      </c>
      <c r="IE46" s="3" t="s">
        <v>257</v>
      </c>
      <c r="IF46" s="3">
        <v>3</v>
      </c>
      <c r="IG46" s="3" t="s">
        <v>257</v>
      </c>
      <c r="IH46" s="3" t="s">
        <v>257</v>
      </c>
      <c r="II46" s="3" t="s">
        <v>257</v>
      </c>
      <c r="IJ46" s="3" t="s">
        <v>257</v>
      </c>
      <c r="IK46" s="3" t="s">
        <v>257</v>
      </c>
      <c r="IL46" s="3" t="s">
        <v>257</v>
      </c>
      <c r="IM46" s="3" t="s">
        <v>257</v>
      </c>
      <c r="IN46" s="3" t="s">
        <v>257</v>
      </c>
      <c r="IO46" s="3">
        <v>9347</v>
      </c>
      <c r="IP46" s="3" t="s">
        <v>257</v>
      </c>
      <c r="IQ46" s="3" t="s">
        <v>257</v>
      </c>
      <c r="IR46" s="3" t="s">
        <v>257</v>
      </c>
      <c r="IS46" s="3" t="s">
        <v>257</v>
      </c>
      <c r="IT46" s="3" t="s">
        <v>257</v>
      </c>
      <c r="IU46" s="3" t="s">
        <v>257</v>
      </c>
    </row>
    <row r="47" spans="1:255" x14ac:dyDescent="0.35">
      <c r="A47" t="s">
        <v>299</v>
      </c>
      <c r="B47" s="3">
        <v>176145655</v>
      </c>
      <c r="C47" s="3" t="s">
        <v>257</v>
      </c>
      <c r="D47" s="3">
        <v>12034</v>
      </c>
      <c r="E47" s="3" t="s">
        <v>257</v>
      </c>
      <c r="F47" s="3" t="s">
        <v>257</v>
      </c>
      <c r="G47" s="3" t="s">
        <v>257</v>
      </c>
      <c r="H47" s="3">
        <v>685</v>
      </c>
      <c r="I47" s="3">
        <v>256</v>
      </c>
      <c r="J47" s="3" t="s">
        <v>257</v>
      </c>
      <c r="K47" s="3" t="s">
        <v>257</v>
      </c>
      <c r="L47" s="3" t="s">
        <v>257</v>
      </c>
      <c r="M47" s="3">
        <v>59882</v>
      </c>
      <c r="N47" s="3" t="s">
        <v>257</v>
      </c>
      <c r="O47" s="3">
        <v>274444</v>
      </c>
      <c r="P47" s="3">
        <v>35331</v>
      </c>
      <c r="Q47" s="3" t="s">
        <v>257</v>
      </c>
      <c r="R47" s="3" t="s">
        <v>257</v>
      </c>
      <c r="S47" s="3">
        <v>1687</v>
      </c>
      <c r="T47" s="3" t="s">
        <v>257</v>
      </c>
      <c r="U47" s="3">
        <v>382554</v>
      </c>
      <c r="V47" s="3">
        <v>2852241</v>
      </c>
      <c r="W47" s="3" t="s">
        <v>257</v>
      </c>
      <c r="X47" s="3">
        <v>212898</v>
      </c>
      <c r="Y47" s="3">
        <v>223</v>
      </c>
      <c r="Z47" s="3" t="s">
        <v>257</v>
      </c>
      <c r="AA47" s="3" t="s">
        <v>257</v>
      </c>
      <c r="AB47" s="3" t="s">
        <v>257</v>
      </c>
      <c r="AC47" s="3" t="s">
        <v>257</v>
      </c>
      <c r="AD47" s="3" t="s">
        <v>257</v>
      </c>
      <c r="AE47" s="3">
        <v>855</v>
      </c>
      <c r="AF47" s="3" t="s">
        <v>257</v>
      </c>
      <c r="AG47" s="3">
        <v>2968</v>
      </c>
      <c r="AH47" s="3" t="s">
        <v>257</v>
      </c>
      <c r="AI47" s="3" t="s">
        <v>257</v>
      </c>
      <c r="AJ47" s="3" t="s">
        <v>257</v>
      </c>
      <c r="AK47" s="3" t="s">
        <v>257</v>
      </c>
      <c r="AL47" s="3" t="s">
        <v>257</v>
      </c>
      <c r="AM47" s="3" t="s">
        <v>257</v>
      </c>
      <c r="AN47" s="3">
        <v>109162</v>
      </c>
      <c r="AO47" s="3" t="s">
        <v>257</v>
      </c>
      <c r="AP47" s="3" t="s">
        <v>257</v>
      </c>
      <c r="AQ47" s="3" t="s">
        <v>257</v>
      </c>
      <c r="AR47" s="3" t="s">
        <v>257</v>
      </c>
      <c r="AS47" s="3">
        <v>190326</v>
      </c>
      <c r="AT47" s="3" t="s">
        <v>257</v>
      </c>
      <c r="AU47" s="3" t="s">
        <v>257</v>
      </c>
      <c r="AV47" s="3">
        <v>281</v>
      </c>
      <c r="AW47" s="3" t="s">
        <v>257</v>
      </c>
      <c r="AX47" s="3">
        <v>66363202</v>
      </c>
      <c r="AY47" s="3">
        <v>1352</v>
      </c>
      <c r="AZ47" s="3" t="s">
        <v>257</v>
      </c>
      <c r="BA47" s="3" t="s">
        <v>257</v>
      </c>
      <c r="BB47" s="3" t="s">
        <v>257</v>
      </c>
      <c r="BC47" s="3" t="s">
        <v>257</v>
      </c>
      <c r="BD47" s="3" t="s">
        <v>257</v>
      </c>
      <c r="BE47" s="3" t="s">
        <v>257</v>
      </c>
      <c r="BF47" s="3" t="s">
        <v>257</v>
      </c>
      <c r="BG47" s="3">
        <v>816950</v>
      </c>
      <c r="BH47" s="3">
        <v>6724427</v>
      </c>
      <c r="BI47" s="3" t="s">
        <v>257</v>
      </c>
      <c r="BJ47" s="3">
        <v>1450000</v>
      </c>
      <c r="BK47" s="3" t="s">
        <v>257</v>
      </c>
      <c r="BL47" s="3" t="s">
        <v>257</v>
      </c>
      <c r="BM47" s="3" t="s">
        <v>257</v>
      </c>
      <c r="BN47" s="3">
        <v>2915</v>
      </c>
      <c r="BO47" s="3">
        <v>5935967</v>
      </c>
      <c r="BP47" s="3" t="s">
        <v>257</v>
      </c>
      <c r="BQ47" s="3" t="s">
        <v>257</v>
      </c>
      <c r="BR47" s="3" t="s">
        <v>257</v>
      </c>
      <c r="BS47" s="3">
        <v>1266845</v>
      </c>
      <c r="BT47" s="3">
        <v>5760</v>
      </c>
      <c r="BU47" s="3" t="s">
        <v>257</v>
      </c>
      <c r="BV47" s="3" t="s">
        <v>257</v>
      </c>
      <c r="BW47" s="3" t="s">
        <v>257</v>
      </c>
      <c r="BX47" s="3" t="s">
        <v>257</v>
      </c>
      <c r="BY47" s="3">
        <v>22719920</v>
      </c>
      <c r="BZ47" s="3" t="s">
        <v>257</v>
      </c>
      <c r="CA47" s="3">
        <v>1227749</v>
      </c>
      <c r="CB47" s="3" t="s">
        <v>257</v>
      </c>
      <c r="CC47" s="3">
        <v>799</v>
      </c>
      <c r="CD47" s="3">
        <v>9724</v>
      </c>
      <c r="CE47" s="3" t="s">
        <v>257</v>
      </c>
      <c r="CF47" s="3" t="s">
        <v>257</v>
      </c>
      <c r="CG47" s="3">
        <v>200</v>
      </c>
      <c r="CH47" s="3">
        <v>31</v>
      </c>
      <c r="CI47" s="3" t="s">
        <v>257</v>
      </c>
      <c r="CJ47" s="3">
        <v>4906</v>
      </c>
      <c r="CK47" s="3" t="s">
        <v>257</v>
      </c>
      <c r="CL47" s="3">
        <v>178</v>
      </c>
      <c r="CM47" s="3" t="s">
        <v>257</v>
      </c>
      <c r="CN47" s="3">
        <v>105</v>
      </c>
      <c r="CO47" s="3" t="s">
        <v>257</v>
      </c>
      <c r="CP47" s="3">
        <v>899073</v>
      </c>
      <c r="CQ47" s="3" t="s">
        <v>257</v>
      </c>
      <c r="CR47" s="3" t="s">
        <v>257</v>
      </c>
      <c r="CS47" s="3">
        <v>105</v>
      </c>
      <c r="CT47" s="3">
        <v>75</v>
      </c>
      <c r="CU47" s="3">
        <v>1828356</v>
      </c>
      <c r="CV47" s="3">
        <v>2562960</v>
      </c>
      <c r="CW47" s="3">
        <v>632635</v>
      </c>
      <c r="CX47" s="3">
        <v>85817</v>
      </c>
      <c r="CY47" s="3">
        <v>10805449</v>
      </c>
      <c r="CZ47" s="3" t="s">
        <v>257</v>
      </c>
      <c r="DA47" s="3">
        <v>3</v>
      </c>
      <c r="DB47" s="3">
        <v>247</v>
      </c>
      <c r="DC47" s="3">
        <v>383</v>
      </c>
      <c r="DD47" s="3">
        <v>6518352</v>
      </c>
      <c r="DE47" s="3" t="s">
        <v>257</v>
      </c>
      <c r="DF47" s="3">
        <v>68</v>
      </c>
      <c r="DG47" s="3">
        <v>318786</v>
      </c>
      <c r="DH47" s="3">
        <v>20551</v>
      </c>
      <c r="DI47" s="3" t="s">
        <v>257</v>
      </c>
      <c r="DJ47" s="3">
        <v>1806067</v>
      </c>
      <c r="DK47" s="3" t="s">
        <v>257</v>
      </c>
      <c r="DL47" s="3" t="s">
        <v>257</v>
      </c>
      <c r="DM47" s="3" t="s">
        <v>257</v>
      </c>
      <c r="DN47" s="3" t="s">
        <v>257</v>
      </c>
      <c r="DO47" s="3">
        <v>150667</v>
      </c>
      <c r="DP47" s="3">
        <v>295</v>
      </c>
      <c r="DQ47" s="3" t="s">
        <v>257</v>
      </c>
      <c r="DR47" s="3">
        <v>727</v>
      </c>
      <c r="DS47" s="3">
        <v>6363</v>
      </c>
      <c r="DT47" s="3">
        <v>2463</v>
      </c>
      <c r="DU47" s="3" t="s">
        <v>257</v>
      </c>
      <c r="DV47" s="3" t="s">
        <v>257</v>
      </c>
      <c r="DW47" s="3">
        <v>31716</v>
      </c>
      <c r="DX47" s="3" t="s">
        <v>257</v>
      </c>
      <c r="DY47" s="3" t="s">
        <v>257</v>
      </c>
      <c r="DZ47" s="3">
        <v>821281</v>
      </c>
      <c r="EA47" s="3" t="s">
        <v>257</v>
      </c>
      <c r="EB47" s="3">
        <v>353162</v>
      </c>
      <c r="EC47" s="3" t="s">
        <v>257</v>
      </c>
      <c r="ED47" s="3">
        <v>206177</v>
      </c>
      <c r="EE47" s="3">
        <v>4261</v>
      </c>
      <c r="EF47" s="3" t="s">
        <v>257</v>
      </c>
      <c r="EG47" s="3">
        <v>3334</v>
      </c>
      <c r="EH47" s="3" t="s">
        <v>257</v>
      </c>
      <c r="EI47" s="3">
        <v>1977</v>
      </c>
      <c r="EJ47" s="3" t="s">
        <v>257</v>
      </c>
      <c r="EK47" s="3">
        <v>432464</v>
      </c>
      <c r="EL47" s="3" t="s">
        <v>257</v>
      </c>
      <c r="EM47" s="3">
        <v>242</v>
      </c>
      <c r="EN47" s="3" t="s">
        <v>257</v>
      </c>
      <c r="EO47" s="3" t="s">
        <v>257</v>
      </c>
      <c r="EP47" s="3" t="s">
        <v>257</v>
      </c>
      <c r="EQ47" s="3" t="s">
        <v>257</v>
      </c>
      <c r="ER47" s="3">
        <v>8733</v>
      </c>
      <c r="ES47" s="3" t="s">
        <v>257</v>
      </c>
      <c r="ET47" s="3" t="s">
        <v>257</v>
      </c>
      <c r="EU47" s="3">
        <v>354325</v>
      </c>
      <c r="EV47" s="3">
        <v>33740</v>
      </c>
      <c r="EW47" s="3" t="s">
        <v>257</v>
      </c>
      <c r="EX47" s="3" t="s">
        <v>257</v>
      </c>
      <c r="EY47" s="3" t="s">
        <v>257</v>
      </c>
      <c r="EZ47" s="3">
        <v>132</v>
      </c>
      <c r="FA47" s="3" t="s">
        <v>257</v>
      </c>
      <c r="FB47" s="3">
        <v>172</v>
      </c>
      <c r="FC47" s="3" t="s">
        <v>257</v>
      </c>
      <c r="FD47" s="3">
        <v>4435992</v>
      </c>
      <c r="FE47" s="3">
        <v>284092</v>
      </c>
      <c r="FF47" s="3">
        <v>9955</v>
      </c>
      <c r="FG47" s="3" t="s">
        <v>257</v>
      </c>
      <c r="FH47" s="3" t="s">
        <v>257</v>
      </c>
      <c r="FI47" s="3">
        <v>2345</v>
      </c>
      <c r="FJ47" s="3">
        <v>333</v>
      </c>
      <c r="FK47" s="3">
        <v>10241</v>
      </c>
      <c r="FL47" s="3">
        <v>710</v>
      </c>
      <c r="FM47" s="3" t="s">
        <v>257</v>
      </c>
      <c r="FN47" s="3" t="s">
        <v>257</v>
      </c>
      <c r="FO47" s="3">
        <v>631529</v>
      </c>
      <c r="FP47" s="3">
        <v>6163824</v>
      </c>
      <c r="FQ47" s="3">
        <v>1406125</v>
      </c>
      <c r="FR47" s="3" t="s">
        <v>257</v>
      </c>
      <c r="FS47" s="3" t="s">
        <v>257</v>
      </c>
      <c r="FT47" s="3" t="s">
        <v>257</v>
      </c>
      <c r="FU47" s="3">
        <v>102589</v>
      </c>
      <c r="FV47" s="3" t="s">
        <v>257</v>
      </c>
      <c r="FW47" s="3">
        <v>132</v>
      </c>
      <c r="FX47" s="3">
        <v>76</v>
      </c>
      <c r="FY47" s="3" t="s">
        <v>257</v>
      </c>
      <c r="FZ47" s="3" t="s">
        <v>257</v>
      </c>
      <c r="GA47" s="3" t="s">
        <v>257</v>
      </c>
      <c r="GB47" s="3" t="s">
        <v>257</v>
      </c>
      <c r="GC47" s="3">
        <v>40551</v>
      </c>
      <c r="GD47" s="3" t="s">
        <v>257</v>
      </c>
      <c r="GE47" s="3" t="s">
        <v>257</v>
      </c>
      <c r="GF47" s="3" t="s">
        <v>257</v>
      </c>
      <c r="GG47" s="3">
        <v>311331</v>
      </c>
      <c r="GH47" s="3" t="s">
        <v>257</v>
      </c>
      <c r="GI47" s="3" t="s">
        <v>257</v>
      </c>
      <c r="GJ47" s="3">
        <v>699</v>
      </c>
      <c r="GK47" s="3" t="s">
        <v>257</v>
      </c>
      <c r="GL47" s="3" t="s">
        <v>257</v>
      </c>
      <c r="GM47" s="3" t="s">
        <v>257</v>
      </c>
      <c r="GN47" s="3">
        <v>8401625</v>
      </c>
      <c r="GO47" s="3">
        <v>6791</v>
      </c>
      <c r="GP47" s="3" t="s">
        <v>257</v>
      </c>
      <c r="GQ47" s="3">
        <v>5162</v>
      </c>
      <c r="GR47" s="3">
        <v>10551</v>
      </c>
      <c r="GS47" s="3" t="s">
        <v>257</v>
      </c>
      <c r="GT47" s="3" t="s">
        <v>257</v>
      </c>
      <c r="GU47" s="3" t="s">
        <v>257</v>
      </c>
      <c r="GV47" s="3" t="s">
        <v>257</v>
      </c>
      <c r="GW47" s="3" t="s">
        <v>257</v>
      </c>
      <c r="GX47" s="3" t="s">
        <v>257</v>
      </c>
      <c r="GY47" s="3" t="s">
        <v>257</v>
      </c>
      <c r="GZ47" s="3">
        <v>274</v>
      </c>
      <c r="HA47" s="3" t="s">
        <v>257</v>
      </c>
      <c r="HB47" s="3" t="s">
        <v>257</v>
      </c>
      <c r="HC47" s="3" t="s">
        <v>257</v>
      </c>
      <c r="HD47" s="3" t="s">
        <v>257</v>
      </c>
      <c r="HE47" s="3" t="s">
        <v>257</v>
      </c>
      <c r="HF47" s="3">
        <v>167</v>
      </c>
      <c r="HG47" s="3" t="s">
        <v>257</v>
      </c>
      <c r="HH47" s="3">
        <v>434272</v>
      </c>
      <c r="HI47" s="3">
        <v>786</v>
      </c>
      <c r="HJ47" s="3" t="s">
        <v>257</v>
      </c>
      <c r="HK47" s="3" t="s">
        <v>257</v>
      </c>
      <c r="HL47" s="3" t="s">
        <v>257</v>
      </c>
      <c r="HM47" s="3">
        <v>106772</v>
      </c>
      <c r="HN47" s="3" t="s">
        <v>257</v>
      </c>
      <c r="HO47" s="3" t="s">
        <v>257</v>
      </c>
      <c r="HP47" s="3">
        <v>1734165</v>
      </c>
      <c r="HQ47" s="3" t="s">
        <v>257</v>
      </c>
      <c r="HR47" s="3" t="s">
        <v>257</v>
      </c>
      <c r="HS47" s="3">
        <v>581951</v>
      </c>
      <c r="HT47" s="3" t="s">
        <v>257</v>
      </c>
      <c r="HU47" s="3">
        <v>31456</v>
      </c>
      <c r="HV47" s="3">
        <v>154</v>
      </c>
      <c r="HW47" s="3" t="s">
        <v>257</v>
      </c>
      <c r="HX47" s="3">
        <v>1869611</v>
      </c>
      <c r="HY47" s="3">
        <v>1448</v>
      </c>
      <c r="HZ47" s="3" t="s">
        <v>257</v>
      </c>
      <c r="IA47" s="3" t="s">
        <v>257</v>
      </c>
      <c r="IB47" s="3" t="s">
        <v>257</v>
      </c>
      <c r="IC47" s="3" t="s">
        <v>257</v>
      </c>
      <c r="ID47" s="3">
        <v>464</v>
      </c>
      <c r="IE47" s="3" t="s">
        <v>257</v>
      </c>
      <c r="IF47" s="3">
        <v>10988976</v>
      </c>
      <c r="IG47" s="3" t="s">
        <v>257</v>
      </c>
      <c r="IH47" s="3" t="s">
        <v>257</v>
      </c>
      <c r="II47" s="3" t="s">
        <v>257</v>
      </c>
      <c r="IJ47" s="3" t="s">
        <v>257</v>
      </c>
      <c r="IK47" s="3">
        <v>4395</v>
      </c>
      <c r="IL47" s="3" t="s">
        <v>257</v>
      </c>
      <c r="IM47" s="3" t="s">
        <v>257</v>
      </c>
      <c r="IN47" s="3" t="s">
        <v>257</v>
      </c>
      <c r="IO47" s="3">
        <v>1471</v>
      </c>
      <c r="IP47" s="3" t="s">
        <v>257</v>
      </c>
      <c r="IQ47" s="3" t="s">
        <v>257</v>
      </c>
      <c r="IR47" s="3" t="s">
        <v>257</v>
      </c>
      <c r="IS47" s="3">
        <v>5574</v>
      </c>
      <c r="IT47" s="3" t="s">
        <v>257</v>
      </c>
      <c r="IU47" s="3">
        <v>1051</v>
      </c>
    </row>
    <row r="48" spans="1:255" x14ac:dyDescent="0.35">
      <c r="A48" t="s">
        <v>300</v>
      </c>
      <c r="B48" s="3">
        <v>157500115</v>
      </c>
      <c r="C48" s="3" t="s">
        <v>257</v>
      </c>
      <c r="D48" s="3" t="s">
        <v>257</v>
      </c>
      <c r="E48" s="3">
        <v>335164</v>
      </c>
      <c r="F48" s="3" t="s">
        <v>257</v>
      </c>
      <c r="G48" s="3" t="s">
        <v>257</v>
      </c>
      <c r="H48" s="3" t="s">
        <v>257</v>
      </c>
      <c r="I48" s="3" t="s">
        <v>257</v>
      </c>
      <c r="J48" s="3" t="s">
        <v>257</v>
      </c>
      <c r="K48" s="3" t="s">
        <v>257</v>
      </c>
      <c r="L48" s="3" t="s">
        <v>257</v>
      </c>
      <c r="M48" s="3">
        <v>47296</v>
      </c>
      <c r="N48" s="3" t="s">
        <v>257</v>
      </c>
      <c r="O48" s="3" t="s">
        <v>257</v>
      </c>
      <c r="P48" s="3">
        <v>12115</v>
      </c>
      <c r="Q48" s="3" t="s">
        <v>257</v>
      </c>
      <c r="R48" s="3" t="s">
        <v>257</v>
      </c>
      <c r="S48" s="3" t="s">
        <v>257</v>
      </c>
      <c r="T48" s="3" t="s">
        <v>257</v>
      </c>
      <c r="U48" s="3" t="s">
        <v>257</v>
      </c>
      <c r="V48" s="3">
        <v>943</v>
      </c>
      <c r="W48" s="3" t="s">
        <v>257</v>
      </c>
      <c r="X48" s="3" t="s">
        <v>257</v>
      </c>
      <c r="Y48" s="3" t="s">
        <v>257</v>
      </c>
      <c r="Z48" s="3" t="s">
        <v>257</v>
      </c>
      <c r="AA48" s="3" t="s">
        <v>257</v>
      </c>
      <c r="AB48" s="3" t="s">
        <v>257</v>
      </c>
      <c r="AC48" s="3" t="s">
        <v>257</v>
      </c>
      <c r="AD48" s="3" t="s">
        <v>257</v>
      </c>
      <c r="AE48" s="3" t="s">
        <v>257</v>
      </c>
      <c r="AF48" s="3" t="s">
        <v>257</v>
      </c>
      <c r="AG48" s="3">
        <v>2886</v>
      </c>
      <c r="AH48" s="3" t="s">
        <v>257</v>
      </c>
      <c r="AI48" s="3" t="s">
        <v>257</v>
      </c>
      <c r="AJ48" s="3" t="s">
        <v>257</v>
      </c>
      <c r="AK48" s="3">
        <v>4147</v>
      </c>
      <c r="AL48" s="3">
        <v>11135</v>
      </c>
      <c r="AM48" s="3" t="s">
        <v>257</v>
      </c>
      <c r="AN48" s="3">
        <v>1163757</v>
      </c>
      <c r="AO48" s="3" t="s">
        <v>257</v>
      </c>
      <c r="AP48" s="3" t="s">
        <v>257</v>
      </c>
      <c r="AQ48" s="3" t="s">
        <v>257</v>
      </c>
      <c r="AR48" s="3" t="s">
        <v>257</v>
      </c>
      <c r="AS48" s="3">
        <v>6180</v>
      </c>
      <c r="AT48" s="3" t="s">
        <v>257</v>
      </c>
      <c r="AU48" s="3" t="s">
        <v>257</v>
      </c>
      <c r="AV48" s="3" t="s">
        <v>257</v>
      </c>
      <c r="AW48" s="3" t="s">
        <v>257</v>
      </c>
      <c r="AX48" s="3">
        <v>1036372</v>
      </c>
      <c r="AY48" s="3" t="s">
        <v>257</v>
      </c>
      <c r="AZ48" s="3" t="s">
        <v>257</v>
      </c>
      <c r="BA48" s="3" t="s">
        <v>257</v>
      </c>
      <c r="BB48" s="3" t="s">
        <v>257</v>
      </c>
      <c r="BC48" s="3" t="s">
        <v>257</v>
      </c>
      <c r="BD48" s="3" t="s">
        <v>257</v>
      </c>
      <c r="BE48" s="3" t="s">
        <v>257</v>
      </c>
      <c r="BF48" s="3">
        <v>7057737</v>
      </c>
      <c r="BG48" s="3" t="s">
        <v>257</v>
      </c>
      <c r="BH48" s="3">
        <v>4924864</v>
      </c>
      <c r="BI48" s="3" t="s">
        <v>257</v>
      </c>
      <c r="BJ48" s="3">
        <v>20361374</v>
      </c>
      <c r="BK48" s="3" t="s">
        <v>257</v>
      </c>
      <c r="BL48" s="3" t="s">
        <v>257</v>
      </c>
      <c r="BM48" s="3" t="s">
        <v>257</v>
      </c>
      <c r="BN48" s="3" t="s">
        <v>257</v>
      </c>
      <c r="BO48" s="3">
        <v>214630</v>
      </c>
      <c r="BP48" s="3" t="s">
        <v>257</v>
      </c>
      <c r="BQ48" s="3" t="s">
        <v>257</v>
      </c>
      <c r="BR48" s="3" t="s">
        <v>257</v>
      </c>
      <c r="BS48" s="3">
        <v>5237401</v>
      </c>
      <c r="BT48" s="3" t="s">
        <v>257</v>
      </c>
      <c r="BU48" s="3" t="s">
        <v>257</v>
      </c>
      <c r="BV48" s="3" t="s">
        <v>257</v>
      </c>
      <c r="BW48" s="3" t="s">
        <v>257</v>
      </c>
      <c r="BX48" s="3" t="s">
        <v>257</v>
      </c>
      <c r="BY48" s="3">
        <v>65844</v>
      </c>
      <c r="BZ48" s="3" t="s">
        <v>257</v>
      </c>
      <c r="CA48" s="3">
        <v>14701</v>
      </c>
      <c r="CB48" s="3" t="s">
        <v>257</v>
      </c>
      <c r="CC48" s="3" t="s">
        <v>257</v>
      </c>
      <c r="CD48" s="3" t="s">
        <v>257</v>
      </c>
      <c r="CE48" s="3" t="s">
        <v>257</v>
      </c>
      <c r="CF48" s="3" t="s">
        <v>257</v>
      </c>
      <c r="CG48" s="3" t="s">
        <v>257</v>
      </c>
      <c r="CH48" s="3" t="s">
        <v>257</v>
      </c>
      <c r="CI48" s="3" t="s">
        <v>257</v>
      </c>
      <c r="CJ48" s="3">
        <v>19092346</v>
      </c>
      <c r="CK48" s="3" t="s">
        <v>257</v>
      </c>
      <c r="CL48" s="3" t="s">
        <v>257</v>
      </c>
      <c r="CM48" s="3" t="s">
        <v>257</v>
      </c>
      <c r="CN48" s="3" t="s">
        <v>257</v>
      </c>
      <c r="CO48" s="3" t="s">
        <v>257</v>
      </c>
      <c r="CP48" s="3">
        <v>609</v>
      </c>
      <c r="CQ48" s="3" t="s">
        <v>257</v>
      </c>
      <c r="CR48" s="3" t="s">
        <v>257</v>
      </c>
      <c r="CS48" s="3" t="s">
        <v>257</v>
      </c>
      <c r="CT48" s="3" t="s">
        <v>257</v>
      </c>
      <c r="CU48" s="3" t="s">
        <v>257</v>
      </c>
      <c r="CV48" s="3">
        <v>5594</v>
      </c>
      <c r="CW48" s="3" t="s">
        <v>257</v>
      </c>
      <c r="CX48" s="3" t="s">
        <v>257</v>
      </c>
      <c r="CY48" s="3">
        <v>2094</v>
      </c>
      <c r="CZ48" s="3" t="s">
        <v>257</v>
      </c>
      <c r="DA48" s="3" t="s">
        <v>257</v>
      </c>
      <c r="DB48" s="3" t="s">
        <v>257</v>
      </c>
      <c r="DC48" s="3">
        <v>88499</v>
      </c>
      <c r="DD48" s="3">
        <v>184768</v>
      </c>
      <c r="DE48" s="3" t="s">
        <v>257</v>
      </c>
      <c r="DF48" s="3" t="s">
        <v>257</v>
      </c>
      <c r="DG48" s="3">
        <v>265</v>
      </c>
      <c r="DH48" s="3" t="s">
        <v>257</v>
      </c>
      <c r="DI48" s="3" t="s">
        <v>257</v>
      </c>
      <c r="DJ48" s="3">
        <v>56</v>
      </c>
      <c r="DK48" s="3" t="s">
        <v>257</v>
      </c>
      <c r="DL48" s="3" t="s">
        <v>257</v>
      </c>
      <c r="DM48" s="3" t="s">
        <v>257</v>
      </c>
      <c r="DN48" s="3" t="s">
        <v>257</v>
      </c>
      <c r="DO48" s="3" t="s">
        <v>257</v>
      </c>
      <c r="DP48" s="3" t="s">
        <v>257</v>
      </c>
      <c r="DQ48" s="3" t="s">
        <v>257</v>
      </c>
      <c r="DR48" s="3" t="s">
        <v>257</v>
      </c>
      <c r="DS48" s="3" t="s">
        <v>257</v>
      </c>
      <c r="DT48" s="3">
        <v>160037</v>
      </c>
      <c r="DU48" s="3" t="s">
        <v>257</v>
      </c>
      <c r="DV48" s="3" t="s">
        <v>257</v>
      </c>
      <c r="DW48" s="3" t="s">
        <v>257</v>
      </c>
      <c r="DX48" s="3" t="s">
        <v>257</v>
      </c>
      <c r="DY48" s="3" t="s">
        <v>257</v>
      </c>
      <c r="DZ48" s="3">
        <v>17869699</v>
      </c>
      <c r="EA48" s="3" t="s">
        <v>257</v>
      </c>
      <c r="EB48" s="3">
        <v>2196592</v>
      </c>
      <c r="EC48" s="3" t="s">
        <v>257</v>
      </c>
      <c r="ED48" s="3">
        <v>836</v>
      </c>
      <c r="EE48" s="3">
        <v>300</v>
      </c>
      <c r="EF48" s="3" t="s">
        <v>257</v>
      </c>
      <c r="EG48" s="3" t="s">
        <v>257</v>
      </c>
      <c r="EH48" s="3" t="s">
        <v>257</v>
      </c>
      <c r="EI48" s="3">
        <v>12778</v>
      </c>
      <c r="EJ48" s="3" t="s">
        <v>257</v>
      </c>
      <c r="EK48" s="3" t="s">
        <v>257</v>
      </c>
      <c r="EL48" s="3" t="s">
        <v>257</v>
      </c>
      <c r="EM48" s="3" t="s">
        <v>257</v>
      </c>
      <c r="EN48" s="3" t="s">
        <v>257</v>
      </c>
      <c r="EO48" s="3" t="s">
        <v>257</v>
      </c>
      <c r="EP48" s="3" t="s">
        <v>257</v>
      </c>
      <c r="EQ48" s="3" t="s">
        <v>257</v>
      </c>
      <c r="ER48" s="3" t="s">
        <v>257</v>
      </c>
      <c r="ES48" s="3" t="s">
        <v>257</v>
      </c>
      <c r="ET48" s="3" t="s">
        <v>257</v>
      </c>
      <c r="EU48" s="3" t="s">
        <v>257</v>
      </c>
      <c r="EV48" s="3" t="s">
        <v>257</v>
      </c>
      <c r="EW48" s="3" t="s">
        <v>257</v>
      </c>
      <c r="EX48" s="3">
        <v>191993</v>
      </c>
      <c r="EY48" s="3" t="s">
        <v>257</v>
      </c>
      <c r="EZ48" s="3" t="s">
        <v>257</v>
      </c>
      <c r="FA48" s="3" t="s">
        <v>257</v>
      </c>
      <c r="FB48" s="3" t="s">
        <v>257</v>
      </c>
      <c r="FC48" s="3" t="s">
        <v>257</v>
      </c>
      <c r="FD48" s="3">
        <v>4465154</v>
      </c>
      <c r="FE48" s="3">
        <v>1129124</v>
      </c>
      <c r="FF48" s="3" t="s">
        <v>257</v>
      </c>
      <c r="FG48" s="3" t="s">
        <v>257</v>
      </c>
      <c r="FH48" s="3" t="s">
        <v>257</v>
      </c>
      <c r="FI48" s="3">
        <v>24290</v>
      </c>
      <c r="FJ48" s="3" t="s">
        <v>257</v>
      </c>
      <c r="FK48" s="3" t="s">
        <v>257</v>
      </c>
      <c r="FL48" s="3" t="s">
        <v>257</v>
      </c>
      <c r="FM48" s="3" t="s">
        <v>257</v>
      </c>
      <c r="FN48" s="3" t="s">
        <v>257</v>
      </c>
      <c r="FO48" s="3">
        <v>10044</v>
      </c>
      <c r="FP48" s="3">
        <v>36908</v>
      </c>
      <c r="FQ48" s="3">
        <v>61554714</v>
      </c>
      <c r="FR48" s="3" t="s">
        <v>257</v>
      </c>
      <c r="FS48" s="3" t="s">
        <v>257</v>
      </c>
      <c r="FT48" s="3" t="s">
        <v>257</v>
      </c>
      <c r="FU48" s="3">
        <v>12761</v>
      </c>
      <c r="FV48" s="3" t="s">
        <v>257</v>
      </c>
      <c r="FW48" s="3" t="s">
        <v>257</v>
      </c>
      <c r="FX48" s="3" t="s">
        <v>257</v>
      </c>
      <c r="FY48" s="3" t="s">
        <v>257</v>
      </c>
      <c r="FZ48" s="3" t="s">
        <v>257</v>
      </c>
      <c r="GA48" s="3" t="s">
        <v>257</v>
      </c>
      <c r="GB48" s="3" t="s">
        <v>257</v>
      </c>
      <c r="GC48" s="3">
        <v>1136</v>
      </c>
      <c r="GD48" s="3" t="s">
        <v>257</v>
      </c>
      <c r="GE48" s="3" t="s">
        <v>257</v>
      </c>
      <c r="GF48" s="3" t="s">
        <v>257</v>
      </c>
      <c r="GG48" s="3">
        <v>4698233</v>
      </c>
      <c r="GH48" s="3">
        <v>76838</v>
      </c>
      <c r="GI48" s="3" t="s">
        <v>257</v>
      </c>
      <c r="GJ48" s="3" t="s">
        <v>257</v>
      </c>
      <c r="GK48" s="3" t="s">
        <v>257</v>
      </c>
      <c r="GL48" s="3" t="s">
        <v>257</v>
      </c>
      <c r="GM48" s="3" t="s">
        <v>257</v>
      </c>
      <c r="GN48" s="3">
        <v>3652365</v>
      </c>
      <c r="GO48" s="3" t="s">
        <v>257</v>
      </c>
      <c r="GP48" s="3" t="s">
        <v>257</v>
      </c>
      <c r="GQ48" s="3" t="s">
        <v>257</v>
      </c>
      <c r="GR48" s="3" t="s">
        <v>257</v>
      </c>
      <c r="GS48" s="3" t="s">
        <v>257</v>
      </c>
      <c r="GT48" s="3" t="s">
        <v>257</v>
      </c>
      <c r="GU48" s="3" t="s">
        <v>257</v>
      </c>
      <c r="GV48" s="3" t="s">
        <v>257</v>
      </c>
      <c r="GW48" s="3" t="s">
        <v>257</v>
      </c>
      <c r="GX48" s="3" t="s">
        <v>257</v>
      </c>
      <c r="GY48" s="3" t="s">
        <v>257</v>
      </c>
      <c r="GZ48" s="3" t="s">
        <v>257</v>
      </c>
      <c r="HA48" s="3" t="s">
        <v>257</v>
      </c>
      <c r="HB48" s="3" t="s">
        <v>257</v>
      </c>
      <c r="HC48" s="3" t="s">
        <v>257</v>
      </c>
      <c r="HD48" s="3" t="s">
        <v>257</v>
      </c>
      <c r="HE48" s="3" t="s">
        <v>257</v>
      </c>
      <c r="HF48" s="3" t="s">
        <v>257</v>
      </c>
      <c r="HG48" s="3" t="s">
        <v>257</v>
      </c>
      <c r="HH48" s="3">
        <v>71</v>
      </c>
      <c r="HI48" s="3" t="s">
        <v>257</v>
      </c>
      <c r="HJ48" s="3" t="s">
        <v>257</v>
      </c>
      <c r="HK48" s="3" t="s">
        <v>257</v>
      </c>
      <c r="HL48" s="3" t="s">
        <v>257</v>
      </c>
      <c r="HM48" s="3" t="s">
        <v>257</v>
      </c>
      <c r="HN48" s="3" t="s">
        <v>257</v>
      </c>
      <c r="HO48" s="3" t="s">
        <v>257</v>
      </c>
      <c r="HP48" s="3">
        <v>33064</v>
      </c>
      <c r="HQ48" s="3" t="s">
        <v>257</v>
      </c>
      <c r="HR48" s="3" t="s">
        <v>257</v>
      </c>
      <c r="HS48" s="3">
        <v>471</v>
      </c>
      <c r="HT48" s="3" t="s">
        <v>257</v>
      </c>
      <c r="HU48" s="3">
        <v>474336</v>
      </c>
      <c r="HV48" s="3" t="s">
        <v>257</v>
      </c>
      <c r="HW48" s="3" t="s">
        <v>257</v>
      </c>
      <c r="HX48" s="3">
        <v>955609</v>
      </c>
      <c r="HY48" s="3">
        <v>55931</v>
      </c>
      <c r="HZ48" s="3" t="s">
        <v>257</v>
      </c>
      <c r="IA48" s="3" t="s">
        <v>257</v>
      </c>
      <c r="IB48" s="3" t="s">
        <v>257</v>
      </c>
      <c r="IC48" s="3" t="s">
        <v>257</v>
      </c>
      <c r="ID48" s="3" t="s">
        <v>257</v>
      </c>
      <c r="IE48" s="3" t="s">
        <v>257</v>
      </c>
      <c r="IF48" s="3">
        <v>1306</v>
      </c>
      <c r="IG48" s="3" t="s">
        <v>257</v>
      </c>
      <c r="IH48" s="3" t="s">
        <v>257</v>
      </c>
      <c r="II48" s="3" t="s">
        <v>257</v>
      </c>
      <c r="IJ48" s="3" t="s">
        <v>257</v>
      </c>
      <c r="IK48" s="3" t="s">
        <v>257</v>
      </c>
      <c r="IL48" s="3" t="s">
        <v>257</v>
      </c>
      <c r="IM48" s="3" t="s">
        <v>257</v>
      </c>
      <c r="IN48" s="3" t="s">
        <v>257</v>
      </c>
      <c r="IO48" s="3">
        <v>206</v>
      </c>
      <c r="IP48" s="3" t="s">
        <v>257</v>
      </c>
      <c r="IQ48" s="3" t="s">
        <v>257</v>
      </c>
      <c r="IR48" s="3" t="s">
        <v>257</v>
      </c>
      <c r="IS48" s="3">
        <v>14542</v>
      </c>
      <c r="IT48" s="3" t="s">
        <v>257</v>
      </c>
      <c r="IU48" s="3" t="s">
        <v>257</v>
      </c>
    </row>
    <row r="49" spans="1:255" x14ac:dyDescent="0.35">
      <c r="A49" t="s">
        <v>301</v>
      </c>
      <c r="B49" s="3">
        <v>742895372</v>
      </c>
      <c r="C49" s="3" t="s">
        <v>257</v>
      </c>
      <c r="D49" s="3">
        <v>184</v>
      </c>
      <c r="E49" s="3" t="s">
        <v>257</v>
      </c>
      <c r="F49" s="3" t="s">
        <v>257</v>
      </c>
      <c r="G49" s="3" t="s">
        <v>257</v>
      </c>
      <c r="H49" s="3" t="s">
        <v>257</v>
      </c>
      <c r="I49" s="3">
        <v>400</v>
      </c>
      <c r="J49" s="3" t="s">
        <v>257</v>
      </c>
      <c r="K49" s="3" t="s">
        <v>257</v>
      </c>
      <c r="L49" s="3" t="s">
        <v>257</v>
      </c>
      <c r="M49" s="3">
        <v>54065</v>
      </c>
      <c r="N49" s="3" t="s">
        <v>257</v>
      </c>
      <c r="O49" s="3">
        <v>3024934</v>
      </c>
      <c r="P49" s="3">
        <v>76427</v>
      </c>
      <c r="Q49" s="3" t="s">
        <v>257</v>
      </c>
      <c r="R49" s="3" t="s">
        <v>257</v>
      </c>
      <c r="S49" s="3">
        <v>178851</v>
      </c>
      <c r="T49" s="3" t="s">
        <v>257</v>
      </c>
      <c r="U49" s="3">
        <v>146</v>
      </c>
      <c r="V49" s="3">
        <v>10714780</v>
      </c>
      <c r="W49" s="3" t="s">
        <v>257</v>
      </c>
      <c r="X49" s="3">
        <v>193353</v>
      </c>
      <c r="Y49" s="3" t="s">
        <v>257</v>
      </c>
      <c r="Z49" s="3" t="s">
        <v>257</v>
      </c>
      <c r="AA49" s="3" t="s">
        <v>257</v>
      </c>
      <c r="AB49" s="3" t="s">
        <v>257</v>
      </c>
      <c r="AC49" s="3" t="s">
        <v>257</v>
      </c>
      <c r="AD49" s="3" t="s">
        <v>257</v>
      </c>
      <c r="AE49" s="3" t="s">
        <v>257</v>
      </c>
      <c r="AF49" s="3" t="s">
        <v>257</v>
      </c>
      <c r="AG49" s="3">
        <v>4044658</v>
      </c>
      <c r="AH49" s="3" t="s">
        <v>257</v>
      </c>
      <c r="AI49" s="3" t="s">
        <v>257</v>
      </c>
      <c r="AJ49" s="3" t="s">
        <v>257</v>
      </c>
      <c r="AK49" s="3" t="s">
        <v>257</v>
      </c>
      <c r="AL49" s="3" t="s">
        <v>257</v>
      </c>
      <c r="AM49" s="3" t="s">
        <v>257</v>
      </c>
      <c r="AN49" s="3">
        <v>215982</v>
      </c>
      <c r="AO49" s="3" t="s">
        <v>257</v>
      </c>
      <c r="AP49" s="3" t="s">
        <v>257</v>
      </c>
      <c r="AQ49" s="3">
        <v>40046</v>
      </c>
      <c r="AR49" s="3">
        <v>2904613</v>
      </c>
      <c r="AS49" s="3">
        <v>653586</v>
      </c>
      <c r="AT49" s="3">
        <v>33295</v>
      </c>
      <c r="AU49" s="3" t="s">
        <v>257</v>
      </c>
      <c r="AV49" s="3">
        <v>24955</v>
      </c>
      <c r="AW49" s="3">
        <v>254194</v>
      </c>
      <c r="AX49" s="3">
        <v>16585248</v>
      </c>
      <c r="AY49" s="3">
        <v>99</v>
      </c>
      <c r="AZ49" s="3">
        <v>812</v>
      </c>
      <c r="BA49" s="3" t="s">
        <v>257</v>
      </c>
      <c r="BB49" s="3">
        <v>60856</v>
      </c>
      <c r="BC49" s="3" t="s">
        <v>257</v>
      </c>
      <c r="BD49" s="3" t="s">
        <v>257</v>
      </c>
      <c r="BE49" s="3" t="s">
        <v>257</v>
      </c>
      <c r="BF49" s="3" t="s">
        <v>257</v>
      </c>
      <c r="BG49" s="3">
        <v>1851578</v>
      </c>
      <c r="BH49" s="3">
        <v>43697489</v>
      </c>
      <c r="BI49" s="3" t="s">
        <v>257</v>
      </c>
      <c r="BJ49" s="3">
        <v>8492093</v>
      </c>
      <c r="BK49" s="3" t="s">
        <v>257</v>
      </c>
      <c r="BL49" s="3" t="s">
        <v>257</v>
      </c>
      <c r="BM49" s="3" t="s">
        <v>257</v>
      </c>
      <c r="BN49" s="3">
        <v>1610</v>
      </c>
      <c r="BO49" s="3">
        <v>249664687</v>
      </c>
      <c r="BP49" s="3">
        <v>519</v>
      </c>
      <c r="BQ49" s="3" t="s">
        <v>257</v>
      </c>
      <c r="BR49" s="3" t="s">
        <v>257</v>
      </c>
      <c r="BS49" s="3">
        <v>1948519</v>
      </c>
      <c r="BT49" s="3">
        <v>221</v>
      </c>
      <c r="BU49" s="3" t="s">
        <v>257</v>
      </c>
      <c r="BV49" s="3" t="s">
        <v>257</v>
      </c>
      <c r="BW49" s="3" t="s">
        <v>257</v>
      </c>
      <c r="BX49" s="3" t="s">
        <v>257</v>
      </c>
      <c r="BY49" s="3">
        <v>2852064</v>
      </c>
      <c r="BZ49" s="3" t="s">
        <v>257</v>
      </c>
      <c r="CA49" s="3">
        <v>2131154</v>
      </c>
      <c r="CB49" s="3" t="s">
        <v>257</v>
      </c>
      <c r="CC49" s="3">
        <v>833</v>
      </c>
      <c r="CD49" s="3">
        <v>368630</v>
      </c>
      <c r="CE49" s="3" t="s">
        <v>257</v>
      </c>
      <c r="CF49" s="3" t="s">
        <v>257</v>
      </c>
      <c r="CG49" s="3" t="s">
        <v>257</v>
      </c>
      <c r="CH49" s="3" t="s">
        <v>257</v>
      </c>
      <c r="CI49" s="3" t="s">
        <v>257</v>
      </c>
      <c r="CJ49" s="3">
        <v>4676</v>
      </c>
      <c r="CK49" s="3" t="s">
        <v>257</v>
      </c>
      <c r="CL49" s="3" t="s">
        <v>257</v>
      </c>
      <c r="CM49" s="3" t="s">
        <v>257</v>
      </c>
      <c r="CN49" s="3" t="s">
        <v>257</v>
      </c>
      <c r="CO49" s="3" t="s">
        <v>257</v>
      </c>
      <c r="CP49" s="3">
        <v>23021</v>
      </c>
      <c r="CQ49" s="3" t="s">
        <v>257</v>
      </c>
      <c r="CR49" s="3">
        <v>551</v>
      </c>
      <c r="CS49" s="3">
        <v>462296</v>
      </c>
      <c r="CT49" s="3" t="s">
        <v>257</v>
      </c>
      <c r="CU49" s="3">
        <v>782083</v>
      </c>
      <c r="CV49" s="3">
        <v>271497</v>
      </c>
      <c r="CW49" s="3">
        <v>19700</v>
      </c>
      <c r="CX49" s="3">
        <v>390</v>
      </c>
      <c r="CY49" s="3">
        <v>1342661</v>
      </c>
      <c r="CZ49" s="3" t="s">
        <v>257</v>
      </c>
      <c r="DA49" s="3" t="s">
        <v>257</v>
      </c>
      <c r="DB49" s="3">
        <v>372</v>
      </c>
      <c r="DC49" s="3">
        <v>1735</v>
      </c>
      <c r="DD49" s="3">
        <v>5658811</v>
      </c>
      <c r="DE49" s="3" t="s">
        <v>257</v>
      </c>
      <c r="DF49" s="3" t="s">
        <v>257</v>
      </c>
      <c r="DG49" s="3">
        <v>41957</v>
      </c>
      <c r="DH49" s="3">
        <v>60490</v>
      </c>
      <c r="DI49" s="3" t="s">
        <v>257</v>
      </c>
      <c r="DJ49" s="3" t="s">
        <v>257</v>
      </c>
      <c r="DK49" s="3" t="s">
        <v>257</v>
      </c>
      <c r="DL49" s="3" t="s">
        <v>257</v>
      </c>
      <c r="DM49" s="3" t="s">
        <v>257</v>
      </c>
      <c r="DN49" s="3" t="s">
        <v>257</v>
      </c>
      <c r="DO49" s="3">
        <v>33647</v>
      </c>
      <c r="DP49" s="3" t="s">
        <v>257</v>
      </c>
      <c r="DQ49" s="3" t="s">
        <v>257</v>
      </c>
      <c r="DR49" s="3">
        <v>57</v>
      </c>
      <c r="DS49" s="3" t="s">
        <v>257</v>
      </c>
      <c r="DT49" s="3" t="s">
        <v>257</v>
      </c>
      <c r="DU49" s="3" t="s">
        <v>257</v>
      </c>
      <c r="DV49" s="3" t="s">
        <v>257</v>
      </c>
      <c r="DW49" s="3">
        <v>687</v>
      </c>
      <c r="DX49" s="3" t="s">
        <v>257</v>
      </c>
      <c r="DY49" s="3" t="s">
        <v>257</v>
      </c>
      <c r="DZ49" s="3">
        <v>26634878</v>
      </c>
      <c r="EA49" s="3">
        <v>4</v>
      </c>
      <c r="EB49" s="3">
        <v>204135540</v>
      </c>
      <c r="EC49" s="3" t="s">
        <v>257</v>
      </c>
      <c r="ED49" s="3" t="s">
        <v>257</v>
      </c>
      <c r="EE49" s="3">
        <v>16655</v>
      </c>
      <c r="EF49" s="3" t="s">
        <v>257</v>
      </c>
      <c r="EG49" s="3" t="s">
        <v>257</v>
      </c>
      <c r="EH49" s="3" t="s">
        <v>257</v>
      </c>
      <c r="EI49" s="3">
        <v>806</v>
      </c>
      <c r="EJ49" s="3" t="s">
        <v>257</v>
      </c>
      <c r="EK49" s="3" t="s">
        <v>257</v>
      </c>
      <c r="EL49" s="3" t="s">
        <v>257</v>
      </c>
      <c r="EM49" s="3" t="s">
        <v>257</v>
      </c>
      <c r="EN49" s="3" t="s">
        <v>257</v>
      </c>
      <c r="EO49" s="3" t="s">
        <v>257</v>
      </c>
      <c r="EP49" s="3" t="s">
        <v>257</v>
      </c>
      <c r="EQ49" s="3" t="s">
        <v>257</v>
      </c>
      <c r="ER49" s="3" t="s">
        <v>257</v>
      </c>
      <c r="ES49" s="3" t="s">
        <v>257</v>
      </c>
      <c r="ET49" s="3" t="s">
        <v>257</v>
      </c>
      <c r="EU49" s="3">
        <v>13001</v>
      </c>
      <c r="EV49" s="3">
        <v>86646</v>
      </c>
      <c r="EW49" s="3" t="s">
        <v>257</v>
      </c>
      <c r="EX49" s="3">
        <v>118046</v>
      </c>
      <c r="EY49" s="3" t="s">
        <v>257</v>
      </c>
      <c r="EZ49" s="3">
        <v>2236</v>
      </c>
      <c r="FA49" s="3" t="s">
        <v>257</v>
      </c>
      <c r="FB49" s="3">
        <v>49</v>
      </c>
      <c r="FC49" s="3" t="s">
        <v>257</v>
      </c>
      <c r="FD49" s="3">
        <v>5345542</v>
      </c>
      <c r="FE49" s="3">
        <v>15291143</v>
      </c>
      <c r="FF49" s="3">
        <v>1941</v>
      </c>
      <c r="FG49" s="3" t="s">
        <v>257</v>
      </c>
      <c r="FH49" s="3" t="s">
        <v>257</v>
      </c>
      <c r="FI49" s="3">
        <v>578654</v>
      </c>
      <c r="FJ49" s="3" t="s">
        <v>257</v>
      </c>
      <c r="FK49" s="3" t="s">
        <v>257</v>
      </c>
      <c r="FL49" s="3">
        <v>1097</v>
      </c>
      <c r="FM49" s="3" t="s">
        <v>257</v>
      </c>
      <c r="FN49" s="3" t="s">
        <v>257</v>
      </c>
      <c r="FO49" s="3">
        <v>48292</v>
      </c>
      <c r="FP49" s="3">
        <v>111</v>
      </c>
      <c r="FQ49" s="3">
        <v>27905261</v>
      </c>
      <c r="FR49" s="3" t="s">
        <v>257</v>
      </c>
      <c r="FS49" s="3" t="s">
        <v>257</v>
      </c>
      <c r="FT49" s="3" t="s">
        <v>257</v>
      </c>
      <c r="FU49" s="3">
        <v>157155</v>
      </c>
      <c r="FV49" s="3" t="s">
        <v>257</v>
      </c>
      <c r="FW49" s="3">
        <v>73453</v>
      </c>
      <c r="FX49" s="3" t="s">
        <v>257</v>
      </c>
      <c r="FY49" s="3" t="s">
        <v>257</v>
      </c>
      <c r="FZ49" s="3" t="s">
        <v>257</v>
      </c>
      <c r="GA49" s="3" t="s">
        <v>257</v>
      </c>
      <c r="GB49" s="3" t="s">
        <v>257</v>
      </c>
      <c r="GC49" s="3">
        <v>29535</v>
      </c>
      <c r="GD49" s="3" t="s">
        <v>257</v>
      </c>
      <c r="GE49" s="3" t="s">
        <v>257</v>
      </c>
      <c r="GF49" s="3" t="s">
        <v>257</v>
      </c>
      <c r="GG49" s="3">
        <v>1973431</v>
      </c>
      <c r="GH49" s="3">
        <v>25</v>
      </c>
      <c r="GI49" s="3" t="s">
        <v>257</v>
      </c>
      <c r="GJ49" s="3">
        <v>15493</v>
      </c>
      <c r="GK49" s="3" t="s">
        <v>257</v>
      </c>
      <c r="GL49" s="3" t="s">
        <v>257</v>
      </c>
      <c r="GM49" s="3" t="s">
        <v>257</v>
      </c>
      <c r="GN49" s="3">
        <v>89922271</v>
      </c>
      <c r="GO49" s="3">
        <v>17855</v>
      </c>
      <c r="GP49" s="3" t="s">
        <v>257</v>
      </c>
      <c r="GQ49" s="3">
        <v>745593</v>
      </c>
      <c r="GR49" s="3">
        <v>1202709</v>
      </c>
      <c r="GS49" s="3">
        <v>23949</v>
      </c>
      <c r="GT49" s="3" t="s">
        <v>257</v>
      </c>
      <c r="GU49" s="3">
        <v>30993</v>
      </c>
      <c r="GV49" s="3" t="s">
        <v>257</v>
      </c>
      <c r="GW49" s="3" t="s">
        <v>257</v>
      </c>
      <c r="GX49" s="3" t="s">
        <v>257</v>
      </c>
      <c r="GY49" s="3" t="s">
        <v>257</v>
      </c>
      <c r="GZ49" s="3">
        <v>6904</v>
      </c>
      <c r="HA49" s="3" t="s">
        <v>257</v>
      </c>
      <c r="HB49" s="3" t="s">
        <v>257</v>
      </c>
      <c r="HC49" s="3" t="s">
        <v>257</v>
      </c>
      <c r="HD49" s="3" t="s">
        <v>257</v>
      </c>
      <c r="HE49" s="3" t="s">
        <v>257</v>
      </c>
      <c r="HF49" s="3" t="s">
        <v>257</v>
      </c>
      <c r="HG49" s="3" t="s">
        <v>257</v>
      </c>
      <c r="HH49" s="3">
        <v>252361</v>
      </c>
      <c r="HI49" s="3" t="s">
        <v>257</v>
      </c>
      <c r="HJ49" s="3" t="s">
        <v>257</v>
      </c>
      <c r="HK49" s="3" t="s">
        <v>257</v>
      </c>
      <c r="HL49" s="3" t="s">
        <v>257</v>
      </c>
      <c r="HM49" s="3">
        <v>85</v>
      </c>
      <c r="HN49" s="3" t="s">
        <v>257</v>
      </c>
      <c r="HO49" s="3" t="s">
        <v>257</v>
      </c>
      <c r="HP49" s="3">
        <v>1134909</v>
      </c>
      <c r="HQ49" s="3" t="s">
        <v>257</v>
      </c>
      <c r="HR49" s="3" t="s">
        <v>257</v>
      </c>
      <c r="HS49" s="3">
        <v>18235</v>
      </c>
      <c r="HT49" s="3">
        <v>929</v>
      </c>
      <c r="HU49" s="3">
        <v>2005415</v>
      </c>
      <c r="HV49" s="3" t="s">
        <v>257</v>
      </c>
      <c r="HW49" s="3" t="s">
        <v>257</v>
      </c>
      <c r="HX49" s="3">
        <v>5046303</v>
      </c>
      <c r="HY49" s="3">
        <v>26637</v>
      </c>
      <c r="HZ49" s="3" t="s">
        <v>257</v>
      </c>
      <c r="IA49" s="3" t="s">
        <v>257</v>
      </c>
      <c r="IB49" s="3" t="s">
        <v>257</v>
      </c>
      <c r="IC49" s="3" t="s">
        <v>257</v>
      </c>
      <c r="ID49" s="3" t="s">
        <v>257</v>
      </c>
      <c r="IE49" s="3" t="s">
        <v>257</v>
      </c>
      <c r="IF49" s="3">
        <v>1152793</v>
      </c>
      <c r="IG49" s="3" t="s">
        <v>257</v>
      </c>
      <c r="IH49" s="3" t="s">
        <v>257</v>
      </c>
      <c r="II49" s="3" t="s">
        <v>257</v>
      </c>
      <c r="IJ49" s="3" t="s">
        <v>257</v>
      </c>
      <c r="IK49" s="3">
        <v>12939</v>
      </c>
      <c r="IL49" s="3">
        <v>1252</v>
      </c>
      <c r="IM49" s="3" t="s">
        <v>257</v>
      </c>
      <c r="IN49" s="3" t="s">
        <v>257</v>
      </c>
      <c r="IO49" s="3">
        <v>56016</v>
      </c>
      <c r="IP49" s="3" t="s">
        <v>257</v>
      </c>
      <c r="IQ49" s="3" t="s">
        <v>257</v>
      </c>
      <c r="IR49" s="3" t="s">
        <v>257</v>
      </c>
      <c r="IS49" s="3">
        <v>32718</v>
      </c>
      <c r="IT49" s="3" t="s">
        <v>257</v>
      </c>
      <c r="IU49" s="3" t="s">
        <v>257</v>
      </c>
    </row>
    <row r="50" spans="1:255" x14ac:dyDescent="0.35">
      <c r="A50" t="s">
        <v>302</v>
      </c>
      <c r="B50" s="3">
        <v>2695959</v>
      </c>
      <c r="C50" s="3" t="s">
        <v>257</v>
      </c>
      <c r="D50" s="3" t="s">
        <v>257</v>
      </c>
      <c r="E50" s="3" t="s">
        <v>257</v>
      </c>
      <c r="F50" s="3" t="s">
        <v>257</v>
      </c>
      <c r="G50" s="3" t="s">
        <v>257</v>
      </c>
      <c r="H50" s="3" t="s">
        <v>257</v>
      </c>
      <c r="I50" s="3" t="s">
        <v>257</v>
      </c>
      <c r="J50" s="3" t="s">
        <v>257</v>
      </c>
      <c r="K50" s="3" t="s">
        <v>257</v>
      </c>
      <c r="L50" s="3" t="s">
        <v>257</v>
      </c>
      <c r="M50" s="3" t="s">
        <v>257</v>
      </c>
      <c r="N50" s="3" t="s">
        <v>257</v>
      </c>
      <c r="O50" s="3" t="s">
        <v>257</v>
      </c>
      <c r="P50" s="3" t="s">
        <v>257</v>
      </c>
      <c r="Q50" s="3" t="s">
        <v>257</v>
      </c>
      <c r="R50" s="3" t="s">
        <v>257</v>
      </c>
      <c r="S50" s="3" t="s">
        <v>257</v>
      </c>
      <c r="T50" s="3" t="s">
        <v>257</v>
      </c>
      <c r="U50" s="3" t="s">
        <v>257</v>
      </c>
      <c r="V50" s="3">
        <v>149</v>
      </c>
      <c r="W50" s="3" t="s">
        <v>257</v>
      </c>
      <c r="X50" s="3" t="s">
        <v>257</v>
      </c>
      <c r="Y50" s="3" t="s">
        <v>257</v>
      </c>
      <c r="Z50" s="3" t="s">
        <v>257</v>
      </c>
      <c r="AA50" s="3" t="s">
        <v>257</v>
      </c>
      <c r="AB50" s="3" t="s">
        <v>257</v>
      </c>
      <c r="AC50" s="3" t="s">
        <v>257</v>
      </c>
      <c r="AD50" s="3" t="s">
        <v>257</v>
      </c>
      <c r="AE50" s="3" t="s">
        <v>257</v>
      </c>
      <c r="AF50" s="3" t="s">
        <v>257</v>
      </c>
      <c r="AG50" s="3" t="s">
        <v>257</v>
      </c>
      <c r="AH50" s="3" t="s">
        <v>257</v>
      </c>
      <c r="AI50" s="3" t="s">
        <v>257</v>
      </c>
      <c r="AJ50" s="3" t="s">
        <v>257</v>
      </c>
      <c r="AK50" s="3" t="s">
        <v>257</v>
      </c>
      <c r="AL50" s="3" t="s">
        <v>257</v>
      </c>
      <c r="AM50" s="3" t="s">
        <v>257</v>
      </c>
      <c r="AN50" s="3" t="s">
        <v>257</v>
      </c>
      <c r="AO50" s="3" t="s">
        <v>257</v>
      </c>
      <c r="AP50" s="3" t="s">
        <v>257</v>
      </c>
      <c r="AQ50" s="3" t="s">
        <v>257</v>
      </c>
      <c r="AR50" s="3" t="s">
        <v>257</v>
      </c>
      <c r="AS50" s="3">
        <v>37866</v>
      </c>
      <c r="AT50" s="3" t="s">
        <v>257</v>
      </c>
      <c r="AU50" s="3" t="s">
        <v>257</v>
      </c>
      <c r="AV50" s="3" t="s">
        <v>257</v>
      </c>
      <c r="AW50" s="3" t="s">
        <v>257</v>
      </c>
      <c r="AX50" s="3">
        <v>157790</v>
      </c>
      <c r="AY50" s="3" t="s">
        <v>257</v>
      </c>
      <c r="AZ50" s="3" t="s">
        <v>257</v>
      </c>
      <c r="BA50" s="3" t="s">
        <v>257</v>
      </c>
      <c r="BB50" s="3" t="s">
        <v>257</v>
      </c>
      <c r="BC50" s="3" t="s">
        <v>257</v>
      </c>
      <c r="BD50" s="3" t="s">
        <v>257</v>
      </c>
      <c r="BE50" s="3" t="s">
        <v>257</v>
      </c>
      <c r="BF50" s="3" t="s">
        <v>257</v>
      </c>
      <c r="BG50" s="3">
        <v>215</v>
      </c>
      <c r="BH50" s="3">
        <v>17877</v>
      </c>
      <c r="BI50" s="3" t="s">
        <v>257</v>
      </c>
      <c r="BJ50" s="3">
        <v>2625</v>
      </c>
      <c r="BK50" s="3" t="s">
        <v>257</v>
      </c>
      <c r="BL50" s="3" t="s">
        <v>257</v>
      </c>
      <c r="BM50" s="3" t="s">
        <v>257</v>
      </c>
      <c r="BN50" s="3" t="s">
        <v>257</v>
      </c>
      <c r="BO50" s="3">
        <v>5271</v>
      </c>
      <c r="BP50" s="3" t="s">
        <v>257</v>
      </c>
      <c r="BQ50" s="3" t="s">
        <v>257</v>
      </c>
      <c r="BR50" s="3" t="s">
        <v>257</v>
      </c>
      <c r="BS50" s="3">
        <v>5739</v>
      </c>
      <c r="BT50" s="3" t="s">
        <v>257</v>
      </c>
      <c r="BU50" s="3" t="s">
        <v>257</v>
      </c>
      <c r="BV50" s="3" t="s">
        <v>257</v>
      </c>
      <c r="BW50" s="3" t="s">
        <v>257</v>
      </c>
      <c r="BX50" s="3" t="s">
        <v>257</v>
      </c>
      <c r="BY50" s="3">
        <v>388</v>
      </c>
      <c r="BZ50" s="3" t="s">
        <v>257</v>
      </c>
      <c r="CA50" s="3">
        <v>4813</v>
      </c>
      <c r="CB50" s="3" t="s">
        <v>257</v>
      </c>
      <c r="CC50" s="3" t="s">
        <v>257</v>
      </c>
      <c r="CD50" s="3" t="s">
        <v>257</v>
      </c>
      <c r="CE50" s="3" t="s">
        <v>257</v>
      </c>
      <c r="CF50" s="3" t="s">
        <v>257</v>
      </c>
      <c r="CG50" s="3" t="s">
        <v>257</v>
      </c>
      <c r="CH50" s="3" t="s">
        <v>257</v>
      </c>
      <c r="CI50" s="3" t="s">
        <v>257</v>
      </c>
      <c r="CJ50" s="3" t="s">
        <v>257</v>
      </c>
      <c r="CK50" s="3" t="s">
        <v>257</v>
      </c>
      <c r="CL50" s="3" t="s">
        <v>257</v>
      </c>
      <c r="CM50" s="3" t="s">
        <v>257</v>
      </c>
      <c r="CN50" s="3" t="s">
        <v>257</v>
      </c>
      <c r="CO50" s="3" t="s">
        <v>257</v>
      </c>
      <c r="CP50" s="3">
        <v>279</v>
      </c>
      <c r="CQ50" s="3" t="s">
        <v>257</v>
      </c>
      <c r="CR50" s="3" t="s">
        <v>257</v>
      </c>
      <c r="CS50" s="3" t="s">
        <v>257</v>
      </c>
      <c r="CT50" s="3" t="s">
        <v>257</v>
      </c>
      <c r="CU50" s="3" t="s">
        <v>257</v>
      </c>
      <c r="CV50" s="3">
        <v>12</v>
      </c>
      <c r="CW50" s="3" t="s">
        <v>257</v>
      </c>
      <c r="CX50" s="3" t="s">
        <v>257</v>
      </c>
      <c r="CY50" s="3">
        <v>364</v>
      </c>
      <c r="CZ50" s="3" t="s">
        <v>257</v>
      </c>
      <c r="DA50" s="3" t="s">
        <v>257</v>
      </c>
      <c r="DB50" s="3" t="s">
        <v>257</v>
      </c>
      <c r="DC50" s="3" t="s">
        <v>257</v>
      </c>
      <c r="DD50" s="3">
        <v>104646</v>
      </c>
      <c r="DE50" s="3" t="s">
        <v>257</v>
      </c>
      <c r="DF50" s="3" t="s">
        <v>257</v>
      </c>
      <c r="DG50" s="3">
        <v>3</v>
      </c>
      <c r="DH50" s="3" t="s">
        <v>257</v>
      </c>
      <c r="DI50" s="3" t="s">
        <v>257</v>
      </c>
      <c r="DJ50" s="3" t="s">
        <v>257</v>
      </c>
      <c r="DK50" s="3" t="s">
        <v>257</v>
      </c>
      <c r="DL50" s="3" t="s">
        <v>257</v>
      </c>
      <c r="DM50" s="3" t="s">
        <v>257</v>
      </c>
      <c r="DN50" s="3" t="s">
        <v>257</v>
      </c>
      <c r="DO50" s="3" t="s">
        <v>257</v>
      </c>
      <c r="DP50" s="3" t="s">
        <v>257</v>
      </c>
      <c r="DQ50" s="3" t="s">
        <v>257</v>
      </c>
      <c r="DR50" s="3" t="s">
        <v>257</v>
      </c>
      <c r="DS50" s="3" t="s">
        <v>257</v>
      </c>
      <c r="DT50" s="3" t="s">
        <v>257</v>
      </c>
      <c r="DU50" s="3" t="s">
        <v>257</v>
      </c>
      <c r="DV50" s="3" t="s">
        <v>257</v>
      </c>
      <c r="DW50" s="3" t="s">
        <v>257</v>
      </c>
      <c r="DX50" s="3" t="s">
        <v>257</v>
      </c>
      <c r="DY50" s="3" t="s">
        <v>257</v>
      </c>
      <c r="DZ50" s="3">
        <v>73835</v>
      </c>
      <c r="EA50" s="3" t="s">
        <v>257</v>
      </c>
      <c r="EB50" s="3" t="s">
        <v>257</v>
      </c>
      <c r="EC50" s="3" t="s">
        <v>257</v>
      </c>
      <c r="ED50" s="3" t="s">
        <v>257</v>
      </c>
      <c r="EE50" s="3" t="s">
        <v>257</v>
      </c>
      <c r="EF50" s="3" t="s">
        <v>257</v>
      </c>
      <c r="EG50" s="3" t="s">
        <v>257</v>
      </c>
      <c r="EH50" s="3" t="s">
        <v>257</v>
      </c>
      <c r="EI50" s="3" t="s">
        <v>257</v>
      </c>
      <c r="EJ50" s="3" t="s">
        <v>257</v>
      </c>
      <c r="EK50" s="3" t="s">
        <v>257</v>
      </c>
      <c r="EL50" s="3" t="s">
        <v>257</v>
      </c>
      <c r="EM50" s="3" t="s">
        <v>257</v>
      </c>
      <c r="EN50" s="3" t="s">
        <v>257</v>
      </c>
      <c r="EO50" s="3" t="s">
        <v>257</v>
      </c>
      <c r="EP50" s="3" t="s">
        <v>257</v>
      </c>
      <c r="EQ50" s="3" t="s">
        <v>257</v>
      </c>
      <c r="ER50" s="3" t="s">
        <v>257</v>
      </c>
      <c r="ES50" s="3" t="s">
        <v>257</v>
      </c>
      <c r="ET50" s="3" t="s">
        <v>257</v>
      </c>
      <c r="EU50" s="3" t="s">
        <v>257</v>
      </c>
      <c r="EV50" s="3">
        <v>3</v>
      </c>
      <c r="EW50" s="3" t="s">
        <v>257</v>
      </c>
      <c r="EX50" s="3" t="s">
        <v>257</v>
      </c>
      <c r="EY50" s="3" t="s">
        <v>257</v>
      </c>
      <c r="EZ50" s="3" t="s">
        <v>257</v>
      </c>
      <c r="FA50" s="3" t="s">
        <v>257</v>
      </c>
      <c r="FB50" s="3" t="s">
        <v>257</v>
      </c>
      <c r="FC50" s="3" t="s">
        <v>257</v>
      </c>
      <c r="FD50" s="3">
        <v>5401</v>
      </c>
      <c r="FE50" s="3">
        <v>53</v>
      </c>
      <c r="FF50" s="3" t="s">
        <v>257</v>
      </c>
      <c r="FG50" s="3" t="s">
        <v>257</v>
      </c>
      <c r="FH50" s="3" t="s">
        <v>257</v>
      </c>
      <c r="FI50" s="3" t="s">
        <v>257</v>
      </c>
      <c r="FJ50" s="3" t="s">
        <v>257</v>
      </c>
      <c r="FK50" s="3" t="s">
        <v>257</v>
      </c>
      <c r="FL50" s="3" t="s">
        <v>257</v>
      </c>
      <c r="FM50" s="3" t="s">
        <v>257</v>
      </c>
      <c r="FN50" s="3" t="s">
        <v>257</v>
      </c>
      <c r="FO50" s="3" t="s">
        <v>257</v>
      </c>
      <c r="FP50" s="3" t="s">
        <v>257</v>
      </c>
      <c r="FQ50" s="3">
        <v>38632</v>
      </c>
      <c r="FR50" s="3" t="s">
        <v>257</v>
      </c>
      <c r="FS50" s="3" t="s">
        <v>257</v>
      </c>
      <c r="FT50" s="3" t="s">
        <v>257</v>
      </c>
      <c r="FU50" s="3">
        <v>2164111</v>
      </c>
      <c r="FV50" s="3" t="s">
        <v>257</v>
      </c>
      <c r="FW50" s="3" t="s">
        <v>257</v>
      </c>
      <c r="FX50" s="3">
        <v>1</v>
      </c>
      <c r="FY50" s="3" t="s">
        <v>257</v>
      </c>
      <c r="FZ50" s="3" t="s">
        <v>257</v>
      </c>
      <c r="GA50" s="3" t="s">
        <v>257</v>
      </c>
      <c r="GB50" s="3" t="s">
        <v>257</v>
      </c>
      <c r="GC50" s="3">
        <v>303</v>
      </c>
      <c r="GD50" s="3" t="s">
        <v>257</v>
      </c>
      <c r="GE50" s="3" t="s">
        <v>257</v>
      </c>
      <c r="GF50" s="3" t="s">
        <v>257</v>
      </c>
      <c r="GG50" s="3" t="s">
        <v>257</v>
      </c>
      <c r="GH50" s="3" t="s">
        <v>257</v>
      </c>
      <c r="GI50" s="3" t="s">
        <v>257</v>
      </c>
      <c r="GJ50" s="3" t="s">
        <v>257</v>
      </c>
      <c r="GK50" s="3" t="s">
        <v>257</v>
      </c>
      <c r="GL50" s="3" t="s">
        <v>257</v>
      </c>
      <c r="GM50" s="3" t="s">
        <v>257</v>
      </c>
      <c r="GN50" s="3">
        <v>54342</v>
      </c>
      <c r="GO50" s="3" t="s">
        <v>257</v>
      </c>
      <c r="GP50" s="3" t="s">
        <v>257</v>
      </c>
      <c r="GQ50" s="3" t="s">
        <v>257</v>
      </c>
      <c r="GR50" s="3" t="s">
        <v>257</v>
      </c>
      <c r="GS50" s="3" t="s">
        <v>257</v>
      </c>
      <c r="GT50" s="3" t="s">
        <v>257</v>
      </c>
      <c r="GU50" s="3" t="s">
        <v>257</v>
      </c>
      <c r="GV50" s="3" t="s">
        <v>257</v>
      </c>
      <c r="GW50" s="3" t="s">
        <v>257</v>
      </c>
      <c r="GX50" s="3" t="s">
        <v>257</v>
      </c>
      <c r="GY50" s="3" t="s">
        <v>257</v>
      </c>
      <c r="GZ50" s="3" t="s">
        <v>257</v>
      </c>
      <c r="HA50" s="3" t="s">
        <v>257</v>
      </c>
      <c r="HB50" s="3" t="s">
        <v>257</v>
      </c>
      <c r="HC50" s="3" t="s">
        <v>257</v>
      </c>
      <c r="HD50" s="3" t="s">
        <v>257</v>
      </c>
      <c r="HE50" s="3" t="s">
        <v>257</v>
      </c>
      <c r="HF50" s="3" t="s">
        <v>257</v>
      </c>
      <c r="HG50" s="3" t="s">
        <v>257</v>
      </c>
      <c r="HH50" s="3" t="s">
        <v>257</v>
      </c>
      <c r="HI50" s="3" t="s">
        <v>257</v>
      </c>
      <c r="HJ50" s="3" t="s">
        <v>257</v>
      </c>
      <c r="HK50" s="3" t="s">
        <v>257</v>
      </c>
      <c r="HL50" s="3" t="s">
        <v>257</v>
      </c>
      <c r="HM50" s="3" t="s">
        <v>257</v>
      </c>
      <c r="HN50" s="3" t="s">
        <v>257</v>
      </c>
      <c r="HO50" s="3" t="s">
        <v>257</v>
      </c>
      <c r="HP50" s="3">
        <v>41</v>
      </c>
      <c r="HQ50" s="3" t="s">
        <v>257</v>
      </c>
      <c r="HR50" s="3" t="s">
        <v>257</v>
      </c>
      <c r="HS50" s="3">
        <v>12878</v>
      </c>
      <c r="HT50" s="3" t="s">
        <v>257</v>
      </c>
      <c r="HU50" s="3" t="s">
        <v>257</v>
      </c>
      <c r="HV50" s="3" t="s">
        <v>257</v>
      </c>
      <c r="HW50" s="3" t="s">
        <v>257</v>
      </c>
      <c r="HX50" s="3">
        <v>8076</v>
      </c>
      <c r="HY50" s="3" t="s">
        <v>257</v>
      </c>
      <c r="HZ50" s="3" t="s">
        <v>257</v>
      </c>
      <c r="IA50" s="3" t="s">
        <v>257</v>
      </c>
      <c r="IB50" s="3" t="s">
        <v>257</v>
      </c>
      <c r="IC50" s="3" t="s">
        <v>257</v>
      </c>
      <c r="ID50" s="3" t="s">
        <v>257</v>
      </c>
      <c r="IE50" s="3" t="s">
        <v>257</v>
      </c>
      <c r="IF50" s="3" t="s">
        <v>257</v>
      </c>
      <c r="IG50" s="3" t="s">
        <v>257</v>
      </c>
      <c r="IH50" s="3" t="s">
        <v>257</v>
      </c>
      <c r="II50" s="3" t="s">
        <v>257</v>
      </c>
      <c r="IJ50" s="3" t="s">
        <v>257</v>
      </c>
      <c r="IK50" s="3" t="s">
        <v>257</v>
      </c>
      <c r="IL50" s="3" t="s">
        <v>257</v>
      </c>
      <c r="IM50" s="3" t="s">
        <v>257</v>
      </c>
      <c r="IN50" s="3" t="s">
        <v>257</v>
      </c>
      <c r="IO50" s="3" t="s">
        <v>257</v>
      </c>
      <c r="IP50" s="3" t="s">
        <v>257</v>
      </c>
      <c r="IQ50" s="3" t="s">
        <v>257</v>
      </c>
      <c r="IR50" s="3" t="s">
        <v>257</v>
      </c>
      <c r="IS50" s="3">
        <v>246</v>
      </c>
      <c r="IT50" s="3" t="s">
        <v>257</v>
      </c>
      <c r="IU50" s="3" t="s">
        <v>257</v>
      </c>
    </row>
    <row r="51" spans="1:255" x14ac:dyDescent="0.35">
      <c r="A51" t="s">
        <v>303</v>
      </c>
      <c r="B51" s="3">
        <v>5422776</v>
      </c>
      <c r="C51" s="3" t="s">
        <v>257</v>
      </c>
      <c r="D51" s="3" t="s">
        <v>257</v>
      </c>
      <c r="E51" s="3" t="s">
        <v>257</v>
      </c>
      <c r="F51" s="3" t="s">
        <v>257</v>
      </c>
      <c r="G51" s="3" t="s">
        <v>257</v>
      </c>
      <c r="H51" s="3" t="s">
        <v>257</v>
      </c>
      <c r="I51" s="3" t="s">
        <v>257</v>
      </c>
      <c r="J51" s="3" t="s">
        <v>257</v>
      </c>
      <c r="K51" s="3" t="s">
        <v>257</v>
      </c>
      <c r="L51" s="3" t="s">
        <v>257</v>
      </c>
      <c r="M51" s="3" t="s">
        <v>257</v>
      </c>
      <c r="N51" s="3" t="s">
        <v>257</v>
      </c>
      <c r="O51" s="3" t="s">
        <v>257</v>
      </c>
      <c r="P51" s="3" t="s">
        <v>257</v>
      </c>
      <c r="Q51" s="3" t="s">
        <v>257</v>
      </c>
      <c r="R51" s="3" t="s">
        <v>257</v>
      </c>
      <c r="S51" s="3" t="s">
        <v>257</v>
      </c>
      <c r="T51" s="3" t="s">
        <v>257</v>
      </c>
      <c r="U51" s="3">
        <v>220880</v>
      </c>
      <c r="V51" s="3">
        <v>94</v>
      </c>
      <c r="W51" s="3" t="s">
        <v>257</v>
      </c>
      <c r="X51" s="3">
        <v>165</v>
      </c>
      <c r="Y51" s="3" t="s">
        <v>257</v>
      </c>
      <c r="Z51" s="3" t="s">
        <v>257</v>
      </c>
      <c r="AA51" s="3" t="s">
        <v>257</v>
      </c>
      <c r="AB51" s="3" t="s">
        <v>257</v>
      </c>
      <c r="AC51" s="3" t="s">
        <v>257</v>
      </c>
      <c r="AD51" s="3" t="s">
        <v>257</v>
      </c>
      <c r="AE51" s="3" t="s">
        <v>257</v>
      </c>
      <c r="AF51" s="3" t="s">
        <v>257</v>
      </c>
      <c r="AG51" s="3" t="s">
        <v>257</v>
      </c>
      <c r="AH51" s="3" t="s">
        <v>257</v>
      </c>
      <c r="AI51" s="3" t="s">
        <v>257</v>
      </c>
      <c r="AJ51" s="3" t="s">
        <v>257</v>
      </c>
      <c r="AK51" s="3" t="s">
        <v>257</v>
      </c>
      <c r="AL51" s="3" t="s">
        <v>257</v>
      </c>
      <c r="AM51" s="3" t="s">
        <v>257</v>
      </c>
      <c r="AN51" s="3" t="s">
        <v>257</v>
      </c>
      <c r="AO51" s="3" t="s">
        <v>257</v>
      </c>
      <c r="AP51" s="3" t="s">
        <v>257</v>
      </c>
      <c r="AQ51" s="3" t="s">
        <v>257</v>
      </c>
      <c r="AR51" s="3" t="s">
        <v>257</v>
      </c>
      <c r="AS51" s="3">
        <v>18659</v>
      </c>
      <c r="AT51" s="3" t="s">
        <v>257</v>
      </c>
      <c r="AU51" s="3" t="s">
        <v>257</v>
      </c>
      <c r="AV51" s="3" t="s">
        <v>257</v>
      </c>
      <c r="AW51" s="3" t="s">
        <v>257</v>
      </c>
      <c r="AX51" s="3">
        <v>1788967</v>
      </c>
      <c r="AY51" s="3">
        <v>762</v>
      </c>
      <c r="AZ51" s="3" t="s">
        <v>257</v>
      </c>
      <c r="BA51" s="3" t="s">
        <v>257</v>
      </c>
      <c r="BB51" s="3" t="s">
        <v>257</v>
      </c>
      <c r="BC51" s="3" t="s">
        <v>257</v>
      </c>
      <c r="BD51" s="3" t="s">
        <v>257</v>
      </c>
      <c r="BE51" s="3" t="s">
        <v>257</v>
      </c>
      <c r="BF51" s="3" t="s">
        <v>257</v>
      </c>
      <c r="BG51" s="3">
        <v>406</v>
      </c>
      <c r="BH51" s="3">
        <v>607110</v>
      </c>
      <c r="BI51" s="3" t="s">
        <v>257</v>
      </c>
      <c r="BJ51" s="3">
        <v>25398</v>
      </c>
      <c r="BK51" s="3" t="s">
        <v>257</v>
      </c>
      <c r="BL51" s="3" t="s">
        <v>257</v>
      </c>
      <c r="BM51" s="3" t="s">
        <v>257</v>
      </c>
      <c r="BN51" s="3">
        <v>205</v>
      </c>
      <c r="BO51" s="3">
        <v>59955</v>
      </c>
      <c r="BP51" s="3">
        <v>480</v>
      </c>
      <c r="BQ51" s="3" t="s">
        <v>257</v>
      </c>
      <c r="BR51" s="3" t="s">
        <v>257</v>
      </c>
      <c r="BS51" s="3">
        <v>17410</v>
      </c>
      <c r="BT51" s="3" t="s">
        <v>257</v>
      </c>
      <c r="BU51" s="3" t="s">
        <v>257</v>
      </c>
      <c r="BV51" s="3" t="s">
        <v>257</v>
      </c>
      <c r="BW51" s="3" t="s">
        <v>257</v>
      </c>
      <c r="BX51" s="3" t="s">
        <v>257</v>
      </c>
      <c r="BY51" s="3">
        <v>3671</v>
      </c>
      <c r="BZ51" s="3" t="s">
        <v>257</v>
      </c>
      <c r="CA51" s="3">
        <v>846</v>
      </c>
      <c r="CB51" s="3" t="s">
        <v>257</v>
      </c>
      <c r="CC51" s="3" t="s">
        <v>257</v>
      </c>
      <c r="CD51" s="3">
        <v>43046</v>
      </c>
      <c r="CE51" s="3" t="s">
        <v>257</v>
      </c>
      <c r="CF51" s="3" t="s">
        <v>257</v>
      </c>
      <c r="CG51" s="3" t="s">
        <v>257</v>
      </c>
      <c r="CH51" s="3" t="s">
        <v>257</v>
      </c>
      <c r="CI51" s="3" t="s">
        <v>257</v>
      </c>
      <c r="CJ51" s="3">
        <v>203</v>
      </c>
      <c r="CK51" s="3" t="s">
        <v>257</v>
      </c>
      <c r="CL51" s="3" t="s">
        <v>257</v>
      </c>
      <c r="CM51" s="3" t="s">
        <v>257</v>
      </c>
      <c r="CN51" s="3" t="s">
        <v>257</v>
      </c>
      <c r="CO51" s="3" t="s">
        <v>257</v>
      </c>
      <c r="CP51" s="3">
        <v>3940</v>
      </c>
      <c r="CQ51" s="3" t="s">
        <v>257</v>
      </c>
      <c r="CR51" s="3" t="s">
        <v>257</v>
      </c>
      <c r="CS51" s="3" t="s">
        <v>257</v>
      </c>
      <c r="CT51" s="3" t="s">
        <v>257</v>
      </c>
      <c r="CU51" s="3" t="s">
        <v>257</v>
      </c>
      <c r="CV51" s="3">
        <v>285295</v>
      </c>
      <c r="CW51" s="3" t="s">
        <v>257</v>
      </c>
      <c r="CX51" s="3" t="s">
        <v>257</v>
      </c>
      <c r="CY51" s="3">
        <v>158398</v>
      </c>
      <c r="CZ51" s="3" t="s">
        <v>257</v>
      </c>
      <c r="DA51" s="3" t="s">
        <v>257</v>
      </c>
      <c r="DB51" s="3" t="s">
        <v>257</v>
      </c>
      <c r="DC51" s="3" t="s">
        <v>257</v>
      </c>
      <c r="DD51" s="3">
        <v>4382</v>
      </c>
      <c r="DE51" s="3" t="s">
        <v>257</v>
      </c>
      <c r="DF51" s="3" t="s">
        <v>257</v>
      </c>
      <c r="DG51" s="3">
        <v>436</v>
      </c>
      <c r="DH51" s="3">
        <v>236941</v>
      </c>
      <c r="DI51" s="3" t="s">
        <v>257</v>
      </c>
      <c r="DJ51" s="3" t="s">
        <v>257</v>
      </c>
      <c r="DK51" s="3" t="s">
        <v>257</v>
      </c>
      <c r="DL51" s="3" t="s">
        <v>257</v>
      </c>
      <c r="DM51" s="3" t="s">
        <v>257</v>
      </c>
      <c r="DN51" s="3" t="s">
        <v>257</v>
      </c>
      <c r="DO51" s="3" t="s">
        <v>257</v>
      </c>
      <c r="DP51" s="3" t="s">
        <v>257</v>
      </c>
      <c r="DQ51" s="3" t="s">
        <v>257</v>
      </c>
      <c r="DR51" s="3" t="s">
        <v>257</v>
      </c>
      <c r="DS51" s="3" t="s">
        <v>257</v>
      </c>
      <c r="DT51" s="3" t="s">
        <v>257</v>
      </c>
      <c r="DU51" s="3" t="s">
        <v>257</v>
      </c>
      <c r="DV51" s="3" t="s">
        <v>257</v>
      </c>
      <c r="DW51" s="3">
        <v>114</v>
      </c>
      <c r="DX51" s="3" t="s">
        <v>257</v>
      </c>
      <c r="DY51" s="3" t="s">
        <v>257</v>
      </c>
      <c r="DZ51" s="3">
        <v>2453</v>
      </c>
      <c r="EA51" s="3" t="s">
        <v>257</v>
      </c>
      <c r="EB51" s="3">
        <v>340</v>
      </c>
      <c r="EC51" s="3" t="s">
        <v>257</v>
      </c>
      <c r="ED51" s="3">
        <v>6497</v>
      </c>
      <c r="EE51" s="3" t="s">
        <v>257</v>
      </c>
      <c r="EF51" s="3" t="s">
        <v>257</v>
      </c>
      <c r="EG51" s="3">
        <v>22520</v>
      </c>
      <c r="EH51" s="3" t="s">
        <v>257</v>
      </c>
      <c r="EI51" s="3" t="s">
        <v>257</v>
      </c>
      <c r="EJ51" s="3" t="s">
        <v>257</v>
      </c>
      <c r="EK51" s="3" t="s">
        <v>257</v>
      </c>
      <c r="EL51" s="3" t="s">
        <v>257</v>
      </c>
      <c r="EM51" s="3" t="s">
        <v>257</v>
      </c>
      <c r="EN51" s="3" t="s">
        <v>257</v>
      </c>
      <c r="EO51" s="3" t="s">
        <v>257</v>
      </c>
      <c r="EP51" s="3" t="s">
        <v>257</v>
      </c>
      <c r="EQ51" s="3" t="s">
        <v>257</v>
      </c>
      <c r="ER51" s="3" t="s">
        <v>257</v>
      </c>
      <c r="ES51" s="3" t="s">
        <v>257</v>
      </c>
      <c r="ET51" s="3" t="s">
        <v>257</v>
      </c>
      <c r="EU51" s="3" t="s">
        <v>257</v>
      </c>
      <c r="EV51" s="3" t="s">
        <v>257</v>
      </c>
      <c r="EW51" s="3" t="s">
        <v>257</v>
      </c>
      <c r="EX51" s="3" t="s">
        <v>257</v>
      </c>
      <c r="EY51" s="3" t="s">
        <v>257</v>
      </c>
      <c r="EZ51" s="3" t="s">
        <v>257</v>
      </c>
      <c r="FA51" s="3" t="s">
        <v>257</v>
      </c>
      <c r="FB51" s="3" t="s">
        <v>257</v>
      </c>
      <c r="FC51" s="3" t="s">
        <v>257</v>
      </c>
      <c r="FD51" s="3">
        <v>83085</v>
      </c>
      <c r="FE51" s="3">
        <v>750</v>
      </c>
      <c r="FF51" s="3">
        <v>675</v>
      </c>
      <c r="FG51" s="3" t="s">
        <v>257</v>
      </c>
      <c r="FH51" s="3" t="s">
        <v>257</v>
      </c>
      <c r="FI51" s="3" t="s">
        <v>257</v>
      </c>
      <c r="FJ51" s="3" t="s">
        <v>257</v>
      </c>
      <c r="FK51" s="3" t="s">
        <v>257</v>
      </c>
      <c r="FL51" s="3" t="s">
        <v>257</v>
      </c>
      <c r="FM51" s="3" t="s">
        <v>257</v>
      </c>
      <c r="FN51" s="3" t="s">
        <v>257</v>
      </c>
      <c r="FO51" s="3">
        <v>8803</v>
      </c>
      <c r="FP51" s="3">
        <v>1306</v>
      </c>
      <c r="FQ51" s="3">
        <v>46170</v>
      </c>
      <c r="FR51" s="3" t="s">
        <v>257</v>
      </c>
      <c r="FS51" s="3" t="s">
        <v>257</v>
      </c>
      <c r="FT51" s="3" t="s">
        <v>257</v>
      </c>
      <c r="FU51" s="3" t="s">
        <v>257</v>
      </c>
      <c r="FV51" s="3" t="s">
        <v>257</v>
      </c>
      <c r="FW51" s="3" t="s">
        <v>257</v>
      </c>
      <c r="FX51" s="3" t="s">
        <v>257</v>
      </c>
      <c r="FY51" s="3" t="s">
        <v>257</v>
      </c>
      <c r="FZ51" s="3" t="s">
        <v>257</v>
      </c>
      <c r="GA51" s="3" t="s">
        <v>257</v>
      </c>
      <c r="GB51" s="3" t="s">
        <v>257</v>
      </c>
      <c r="GC51" s="3" t="s">
        <v>257</v>
      </c>
      <c r="GD51" s="3" t="s">
        <v>257</v>
      </c>
      <c r="GE51" s="3" t="s">
        <v>257</v>
      </c>
      <c r="GF51" s="3" t="s">
        <v>257</v>
      </c>
      <c r="GG51" s="3" t="s">
        <v>257</v>
      </c>
      <c r="GH51" s="3" t="s">
        <v>257</v>
      </c>
      <c r="GI51" s="3" t="s">
        <v>257</v>
      </c>
      <c r="GJ51" s="3" t="s">
        <v>257</v>
      </c>
      <c r="GK51" s="3" t="s">
        <v>257</v>
      </c>
      <c r="GL51" s="3" t="s">
        <v>257</v>
      </c>
      <c r="GM51" s="3" t="s">
        <v>257</v>
      </c>
      <c r="GN51" s="3">
        <v>204288</v>
      </c>
      <c r="GO51" s="3" t="s">
        <v>257</v>
      </c>
      <c r="GP51" s="3" t="s">
        <v>257</v>
      </c>
      <c r="GQ51" s="3" t="s">
        <v>257</v>
      </c>
      <c r="GR51" s="3" t="s">
        <v>257</v>
      </c>
      <c r="GS51" s="3" t="s">
        <v>257</v>
      </c>
      <c r="GT51" s="3" t="s">
        <v>257</v>
      </c>
      <c r="GU51" s="3" t="s">
        <v>257</v>
      </c>
      <c r="GV51" s="3" t="s">
        <v>257</v>
      </c>
      <c r="GW51" s="3" t="s">
        <v>257</v>
      </c>
      <c r="GX51" s="3" t="s">
        <v>257</v>
      </c>
      <c r="GY51" s="3" t="s">
        <v>257</v>
      </c>
      <c r="GZ51" s="3" t="s">
        <v>257</v>
      </c>
      <c r="HA51" s="3" t="s">
        <v>257</v>
      </c>
      <c r="HB51" s="3" t="s">
        <v>257</v>
      </c>
      <c r="HC51" s="3" t="s">
        <v>257</v>
      </c>
      <c r="HD51" s="3" t="s">
        <v>257</v>
      </c>
      <c r="HE51" s="3" t="s">
        <v>257</v>
      </c>
      <c r="HF51" s="3" t="s">
        <v>257</v>
      </c>
      <c r="HG51" s="3" t="s">
        <v>257</v>
      </c>
      <c r="HH51" s="3">
        <v>969</v>
      </c>
      <c r="HI51" s="3" t="s">
        <v>257</v>
      </c>
      <c r="HJ51" s="3" t="s">
        <v>257</v>
      </c>
      <c r="HK51" s="3" t="s">
        <v>257</v>
      </c>
      <c r="HL51" s="3" t="s">
        <v>257</v>
      </c>
      <c r="HM51" s="3" t="s">
        <v>257</v>
      </c>
      <c r="HN51" s="3" t="s">
        <v>257</v>
      </c>
      <c r="HO51" s="3" t="s">
        <v>257</v>
      </c>
      <c r="HP51" s="3">
        <v>18966</v>
      </c>
      <c r="HQ51" s="3" t="s">
        <v>257</v>
      </c>
      <c r="HR51" s="3" t="s">
        <v>257</v>
      </c>
      <c r="HS51" s="3">
        <v>31</v>
      </c>
      <c r="HT51" s="3" t="s">
        <v>257</v>
      </c>
      <c r="HU51" s="3" t="s">
        <v>257</v>
      </c>
      <c r="HV51" s="3">
        <v>249</v>
      </c>
      <c r="HW51" s="3" t="s">
        <v>257</v>
      </c>
      <c r="HX51" s="3">
        <v>2991</v>
      </c>
      <c r="HY51" s="3" t="s">
        <v>257</v>
      </c>
      <c r="HZ51" s="3" t="s">
        <v>257</v>
      </c>
      <c r="IA51" s="3" t="s">
        <v>257</v>
      </c>
      <c r="IB51" s="3" t="s">
        <v>257</v>
      </c>
      <c r="IC51" s="3" t="s">
        <v>257</v>
      </c>
      <c r="ID51" s="3" t="s">
        <v>257</v>
      </c>
      <c r="IE51" s="3" t="s">
        <v>257</v>
      </c>
      <c r="IF51" s="3">
        <v>1544812</v>
      </c>
      <c r="IG51" s="3" t="s">
        <v>257</v>
      </c>
      <c r="IH51" s="3" t="s">
        <v>257</v>
      </c>
      <c r="II51" s="3" t="s">
        <v>257</v>
      </c>
      <c r="IJ51" s="3" t="s">
        <v>257</v>
      </c>
      <c r="IK51" s="3" t="s">
        <v>257</v>
      </c>
      <c r="IL51" s="3" t="s">
        <v>257</v>
      </c>
      <c r="IM51" s="3" t="s">
        <v>257</v>
      </c>
      <c r="IN51" s="3" t="s">
        <v>257</v>
      </c>
      <c r="IO51" s="3">
        <v>81</v>
      </c>
      <c r="IP51" s="3" t="s">
        <v>257</v>
      </c>
      <c r="IQ51" s="3" t="s">
        <v>257</v>
      </c>
      <c r="IR51" s="3" t="s">
        <v>257</v>
      </c>
      <c r="IS51" s="3" t="s">
        <v>257</v>
      </c>
      <c r="IT51" s="3" t="s">
        <v>257</v>
      </c>
      <c r="IU51" s="3">
        <v>27</v>
      </c>
    </row>
    <row r="52" spans="1:255" x14ac:dyDescent="0.35">
      <c r="A52" t="s">
        <v>304</v>
      </c>
      <c r="B52" s="3">
        <v>186724077</v>
      </c>
      <c r="C52" s="3" t="s">
        <v>257</v>
      </c>
      <c r="D52" s="3" t="s">
        <v>257</v>
      </c>
      <c r="E52" s="3" t="s">
        <v>257</v>
      </c>
      <c r="F52" s="3" t="s">
        <v>257</v>
      </c>
      <c r="G52" s="3" t="s">
        <v>257</v>
      </c>
      <c r="H52" s="3" t="s">
        <v>257</v>
      </c>
      <c r="I52" s="3" t="s">
        <v>257</v>
      </c>
      <c r="J52" s="3" t="s">
        <v>257</v>
      </c>
      <c r="K52" s="3" t="s">
        <v>257</v>
      </c>
      <c r="L52" s="3" t="s">
        <v>257</v>
      </c>
      <c r="M52" s="3">
        <v>9</v>
      </c>
      <c r="N52" s="3" t="s">
        <v>257</v>
      </c>
      <c r="O52" s="3">
        <v>1068872</v>
      </c>
      <c r="P52" s="3" t="s">
        <v>257</v>
      </c>
      <c r="Q52" s="3" t="s">
        <v>257</v>
      </c>
      <c r="R52" s="3" t="s">
        <v>257</v>
      </c>
      <c r="S52" s="3" t="s">
        <v>257</v>
      </c>
      <c r="T52" s="3" t="s">
        <v>257</v>
      </c>
      <c r="U52" s="3" t="s">
        <v>257</v>
      </c>
      <c r="V52" s="3">
        <v>2168750</v>
      </c>
      <c r="W52" s="3" t="s">
        <v>257</v>
      </c>
      <c r="X52" s="3">
        <v>409</v>
      </c>
      <c r="Y52" s="3" t="s">
        <v>257</v>
      </c>
      <c r="Z52" s="3" t="s">
        <v>257</v>
      </c>
      <c r="AA52" s="3" t="s">
        <v>257</v>
      </c>
      <c r="AB52" s="3" t="s">
        <v>257</v>
      </c>
      <c r="AC52" s="3" t="s">
        <v>257</v>
      </c>
      <c r="AD52" s="3" t="s">
        <v>257</v>
      </c>
      <c r="AE52" s="3" t="s">
        <v>257</v>
      </c>
      <c r="AF52" s="3" t="s">
        <v>257</v>
      </c>
      <c r="AG52" s="3">
        <v>91286946</v>
      </c>
      <c r="AH52" s="3" t="s">
        <v>257</v>
      </c>
      <c r="AI52" s="3" t="s">
        <v>257</v>
      </c>
      <c r="AJ52" s="3" t="s">
        <v>257</v>
      </c>
      <c r="AK52" s="3" t="s">
        <v>257</v>
      </c>
      <c r="AL52" s="3" t="s">
        <v>257</v>
      </c>
      <c r="AM52" s="3" t="s">
        <v>257</v>
      </c>
      <c r="AN52" s="3">
        <v>4911051</v>
      </c>
      <c r="AO52" s="3" t="s">
        <v>257</v>
      </c>
      <c r="AP52" s="3" t="s">
        <v>257</v>
      </c>
      <c r="AQ52" s="3" t="s">
        <v>257</v>
      </c>
      <c r="AR52" s="3" t="s">
        <v>257</v>
      </c>
      <c r="AS52" s="3">
        <v>75335</v>
      </c>
      <c r="AT52" s="3" t="s">
        <v>257</v>
      </c>
      <c r="AU52" s="3" t="s">
        <v>257</v>
      </c>
      <c r="AV52" s="3">
        <v>15796</v>
      </c>
      <c r="AW52" s="3" t="s">
        <v>257</v>
      </c>
      <c r="AX52" s="3">
        <v>3824482</v>
      </c>
      <c r="AY52" s="3" t="s">
        <v>257</v>
      </c>
      <c r="AZ52" s="3" t="s">
        <v>257</v>
      </c>
      <c r="BA52" s="3" t="s">
        <v>257</v>
      </c>
      <c r="BB52" s="3" t="s">
        <v>257</v>
      </c>
      <c r="BC52" s="3" t="s">
        <v>257</v>
      </c>
      <c r="BD52" s="3" t="s">
        <v>257</v>
      </c>
      <c r="BE52" s="3" t="s">
        <v>257</v>
      </c>
      <c r="BF52" s="3" t="s">
        <v>257</v>
      </c>
      <c r="BG52" s="3" t="s">
        <v>257</v>
      </c>
      <c r="BH52" s="3">
        <v>1183310</v>
      </c>
      <c r="BI52" s="3" t="s">
        <v>257</v>
      </c>
      <c r="BJ52" s="3">
        <v>12656</v>
      </c>
      <c r="BK52" s="3" t="s">
        <v>257</v>
      </c>
      <c r="BL52" s="3" t="s">
        <v>257</v>
      </c>
      <c r="BM52" s="3" t="s">
        <v>257</v>
      </c>
      <c r="BN52" s="3" t="s">
        <v>257</v>
      </c>
      <c r="BO52" s="3">
        <v>3260530</v>
      </c>
      <c r="BP52" s="3">
        <v>479</v>
      </c>
      <c r="BQ52" s="3" t="s">
        <v>257</v>
      </c>
      <c r="BR52" s="3" t="s">
        <v>257</v>
      </c>
      <c r="BS52" s="3">
        <v>5542600</v>
      </c>
      <c r="BT52" s="3" t="s">
        <v>257</v>
      </c>
      <c r="BU52" s="3" t="s">
        <v>257</v>
      </c>
      <c r="BV52" s="3" t="s">
        <v>257</v>
      </c>
      <c r="BW52" s="3" t="s">
        <v>257</v>
      </c>
      <c r="BX52" s="3" t="s">
        <v>257</v>
      </c>
      <c r="BY52" s="3">
        <v>118436</v>
      </c>
      <c r="BZ52" s="3" t="s">
        <v>257</v>
      </c>
      <c r="CA52" s="3">
        <v>32918</v>
      </c>
      <c r="CB52" s="3" t="s">
        <v>257</v>
      </c>
      <c r="CC52" s="3" t="s">
        <v>257</v>
      </c>
      <c r="CD52" s="3" t="s">
        <v>257</v>
      </c>
      <c r="CE52" s="3" t="s">
        <v>257</v>
      </c>
      <c r="CF52" s="3" t="s">
        <v>257</v>
      </c>
      <c r="CG52" s="3" t="s">
        <v>257</v>
      </c>
      <c r="CH52" s="3" t="s">
        <v>257</v>
      </c>
      <c r="CI52" s="3" t="s">
        <v>257</v>
      </c>
      <c r="CJ52" s="3" t="s">
        <v>257</v>
      </c>
      <c r="CK52" s="3" t="s">
        <v>257</v>
      </c>
      <c r="CL52" s="3" t="s">
        <v>257</v>
      </c>
      <c r="CM52" s="3" t="s">
        <v>257</v>
      </c>
      <c r="CN52" s="3" t="s">
        <v>257</v>
      </c>
      <c r="CO52" s="3" t="s">
        <v>257</v>
      </c>
      <c r="CP52" s="3" t="s">
        <v>257</v>
      </c>
      <c r="CQ52" s="3" t="s">
        <v>257</v>
      </c>
      <c r="CR52" s="3" t="s">
        <v>257</v>
      </c>
      <c r="CS52" s="3" t="s">
        <v>257</v>
      </c>
      <c r="CT52" s="3" t="s">
        <v>257</v>
      </c>
      <c r="CU52" s="3">
        <v>107428</v>
      </c>
      <c r="CV52" s="3">
        <v>31533</v>
      </c>
      <c r="CW52" s="3" t="s">
        <v>257</v>
      </c>
      <c r="CX52" s="3" t="s">
        <v>257</v>
      </c>
      <c r="CY52" s="3" t="s">
        <v>257</v>
      </c>
      <c r="CZ52" s="3" t="s">
        <v>257</v>
      </c>
      <c r="DA52" s="3" t="s">
        <v>257</v>
      </c>
      <c r="DB52" s="3" t="s">
        <v>257</v>
      </c>
      <c r="DC52" s="3" t="s">
        <v>257</v>
      </c>
      <c r="DD52" s="3">
        <v>2370</v>
      </c>
      <c r="DE52" s="3" t="s">
        <v>257</v>
      </c>
      <c r="DF52" s="3" t="s">
        <v>257</v>
      </c>
      <c r="DG52" s="3">
        <v>547</v>
      </c>
      <c r="DH52" s="3" t="s">
        <v>257</v>
      </c>
      <c r="DI52" s="3" t="s">
        <v>257</v>
      </c>
      <c r="DJ52" s="3" t="s">
        <v>257</v>
      </c>
      <c r="DK52" s="3" t="s">
        <v>257</v>
      </c>
      <c r="DL52" s="3" t="s">
        <v>257</v>
      </c>
      <c r="DM52" s="3" t="s">
        <v>257</v>
      </c>
      <c r="DN52" s="3" t="s">
        <v>257</v>
      </c>
      <c r="DO52" s="3">
        <v>14756</v>
      </c>
      <c r="DP52" s="3" t="s">
        <v>257</v>
      </c>
      <c r="DQ52" s="3" t="s">
        <v>257</v>
      </c>
      <c r="DR52" s="3" t="s">
        <v>257</v>
      </c>
      <c r="DS52" s="3" t="s">
        <v>257</v>
      </c>
      <c r="DT52" s="3" t="s">
        <v>257</v>
      </c>
      <c r="DU52" s="3" t="s">
        <v>257</v>
      </c>
      <c r="DV52" s="3" t="s">
        <v>257</v>
      </c>
      <c r="DW52" s="3" t="s">
        <v>257</v>
      </c>
      <c r="DX52" s="3" t="s">
        <v>257</v>
      </c>
      <c r="DY52" s="3" t="s">
        <v>257</v>
      </c>
      <c r="DZ52" s="3">
        <v>3131</v>
      </c>
      <c r="EA52" s="3" t="s">
        <v>257</v>
      </c>
      <c r="EB52" s="3">
        <v>1532583</v>
      </c>
      <c r="EC52" s="3" t="s">
        <v>257</v>
      </c>
      <c r="ED52" s="3" t="s">
        <v>257</v>
      </c>
      <c r="EE52" s="3" t="s">
        <v>257</v>
      </c>
      <c r="EF52" s="3" t="s">
        <v>257</v>
      </c>
      <c r="EG52" s="3" t="s">
        <v>257</v>
      </c>
      <c r="EH52" s="3" t="s">
        <v>257</v>
      </c>
      <c r="EI52" s="3" t="s">
        <v>257</v>
      </c>
      <c r="EJ52" s="3" t="s">
        <v>257</v>
      </c>
      <c r="EK52" s="3" t="s">
        <v>257</v>
      </c>
      <c r="EL52" s="3" t="s">
        <v>257</v>
      </c>
      <c r="EM52" s="3" t="s">
        <v>257</v>
      </c>
      <c r="EN52" s="3" t="s">
        <v>257</v>
      </c>
      <c r="EO52" s="3" t="s">
        <v>257</v>
      </c>
      <c r="EP52" s="3" t="s">
        <v>257</v>
      </c>
      <c r="EQ52" s="3" t="s">
        <v>257</v>
      </c>
      <c r="ER52" s="3" t="s">
        <v>257</v>
      </c>
      <c r="ES52" s="3" t="s">
        <v>257</v>
      </c>
      <c r="ET52" s="3" t="s">
        <v>257</v>
      </c>
      <c r="EU52" s="3" t="s">
        <v>257</v>
      </c>
      <c r="EV52" s="3" t="s">
        <v>257</v>
      </c>
      <c r="EW52" s="3" t="s">
        <v>257</v>
      </c>
      <c r="EX52" s="3" t="s">
        <v>257</v>
      </c>
      <c r="EY52" s="3" t="s">
        <v>257</v>
      </c>
      <c r="EZ52" s="3" t="s">
        <v>257</v>
      </c>
      <c r="FA52" s="3" t="s">
        <v>257</v>
      </c>
      <c r="FB52" s="3" t="s">
        <v>257</v>
      </c>
      <c r="FC52" s="3" t="s">
        <v>257</v>
      </c>
      <c r="FD52" s="3">
        <v>6232</v>
      </c>
      <c r="FE52" s="3">
        <v>104598</v>
      </c>
      <c r="FF52" s="3" t="s">
        <v>257</v>
      </c>
      <c r="FG52" s="3" t="s">
        <v>257</v>
      </c>
      <c r="FH52" s="3" t="s">
        <v>257</v>
      </c>
      <c r="FI52" s="3" t="s">
        <v>257</v>
      </c>
      <c r="FJ52" s="3" t="s">
        <v>257</v>
      </c>
      <c r="FK52" s="3" t="s">
        <v>257</v>
      </c>
      <c r="FL52" s="3" t="s">
        <v>257</v>
      </c>
      <c r="FM52" s="3" t="s">
        <v>257</v>
      </c>
      <c r="FN52" s="3" t="s">
        <v>257</v>
      </c>
      <c r="FO52" s="3" t="s">
        <v>257</v>
      </c>
      <c r="FP52" s="3" t="s">
        <v>257</v>
      </c>
      <c r="FQ52" s="3">
        <v>1877165</v>
      </c>
      <c r="FR52" s="3" t="s">
        <v>257</v>
      </c>
      <c r="FS52" s="3" t="s">
        <v>257</v>
      </c>
      <c r="FT52" s="3" t="s">
        <v>257</v>
      </c>
      <c r="FU52" s="3">
        <v>509795</v>
      </c>
      <c r="FV52" s="3" t="s">
        <v>257</v>
      </c>
      <c r="FW52" s="3" t="s">
        <v>257</v>
      </c>
      <c r="FX52" s="3" t="s">
        <v>257</v>
      </c>
      <c r="FY52" s="3" t="s">
        <v>257</v>
      </c>
      <c r="FZ52" s="3" t="s">
        <v>257</v>
      </c>
      <c r="GA52" s="3" t="s">
        <v>257</v>
      </c>
      <c r="GB52" s="3" t="s">
        <v>257</v>
      </c>
      <c r="GC52" s="3">
        <v>12</v>
      </c>
      <c r="GD52" s="3" t="s">
        <v>257</v>
      </c>
      <c r="GE52" s="3" t="s">
        <v>257</v>
      </c>
      <c r="GF52" s="3" t="s">
        <v>257</v>
      </c>
      <c r="GG52" s="3" t="s">
        <v>257</v>
      </c>
      <c r="GH52" s="3" t="s">
        <v>257</v>
      </c>
      <c r="GI52" s="3" t="s">
        <v>257</v>
      </c>
      <c r="GJ52" s="3">
        <v>64</v>
      </c>
      <c r="GK52" s="3" t="s">
        <v>257</v>
      </c>
      <c r="GL52" s="3" t="s">
        <v>257</v>
      </c>
      <c r="GM52" s="3" t="s">
        <v>257</v>
      </c>
      <c r="GN52" s="3">
        <v>40398516</v>
      </c>
      <c r="GO52" s="3" t="s">
        <v>257</v>
      </c>
      <c r="GP52" s="3" t="s">
        <v>257</v>
      </c>
      <c r="GQ52" s="3" t="s">
        <v>257</v>
      </c>
      <c r="GR52" s="3" t="s">
        <v>257</v>
      </c>
      <c r="GS52" s="3" t="s">
        <v>257</v>
      </c>
      <c r="GT52" s="3" t="s">
        <v>257</v>
      </c>
      <c r="GU52" s="3" t="s">
        <v>257</v>
      </c>
      <c r="GV52" s="3" t="s">
        <v>257</v>
      </c>
      <c r="GW52" s="3" t="s">
        <v>257</v>
      </c>
      <c r="GX52" s="3" t="s">
        <v>257</v>
      </c>
      <c r="GY52" s="3" t="s">
        <v>257</v>
      </c>
      <c r="GZ52" s="3" t="s">
        <v>257</v>
      </c>
      <c r="HA52" s="3" t="s">
        <v>257</v>
      </c>
      <c r="HB52" s="3" t="s">
        <v>257</v>
      </c>
      <c r="HC52" s="3" t="s">
        <v>257</v>
      </c>
      <c r="HD52" s="3" t="s">
        <v>257</v>
      </c>
      <c r="HE52" s="3" t="s">
        <v>257</v>
      </c>
      <c r="HF52" s="3" t="s">
        <v>257</v>
      </c>
      <c r="HG52" s="3" t="s">
        <v>257</v>
      </c>
      <c r="HH52" s="3">
        <v>379</v>
      </c>
      <c r="HI52" s="3" t="s">
        <v>257</v>
      </c>
      <c r="HJ52" s="3" t="s">
        <v>257</v>
      </c>
      <c r="HK52" s="3" t="s">
        <v>257</v>
      </c>
      <c r="HL52" s="3" t="s">
        <v>257</v>
      </c>
      <c r="HM52" s="3" t="s">
        <v>257</v>
      </c>
      <c r="HN52" s="3" t="s">
        <v>257</v>
      </c>
      <c r="HO52" s="3" t="s">
        <v>257</v>
      </c>
      <c r="HP52" s="3">
        <v>22209</v>
      </c>
      <c r="HQ52" s="3" t="s">
        <v>257</v>
      </c>
      <c r="HR52" s="3" t="s">
        <v>257</v>
      </c>
      <c r="HS52" s="3">
        <v>101</v>
      </c>
      <c r="HT52" s="3" t="s">
        <v>257</v>
      </c>
      <c r="HU52" s="3">
        <v>26</v>
      </c>
      <c r="HV52" s="3" t="s">
        <v>257</v>
      </c>
      <c r="HW52" s="3" t="s">
        <v>257</v>
      </c>
      <c r="HX52" s="3">
        <v>6113217</v>
      </c>
      <c r="HY52" s="3">
        <v>22449748</v>
      </c>
      <c r="HZ52" s="3">
        <v>47001</v>
      </c>
      <c r="IA52" s="3" t="s">
        <v>257</v>
      </c>
      <c r="IB52" s="3" t="s">
        <v>257</v>
      </c>
      <c r="IC52" s="3" t="s">
        <v>257</v>
      </c>
      <c r="ID52" s="3" t="s">
        <v>257</v>
      </c>
      <c r="IE52" s="3" t="s">
        <v>257</v>
      </c>
      <c r="IF52" s="3">
        <v>71</v>
      </c>
      <c r="IG52" s="3" t="s">
        <v>257</v>
      </c>
      <c r="IH52" s="3" t="s">
        <v>257</v>
      </c>
      <c r="II52" s="3" t="s">
        <v>257</v>
      </c>
      <c r="IJ52" s="3" t="s">
        <v>257</v>
      </c>
      <c r="IK52" s="3" t="s">
        <v>257</v>
      </c>
      <c r="IL52" s="3" t="s">
        <v>257</v>
      </c>
      <c r="IM52" s="3" t="s">
        <v>257</v>
      </c>
      <c r="IN52" s="3" t="s">
        <v>257</v>
      </c>
      <c r="IO52" s="3" t="s">
        <v>257</v>
      </c>
      <c r="IP52" s="3" t="s">
        <v>257</v>
      </c>
      <c r="IQ52" s="3" t="s">
        <v>257</v>
      </c>
      <c r="IR52" s="3" t="s">
        <v>257</v>
      </c>
      <c r="IS52" s="3">
        <v>16</v>
      </c>
      <c r="IT52" s="3" t="s">
        <v>257</v>
      </c>
      <c r="IU52" s="3" t="s">
        <v>257</v>
      </c>
    </row>
    <row r="53" spans="1:255" x14ac:dyDescent="0.35">
      <c r="A53" t="s">
        <v>305</v>
      </c>
      <c r="B53" s="3">
        <v>555156092</v>
      </c>
      <c r="C53" s="3" t="s">
        <v>257</v>
      </c>
      <c r="D53" s="3">
        <v>18993</v>
      </c>
      <c r="E53" s="3" t="s">
        <v>257</v>
      </c>
      <c r="F53" s="3">
        <v>5</v>
      </c>
      <c r="G53" s="3" t="s">
        <v>257</v>
      </c>
      <c r="H53" s="3">
        <v>4971</v>
      </c>
      <c r="I53" s="3" t="s">
        <v>257</v>
      </c>
      <c r="J53" s="3" t="s">
        <v>257</v>
      </c>
      <c r="K53" s="3" t="s">
        <v>257</v>
      </c>
      <c r="L53" s="3" t="s">
        <v>257</v>
      </c>
      <c r="M53" s="3">
        <v>146</v>
      </c>
      <c r="N53" s="3" t="s">
        <v>257</v>
      </c>
      <c r="O53" s="3">
        <v>13004717</v>
      </c>
      <c r="P53" s="3">
        <v>7087</v>
      </c>
      <c r="Q53" s="3" t="s">
        <v>257</v>
      </c>
      <c r="R53" s="3" t="s">
        <v>257</v>
      </c>
      <c r="S53" s="3">
        <v>9142</v>
      </c>
      <c r="T53" s="3" t="s">
        <v>257</v>
      </c>
      <c r="U53" s="3">
        <v>683</v>
      </c>
      <c r="V53" s="3">
        <v>3311752</v>
      </c>
      <c r="W53" s="3" t="s">
        <v>257</v>
      </c>
      <c r="X53" s="3">
        <v>849778</v>
      </c>
      <c r="Y53" s="3" t="s">
        <v>257</v>
      </c>
      <c r="Z53" s="3" t="s">
        <v>257</v>
      </c>
      <c r="AA53" s="3" t="s">
        <v>257</v>
      </c>
      <c r="AB53" s="3" t="s">
        <v>257</v>
      </c>
      <c r="AC53" s="3" t="s">
        <v>257</v>
      </c>
      <c r="AD53" s="3" t="s">
        <v>257</v>
      </c>
      <c r="AE53" s="3" t="s">
        <v>257</v>
      </c>
      <c r="AF53" s="3" t="s">
        <v>257</v>
      </c>
      <c r="AG53" s="3">
        <v>11245</v>
      </c>
      <c r="AH53" s="3" t="s">
        <v>257</v>
      </c>
      <c r="AI53" s="3" t="s">
        <v>257</v>
      </c>
      <c r="AJ53" s="3" t="s">
        <v>257</v>
      </c>
      <c r="AK53" s="3" t="s">
        <v>257</v>
      </c>
      <c r="AL53" s="3">
        <v>520</v>
      </c>
      <c r="AM53" s="3" t="s">
        <v>257</v>
      </c>
      <c r="AN53" s="3">
        <v>381807</v>
      </c>
      <c r="AO53" s="3" t="s">
        <v>257</v>
      </c>
      <c r="AP53" s="3" t="s">
        <v>257</v>
      </c>
      <c r="AQ53" s="3" t="s">
        <v>257</v>
      </c>
      <c r="AR53" s="3" t="s">
        <v>257</v>
      </c>
      <c r="AS53" s="3">
        <v>1958258</v>
      </c>
      <c r="AT53" s="3" t="s">
        <v>257</v>
      </c>
      <c r="AU53" s="3" t="s">
        <v>257</v>
      </c>
      <c r="AV53" s="3">
        <v>36078</v>
      </c>
      <c r="AW53" s="3" t="s">
        <v>257</v>
      </c>
      <c r="AX53" s="3">
        <v>17726277</v>
      </c>
      <c r="AY53" s="3">
        <v>49</v>
      </c>
      <c r="AZ53" s="3" t="s">
        <v>257</v>
      </c>
      <c r="BA53" s="3" t="s">
        <v>257</v>
      </c>
      <c r="BB53" s="3" t="s">
        <v>257</v>
      </c>
      <c r="BC53" s="3" t="s">
        <v>257</v>
      </c>
      <c r="BD53" s="3" t="s">
        <v>257</v>
      </c>
      <c r="BE53" s="3" t="s">
        <v>257</v>
      </c>
      <c r="BF53" s="3">
        <v>1766</v>
      </c>
      <c r="BG53" s="3">
        <v>8842877</v>
      </c>
      <c r="BH53" s="3">
        <v>96119490</v>
      </c>
      <c r="BI53" s="3" t="s">
        <v>257</v>
      </c>
      <c r="BJ53" s="3">
        <v>28807649</v>
      </c>
      <c r="BK53" s="3" t="s">
        <v>257</v>
      </c>
      <c r="BL53" s="3">
        <v>10</v>
      </c>
      <c r="BM53" s="3">
        <v>30974</v>
      </c>
      <c r="BN53" s="3" t="s">
        <v>257</v>
      </c>
      <c r="BO53" s="3">
        <v>20339324</v>
      </c>
      <c r="BP53" s="3">
        <v>496</v>
      </c>
      <c r="BQ53" s="3" t="s">
        <v>257</v>
      </c>
      <c r="BR53" s="3" t="s">
        <v>257</v>
      </c>
      <c r="BS53" s="3">
        <v>4415558</v>
      </c>
      <c r="BT53" s="3">
        <v>18</v>
      </c>
      <c r="BU53" s="3" t="s">
        <v>257</v>
      </c>
      <c r="BV53" s="3" t="s">
        <v>257</v>
      </c>
      <c r="BW53" s="3" t="s">
        <v>257</v>
      </c>
      <c r="BX53" s="3">
        <v>96</v>
      </c>
      <c r="BY53" s="3">
        <v>22491296</v>
      </c>
      <c r="BZ53" s="3" t="s">
        <v>257</v>
      </c>
      <c r="CA53" s="3">
        <v>29749058</v>
      </c>
      <c r="CB53" s="3" t="s">
        <v>257</v>
      </c>
      <c r="CC53" s="3" t="s">
        <v>257</v>
      </c>
      <c r="CD53" s="3" t="s">
        <v>257</v>
      </c>
      <c r="CE53" s="3" t="s">
        <v>257</v>
      </c>
      <c r="CF53" s="3" t="s">
        <v>257</v>
      </c>
      <c r="CG53" s="3" t="s">
        <v>257</v>
      </c>
      <c r="CH53" s="3" t="s">
        <v>257</v>
      </c>
      <c r="CI53" s="3" t="s">
        <v>257</v>
      </c>
      <c r="CJ53" s="3">
        <v>390013</v>
      </c>
      <c r="CK53" s="3" t="s">
        <v>257</v>
      </c>
      <c r="CL53" s="3" t="s">
        <v>257</v>
      </c>
      <c r="CM53" s="3" t="s">
        <v>257</v>
      </c>
      <c r="CN53" s="3" t="s">
        <v>257</v>
      </c>
      <c r="CO53" s="3" t="s">
        <v>257</v>
      </c>
      <c r="CP53" s="3">
        <v>59988</v>
      </c>
      <c r="CQ53" s="3" t="s">
        <v>257</v>
      </c>
      <c r="CR53" s="3">
        <v>32308</v>
      </c>
      <c r="CS53" s="3">
        <v>2136841</v>
      </c>
      <c r="CT53" s="3" t="s">
        <v>257</v>
      </c>
      <c r="CU53" s="3">
        <v>6221289</v>
      </c>
      <c r="CV53" s="3">
        <v>656550</v>
      </c>
      <c r="CW53" s="3">
        <v>199573</v>
      </c>
      <c r="CX53" s="3">
        <v>6479</v>
      </c>
      <c r="CY53" s="3">
        <v>459321</v>
      </c>
      <c r="CZ53" s="3" t="s">
        <v>257</v>
      </c>
      <c r="DA53" s="3" t="s">
        <v>257</v>
      </c>
      <c r="DB53" s="3" t="s">
        <v>257</v>
      </c>
      <c r="DC53" s="3">
        <v>2442</v>
      </c>
      <c r="DD53" s="3">
        <v>14407906</v>
      </c>
      <c r="DE53" s="3" t="s">
        <v>257</v>
      </c>
      <c r="DF53" s="3" t="s">
        <v>257</v>
      </c>
      <c r="DG53" s="3">
        <v>3928216</v>
      </c>
      <c r="DH53" s="3">
        <v>99</v>
      </c>
      <c r="DI53" s="3" t="s">
        <v>257</v>
      </c>
      <c r="DJ53" s="3">
        <v>79</v>
      </c>
      <c r="DK53" s="3" t="s">
        <v>257</v>
      </c>
      <c r="DL53" s="3" t="s">
        <v>257</v>
      </c>
      <c r="DM53" s="3" t="s">
        <v>257</v>
      </c>
      <c r="DN53" s="3" t="s">
        <v>257</v>
      </c>
      <c r="DO53" s="3">
        <v>267997</v>
      </c>
      <c r="DP53" s="3">
        <v>1</v>
      </c>
      <c r="DQ53" s="3" t="s">
        <v>257</v>
      </c>
      <c r="DR53" s="3">
        <v>350</v>
      </c>
      <c r="DS53" s="3" t="s">
        <v>257</v>
      </c>
      <c r="DT53" s="3" t="s">
        <v>257</v>
      </c>
      <c r="DU53" s="3" t="s">
        <v>257</v>
      </c>
      <c r="DV53" s="3">
        <v>8670</v>
      </c>
      <c r="DW53" s="3">
        <v>1937</v>
      </c>
      <c r="DX53" s="3" t="s">
        <v>257</v>
      </c>
      <c r="DY53" s="3" t="s">
        <v>257</v>
      </c>
      <c r="DZ53" s="3">
        <v>21966780</v>
      </c>
      <c r="EA53" s="3">
        <v>666648</v>
      </c>
      <c r="EB53" s="3">
        <v>4607273</v>
      </c>
      <c r="EC53" s="3" t="s">
        <v>257</v>
      </c>
      <c r="ED53" s="3" t="s">
        <v>257</v>
      </c>
      <c r="EE53" s="3" t="s">
        <v>257</v>
      </c>
      <c r="EF53" s="3" t="s">
        <v>257</v>
      </c>
      <c r="EG53" s="3" t="s">
        <v>257</v>
      </c>
      <c r="EH53" s="3" t="s">
        <v>257</v>
      </c>
      <c r="EI53" s="3">
        <v>30</v>
      </c>
      <c r="EJ53" s="3" t="s">
        <v>257</v>
      </c>
      <c r="EK53" s="3">
        <v>987</v>
      </c>
      <c r="EL53" s="3" t="s">
        <v>257</v>
      </c>
      <c r="EM53" s="3" t="s">
        <v>257</v>
      </c>
      <c r="EN53" s="3" t="s">
        <v>257</v>
      </c>
      <c r="EO53" s="3" t="s">
        <v>257</v>
      </c>
      <c r="EP53" s="3" t="s">
        <v>257</v>
      </c>
      <c r="EQ53" s="3">
        <v>12464</v>
      </c>
      <c r="ER53" s="3" t="s">
        <v>257</v>
      </c>
      <c r="ES53" s="3" t="s">
        <v>257</v>
      </c>
      <c r="ET53" s="3" t="s">
        <v>257</v>
      </c>
      <c r="EU53" s="3">
        <v>186492</v>
      </c>
      <c r="EV53" s="3">
        <v>62527</v>
      </c>
      <c r="EW53" s="3" t="s">
        <v>257</v>
      </c>
      <c r="EX53" s="3">
        <v>3410</v>
      </c>
      <c r="EY53" s="3" t="s">
        <v>257</v>
      </c>
      <c r="EZ53" s="3" t="s">
        <v>257</v>
      </c>
      <c r="FA53" s="3" t="s">
        <v>257</v>
      </c>
      <c r="FB53" s="3">
        <v>163</v>
      </c>
      <c r="FC53" s="3" t="s">
        <v>257</v>
      </c>
      <c r="FD53" s="3">
        <v>28684734</v>
      </c>
      <c r="FE53" s="3">
        <v>4318295</v>
      </c>
      <c r="FF53" s="3">
        <v>5936</v>
      </c>
      <c r="FG53" s="3" t="s">
        <v>257</v>
      </c>
      <c r="FH53" s="3" t="s">
        <v>257</v>
      </c>
      <c r="FI53" s="3">
        <v>3319</v>
      </c>
      <c r="FJ53" s="3" t="s">
        <v>257</v>
      </c>
      <c r="FK53" s="3">
        <v>6267</v>
      </c>
      <c r="FL53" s="3">
        <v>387</v>
      </c>
      <c r="FM53" s="3" t="s">
        <v>257</v>
      </c>
      <c r="FN53" s="3" t="s">
        <v>257</v>
      </c>
      <c r="FO53" s="3">
        <v>7783</v>
      </c>
      <c r="FP53" s="3">
        <v>203</v>
      </c>
      <c r="FQ53" s="3">
        <v>45618099</v>
      </c>
      <c r="FR53" s="3" t="s">
        <v>257</v>
      </c>
      <c r="FS53" s="3" t="s">
        <v>257</v>
      </c>
      <c r="FT53" s="3" t="s">
        <v>257</v>
      </c>
      <c r="FU53" s="3">
        <v>2528745</v>
      </c>
      <c r="FV53" s="3" t="s">
        <v>257</v>
      </c>
      <c r="FW53" s="3" t="s">
        <v>257</v>
      </c>
      <c r="FX53" s="3">
        <v>50</v>
      </c>
      <c r="FY53" s="3" t="s">
        <v>257</v>
      </c>
      <c r="FZ53" s="3" t="s">
        <v>257</v>
      </c>
      <c r="GA53" s="3" t="s">
        <v>257</v>
      </c>
      <c r="GB53" s="3" t="s">
        <v>257</v>
      </c>
      <c r="GC53" s="3">
        <v>14783</v>
      </c>
      <c r="GD53" s="3" t="s">
        <v>257</v>
      </c>
      <c r="GE53" s="3" t="s">
        <v>257</v>
      </c>
      <c r="GF53" s="3" t="s">
        <v>257</v>
      </c>
      <c r="GG53" s="3">
        <v>806053</v>
      </c>
      <c r="GH53" s="3">
        <v>29941</v>
      </c>
      <c r="GI53" s="3" t="s">
        <v>257</v>
      </c>
      <c r="GJ53" s="3">
        <v>126</v>
      </c>
      <c r="GK53" s="3" t="s">
        <v>257</v>
      </c>
      <c r="GL53" s="3" t="s">
        <v>257</v>
      </c>
      <c r="GM53" s="3" t="s">
        <v>257</v>
      </c>
      <c r="GN53" s="3">
        <v>151305517</v>
      </c>
      <c r="GO53" s="3">
        <v>3713</v>
      </c>
      <c r="GP53" s="3" t="s">
        <v>257</v>
      </c>
      <c r="GQ53" s="3">
        <v>631287</v>
      </c>
      <c r="GR53" s="3">
        <v>2079518</v>
      </c>
      <c r="GS53" s="3">
        <v>21</v>
      </c>
      <c r="GT53" s="3" t="s">
        <v>257</v>
      </c>
      <c r="GU53" s="3" t="s">
        <v>257</v>
      </c>
      <c r="GV53" s="3" t="s">
        <v>257</v>
      </c>
      <c r="GW53" s="3" t="s">
        <v>257</v>
      </c>
      <c r="GX53" s="3" t="s">
        <v>257</v>
      </c>
      <c r="GY53" s="3" t="s">
        <v>257</v>
      </c>
      <c r="GZ53" s="3" t="s">
        <v>257</v>
      </c>
      <c r="HA53" s="3" t="s">
        <v>257</v>
      </c>
      <c r="HB53" s="3" t="s">
        <v>257</v>
      </c>
      <c r="HC53" s="3" t="s">
        <v>257</v>
      </c>
      <c r="HD53" s="3" t="s">
        <v>257</v>
      </c>
      <c r="HE53" s="3" t="s">
        <v>257</v>
      </c>
      <c r="HF53" s="3" t="s">
        <v>257</v>
      </c>
      <c r="HG53" s="3" t="s">
        <v>257</v>
      </c>
      <c r="HH53" s="3">
        <v>1766784</v>
      </c>
      <c r="HI53" s="3" t="s">
        <v>257</v>
      </c>
      <c r="HJ53" s="3" t="s">
        <v>257</v>
      </c>
      <c r="HK53" s="3" t="s">
        <v>257</v>
      </c>
      <c r="HL53" s="3" t="s">
        <v>257</v>
      </c>
      <c r="HM53" s="3">
        <v>4165</v>
      </c>
      <c r="HN53" s="3" t="s">
        <v>257</v>
      </c>
      <c r="HO53" s="3" t="s">
        <v>257</v>
      </c>
      <c r="HP53" s="3">
        <v>5139238</v>
      </c>
      <c r="HQ53" s="3" t="s">
        <v>257</v>
      </c>
      <c r="HR53" s="3" t="s">
        <v>257</v>
      </c>
      <c r="HS53" s="3">
        <v>625408</v>
      </c>
      <c r="HT53" s="3" t="s">
        <v>257</v>
      </c>
      <c r="HU53" s="3">
        <v>116516</v>
      </c>
      <c r="HV53" s="3" t="s">
        <v>257</v>
      </c>
      <c r="HW53" s="3" t="s">
        <v>257</v>
      </c>
      <c r="HX53" s="3">
        <v>5886982</v>
      </c>
      <c r="HY53" s="3">
        <v>966</v>
      </c>
      <c r="HZ53" s="3" t="s">
        <v>257</v>
      </c>
      <c r="IA53" s="3" t="s">
        <v>257</v>
      </c>
      <c r="IB53" s="3" t="s">
        <v>257</v>
      </c>
      <c r="IC53" s="3" t="s">
        <v>257</v>
      </c>
      <c r="ID53" s="3" t="s">
        <v>257</v>
      </c>
      <c r="IE53" s="3" t="s">
        <v>257</v>
      </c>
      <c r="IF53" s="3">
        <v>139237</v>
      </c>
      <c r="IG53" s="3" t="s">
        <v>257</v>
      </c>
      <c r="IH53" s="3" t="s">
        <v>257</v>
      </c>
      <c r="II53" s="3" t="s">
        <v>257</v>
      </c>
      <c r="IJ53" s="3" t="s">
        <v>257</v>
      </c>
      <c r="IK53" s="3">
        <v>113</v>
      </c>
      <c r="IL53" s="3">
        <v>1100</v>
      </c>
      <c r="IM53" s="3" t="s">
        <v>257</v>
      </c>
      <c r="IN53" s="3" t="s">
        <v>257</v>
      </c>
      <c r="IO53" s="3">
        <v>1022673</v>
      </c>
      <c r="IP53" s="3" t="s">
        <v>257</v>
      </c>
      <c r="IQ53" s="3" t="s">
        <v>257</v>
      </c>
      <c r="IR53" s="3" t="s">
        <v>257</v>
      </c>
      <c r="IS53" s="3">
        <v>1180</v>
      </c>
      <c r="IT53" s="3" t="s">
        <v>257</v>
      </c>
      <c r="IU53" s="3" t="s">
        <v>257</v>
      </c>
    </row>
    <row r="54" spans="1:255" x14ac:dyDescent="0.35">
      <c r="A54" t="s">
        <v>306</v>
      </c>
      <c r="B54" s="3">
        <v>94319883</v>
      </c>
      <c r="C54" s="3" t="s">
        <v>257</v>
      </c>
      <c r="D54" s="3">
        <v>27529</v>
      </c>
      <c r="E54" s="3" t="s">
        <v>257</v>
      </c>
      <c r="F54" s="3" t="s">
        <v>257</v>
      </c>
      <c r="G54" s="3" t="s">
        <v>257</v>
      </c>
      <c r="H54" s="3">
        <v>2916</v>
      </c>
      <c r="I54" s="3" t="s">
        <v>257</v>
      </c>
      <c r="J54" s="3" t="s">
        <v>257</v>
      </c>
      <c r="K54" s="3" t="s">
        <v>257</v>
      </c>
      <c r="L54" s="3" t="s">
        <v>257</v>
      </c>
      <c r="M54" s="3">
        <v>92</v>
      </c>
      <c r="N54" s="3" t="s">
        <v>257</v>
      </c>
      <c r="O54" s="3">
        <v>1266053</v>
      </c>
      <c r="P54" s="3">
        <v>38089</v>
      </c>
      <c r="Q54" s="3" t="s">
        <v>257</v>
      </c>
      <c r="R54" s="3" t="s">
        <v>257</v>
      </c>
      <c r="S54" s="3">
        <v>822</v>
      </c>
      <c r="T54" s="3" t="s">
        <v>257</v>
      </c>
      <c r="U54" s="3">
        <v>306</v>
      </c>
      <c r="V54" s="3">
        <v>625872</v>
      </c>
      <c r="W54" s="3" t="s">
        <v>257</v>
      </c>
      <c r="X54" s="3">
        <v>49097</v>
      </c>
      <c r="Y54" s="3">
        <v>344</v>
      </c>
      <c r="Z54" s="3" t="s">
        <v>257</v>
      </c>
      <c r="AA54" s="3" t="s">
        <v>257</v>
      </c>
      <c r="AB54" s="3" t="s">
        <v>257</v>
      </c>
      <c r="AC54" s="3" t="s">
        <v>257</v>
      </c>
      <c r="AD54" s="3" t="s">
        <v>257</v>
      </c>
      <c r="AE54" s="3" t="s">
        <v>257</v>
      </c>
      <c r="AF54" s="3" t="s">
        <v>257</v>
      </c>
      <c r="AG54" s="3">
        <v>1325</v>
      </c>
      <c r="AH54" s="3" t="s">
        <v>257</v>
      </c>
      <c r="AI54" s="3" t="s">
        <v>257</v>
      </c>
      <c r="AJ54" s="3" t="s">
        <v>257</v>
      </c>
      <c r="AK54" s="3" t="s">
        <v>257</v>
      </c>
      <c r="AL54" s="3">
        <v>1110</v>
      </c>
      <c r="AM54" s="3" t="s">
        <v>257</v>
      </c>
      <c r="AN54" s="3">
        <v>1519569</v>
      </c>
      <c r="AO54" s="3" t="s">
        <v>257</v>
      </c>
      <c r="AP54" s="3" t="s">
        <v>257</v>
      </c>
      <c r="AQ54" s="3" t="s">
        <v>257</v>
      </c>
      <c r="AR54" s="3" t="s">
        <v>257</v>
      </c>
      <c r="AS54" s="3">
        <v>4748974</v>
      </c>
      <c r="AT54" s="3" t="s">
        <v>257</v>
      </c>
      <c r="AU54" s="3" t="s">
        <v>257</v>
      </c>
      <c r="AV54" s="3">
        <v>3644</v>
      </c>
      <c r="AW54" s="3">
        <v>40</v>
      </c>
      <c r="AX54" s="3">
        <v>6167322</v>
      </c>
      <c r="AY54" s="3">
        <v>8</v>
      </c>
      <c r="AZ54" s="3">
        <v>117</v>
      </c>
      <c r="BA54" s="3" t="s">
        <v>257</v>
      </c>
      <c r="BB54" s="3" t="s">
        <v>257</v>
      </c>
      <c r="BC54" s="3" t="s">
        <v>257</v>
      </c>
      <c r="BD54" s="3" t="s">
        <v>257</v>
      </c>
      <c r="BE54" s="3" t="s">
        <v>257</v>
      </c>
      <c r="BF54" s="3" t="s">
        <v>257</v>
      </c>
      <c r="BG54" s="3">
        <v>298771</v>
      </c>
      <c r="BH54" s="3">
        <v>7275604</v>
      </c>
      <c r="BI54" s="3" t="s">
        <v>257</v>
      </c>
      <c r="BJ54" s="3">
        <v>2138057</v>
      </c>
      <c r="BK54" s="3" t="s">
        <v>257</v>
      </c>
      <c r="BL54" s="3" t="s">
        <v>257</v>
      </c>
      <c r="BM54" s="3" t="s">
        <v>257</v>
      </c>
      <c r="BN54" s="3">
        <v>406</v>
      </c>
      <c r="BO54" s="3">
        <v>5948577</v>
      </c>
      <c r="BP54" s="3">
        <v>5776</v>
      </c>
      <c r="BQ54" s="3" t="s">
        <v>257</v>
      </c>
      <c r="BR54" s="3" t="s">
        <v>257</v>
      </c>
      <c r="BS54" s="3">
        <v>1420892</v>
      </c>
      <c r="BT54" s="3">
        <v>14</v>
      </c>
      <c r="BU54" s="3" t="s">
        <v>257</v>
      </c>
      <c r="BV54" s="3" t="s">
        <v>257</v>
      </c>
      <c r="BW54" s="3" t="s">
        <v>257</v>
      </c>
      <c r="BX54" s="3">
        <v>527</v>
      </c>
      <c r="BY54" s="3">
        <v>3497342</v>
      </c>
      <c r="BZ54" s="3" t="s">
        <v>257</v>
      </c>
      <c r="CA54" s="3">
        <v>8769528</v>
      </c>
      <c r="CB54" s="3" t="s">
        <v>257</v>
      </c>
      <c r="CC54" s="3">
        <v>286</v>
      </c>
      <c r="CD54" s="3" t="s">
        <v>257</v>
      </c>
      <c r="CE54" s="3">
        <v>168</v>
      </c>
      <c r="CF54" s="3" t="s">
        <v>257</v>
      </c>
      <c r="CG54" s="3" t="s">
        <v>257</v>
      </c>
      <c r="CH54" s="3" t="s">
        <v>257</v>
      </c>
      <c r="CI54" s="3" t="s">
        <v>257</v>
      </c>
      <c r="CJ54" s="3">
        <v>5627</v>
      </c>
      <c r="CK54" s="3" t="s">
        <v>257</v>
      </c>
      <c r="CL54" s="3" t="s">
        <v>257</v>
      </c>
      <c r="CM54" s="3" t="s">
        <v>257</v>
      </c>
      <c r="CN54" s="3" t="s">
        <v>257</v>
      </c>
      <c r="CO54" s="3" t="s">
        <v>257</v>
      </c>
      <c r="CP54" s="3">
        <v>171327</v>
      </c>
      <c r="CQ54" s="3" t="s">
        <v>257</v>
      </c>
      <c r="CR54" s="3" t="s">
        <v>257</v>
      </c>
      <c r="CS54" s="3">
        <v>920</v>
      </c>
      <c r="CT54" s="3" t="s">
        <v>257</v>
      </c>
      <c r="CU54" s="3">
        <v>46156</v>
      </c>
      <c r="CV54" s="3">
        <v>2239</v>
      </c>
      <c r="CW54" s="3">
        <v>534399</v>
      </c>
      <c r="CX54" s="3">
        <v>235074</v>
      </c>
      <c r="CY54" s="3">
        <v>1016817</v>
      </c>
      <c r="CZ54" s="3" t="s">
        <v>257</v>
      </c>
      <c r="DA54" s="3">
        <v>15</v>
      </c>
      <c r="DB54" s="3">
        <v>4609</v>
      </c>
      <c r="DC54" s="3">
        <v>3407</v>
      </c>
      <c r="DD54" s="3">
        <v>3358182</v>
      </c>
      <c r="DE54" s="3" t="s">
        <v>257</v>
      </c>
      <c r="DF54" s="3">
        <v>87</v>
      </c>
      <c r="DG54" s="3">
        <v>908059</v>
      </c>
      <c r="DH54" s="3">
        <v>6</v>
      </c>
      <c r="DI54" s="3">
        <v>1787</v>
      </c>
      <c r="DJ54" s="3">
        <v>47</v>
      </c>
      <c r="DK54" s="3" t="s">
        <v>257</v>
      </c>
      <c r="DL54" s="3" t="s">
        <v>257</v>
      </c>
      <c r="DM54" s="3" t="s">
        <v>257</v>
      </c>
      <c r="DN54" s="3" t="s">
        <v>257</v>
      </c>
      <c r="DO54" s="3">
        <v>94887</v>
      </c>
      <c r="DP54" s="3" t="s">
        <v>257</v>
      </c>
      <c r="DQ54" s="3" t="s">
        <v>257</v>
      </c>
      <c r="DR54" s="3">
        <v>272</v>
      </c>
      <c r="DS54" s="3" t="s">
        <v>257</v>
      </c>
      <c r="DT54" s="3">
        <v>2585</v>
      </c>
      <c r="DU54" s="3" t="s">
        <v>257</v>
      </c>
      <c r="DV54" s="3">
        <v>7491</v>
      </c>
      <c r="DW54" s="3">
        <v>6539</v>
      </c>
      <c r="DX54" s="3" t="s">
        <v>257</v>
      </c>
      <c r="DY54" s="3" t="s">
        <v>257</v>
      </c>
      <c r="DZ54" s="3">
        <v>1301862</v>
      </c>
      <c r="EA54" s="3">
        <v>181</v>
      </c>
      <c r="EB54" s="3">
        <v>2388008</v>
      </c>
      <c r="EC54" s="3" t="s">
        <v>257</v>
      </c>
      <c r="ED54" s="3">
        <v>5871</v>
      </c>
      <c r="EE54" s="3" t="s">
        <v>257</v>
      </c>
      <c r="EF54" s="3" t="s">
        <v>257</v>
      </c>
      <c r="EG54" s="3" t="s">
        <v>257</v>
      </c>
      <c r="EH54" s="3" t="s">
        <v>257</v>
      </c>
      <c r="EI54" s="3">
        <v>861</v>
      </c>
      <c r="EJ54" s="3" t="s">
        <v>257</v>
      </c>
      <c r="EK54" s="3">
        <v>293</v>
      </c>
      <c r="EL54" s="3" t="s">
        <v>257</v>
      </c>
      <c r="EM54" s="3" t="s">
        <v>257</v>
      </c>
      <c r="EN54" s="3" t="s">
        <v>257</v>
      </c>
      <c r="EO54" s="3" t="s">
        <v>257</v>
      </c>
      <c r="EP54" s="3" t="s">
        <v>257</v>
      </c>
      <c r="EQ54" s="3">
        <v>6706</v>
      </c>
      <c r="ER54" s="3" t="s">
        <v>257</v>
      </c>
      <c r="ES54" s="3" t="s">
        <v>257</v>
      </c>
      <c r="ET54" s="3" t="s">
        <v>257</v>
      </c>
      <c r="EU54" s="3">
        <v>44633</v>
      </c>
      <c r="EV54" s="3">
        <v>403592</v>
      </c>
      <c r="EW54" s="3" t="s">
        <v>257</v>
      </c>
      <c r="EX54" s="3">
        <v>56</v>
      </c>
      <c r="EY54" s="3" t="s">
        <v>257</v>
      </c>
      <c r="EZ54" s="3" t="s">
        <v>257</v>
      </c>
      <c r="FA54" s="3" t="s">
        <v>257</v>
      </c>
      <c r="FB54" s="3">
        <v>52</v>
      </c>
      <c r="FC54" s="3" t="s">
        <v>257</v>
      </c>
      <c r="FD54" s="3">
        <v>3261692</v>
      </c>
      <c r="FE54" s="3">
        <v>1747188</v>
      </c>
      <c r="FF54" s="3">
        <v>988</v>
      </c>
      <c r="FG54" s="3" t="s">
        <v>257</v>
      </c>
      <c r="FH54" s="3" t="s">
        <v>257</v>
      </c>
      <c r="FI54" s="3">
        <v>8605</v>
      </c>
      <c r="FJ54" s="3" t="s">
        <v>257</v>
      </c>
      <c r="FK54" s="3">
        <v>222</v>
      </c>
      <c r="FL54" s="3">
        <v>5085</v>
      </c>
      <c r="FM54" s="3" t="s">
        <v>257</v>
      </c>
      <c r="FN54" s="3" t="s">
        <v>257</v>
      </c>
      <c r="FO54" s="3">
        <v>4079</v>
      </c>
      <c r="FP54" s="3">
        <v>630</v>
      </c>
      <c r="FQ54" s="3">
        <v>6915756</v>
      </c>
      <c r="FR54" s="3" t="s">
        <v>257</v>
      </c>
      <c r="FS54" s="3" t="s">
        <v>257</v>
      </c>
      <c r="FT54" s="3" t="s">
        <v>257</v>
      </c>
      <c r="FU54" s="3">
        <v>7431</v>
      </c>
      <c r="FV54" s="3" t="s">
        <v>257</v>
      </c>
      <c r="FW54" s="3" t="s">
        <v>257</v>
      </c>
      <c r="FX54" s="3">
        <v>8</v>
      </c>
      <c r="FY54" s="3" t="s">
        <v>257</v>
      </c>
      <c r="FZ54" s="3" t="s">
        <v>257</v>
      </c>
      <c r="GA54" s="3" t="s">
        <v>257</v>
      </c>
      <c r="GB54" s="3" t="s">
        <v>257</v>
      </c>
      <c r="GC54" s="3">
        <v>24668</v>
      </c>
      <c r="GD54" s="3" t="s">
        <v>257</v>
      </c>
      <c r="GE54" s="3" t="s">
        <v>257</v>
      </c>
      <c r="GF54" s="3" t="s">
        <v>257</v>
      </c>
      <c r="GG54" s="3">
        <v>151409</v>
      </c>
      <c r="GH54" s="3">
        <v>483035</v>
      </c>
      <c r="GI54" s="3" t="s">
        <v>257</v>
      </c>
      <c r="GJ54" s="3">
        <v>1876</v>
      </c>
      <c r="GK54" s="3" t="s">
        <v>257</v>
      </c>
      <c r="GL54" s="3" t="s">
        <v>257</v>
      </c>
      <c r="GM54" s="3" t="s">
        <v>257</v>
      </c>
      <c r="GN54" s="3">
        <v>24427705</v>
      </c>
      <c r="GO54" s="3">
        <v>60919</v>
      </c>
      <c r="GP54" s="3" t="s">
        <v>257</v>
      </c>
      <c r="GQ54" s="3">
        <v>2119</v>
      </c>
      <c r="GR54" s="3">
        <v>8860</v>
      </c>
      <c r="GS54" s="3">
        <v>51</v>
      </c>
      <c r="GT54" s="3">
        <v>1091</v>
      </c>
      <c r="GU54" s="3" t="s">
        <v>257</v>
      </c>
      <c r="GV54" s="3">
        <v>2</v>
      </c>
      <c r="GW54" s="3" t="s">
        <v>257</v>
      </c>
      <c r="GX54" s="3" t="s">
        <v>257</v>
      </c>
      <c r="GY54" s="3" t="s">
        <v>257</v>
      </c>
      <c r="GZ54" s="3" t="s">
        <v>257</v>
      </c>
      <c r="HA54" s="3" t="s">
        <v>257</v>
      </c>
      <c r="HB54" s="3" t="s">
        <v>257</v>
      </c>
      <c r="HC54" s="3">
        <v>369</v>
      </c>
      <c r="HD54" s="3" t="s">
        <v>257</v>
      </c>
      <c r="HE54" s="3" t="s">
        <v>257</v>
      </c>
      <c r="HF54" s="3" t="s">
        <v>257</v>
      </c>
      <c r="HG54" s="3" t="s">
        <v>257</v>
      </c>
      <c r="HH54" s="3">
        <v>38083</v>
      </c>
      <c r="HI54" s="3" t="s">
        <v>257</v>
      </c>
      <c r="HJ54" s="3" t="s">
        <v>257</v>
      </c>
      <c r="HK54" s="3" t="s">
        <v>257</v>
      </c>
      <c r="HL54" s="3" t="s">
        <v>257</v>
      </c>
      <c r="HM54" s="3">
        <v>537</v>
      </c>
      <c r="HN54" s="3" t="s">
        <v>257</v>
      </c>
      <c r="HO54" s="3" t="s">
        <v>257</v>
      </c>
      <c r="HP54" s="3">
        <v>46172</v>
      </c>
      <c r="HQ54" s="3" t="s">
        <v>257</v>
      </c>
      <c r="HR54" s="3" t="s">
        <v>257</v>
      </c>
      <c r="HS54" s="3">
        <v>43950</v>
      </c>
      <c r="HT54" s="3">
        <v>228</v>
      </c>
      <c r="HU54" s="3">
        <v>15114</v>
      </c>
      <c r="HV54" s="3" t="s">
        <v>257</v>
      </c>
      <c r="HW54" s="3" t="s">
        <v>257</v>
      </c>
      <c r="HX54" s="3">
        <v>2666770</v>
      </c>
      <c r="HY54" s="3">
        <v>180</v>
      </c>
      <c r="HZ54" s="3" t="s">
        <v>257</v>
      </c>
      <c r="IA54" s="3" t="s">
        <v>257</v>
      </c>
      <c r="IB54" s="3" t="s">
        <v>257</v>
      </c>
      <c r="IC54" s="3">
        <v>487</v>
      </c>
      <c r="ID54" s="3" t="s">
        <v>257</v>
      </c>
      <c r="IE54" s="3" t="s">
        <v>257</v>
      </c>
      <c r="IF54" s="3">
        <v>7033</v>
      </c>
      <c r="IG54" s="3" t="s">
        <v>257</v>
      </c>
      <c r="IH54" s="3" t="s">
        <v>257</v>
      </c>
      <c r="II54" s="3" t="s">
        <v>257</v>
      </c>
      <c r="IJ54" s="3" t="s">
        <v>257</v>
      </c>
      <c r="IK54" s="3">
        <v>103</v>
      </c>
      <c r="IL54" s="3" t="s">
        <v>257</v>
      </c>
      <c r="IM54" s="3" t="s">
        <v>257</v>
      </c>
      <c r="IN54" s="3" t="s">
        <v>257</v>
      </c>
      <c r="IO54" s="3">
        <v>7611</v>
      </c>
      <c r="IP54" s="3" t="s">
        <v>257</v>
      </c>
      <c r="IQ54" s="3" t="s">
        <v>257</v>
      </c>
      <c r="IR54" s="3" t="s">
        <v>257</v>
      </c>
      <c r="IS54" s="3">
        <v>17994</v>
      </c>
      <c r="IT54" s="3">
        <v>9</v>
      </c>
      <c r="IU54" s="3" t="s">
        <v>257</v>
      </c>
    </row>
    <row r="55" spans="1:255" x14ac:dyDescent="0.35">
      <c r="A55" t="s">
        <v>307</v>
      </c>
      <c r="B55" s="3">
        <v>244217</v>
      </c>
      <c r="C55" s="3" t="s">
        <v>257</v>
      </c>
      <c r="D55" s="3" t="s">
        <v>257</v>
      </c>
      <c r="E55" s="3" t="s">
        <v>257</v>
      </c>
      <c r="F55" s="3" t="s">
        <v>257</v>
      </c>
      <c r="G55" s="3" t="s">
        <v>257</v>
      </c>
      <c r="H55" s="3" t="s">
        <v>257</v>
      </c>
      <c r="I55" s="3" t="s">
        <v>257</v>
      </c>
      <c r="J55" s="3" t="s">
        <v>257</v>
      </c>
      <c r="K55" s="3" t="s">
        <v>257</v>
      </c>
      <c r="L55" s="3" t="s">
        <v>257</v>
      </c>
      <c r="M55" s="3" t="s">
        <v>257</v>
      </c>
      <c r="N55" s="3" t="s">
        <v>257</v>
      </c>
      <c r="O55" s="3" t="s">
        <v>257</v>
      </c>
      <c r="P55" s="3" t="s">
        <v>257</v>
      </c>
      <c r="Q55" s="3" t="s">
        <v>257</v>
      </c>
      <c r="R55" s="3" t="s">
        <v>257</v>
      </c>
      <c r="S55" s="3" t="s">
        <v>257</v>
      </c>
      <c r="T55" s="3" t="s">
        <v>257</v>
      </c>
      <c r="U55" s="3" t="s">
        <v>257</v>
      </c>
      <c r="V55" s="3">
        <v>1768</v>
      </c>
      <c r="W55" s="3" t="s">
        <v>257</v>
      </c>
      <c r="X55" s="3" t="s">
        <v>257</v>
      </c>
      <c r="Y55" s="3" t="s">
        <v>257</v>
      </c>
      <c r="Z55" s="3" t="s">
        <v>257</v>
      </c>
      <c r="AA55" s="3" t="s">
        <v>257</v>
      </c>
      <c r="AB55" s="3" t="s">
        <v>257</v>
      </c>
      <c r="AC55" s="3" t="s">
        <v>257</v>
      </c>
      <c r="AD55" s="3" t="s">
        <v>257</v>
      </c>
      <c r="AE55" s="3" t="s">
        <v>257</v>
      </c>
      <c r="AF55" s="3" t="s">
        <v>257</v>
      </c>
      <c r="AG55" s="3" t="s">
        <v>257</v>
      </c>
      <c r="AH55" s="3" t="s">
        <v>257</v>
      </c>
      <c r="AI55" s="3" t="s">
        <v>257</v>
      </c>
      <c r="AJ55" s="3" t="s">
        <v>257</v>
      </c>
      <c r="AK55" s="3" t="s">
        <v>257</v>
      </c>
      <c r="AL55" s="3" t="s">
        <v>257</v>
      </c>
      <c r="AM55" s="3" t="s">
        <v>257</v>
      </c>
      <c r="AN55" s="3" t="s">
        <v>257</v>
      </c>
      <c r="AO55" s="3" t="s">
        <v>257</v>
      </c>
      <c r="AP55" s="3" t="s">
        <v>257</v>
      </c>
      <c r="AQ55" s="3" t="s">
        <v>257</v>
      </c>
      <c r="AR55" s="3" t="s">
        <v>257</v>
      </c>
      <c r="AS55" s="3">
        <v>1560</v>
      </c>
      <c r="AT55" s="3" t="s">
        <v>257</v>
      </c>
      <c r="AU55" s="3" t="s">
        <v>257</v>
      </c>
      <c r="AV55" s="3" t="s">
        <v>257</v>
      </c>
      <c r="AW55" s="3" t="s">
        <v>257</v>
      </c>
      <c r="AX55" s="3">
        <v>97524</v>
      </c>
      <c r="AY55" s="3" t="s">
        <v>257</v>
      </c>
      <c r="AZ55" s="3" t="s">
        <v>257</v>
      </c>
      <c r="BA55" s="3" t="s">
        <v>257</v>
      </c>
      <c r="BB55" s="3" t="s">
        <v>257</v>
      </c>
      <c r="BC55" s="3" t="s">
        <v>257</v>
      </c>
      <c r="BD55" s="3" t="s">
        <v>257</v>
      </c>
      <c r="BE55" s="3" t="s">
        <v>257</v>
      </c>
      <c r="BF55" s="3" t="s">
        <v>257</v>
      </c>
      <c r="BG55" s="3" t="s">
        <v>257</v>
      </c>
      <c r="BH55" s="3">
        <v>1801</v>
      </c>
      <c r="BI55" s="3" t="s">
        <v>257</v>
      </c>
      <c r="BJ55" s="3">
        <v>17394</v>
      </c>
      <c r="BK55" s="3" t="s">
        <v>257</v>
      </c>
      <c r="BL55" s="3" t="s">
        <v>257</v>
      </c>
      <c r="BM55" s="3" t="s">
        <v>257</v>
      </c>
      <c r="BN55" s="3" t="s">
        <v>257</v>
      </c>
      <c r="BO55" s="3">
        <v>496</v>
      </c>
      <c r="BP55" s="3" t="s">
        <v>257</v>
      </c>
      <c r="BQ55" s="3" t="s">
        <v>257</v>
      </c>
      <c r="BR55" s="3" t="s">
        <v>257</v>
      </c>
      <c r="BS55" s="3" t="s">
        <v>257</v>
      </c>
      <c r="BT55" s="3" t="s">
        <v>257</v>
      </c>
      <c r="BU55" s="3" t="s">
        <v>257</v>
      </c>
      <c r="BV55" s="3" t="s">
        <v>257</v>
      </c>
      <c r="BW55" s="3" t="s">
        <v>257</v>
      </c>
      <c r="BX55" s="3" t="s">
        <v>257</v>
      </c>
      <c r="BY55" s="3">
        <v>430</v>
      </c>
      <c r="BZ55" s="3" t="s">
        <v>257</v>
      </c>
      <c r="CA55" s="3">
        <v>37996</v>
      </c>
      <c r="CB55" s="3" t="s">
        <v>257</v>
      </c>
      <c r="CC55" s="3" t="s">
        <v>257</v>
      </c>
      <c r="CD55" s="3" t="s">
        <v>257</v>
      </c>
      <c r="CE55" s="3" t="s">
        <v>257</v>
      </c>
      <c r="CF55" s="3" t="s">
        <v>257</v>
      </c>
      <c r="CG55" s="3" t="s">
        <v>257</v>
      </c>
      <c r="CH55" s="3" t="s">
        <v>257</v>
      </c>
      <c r="CI55" s="3" t="s">
        <v>257</v>
      </c>
      <c r="CJ55" s="3" t="s">
        <v>257</v>
      </c>
      <c r="CK55" s="3" t="s">
        <v>257</v>
      </c>
      <c r="CL55" s="3" t="s">
        <v>257</v>
      </c>
      <c r="CM55" s="3" t="s">
        <v>257</v>
      </c>
      <c r="CN55" s="3" t="s">
        <v>257</v>
      </c>
      <c r="CO55" s="3" t="s">
        <v>257</v>
      </c>
      <c r="CP55" s="3">
        <v>213</v>
      </c>
      <c r="CQ55" s="3" t="s">
        <v>257</v>
      </c>
      <c r="CR55" s="3" t="s">
        <v>257</v>
      </c>
      <c r="CS55" s="3" t="s">
        <v>257</v>
      </c>
      <c r="CT55" s="3" t="s">
        <v>257</v>
      </c>
      <c r="CU55" s="3" t="s">
        <v>257</v>
      </c>
      <c r="CV55" s="3" t="s">
        <v>257</v>
      </c>
      <c r="CW55" s="3" t="s">
        <v>257</v>
      </c>
      <c r="CX55" s="3" t="s">
        <v>257</v>
      </c>
      <c r="CY55" s="3">
        <v>25757</v>
      </c>
      <c r="CZ55" s="3" t="s">
        <v>257</v>
      </c>
      <c r="DA55" s="3" t="s">
        <v>257</v>
      </c>
      <c r="DB55" s="3" t="s">
        <v>257</v>
      </c>
      <c r="DC55" s="3" t="s">
        <v>257</v>
      </c>
      <c r="DD55" s="3">
        <v>35060</v>
      </c>
      <c r="DE55" s="3" t="s">
        <v>257</v>
      </c>
      <c r="DF55" s="3" t="s">
        <v>257</v>
      </c>
      <c r="DG55" s="3">
        <v>5327</v>
      </c>
      <c r="DH55" s="3" t="s">
        <v>257</v>
      </c>
      <c r="DI55" s="3" t="s">
        <v>257</v>
      </c>
      <c r="DJ55" s="3" t="s">
        <v>257</v>
      </c>
      <c r="DK55" s="3" t="s">
        <v>257</v>
      </c>
      <c r="DL55" s="3" t="s">
        <v>257</v>
      </c>
      <c r="DM55" s="3" t="s">
        <v>257</v>
      </c>
      <c r="DN55" s="3" t="s">
        <v>257</v>
      </c>
      <c r="DO55" s="3">
        <v>2117</v>
      </c>
      <c r="DP55" s="3" t="s">
        <v>257</v>
      </c>
      <c r="DQ55" s="3" t="s">
        <v>257</v>
      </c>
      <c r="DR55" s="3" t="s">
        <v>257</v>
      </c>
      <c r="DS55" s="3" t="s">
        <v>257</v>
      </c>
      <c r="DT55" s="3" t="s">
        <v>257</v>
      </c>
      <c r="DU55" s="3" t="s">
        <v>257</v>
      </c>
      <c r="DV55" s="3" t="s">
        <v>257</v>
      </c>
      <c r="DW55" s="3" t="s">
        <v>257</v>
      </c>
      <c r="DX55" s="3" t="s">
        <v>257</v>
      </c>
      <c r="DY55" s="3" t="s">
        <v>257</v>
      </c>
      <c r="DZ55" s="3" t="s">
        <v>257</v>
      </c>
      <c r="EA55" s="3" t="s">
        <v>257</v>
      </c>
      <c r="EB55" s="3" t="s">
        <v>257</v>
      </c>
      <c r="EC55" s="3" t="s">
        <v>257</v>
      </c>
      <c r="ED55" s="3" t="s">
        <v>257</v>
      </c>
      <c r="EE55" s="3" t="s">
        <v>257</v>
      </c>
      <c r="EF55" s="3" t="s">
        <v>257</v>
      </c>
      <c r="EG55" s="3" t="s">
        <v>257</v>
      </c>
      <c r="EH55" s="3" t="s">
        <v>257</v>
      </c>
      <c r="EI55" s="3" t="s">
        <v>257</v>
      </c>
      <c r="EJ55" s="3" t="s">
        <v>257</v>
      </c>
      <c r="EK55" s="3" t="s">
        <v>257</v>
      </c>
      <c r="EL55" s="3" t="s">
        <v>257</v>
      </c>
      <c r="EM55" s="3" t="s">
        <v>257</v>
      </c>
      <c r="EN55" s="3" t="s">
        <v>257</v>
      </c>
      <c r="EO55" s="3" t="s">
        <v>257</v>
      </c>
      <c r="EP55" s="3" t="s">
        <v>257</v>
      </c>
      <c r="EQ55" s="3" t="s">
        <v>257</v>
      </c>
      <c r="ER55" s="3" t="s">
        <v>257</v>
      </c>
      <c r="ES55" s="3" t="s">
        <v>257</v>
      </c>
      <c r="ET55" s="3" t="s">
        <v>257</v>
      </c>
      <c r="EU55" s="3" t="s">
        <v>257</v>
      </c>
      <c r="EV55" s="3" t="s">
        <v>257</v>
      </c>
      <c r="EW55" s="3" t="s">
        <v>257</v>
      </c>
      <c r="EX55" s="3" t="s">
        <v>257</v>
      </c>
      <c r="EY55" s="3" t="s">
        <v>257</v>
      </c>
      <c r="EZ55" s="3" t="s">
        <v>257</v>
      </c>
      <c r="FA55" s="3" t="s">
        <v>257</v>
      </c>
      <c r="FB55" s="3" t="s">
        <v>257</v>
      </c>
      <c r="FC55" s="3" t="s">
        <v>257</v>
      </c>
      <c r="FD55" s="3" t="s">
        <v>257</v>
      </c>
      <c r="FE55" s="3">
        <v>193</v>
      </c>
      <c r="FF55" s="3" t="s">
        <v>257</v>
      </c>
      <c r="FG55" s="3" t="s">
        <v>257</v>
      </c>
      <c r="FH55" s="3" t="s">
        <v>257</v>
      </c>
      <c r="FI55" s="3" t="s">
        <v>257</v>
      </c>
      <c r="FJ55" s="3" t="s">
        <v>257</v>
      </c>
      <c r="FK55" s="3" t="s">
        <v>257</v>
      </c>
      <c r="FL55" s="3">
        <v>226</v>
      </c>
      <c r="FM55" s="3" t="s">
        <v>257</v>
      </c>
      <c r="FN55" s="3" t="s">
        <v>257</v>
      </c>
      <c r="FO55" s="3" t="s">
        <v>257</v>
      </c>
      <c r="FP55" s="3">
        <v>68</v>
      </c>
      <c r="FQ55" s="3" t="s">
        <v>257</v>
      </c>
      <c r="FR55" s="3" t="s">
        <v>257</v>
      </c>
      <c r="FS55" s="3" t="s">
        <v>257</v>
      </c>
      <c r="FT55" s="3" t="s">
        <v>257</v>
      </c>
      <c r="FU55" s="3" t="s">
        <v>257</v>
      </c>
      <c r="FV55" s="3" t="s">
        <v>257</v>
      </c>
      <c r="FW55" s="3" t="s">
        <v>257</v>
      </c>
      <c r="FX55" s="3" t="s">
        <v>257</v>
      </c>
      <c r="FY55" s="3" t="s">
        <v>257</v>
      </c>
      <c r="FZ55" s="3" t="s">
        <v>257</v>
      </c>
      <c r="GA55" s="3" t="s">
        <v>257</v>
      </c>
      <c r="GB55" s="3" t="s">
        <v>257</v>
      </c>
      <c r="GC55" s="3" t="s">
        <v>257</v>
      </c>
      <c r="GD55" s="3" t="s">
        <v>257</v>
      </c>
      <c r="GE55" s="3" t="s">
        <v>257</v>
      </c>
      <c r="GF55" s="3" t="s">
        <v>257</v>
      </c>
      <c r="GG55" s="3" t="s">
        <v>257</v>
      </c>
      <c r="GH55" s="3" t="s">
        <v>257</v>
      </c>
      <c r="GI55" s="3" t="s">
        <v>257</v>
      </c>
      <c r="GJ55" s="3" t="s">
        <v>257</v>
      </c>
      <c r="GK55" s="3" t="s">
        <v>257</v>
      </c>
      <c r="GL55" s="3" t="s">
        <v>257</v>
      </c>
      <c r="GM55" s="3" t="s">
        <v>257</v>
      </c>
      <c r="GN55" s="3">
        <v>107</v>
      </c>
      <c r="GO55" s="3" t="s">
        <v>257</v>
      </c>
      <c r="GP55" s="3" t="s">
        <v>257</v>
      </c>
      <c r="GQ55" s="3" t="s">
        <v>257</v>
      </c>
      <c r="GR55" s="3" t="s">
        <v>257</v>
      </c>
      <c r="GS55" s="3" t="s">
        <v>257</v>
      </c>
      <c r="GT55" s="3" t="s">
        <v>257</v>
      </c>
      <c r="GU55" s="3" t="s">
        <v>257</v>
      </c>
      <c r="GV55" s="3" t="s">
        <v>257</v>
      </c>
      <c r="GW55" s="3" t="s">
        <v>257</v>
      </c>
      <c r="GX55" s="3" t="s">
        <v>257</v>
      </c>
      <c r="GY55" s="3" t="s">
        <v>257</v>
      </c>
      <c r="GZ55" s="3" t="s">
        <v>257</v>
      </c>
      <c r="HA55" s="3" t="s">
        <v>257</v>
      </c>
      <c r="HB55" s="3" t="s">
        <v>257</v>
      </c>
      <c r="HC55" s="3" t="s">
        <v>257</v>
      </c>
      <c r="HD55" s="3" t="s">
        <v>257</v>
      </c>
      <c r="HE55" s="3" t="s">
        <v>257</v>
      </c>
      <c r="HF55" s="3" t="s">
        <v>257</v>
      </c>
      <c r="HG55" s="3" t="s">
        <v>257</v>
      </c>
      <c r="HH55" s="3">
        <v>2762</v>
      </c>
      <c r="HI55" s="3" t="s">
        <v>257</v>
      </c>
      <c r="HJ55" s="3" t="s">
        <v>257</v>
      </c>
      <c r="HK55" s="3" t="s">
        <v>257</v>
      </c>
      <c r="HL55" s="3" t="s">
        <v>257</v>
      </c>
      <c r="HM55" s="3" t="s">
        <v>257</v>
      </c>
      <c r="HN55" s="3" t="s">
        <v>257</v>
      </c>
      <c r="HO55" s="3" t="s">
        <v>257</v>
      </c>
      <c r="HP55" s="3">
        <v>593</v>
      </c>
      <c r="HQ55" s="3" t="s">
        <v>257</v>
      </c>
      <c r="HR55" s="3" t="s">
        <v>257</v>
      </c>
      <c r="HS55" s="3">
        <v>27</v>
      </c>
      <c r="HT55" s="3" t="s">
        <v>257</v>
      </c>
      <c r="HU55" s="3" t="s">
        <v>257</v>
      </c>
      <c r="HV55" s="3" t="s">
        <v>257</v>
      </c>
      <c r="HW55" s="3" t="s">
        <v>257</v>
      </c>
      <c r="HX55" s="3">
        <v>12798</v>
      </c>
      <c r="HY55" s="3" t="s">
        <v>257</v>
      </c>
      <c r="HZ55" s="3" t="s">
        <v>257</v>
      </c>
      <c r="IA55" s="3" t="s">
        <v>257</v>
      </c>
      <c r="IB55" s="3" t="s">
        <v>257</v>
      </c>
      <c r="IC55" s="3" t="s">
        <v>257</v>
      </c>
      <c r="ID55" s="3" t="s">
        <v>257</v>
      </c>
      <c r="IE55" s="3" t="s">
        <v>257</v>
      </c>
      <c r="IF55" s="3" t="s">
        <v>257</v>
      </c>
      <c r="IG55" s="3" t="s">
        <v>257</v>
      </c>
      <c r="IH55" s="3" t="s">
        <v>257</v>
      </c>
      <c r="II55" s="3" t="s">
        <v>257</v>
      </c>
      <c r="IJ55" s="3" t="s">
        <v>257</v>
      </c>
      <c r="IK55" s="3" t="s">
        <v>257</v>
      </c>
      <c r="IL55" s="3" t="s">
        <v>257</v>
      </c>
      <c r="IM55" s="3" t="s">
        <v>257</v>
      </c>
      <c r="IN55" s="3" t="s">
        <v>257</v>
      </c>
      <c r="IO55" s="3" t="s">
        <v>257</v>
      </c>
      <c r="IP55" s="3" t="s">
        <v>257</v>
      </c>
      <c r="IQ55" s="3" t="s">
        <v>257</v>
      </c>
      <c r="IR55" s="3" t="s">
        <v>257</v>
      </c>
      <c r="IS55" s="3" t="s">
        <v>257</v>
      </c>
      <c r="IT55" s="3" t="s">
        <v>257</v>
      </c>
      <c r="IU55" s="3" t="s">
        <v>257</v>
      </c>
    </row>
    <row r="56" spans="1:255" x14ac:dyDescent="0.35">
      <c r="A56" t="s">
        <v>308</v>
      </c>
      <c r="B56" s="3">
        <v>31527019</v>
      </c>
      <c r="C56" s="3" t="s">
        <v>257</v>
      </c>
      <c r="D56" s="3" t="s">
        <v>257</v>
      </c>
      <c r="E56" s="3" t="s">
        <v>257</v>
      </c>
      <c r="F56" s="3" t="s">
        <v>257</v>
      </c>
      <c r="G56" s="3" t="s">
        <v>257</v>
      </c>
      <c r="H56" s="3" t="s">
        <v>257</v>
      </c>
      <c r="I56" s="3" t="s">
        <v>257</v>
      </c>
      <c r="J56" s="3" t="s">
        <v>257</v>
      </c>
      <c r="K56" s="3" t="s">
        <v>257</v>
      </c>
      <c r="L56" s="3" t="s">
        <v>257</v>
      </c>
      <c r="M56" s="3">
        <v>189</v>
      </c>
      <c r="N56" s="3" t="s">
        <v>257</v>
      </c>
      <c r="O56" s="3">
        <v>595251</v>
      </c>
      <c r="P56" s="3">
        <v>160</v>
      </c>
      <c r="Q56" s="3" t="s">
        <v>257</v>
      </c>
      <c r="R56" s="3" t="s">
        <v>257</v>
      </c>
      <c r="S56" s="3" t="s">
        <v>257</v>
      </c>
      <c r="T56" s="3" t="s">
        <v>257</v>
      </c>
      <c r="U56" s="3" t="s">
        <v>257</v>
      </c>
      <c r="V56" s="3">
        <v>14351</v>
      </c>
      <c r="W56" s="3" t="s">
        <v>257</v>
      </c>
      <c r="X56" s="3">
        <v>267601</v>
      </c>
      <c r="Y56" s="3" t="s">
        <v>257</v>
      </c>
      <c r="Z56" s="3" t="s">
        <v>257</v>
      </c>
      <c r="AA56" s="3" t="s">
        <v>257</v>
      </c>
      <c r="AB56" s="3" t="s">
        <v>257</v>
      </c>
      <c r="AC56" s="3" t="s">
        <v>257</v>
      </c>
      <c r="AD56" s="3" t="s">
        <v>257</v>
      </c>
      <c r="AE56" s="3">
        <v>69</v>
      </c>
      <c r="AF56" s="3" t="s">
        <v>257</v>
      </c>
      <c r="AG56" s="3" t="s">
        <v>257</v>
      </c>
      <c r="AH56" s="3" t="s">
        <v>257</v>
      </c>
      <c r="AI56" s="3" t="s">
        <v>257</v>
      </c>
      <c r="AJ56" s="3" t="s">
        <v>257</v>
      </c>
      <c r="AK56" s="3" t="s">
        <v>257</v>
      </c>
      <c r="AL56" s="3" t="s">
        <v>257</v>
      </c>
      <c r="AM56" s="3" t="s">
        <v>257</v>
      </c>
      <c r="AN56" s="3">
        <v>846</v>
      </c>
      <c r="AO56" s="3" t="s">
        <v>257</v>
      </c>
      <c r="AP56" s="3" t="s">
        <v>257</v>
      </c>
      <c r="AQ56" s="3" t="s">
        <v>257</v>
      </c>
      <c r="AR56" s="3" t="s">
        <v>257</v>
      </c>
      <c r="AS56" s="3">
        <v>22818</v>
      </c>
      <c r="AT56" s="3" t="s">
        <v>257</v>
      </c>
      <c r="AU56" s="3" t="s">
        <v>257</v>
      </c>
      <c r="AV56" s="3" t="s">
        <v>257</v>
      </c>
      <c r="AW56" s="3" t="s">
        <v>257</v>
      </c>
      <c r="AX56" s="3">
        <v>390369</v>
      </c>
      <c r="AY56" s="3" t="s">
        <v>257</v>
      </c>
      <c r="AZ56" s="3" t="s">
        <v>257</v>
      </c>
      <c r="BA56" s="3" t="s">
        <v>257</v>
      </c>
      <c r="BB56" s="3" t="s">
        <v>257</v>
      </c>
      <c r="BC56" s="3" t="s">
        <v>257</v>
      </c>
      <c r="BD56" s="3" t="s">
        <v>257</v>
      </c>
      <c r="BE56" s="3" t="s">
        <v>257</v>
      </c>
      <c r="BF56" s="3" t="s">
        <v>257</v>
      </c>
      <c r="BG56" s="3">
        <v>352234</v>
      </c>
      <c r="BH56" s="3">
        <v>627477</v>
      </c>
      <c r="BI56" s="3" t="s">
        <v>257</v>
      </c>
      <c r="BJ56" s="3">
        <v>1240162</v>
      </c>
      <c r="BK56" s="3" t="s">
        <v>257</v>
      </c>
      <c r="BL56" s="3" t="s">
        <v>257</v>
      </c>
      <c r="BM56" s="3" t="s">
        <v>257</v>
      </c>
      <c r="BN56" s="3" t="s">
        <v>257</v>
      </c>
      <c r="BO56" s="3">
        <v>109205</v>
      </c>
      <c r="BP56" s="3" t="s">
        <v>257</v>
      </c>
      <c r="BQ56" s="3" t="s">
        <v>257</v>
      </c>
      <c r="BR56" s="3" t="s">
        <v>257</v>
      </c>
      <c r="BS56" s="3">
        <v>91318</v>
      </c>
      <c r="BT56" s="3" t="s">
        <v>257</v>
      </c>
      <c r="BU56" s="3" t="s">
        <v>257</v>
      </c>
      <c r="BV56" s="3" t="s">
        <v>257</v>
      </c>
      <c r="BW56" s="3" t="s">
        <v>257</v>
      </c>
      <c r="BX56" s="3" t="s">
        <v>257</v>
      </c>
      <c r="BY56" s="3">
        <v>161906</v>
      </c>
      <c r="BZ56" s="3" t="s">
        <v>257</v>
      </c>
      <c r="CA56" s="3">
        <v>9255436</v>
      </c>
      <c r="CB56" s="3" t="s">
        <v>257</v>
      </c>
      <c r="CC56" s="3" t="s">
        <v>257</v>
      </c>
      <c r="CD56" s="3" t="s">
        <v>257</v>
      </c>
      <c r="CE56" s="3" t="s">
        <v>257</v>
      </c>
      <c r="CF56" s="3" t="s">
        <v>257</v>
      </c>
      <c r="CG56" s="3" t="s">
        <v>257</v>
      </c>
      <c r="CH56" s="3" t="s">
        <v>257</v>
      </c>
      <c r="CI56" s="3" t="s">
        <v>257</v>
      </c>
      <c r="CJ56" s="3" t="s">
        <v>257</v>
      </c>
      <c r="CK56" s="3" t="s">
        <v>257</v>
      </c>
      <c r="CL56" s="3" t="s">
        <v>257</v>
      </c>
      <c r="CM56" s="3" t="s">
        <v>257</v>
      </c>
      <c r="CN56" s="3" t="s">
        <v>257</v>
      </c>
      <c r="CO56" s="3" t="s">
        <v>257</v>
      </c>
      <c r="CP56" s="3">
        <v>1080</v>
      </c>
      <c r="CQ56" s="3" t="s">
        <v>257</v>
      </c>
      <c r="CR56" s="3" t="s">
        <v>257</v>
      </c>
      <c r="CS56" s="3" t="s">
        <v>257</v>
      </c>
      <c r="CT56" s="3" t="s">
        <v>257</v>
      </c>
      <c r="CU56" s="3">
        <v>136</v>
      </c>
      <c r="CV56" s="3" t="s">
        <v>257</v>
      </c>
      <c r="CW56" s="3" t="s">
        <v>257</v>
      </c>
      <c r="CX56" s="3" t="s">
        <v>257</v>
      </c>
      <c r="CY56" s="3">
        <v>74132</v>
      </c>
      <c r="CZ56" s="3" t="s">
        <v>257</v>
      </c>
      <c r="DA56" s="3" t="s">
        <v>257</v>
      </c>
      <c r="DB56" s="3" t="s">
        <v>257</v>
      </c>
      <c r="DC56" s="3">
        <v>1009724</v>
      </c>
      <c r="DD56" s="3">
        <v>8291675</v>
      </c>
      <c r="DE56" s="3" t="s">
        <v>257</v>
      </c>
      <c r="DF56" s="3" t="s">
        <v>257</v>
      </c>
      <c r="DG56" s="3">
        <v>17105</v>
      </c>
      <c r="DH56" s="3" t="s">
        <v>257</v>
      </c>
      <c r="DI56" s="3" t="s">
        <v>257</v>
      </c>
      <c r="DJ56" s="3" t="s">
        <v>257</v>
      </c>
      <c r="DK56" s="3" t="s">
        <v>257</v>
      </c>
      <c r="DL56" s="3" t="s">
        <v>257</v>
      </c>
      <c r="DM56" s="3" t="s">
        <v>257</v>
      </c>
      <c r="DN56" s="3" t="s">
        <v>257</v>
      </c>
      <c r="DO56" s="3" t="s">
        <v>257</v>
      </c>
      <c r="DP56" s="3" t="s">
        <v>257</v>
      </c>
      <c r="DQ56" s="3" t="s">
        <v>257</v>
      </c>
      <c r="DR56" s="3" t="s">
        <v>257</v>
      </c>
      <c r="DS56" s="3" t="s">
        <v>257</v>
      </c>
      <c r="DT56" s="3" t="s">
        <v>257</v>
      </c>
      <c r="DU56" s="3" t="s">
        <v>257</v>
      </c>
      <c r="DV56" s="3" t="s">
        <v>257</v>
      </c>
      <c r="DW56" s="3" t="s">
        <v>257</v>
      </c>
      <c r="DX56" s="3" t="s">
        <v>257</v>
      </c>
      <c r="DY56" s="3" t="s">
        <v>257</v>
      </c>
      <c r="DZ56" s="3">
        <v>537248</v>
      </c>
      <c r="EA56" s="3" t="s">
        <v>257</v>
      </c>
      <c r="EB56" s="3" t="s">
        <v>257</v>
      </c>
      <c r="EC56" s="3" t="s">
        <v>257</v>
      </c>
      <c r="ED56" s="3">
        <v>15436</v>
      </c>
      <c r="EE56" s="3" t="s">
        <v>257</v>
      </c>
      <c r="EF56" s="3" t="s">
        <v>257</v>
      </c>
      <c r="EG56" s="3" t="s">
        <v>257</v>
      </c>
      <c r="EH56" s="3" t="s">
        <v>257</v>
      </c>
      <c r="EI56" s="3" t="s">
        <v>257</v>
      </c>
      <c r="EJ56" s="3" t="s">
        <v>257</v>
      </c>
      <c r="EK56" s="3" t="s">
        <v>257</v>
      </c>
      <c r="EL56" s="3" t="s">
        <v>257</v>
      </c>
      <c r="EM56" s="3" t="s">
        <v>257</v>
      </c>
      <c r="EN56" s="3" t="s">
        <v>257</v>
      </c>
      <c r="EO56" s="3" t="s">
        <v>257</v>
      </c>
      <c r="EP56" s="3" t="s">
        <v>257</v>
      </c>
      <c r="EQ56" s="3" t="s">
        <v>257</v>
      </c>
      <c r="ER56" s="3">
        <v>14352</v>
      </c>
      <c r="ES56" s="3" t="s">
        <v>257</v>
      </c>
      <c r="ET56" s="3" t="s">
        <v>257</v>
      </c>
      <c r="EU56" s="3" t="s">
        <v>257</v>
      </c>
      <c r="EV56" s="3" t="s">
        <v>257</v>
      </c>
      <c r="EW56" s="3" t="s">
        <v>257</v>
      </c>
      <c r="EX56" s="3" t="s">
        <v>257</v>
      </c>
      <c r="EY56" s="3" t="s">
        <v>257</v>
      </c>
      <c r="EZ56" s="3" t="s">
        <v>257</v>
      </c>
      <c r="FA56" s="3" t="s">
        <v>257</v>
      </c>
      <c r="FB56" s="3" t="s">
        <v>257</v>
      </c>
      <c r="FC56" s="3" t="s">
        <v>257</v>
      </c>
      <c r="FD56" s="3">
        <v>13539</v>
      </c>
      <c r="FE56" s="3">
        <v>388991</v>
      </c>
      <c r="FF56" s="3">
        <v>2869</v>
      </c>
      <c r="FG56" s="3" t="s">
        <v>257</v>
      </c>
      <c r="FH56" s="3" t="s">
        <v>257</v>
      </c>
      <c r="FI56" s="3">
        <v>289</v>
      </c>
      <c r="FJ56" s="3" t="s">
        <v>257</v>
      </c>
      <c r="FK56" s="3" t="s">
        <v>257</v>
      </c>
      <c r="FL56" s="3">
        <v>753993</v>
      </c>
      <c r="FM56" s="3" t="s">
        <v>257</v>
      </c>
      <c r="FN56" s="3" t="s">
        <v>257</v>
      </c>
      <c r="FO56" s="3" t="s">
        <v>257</v>
      </c>
      <c r="FP56" s="3" t="s">
        <v>257</v>
      </c>
      <c r="FQ56" s="3">
        <v>511784</v>
      </c>
      <c r="FR56" s="3" t="s">
        <v>257</v>
      </c>
      <c r="FS56" s="3" t="s">
        <v>257</v>
      </c>
      <c r="FT56" s="3" t="s">
        <v>257</v>
      </c>
      <c r="FU56" s="3" t="s">
        <v>257</v>
      </c>
      <c r="FV56" s="3" t="s">
        <v>257</v>
      </c>
      <c r="FW56" s="3" t="s">
        <v>257</v>
      </c>
      <c r="FX56" s="3" t="s">
        <v>257</v>
      </c>
      <c r="FY56" s="3" t="s">
        <v>257</v>
      </c>
      <c r="FZ56" s="3" t="s">
        <v>257</v>
      </c>
      <c r="GA56" s="3" t="s">
        <v>257</v>
      </c>
      <c r="GB56" s="3" t="s">
        <v>257</v>
      </c>
      <c r="GC56" s="3">
        <v>276</v>
      </c>
      <c r="GD56" s="3" t="s">
        <v>257</v>
      </c>
      <c r="GE56" s="3" t="s">
        <v>257</v>
      </c>
      <c r="GF56" s="3" t="s">
        <v>257</v>
      </c>
      <c r="GG56" s="3">
        <v>285693</v>
      </c>
      <c r="GH56" s="3" t="s">
        <v>257</v>
      </c>
      <c r="GI56" s="3" t="s">
        <v>257</v>
      </c>
      <c r="GJ56" s="3" t="s">
        <v>257</v>
      </c>
      <c r="GK56" s="3" t="s">
        <v>257</v>
      </c>
      <c r="GL56" s="3" t="s">
        <v>257</v>
      </c>
      <c r="GM56" s="3" t="s">
        <v>257</v>
      </c>
      <c r="GN56" s="3">
        <v>2807916</v>
      </c>
      <c r="GO56" s="3" t="s">
        <v>257</v>
      </c>
      <c r="GP56" s="3" t="s">
        <v>257</v>
      </c>
      <c r="GQ56" s="3" t="s">
        <v>257</v>
      </c>
      <c r="GR56" s="3" t="s">
        <v>257</v>
      </c>
      <c r="GS56" s="3" t="s">
        <v>257</v>
      </c>
      <c r="GT56" s="3" t="s">
        <v>257</v>
      </c>
      <c r="GU56" s="3" t="s">
        <v>257</v>
      </c>
      <c r="GV56" s="3" t="s">
        <v>257</v>
      </c>
      <c r="GW56" s="3" t="s">
        <v>257</v>
      </c>
      <c r="GX56" s="3" t="s">
        <v>257</v>
      </c>
      <c r="GY56" s="3" t="s">
        <v>257</v>
      </c>
      <c r="GZ56" s="3" t="s">
        <v>257</v>
      </c>
      <c r="HA56" s="3" t="s">
        <v>257</v>
      </c>
      <c r="HB56" s="3" t="s">
        <v>257</v>
      </c>
      <c r="HC56" s="3" t="s">
        <v>257</v>
      </c>
      <c r="HD56" s="3" t="s">
        <v>257</v>
      </c>
      <c r="HE56" s="3" t="s">
        <v>257</v>
      </c>
      <c r="HF56" s="3" t="s">
        <v>257</v>
      </c>
      <c r="HG56" s="3" t="s">
        <v>257</v>
      </c>
      <c r="HH56" s="3">
        <v>30</v>
      </c>
      <c r="HI56" s="3" t="s">
        <v>257</v>
      </c>
      <c r="HJ56" s="3" t="s">
        <v>257</v>
      </c>
      <c r="HK56" s="3" t="s">
        <v>257</v>
      </c>
      <c r="HL56" s="3" t="s">
        <v>257</v>
      </c>
      <c r="HM56" s="3" t="s">
        <v>257</v>
      </c>
      <c r="HN56" s="3" t="s">
        <v>257</v>
      </c>
      <c r="HO56" s="3" t="s">
        <v>257</v>
      </c>
      <c r="HP56" s="3">
        <v>3102830</v>
      </c>
      <c r="HQ56" s="3" t="s">
        <v>257</v>
      </c>
      <c r="HR56" s="3" t="s">
        <v>257</v>
      </c>
      <c r="HS56" s="3" t="s">
        <v>257</v>
      </c>
      <c r="HT56" s="3" t="s">
        <v>257</v>
      </c>
      <c r="HU56" s="3">
        <v>165</v>
      </c>
      <c r="HV56" s="3" t="s">
        <v>257</v>
      </c>
      <c r="HW56" s="3" t="s">
        <v>257</v>
      </c>
      <c r="HX56" s="3">
        <v>18105</v>
      </c>
      <c r="HY56" s="3">
        <v>4205</v>
      </c>
      <c r="HZ56" s="3" t="s">
        <v>257</v>
      </c>
      <c r="IA56" s="3" t="s">
        <v>257</v>
      </c>
      <c r="IB56" s="3" t="s">
        <v>257</v>
      </c>
      <c r="IC56" s="3" t="s">
        <v>257</v>
      </c>
      <c r="ID56" s="3" t="s">
        <v>257</v>
      </c>
      <c r="IE56" s="3" t="s">
        <v>257</v>
      </c>
      <c r="IF56" s="3" t="s">
        <v>257</v>
      </c>
      <c r="IG56" s="3" t="s">
        <v>257</v>
      </c>
      <c r="IH56" s="3" t="s">
        <v>257</v>
      </c>
      <c r="II56" s="3" t="s">
        <v>257</v>
      </c>
      <c r="IJ56" s="3" t="s">
        <v>257</v>
      </c>
      <c r="IK56" s="3" t="s">
        <v>257</v>
      </c>
      <c r="IL56" s="3" t="s">
        <v>257</v>
      </c>
      <c r="IM56" s="3" t="s">
        <v>257</v>
      </c>
      <c r="IN56" s="3" t="s">
        <v>257</v>
      </c>
      <c r="IO56" s="3" t="s">
        <v>257</v>
      </c>
      <c r="IP56" s="3" t="s">
        <v>257</v>
      </c>
      <c r="IQ56" s="3" t="s">
        <v>257</v>
      </c>
      <c r="IR56" s="3" t="s">
        <v>257</v>
      </c>
      <c r="IS56" s="3">
        <v>546054</v>
      </c>
      <c r="IT56" s="3" t="s">
        <v>257</v>
      </c>
      <c r="IU56" s="3" t="s">
        <v>257</v>
      </c>
    </row>
    <row r="57" spans="1:255" x14ac:dyDescent="0.35">
      <c r="A57" t="s">
        <v>309</v>
      </c>
      <c r="B57" s="3">
        <v>10584433</v>
      </c>
      <c r="C57" s="3" t="s">
        <v>257</v>
      </c>
      <c r="D57" s="3">
        <v>75</v>
      </c>
      <c r="E57" s="3" t="s">
        <v>257</v>
      </c>
      <c r="F57" s="3" t="s">
        <v>257</v>
      </c>
      <c r="G57" s="3" t="s">
        <v>257</v>
      </c>
      <c r="H57" s="3" t="s">
        <v>257</v>
      </c>
      <c r="I57" s="3" t="s">
        <v>257</v>
      </c>
      <c r="J57" s="3" t="s">
        <v>257</v>
      </c>
      <c r="K57" s="3" t="s">
        <v>257</v>
      </c>
      <c r="L57" s="3" t="s">
        <v>257</v>
      </c>
      <c r="M57" s="3" t="s">
        <v>257</v>
      </c>
      <c r="N57" s="3" t="s">
        <v>257</v>
      </c>
      <c r="O57" s="3" t="s">
        <v>257</v>
      </c>
      <c r="P57" s="3">
        <v>1106</v>
      </c>
      <c r="Q57" s="3" t="s">
        <v>257</v>
      </c>
      <c r="R57" s="3" t="s">
        <v>257</v>
      </c>
      <c r="S57" s="3" t="s">
        <v>257</v>
      </c>
      <c r="T57" s="3" t="s">
        <v>257</v>
      </c>
      <c r="U57" s="3">
        <v>10043</v>
      </c>
      <c r="V57" s="3">
        <v>395990</v>
      </c>
      <c r="W57" s="3" t="s">
        <v>257</v>
      </c>
      <c r="X57" s="3">
        <v>907564</v>
      </c>
      <c r="Y57" s="3" t="s">
        <v>257</v>
      </c>
      <c r="Z57" s="3" t="s">
        <v>257</v>
      </c>
      <c r="AA57" s="3" t="s">
        <v>257</v>
      </c>
      <c r="AB57" s="3" t="s">
        <v>257</v>
      </c>
      <c r="AC57" s="3" t="s">
        <v>257</v>
      </c>
      <c r="AD57" s="3" t="s">
        <v>257</v>
      </c>
      <c r="AE57" s="3" t="s">
        <v>257</v>
      </c>
      <c r="AF57" s="3" t="s">
        <v>257</v>
      </c>
      <c r="AG57" s="3">
        <v>11195</v>
      </c>
      <c r="AH57" s="3" t="s">
        <v>257</v>
      </c>
      <c r="AI57" s="3" t="s">
        <v>257</v>
      </c>
      <c r="AJ57" s="3" t="s">
        <v>257</v>
      </c>
      <c r="AK57" s="3" t="s">
        <v>257</v>
      </c>
      <c r="AL57" s="3" t="s">
        <v>257</v>
      </c>
      <c r="AM57" s="3" t="s">
        <v>257</v>
      </c>
      <c r="AN57" s="3">
        <v>1951</v>
      </c>
      <c r="AO57" s="3" t="s">
        <v>257</v>
      </c>
      <c r="AP57" s="3" t="s">
        <v>257</v>
      </c>
      <c r="AQ57" s="3" t="s">
        <v>257</v>
      </c>
      <c r="AR57" s="3" t="s">
        <v>257</v>
      </c>
      <c r="AS57" s="3">
        <v>1030</v>
      </c>
      <c r="AT57" s="3" t="s">
        <v>257</v>
      </c>
      <c r="AU57" s="3" t="s">
        <v>257</v>
      </c>
      <c r="AV57" s="3">
        <v>1547</v>
      </c>
      <c r="AW57" s="3" t="s">
        <v>257</v>
      </c>
      <c r="AX57" s="3">
        <v>538914</v>
      </c>
      <c r="AY57" s="3">
        <v>78</v>
      </c>
      <c r="AZ57" s="3" t="s">
        <v>257</v>
      </c>
      <c r="BA57" s="3" t="s">
        <v>257</v>
      </c>
      <c r="BB57" s="3" t="s">
        <v>257</v>
      </c>
      <c r="BC57" s="3" t="s">
        <v>257</v>
      </c>
      <c r="BD57" s="3" t="s">
        <v>257</v>
      </c>
      <c r="BE57" s="3" t="s">
        <v>257</v>
      </c>
      <c r="BF57" s="3" t="s">
        <v>257</v>
      </c>
      <c r="BG57" s="3">
        <v>79013</v>
      </c>
      <c r="BH57" s="3">
        <v>1940265</v>
      </c>
      <c r="BI57" s="3" t="s">
        <v>257</v>
      </c>
      <c r="BJ57" s="3">
        <v>147263</v>
      </c>
      <c r="BK57" s="3" t="s">
        <v>257</v>
      </c>
      <c r="BL57" s="3" t="s">
        <v>257</v>
      </c>
      <c r="BM57" s="3" t="s">
        <v>257</v>
      </c>
      <c r="BN57" s="3" t="s">
        <v>257</v>
      </c>
      <c r="BO57" s="3">
        <v>205324</v>
      </c>
      <c r="BP57" s="3">
        <v>1840</v>
      </c>
      <c r="BQ57" s="3" t="s">
        <v>257</v>
      </c>
      <c r="BR57" s="3" t="s">
        <v>257</v>
      </c>
      <c r="BS57" s="3">
        <v>256222</v>
      </c>
      <c r="BT57" s="3">
        <v>153</v>
      </c>
      <c r="BU57" s="3" t="s">
        <v>257</v>
      </c>
      <c r="BV57" s="3" t="s">
        <v>257</v>
      </c>
      <c r="BW57" s="3" t="s">
        <v>257</v>
      </c>
      <c r="BX57" s="3" t="s">
        <v>257</v>
      </c>
      <c r="BY57" s="3">
        <v>141510</v>
      </c>
      <c r="BZ57" s="3" t="s">
        <v>257</v>
      </c>
      <c r="CA57" s="3">
        <v>51960</v>
      </c>
      <c r="CB57" s="3" t="s">
        <v>257</v>
      </c>
      <c r="CC57" s="3" t="s">
        <v>257</v>
      </c>
      <c r="CD57" s="3" t="s">
        <v>257</v>
      </c>
      <c r="CE57" s="3" t="s">
        <v>257</v>
      </c>
      <c r="CF57" s="3" t="s">
        <v>257</v>
      </c>
      <c r="CG57" s="3" t="s">
        <v>257</v>
      </c>
      <c r="CH57" s="3" t="s">
        <v>257</v>
      </c>
      <c r="CI57" s="3" t="s">
        <v>257</v>
      </c>
      <c r="CJ57" s="3">
        <v>4770</v>
      </c>
      <c r="CK57" s="3" t="s">
        <v>257</v>
      </c>
      <c r="CL57" s="3">
        <v>75</v>
      </c>
      <c r="CM57" s="3" t="s">
        <v>257</v>
      </c>
      <c r="CN57" s="3" t="s">
        <v>257</v>
      </c>
      <c r="CO57" s="3" t="s">
        <v>257</v>
      </c>
      <c r="CP57" s="3">
        <v>494</v>
      </c>
      <c r="CQ57" s="3" t="s">
        <v>257</v>
      </c>
      <c r="CR57" s="3" t="s">
        <v>257</v>
      </c>
      <c r="CS57" s="3" t="s">
        <v>257</v>
      </c>
      <c r="CT57" s="3" t="s">
        <v>257</v>
      </c>
      <c r="CU57" s="3">
        <v>46372</v>
      </c>
      <c r="CV57" s="3">
        <v>47177</v>
      </c>
      <c r="CW57" s="3" t="s">
        <v>257</v>
      </c>
      <c r="CX57" s="3" t="s">
        <v>257</v>
      </c>
      <c r="CY57" s="3">
        <v>272191</v>
      </c>
      <c r="CZ57" s="3" t="s">
        <v>257</v>
      </c>
      <c r="DA57" s="3" t="s">
        <v>257</v>
      </c>
      <c r="DB57" s="3">
        <v>280</v>
      </c>
      <c r="DC57" s="3">
        <v>198</v>
      </c>
      <c r="DD57" s="3">
        <v>778160</v>
      </c>
      <c r="DE57" s="3" t="s">
        <v>257</v>
      </c>
      <c r="DF57" s="3" t="s">
        <v>257</v>
      </c>
      <c r="DG57" s="3">
        <v>19100</v>
      </c>
      <c r="DH57" s="3">
        <v>232</v>
      </c>
      <c r="DI57" s="3" t="s">
        <v>257</v>
      </c>
      <c r="DJ57" s="3" t="s">
        <v>257</v>
      </c>
      <c r="DK57" s="3" t="s">
        <v>257</v>
      </c>
      <c r="DL57" s="3" t="s">
        <v>257</v>
      </c>
      <c r="DM57" s="3" t="s">
        <v>257</v>
      </c>
      <c r="DN57" s="3" t="s">
        <v>257</v>
      </c>
      <c r="DO57" s="3">
        <v>92966</v>
      </c>
      <c r="DP57" s="3" t="s">
        <v>257</v>
      </c>
      <c r="DQ57" s="3" t="s">
        <v>257</v>
      </c>
      <c r="DR57" s="3" t="s">
        <v>257</v>
      </c>
      <c r="DS57" s="3" t="s">
        <v>257</v>
      </c>
      <c r="DT57" s="3" t="s">
        <v>257</v>
      </c>
      <c r="DU57" s="3" t="s">
        <v>257</v>
      </c>
      <c r="DV57" s="3" t="s">
        <v>257</v>
      </c>
      <c r="DW57" s="3">
        <v>32</v>
      </c>
      <c r="DX57" s="3" t="s">
        <v>257</v>
      </c>
      <c r="DY57" s="3" t="s">
        <v>257</v>
      </c>
      <c r="DZ57" s="3">
        <v>27924</v>
      </c>
      <c r="EA57" s="3" t="s">
        <v>257</v>
      </c>
      <c r="EB57" s="3">
        <v>86178</v>
      </c>
      <c r="EC57" s="3" t="s">
        <v>257</v>
      </c>
      <c r="ED57" s="3" t="s">
        <v>257</v>
      </c>
      <c r="EE57" s="3" t="s">
        <v>257</v>
      </c>
      <c r="EF57" s="3" t="s">
        <v>257</v>
      </c>
      <c r="EG57" s="3" t="s">
        <v>257</v>
      </c>
      <c r="EH57" s="3" t="s">
        <v>257</v>
      </c>
      <c r="EI57" s="3" t="s">
        <v>257</v>
      </c>
      <c r="EJ57" s="3" t="s">
        <v>257</v>
      </c>
      <c r="EK57" s="3">
        <v>38</v>
      </c>
      <c r="EL57" s="3" t="s">
        <v>257</v>
      </c>
      <c r="EM57" s="3" t="s">
        <v>257</v>
      </c>
      <c r="EN57" s="3" t="s">
        <v>257</v>
      </c>
      <c r="EO57" s="3" t="s">
        <v>257</v>
      </c>
      <c r="EP57" s="3" t="s">
        <v>257</v>
      </c>
      <c r="EQ57" s="3" t="s">
        <v>257</v>
      </c>
      <c r="ER57" s="3" t="s">
        <v>257</v>
      </c>
      <c r="ES57" s="3" t="s">
        <v>257</v>
      </c>
      <c r="ET57" s="3" t="s">
        <v>257</v>
      </c>
      <c r="EU57" s="3" t="s">
        <v>257</v>
      </c>
      <c r="EV57" s="3">
        <v>22534</v>
      </c>
      <c r="EW57" s="3" t="s">
        <v>257</v>
      </c>
      <c r="EX57" s="3" t="s">
        <v>257</v>
      </c>
      <c r="EY57" s="3" t="s">
        <v>257</v>
      </c>
      <c r="EZ57" s="3" t="s">
        <v>257</v>
      </c>
      <c r="FA57" s="3" t="s">
        <v>257</v>
      </c>
      <c r="FB57" s="3">
        <v>88</v>
      </c>
      <c r="FC57" s="3" t="s">
        <v>257</v>
      </c>
      <c r="FD57" s="3">
        <v>197172</v>
      </c>
      <c r="FE57" s="3">
        <v>77824</v>
      </c>
      <c r="FF57" s="3">
        <v>218</v>
      </c>
      <c r="FG57" s="3" t="s">
        <v>257</v>
      </c>
      <c r="FH57" s="3" t="s">
        <v>257</v>
      </c>
      <c r="FI57" s="3" t="s">
        <v>257</v>
      </c>
      <c r="FJ57" s="3" t="s">
        <v>257</v>
      </c>
      <c r="FK57" s="3" t="s">
        <v>257</v>
      </c>
      <c r="FL57" s="3">
        <v>634</v>
      </c>
      <c r="FM57" s="3" t="s">
        <v>257</v>
      </c>
      <c r="FN57" s="3" t="s">
        <v>257</v>
      </c>
      <c r="FO57" s="3">
        <v>3</v>
      </c>
      <c r="FP57" s="3">
        <v>1250350</v>
      </c>
      <c r="FQ57" s="3">
        <v>206103</v>
      </c>
      <c r="FR57" s="3" t="s">
        <v>257</v>
      </c>
      <c r="FS57" s="3" t="s">
        <v>257</v>
      </c>
      <c r="FT57" s="3" t="s">
        <v>257</v>
      </c>
      <c r="FU57" s="3">
        <v>128137</v>
      </c>
      <c r="FV57" s="3" t="s">
        <v>257</v>
      </c>
      <c r="FW57" s="3" t="s">
        <v>257</v>
      </c>
      <c r="FX57" s="3" t="s">
        <v>257</v>
      </c>
      <c r="FY57" s="3" t="s">
        <v>257</v>
      </c>
      <c r="FZ57" s="3" t="s">
        <v>257</v>
      </c>
      <c r="GA57" s="3" t="s">
        <v>257</v>
      </c>
      <c r="GB57" s="3" t="s">
        <v>257</v>
      </c>
      <c r="GC57" s="3">
        <v>6469</v>
      </c>
      <c r="GD57" s="3" t="s">
        <v>257</v>
      </c>
      <c r="GE57" s="3" t="s">
        <v>257</v>
      </c>
      <c r="GF57" s="3" t="s">
        <v>257</v>
      </c>
      <c r="GG57" s="3">
        <v>31715</v>
      </c>
      <c r="GH57" s="3" t="s">
        <v>257</v>
      </c>
      <c r="GI57" s="3" t="s">
        <v>257</v>
      </c>
      <c r="GJ57" s="3" t="s">
        <v>257</v>
      </c>
      <c r="GK57" s="3" t="s">
        <v>257</v>
      </c>
      <c r="GL57" s="3" t="s">
        <v>257</v>
      </c>
      <c r="GM57" s="3" t="s">
        <v>257</v>
      </c>
      <c r="GN57" s="3">
        <v>375757</v>
      </c>
      <c r="GO57" s="3">
        <v>252</v>
      </c>
      <c r="GP57" s="3" t="s">
        <v>257</v>
      </c>
      <c r="GQ57" s="3">
        <v>786</v>
      </c>
      <c r="GR57" s="3" t="s">
        <v>257</v>
      </c>
      <c r="GS57" s="3" t="s">
        <v>257</v>
      </c>
      <c r="GT57" s="3" t="s">
        <v>257</v>
      </c>
      <c r="GU57" s="3" t="s">
        <v>257</v>
      </c>
      <c r="GV57" s="3" t="s">
        <v>257</v>
      </c>
      <c r="GW57" s="3" t="s">
        <v>257</v>
      </c>
      <c r="GX57" s="3" t="s">
        <v>257</v>
      </c>
      <c r="GY57" s="3" t="s">
        <v>257</v>
      </c>
      <c r="GZ57" s="3" t="s">
        <v>257</v>
      </c>
      <c r="HA57" s="3" t="s">
        <v>257</v>
      </c>
      <c r="HB57" s="3" t="s">
        <v>257</v>
      </c>
      <c r="HC57" s="3" t="s">
        <v>257</v>
      </c>
      <c r="HD57" s="3" t="s">
        <v>257</v>
      </c>
      <c r="HE57" s="3" t="s">
        <v>257</v>
      </c>
      <c r="HF57" s="3" t="s">
        <v>257</v>
      </c>
      <c r="HG57" s="3">
        <v>601</v>
      </c>
      <c r="HH57" s="3">
        <v>3095</v>
      </c>
      <c r="HI57" s="3" t="s">
        <v>257</v>
      </c>
      <c r="HJ57" s="3" t="s">
        <v>257</v>
      </c>
      <c r="HK57" s="3" t="s">
        <v>257</v>
      </c>
      <c r="HL57" s="3" t="s">
        <v>257</v>
      </c>
      <c r="HM57" s="3" t="s">
        <v>257</v>
      </c>
      <c r="HN57" s="3" t="s">
        <v>257</v>
      </c>
      <c r="HO57" s="3" t="s">
        <v>257</v>
      </c>
      <c r="HP57" s="3">
        <v>1973111</v>
      </c>
      <c r="HQ57" s="3" t="s">
        <v>257</v>
      </c>
      <c r="HR57" s="3" t="s">
        <v>257</v>
      </c>
      <c r="HS57" s="3" t="s">
        <v>257</v>
      </c>
      <c r="HT57" s="3" t="s">
        <v>257</v>
      </c>
      <c r="HU57" s="3" t="s">
        <v>257</v>
      </c>
      <c r="HV57" s="3" t="s">
        <v>257</v>
      </c>
      <c r="HW57" s="3" t="s">
        <v>257</v>
      </c>
      <c r="HX57" s="3">
        <v>18644</v>
      </c>
      <c r="HY57" s="3" t="s">
        <v>257</v>
      </c>
      <c r="HZ57" s="3" t="s">
        <v>257</v>
      </c>
      <c r="IA57" s="3" t="s">
        <v>257</v>
      </c>
      <c r="IB57" s="3" t="s">
        <v>257</v>
      </c>
      <c r="IC57" s="3" t="s">
        <v>257</v>
      </c>
      <c r="ID57" s="3" t="s">
        <v>257</v>
      </c>
      <c r="IE57" s="3" t="s">
        <v>257</v>
      </c>
      <c r="IF57" s="3">
        <v>169473</v>
      </c>
      <c r="IG57" s="3" t="s">
        <v>257</v>
      </c>
      <c r="IH57" s="3" t="s">
        <v>257</v>
      </c>
      <c r="II57" s="3" t="s">
        <v>257</v>
      </c>
      <c r="IJ57" s="3" t="s">
        <v>257</v>
      </c>
      <c r="IK57" s="3" t="s">
        <v>257</v>
      </c>
      <c r="IL57" s="3" t="s">
        <v>257</v>
      </c>
      <c r="IM57" s="3" t="s">
        <v>257</v>
      </c>
      <c r="IN57" s="3" t="s">
        <v>257</v>
      </c>
      <c r="IO57" s="3">
        <v>52237</v>
      </c>
      <c r="IP57" s="3" t="s">
        <v>257</v>
      </c>
      <c r="IQ57" s="3" t="s">
        <v>257</v>
      </c>
      <c r="IR57" s="3" t="s">
        <v>257</v>
      </c>
      <c r="IS57" s="3" t="s">
        <v>257</v>
      </c>
      <c r="IT57" s="3" t="s">
        <v>257</v>
      </c>
      <c r="IU57" s="3" t="s">
        <v>257</v>
      </c>
    </row>
    <row r="58" spans="1:255" x14ac:dyDescent="0.35">
      <c r="A58" t="s">
        <v>310</v>
      </c>
      <c r="B58" s="3">
        <v>3499530</v>
      </c>
      <c r="C58" s="3" t="s">
        <v>257</v>
      </c>
      <c r="D58" s="3" t="s">
        <v>257</v>
      </c>
      <c r="E58" s="3" t="s">
        <v>257</v>
      </c>
      <c r="F58" s="3" t="s">
        <v>257</v>
      </c>
      <c r="G58" s="3" t="s">
        <v>257</v>
      </c>
      <c r="H58" s="3" t="s">
        <v>257</v>
      </c>
      <c r="I58" s="3" t="s">
        <v>257</v>
      </c>
      <c r="J58" s="3" t="s">
        <v>257</v>
      </c>
      <c r="K58" s="3" t="s">
        <v>257</v>
      </c>
      <c r="L58" s="3" t="s">
        <v>257</v>
      </c>
      <c r="M58" s="3" t="s">
        <v>257</v>
      </c>
      <c r="N58" s="3" t="s">
        <v>257</v>
      </c>
      <c r="O58" s="3">
        <v>2427</v>
      </c>
      <c r="P58" s="3" t="s">
        <v>257</v>
      </c>
      <c r="Q58" s="3" t="s">
        <v>257</v>
      </c>
      <c r="R58" s="3" t="s">
        <v>257</v>
      </c>
      <c r="S58" s="3" t="s">
        <v>257</v>
      </c>
      <c r="T58" s="3" t="s">
        <v>257</v>
      </c>
      <c r="U58" s="3">
        <v>4094</v>
      </c>
      <c r="V58" s="3">
        <v>41404</v>
      </c>
      <c r="W58" s="3" t="s">
        <v>257</v>
      </c>
      <c r="X58" s="3" t="s">
        <v>257</v>
      </c>
      <c r="Y58" s="3" t="s">
        <v>257</v>
      </c>
      <c r="Z58" s="3" t="s">
        <v>257</v>
      </c>
      <c r="AA58" s="3" t="s">
        <v>257</v>
      </c>
      <c r="AB58" s="3" t="s">
        <v>257</v>
      </c>
      <c r="AC58" s="3" t="s">
        <v>257</v>
      </c>
      <c r="AD58" s="3" t="s">
        <v>257</v>
      </c>
      <c r="AE58" s="3" t="s">
        <v>257</v>
      </c>
      <c r="AF58" s="3" t="s">
        <v>257</v>
      </c>
      <c r="AG58" s="3" t="s">
        <v>257</v>
      </c>
      <c r="AH58" s="3" t="s">
        <v>257</v>
      </c>
      <c r="AI58" s="3" t="s">
        <v>257</v>
      </c>
      <c r="AJ58" s="3" t="s">
        <v>257</v>
      </c>
      <c r="AK58" s="3" t="s">
        <v>257</v>
      </c>
      <c r="AL58" s="3" t="s">
        <v>257</v>
      </c>
      <c r="AM58" s="3" t="s">
        <v>257</v>
      </c>
      <c r="AN58" s="3" t="s">
        <v>257</v>
      </c>
      <c r="AO58" s="3" t="s">
        <v>257</v>
      </c>
      <c r="AP58" s="3" t="s">
        <v>257</v>
      </c>
      <c r="AQ58" s="3" t="s">
        <v>257</v>
      </c>
      <c r="AR58" s="3" t="s">
        <v>257</v>
      </c>
      <c r="AS58" s="3">
        <v>37214</v>
      </c>
      <c r="AT58" s="3" t="s">
        <v>257</v>
      </c>
      <c r="AU58" s="3" t="s">
        <v>257</v>
      </c>
      <c r="AV58" s="3" t="s">
        <v>257</v>
      </c>
      <c r="AW58" s="3" t="s">
        <v>257</v>
      </c>
      <c r="AX58" s="3">
        <v>156497</v>
      </c>
      <c r="AY58" s="3" t="s">
        <v>257</v>
      </c>
      <c r="AZ58" s="3" t="s">
        <v>257</v>
      </c>
      <c r="BA58" s="3" t="s">
        <v>257</v>
      </c>
      <c r="BB58" s="3" t="s">
        <v>257</v>
      </c>
      <c r="BC58" s="3" t="s">
        <v>257</v>
      </c>
      <c r="BD58" s="3" t="s">
        <v>257</v>
      </c>
      <c r="BE58" s="3" t="s">
        <v>257</v>
      </c>
      <c r="BF58" s="3" t="s">
        <v>257</v>
      </c>
      <c r="BG58" s="3">
        <v>34393</v>
      </c>
      <c r="BH58" s="3">
        <v>184088</v>
      </c>
      <c r="BI58" s="3" t="s">
        <v>257</v>
      </c>
      <c r="BJ58" s="3">
        <v>116017</v>
      </c>
      <c r="BK58" s="3" t="s">
        <v>257</v>
      </c>
      <c r="BL58" s="3" t="s">
        <v>257</v>
      </c>
      <c r="BM58" s="3" t="s">
        <v>257</v>
      </c>
      <c r="BN58" s="3" t="s">
        <v>257</v>
      </c>
      <c r="BO58" s="3">
        <v>3292</v>
      </c>
      <c r="BP58" s="3">
        <v>45800</v>
      </c>
      <c r="BQ58" s="3" t="s">
        <v>257</v>
      </c>
      <c r="BR58" s="3" t="s">
        <v>257</v>
      </c>
      <c r="BS58" s="3">
        <v>391469</v>
      </c>
      <c r="BT58" s="3" t="s">
        <v>257</v>
      </c>
      <c r="BU58" s="3" t="s">
        <v>257</v>
      </c>
      <c r="BV58" s="3" t="s">
        <v>257</v>
      </c>
      <c r="BW58" s="3" t="s">
        <v>257</v>
      </c>
      <c r="BX58" s="3" t="s">
        <v>257</v>
      </c>
      <c r="BY58" s="3">
        <v>59267</v>
      </c>
      <c r="BZ58" s="3" t="s">
        <v>257</v>
      </c>
      <c r="CA58" s="3">
        <v>37645</v>
      </c>
      <c r="CB58" s="3" t="s">
        <v>257</v>
      </c>
      <c r="CC58" s="3" t="s">
        <v>257</v>
      </c>
      <c r="CD58" s="3" t="s">
        <v>257</v>
      </c>
      <c r="CE58" s="3" t="s">
        <v>257</v>
      </c>
      <c r="CF58" s="3" t="s">
        <v>257</v>
      </c>
      <c r="CG58" s="3" t="s">
        <v>257</v>
      </c>
      <c r="CH58" s="3" t="s">
        <v>257</v>
      </c>
      <c r="CI58" s="3" t="s">
        <v>257</v>
      </c>
      <c r="CJ58" s="3" t="s">
        <v>257</v>
      </c>
      <c r="CK58" s="3" t="s">
        <v>257</v>
      </c>
      <c r="CL58" s="3" t="s">
        <v>257</v>
      </c>
      <c r="CM58" s="3" t="s">
        <v>257</v>
      </c>
      <c r="CN58" s="3" t="s">
        <v>257</v>
      </c>
      <c r="CO58" s="3" t="s">
        <v>257</v>
      </c>
      <c r="CP58" s="3">
        <v>133</v>
      </c>
      <c r="CQ58" s="3" t="s">
        <v>257</v>
      </c>
      <c r="CR58" s="3" t="s">
        <v>257</v>
      </c>
      <c r="CS58" s="3" t="s">
        <v>257</v>
      </c>
      <c r="CT58" s="3" t="s">
        <v>257</v>
      </c>
      <c r="CU58" s="3" t="s">
        <v>257</v>
      </c>
      <c r="CV58" s="3" t="s">
        <v>257</v>
      </c>
      <c r="CW58" s="3" t="s">
        <v>257</v>
      </c>
      <c r="CX58" s="3" t="s">
        <v>257</v>
      </c>
      <c r="CY58" s="3">
        <v>136067</v>
      </c>
      <c r="CZ58" s="3" t="s">
        <v>257</v>
      </c>
      <c r="DA58" s="3" t="s">
        <v>257</v>
      </c>
      <c r="DB58" s="3" t="s">
        <v>257</v>
      </c>
      <c r="DC58" s="3" t="s">
        <v>257</v>
      </c>
      <c r="DD58" s="3">
        <v>432665</v>
      </c>
      <c r="DE58" s="3" t="s">
        <v>257</v>
      </c>
      <c r="DF58" s="3" t="s">
        <v>257</v>
      </c>
      <c r="DG58" s="3">
        <v>350</v>
      </c>
      <c r="DH58" s="3">
        <v>74</v>
      </c>
      <c r="DI58" s="3" t="s">
        <v>257</v>
      </c>
      <c r="DJ58" s="3" t="s">
        <v>257</v>
      </c>
      <c r="DK58" s="3" t="s">
        <v>257</v>
      </c>
      <c r="DL58" s="3" t="s">
        <v>257</v>
      </c>
      <c r="DM58" s="3" t="s">
        <v>257</v>
      </c>
      <c r="DN58" s="3" t="s">
        <v>257</v>
      </c>
      <c r="DO58" s="3" t="s">
        <v>257</v>
      </c>
      <c r="DP58" s="3" t="s">
        <v>257</v>
      </c>
      <c r="DQ58" s="3" t="s">
        <v>257</v>
      </c>
      <c r="DR58" s="3" t="s">
        <v>257</v>
      </c>
      <c r="DS58" s="3" t="s">
        <v>257</v>
      </c>
      <c r="DT58" s="3" t="s">
        <v>257</v>
      </c>
      <c r="DU58" s="3" t="s">
        <v>257</v>
      </c>
      <c r="DV58" s="3" t="s">
        <v>257</v>
      </c>
      <c r="DW58" s="3">
        <v>101749</v>
      </c>
      <c r="DX58" s="3" t="s">
        <v>257</v>
      </c>
      <c r="DY58" s="3" t="s">
        <v>257</v>
      </c>
      <c r="DZ58" s="3">
        <v>1259211</v>
      </c>
      <c r="EA58" s="3" t="s">
        <v>257</v>
      </c>
      <c r="EB58" s="3">
        <v>5194</v>
      </c>
      <c r="EC58" s="3" t="s">
        <v>257</v>
      </c>
      <c r="ED58" s="3">
        <v>30662</v>
      </c>
      <c r="EE58" s="3" t="s">
        <v>257</v>
      </c>
      <c r="EF58" s="3" t="s">
        <v>257</v>
      </c>
      <c r="EG58" s="3" t="s">
        <v>257</v>
      </c>
      <c r="EH58" s="3" t="s">
        <v>257</v>
      </c>
      <c r="EI58" s="3" t="s">
        <v>257</v>
      </c>
      <c r="EJ58" s="3" t="s">
        <v>257</v>
      </c>
      <c r="EK58" s="3" t="s">
        <v>257</v>
      </c>
      <c r="EL58" s="3" t="s">
        <v>257</v>
      </c>
      <c r="EM58" s="3" t="s">
        <v>257</v>
      </c>
      <c r="EN58" s="3" t="s">
        <v>257</v>
      </c>
      <c r="EO58" s="3" t="s">
        <v>257</v>
      </c>
      <c r="EP58" s="3" t="s">
        <v>257</v>
      </c>
      <c r="EQ58" s="3" t="s">
        <v>257</v>
      </c>
      <c r="ER58" s="3" t="s">
        <v>257</v>
      </c>
      <c r="ES58" s="3" t="s">
        <v>257</v>
      </c>
      <c r="ET58" s="3" t="s">
        <v>257</v>
      </c>
      <c r="EU58" s="3" t="s">
        <v>257</v>
      </c>
      <c r="EV58" s="3" t="s">
        <v>257</v>
      </c>
      <c r="EW58" s="3" t="s">
        <v>257</v>
      </c>
      <c r="EX58" s="3" t="s">
        <v>257</v>
      </c>
      <c r="EY58" s="3" t="s">
        <v>257</v>
      </c>
      <c r="EZ58" s="3" t="s">
        <v>257</v>
      </c>
      <c r="FA58" s="3" t="s">
        <v>257</v>
      </c>
      <c r="FB58" s="3" t="s">
        <v>257</v>
      </c>
      <c r="FC58" s="3" t="s">
        <v>257</v>
      </c>
      <c r="FD58" s="3">
        <v>176978</v>
      </c>
      <c r="FE58" s="3">
        <v>1502</v>
      </c>
      <c r="FF58" s="3" t="s">
        <v>257</v>
      </c>
      <c r="FG58" s="3" t="s">
        <v>257</v>
      </c>
      <c r="FH58" s="3" t="s">
        <v>257</v>
      </c>
      <c r="FI58" s="3" t="s">
        <v>257</v>
      </c>
      <c r="FJ58" s="3" t="s">
        <v>257</v>
      </c>
      <c r="FK58" s="3">
        <v>178</v>
      </c>
      <c r="FL58" s="3" t="s">
        <v>257</v>
      </c>
      <c r="FM58" s="3" t="s">
        <v>257</v>
      </c>
      <c r="FN58" s="3" t="s">
        <v>257</v>
      </c>
      <c r="FO58" s="3">
        <v>76</v>
      </c>
      <c r="FP58" s="3" t="s">
        <v>257</v>
      </c>
      <c r="FQ58" s="3">
        <v>41069</v>
      </c>
      <c r="FR58" s="3" t="s">
        <v>257</v>
      </c>
      <c r="FS58" s="3" t="s">
        <v>257</v>
      </c>
      <c r="FT58" s="3" t="s">
        <v>257</v>
      </c>
      <c r="FU58" s="3">
        <v>3472</v>
      </c>
      <c r="FV58" s="3" t="s">
        <v>257</v>
      </c>
      <c r="FW58" s="3" t="s">
        <v>257</v>
      </c>
      <c r="FX58" s="3" t="s">
        <v>257</v>
      </c>
      <c r="FY58" s="3" t="s">
        <v>257</v>
      </c>
      <c r="FZ58" s="3" t="s">
        <v>257</v>
      </c>
      <c r="GA58" s="3" t="s">
        <v>257</v>
      </c>
      <c r="GB58" s="3" t="s">
        <v>257</v>
      </c>
      <c r="GC58" s="3">
        <v>488</v>
      </c>
      <c r="GD58" s="3" t="s">
        <v>257</v>
      </c>
      <c r="GE58" s="3" t="s">
        <v>257</v>
      </c>
      <c r="GF58" s="3" t="s">
        <v>257</v>
      </c>
      <c r="GG58" s="3" t="s">
        <v>257</v>
      </c>
      <c r="GH58" s="3" t="s">
        <v>257</v>
      </c>
      <c r="GI58" s="3" t="s">
        <v>257</v>
      </c>
      <c r="GJ58" s="3" t="s">
        <v>257</v>
      </c>
      <c r="GK58" s="3" t="s">
        <v>257</v>
      </c>
      <c r="GL58" s="3" t="s">
        <v>257</v>
      </c>
      <c r="GM58" s="3" t="s">
        <v>257</v>
      </c>
      <c r="GN58" s="3">
        <v>88995</v>
      </c>
      <c r="GO58" s="3" t="s">
        <v>257</v>
      </c>
      <c r="GP58" s="3" t="s">
        <v>257</v>
      </c>
      <c r="GQ58" s="3" t="s">
        <v>257</v>
      </c>
      <c r="GR58" s="3" t="s">
        <v>257</v>
      </c>
      <c r="GS58" s="3" t="s">
        <v>257</v>
      </c>
      <c r="GT58" s="3" t="s">
        <v>257</v>
      </c>
      <c r="GU58" s="3" t="s">
        <v>257</v>
      </c>
      <c r="GV58" s="3" t="s">
        <v>257</v>
      </c>
      <c r="GW58" s="3" t="s">
        <v>257</v>
      </c>
      <c r="GX58" s="3" t="s">
        <v>257</v>
      </c>
      <c r="GY58" s="3" t="s">
        <v>257</v>
      </c>
      <c r="GZ58" s="3" t="s">
        <v>257</v>
      </c>
      <c r="HA58" s="3" t="s">
        <v>257</v>
      </c>
      <c r="HB58" s="3" t="s">
        <v>257</v>
      </c>
      <c r="HC58" s="3" t="s">
        <v>257</v>
      </c>
      <c r="HD58" s="3" t="s">
        <v>257</v>
      </c>
      <c r="HE58" s="3" t="s">
        <v>257</v>
      </c>
      <c r="HF58" s="3" t="s">
        <v>257</v>
      </c>
      <c r="HG58" s="3" t="s">
        <v>257</v>
      </c>
      <c r="HH58" s="3">
        <v>697</v>
      </c>
      <c r="HI58" s="3" t="s">
        <v>257</v>
      </c>
      <c r="HJ58" s="3" t="s">
        <v>257</v>
      </c>
      <c r="HK58" s="3" t="s">
        <v>257</v>
      </c>
      <c r="HL58" s="3" t="s">
        <v>257</v>
      </c>
      <c r="HM58" s="3" t="s">
        <v>257</v>
      </c>
      <c r="HN58" s="3" t="s">
        <v>257</v>
      </c>
      <c r="HO58" s="3" t="s">
        <v>257</v>
      </c>
      <c r="HP58" s="3">
        <v>93970</v>
      </c>
      <c r="HQ58" s="3" t="s">
        <v>257</v>
      </c>
      <c r="HR58" s="3" t="s">
        <v>257</v>
      </c>
      <c r="HS58" s="3">
        <v>5678</v>
      </c>
      <c r="HT58" s="3" t="s">
        <v>257</v>
      </c>
      <c r="HU58" s="3" t="s">
        <v>257</v>
      </c>
      <c r="HV58" s="3" t="s">
        <v>257</v>
      </c>
      <c r="HW58" s="3" t="s">
        <v>257</v>
      </c>
      <c r="HX58" s="3">
        <v>6693</v>
      </c>
      <c r="HY58" s="3" t="s">
        <v>257</v>
      </c>
      <c r="HZ58" s="3" t="s">
        <v>257</v>
      </c>
      <c r="IA58" s="3" t="s">
        <v>257</v>
      </c>
      <c r="IB58" s="3" t="s">
        <v>257</v>
      </c>
      <c r="IC58" s="3" t="s">
        <v>257</v>
      </c>
      <c r="ID58" s="3" t="s">
        <v>257</v>
      </c>
      <c r="IE58" s="3" t="s">
        <v>257</v>
      </c>
      <c r="IF58" s="3">
        <v>22</v>
      </c>
      <c r="IG58" s="3" t="s">
        <v>257</v>
      </c>
      <c r="IH58" s="3" t="s">
        <v>257</v>
      </c>
      <c r="II58" s="3" t="s">
        <v>257</v>
      </c>
      <c r="IJ58" s="3" t="s">
        <v>257</v>
      </c>
      <c r="IK58" s="3" t="s">
        <v>257</v>
      </c>
      <c r="IL58" s="3" t="s">
        <v>257</v>
      </c>
      <c r="IM58" s="3" t="s">
        <v>257</v>
      </c>
      <c r="IN58" s="3" t="s">
        <v>257</v>
      </c>
      <c r="IO58" s="3" t="s">
        <v>257</v>
      </c>
      <c r="IP58" s="3" t="s">
        <v>257</v>
      </c>
      <c r="IQ58" s="3" t="s">
        <v>257</v>
      </c>
      <c r="IR58" s="3" t="s">
        <v>257</v>
      </c>
      <c r="IS58" s="3" t="s">
        <v>257</v>
      </c>
      <c r="IT58" s="3" t="s">
        <v>257</v>
      </c>
      <c r="IU58" s="3" t="s">
        <v>257</v>
      </c>
    </row>
    <row r="59" spans="1:255" x14ac:dyDescent="0.35">
      <c r="A59" t="s">
        <v>311</v>
      </c>
      <c r="B59" s="3">
        <v>45699670</v>
      </c>
      <c r="C59" s="3" t="s">
        <v>257</v>
      </c>
      <c r="D59" s="3">
        <v>117461</v>
      </c>
      <c r="E59" s="3" t="s">
        <v>257</v>
      </c>
      <c r="F59" s="3" t="s">
        <v>257</v>
      </c>
      <c r="G59" s="3" t="s">
        <v>257</v>
      </c>
      <c r="H59" s="3" t="s">
        <v>257</v>
      </c>
      <c r="I59" s="3" t="s">
        <v>257</v>
      </c>
      <c r="J59" s="3" t="s">
        <v>257</v>
      </c>
      <c r="K59" s="3" t="s">
        <v>257</v>
      </c>
      <c r="L59" s="3" t="s">
        <v>257</v>
      </c>
      <c r="M59" s="3" t="s">
        <v>257</v>
      </c>
      <c r="N59" s="3" t="s">
        <v>257</v>
      </c>
      <c r="O59" s="3">
        <v>648503</v>
      </c>
      <c r="P59" s="3">
        <v>2304</v>
      </c>
      <c r="Q59" s="3" t="s">
        <v>257</v>
      </c>
      <c r="R59" s="3" t="s">
        <v>257</v>
      </c>
      <c r="S59" s="3" t="s">
        <v>257</v>
      </c>
      <c r="T59" s="3" t="s">
        <v>257</v>
      </c>
      <c r="U59" s="3" t="s">
        <v>257</v>
      </c>
      <c r="V59" s="3">
        <v>1375244</v>
      </c>
      <c r="W59" s="3" t="s">
        <v>257</v>
      </c>
      <c r="X59" s="3">
        <v>150615</v>
      </c>
      <c r="Y59" s="3" t="s">
        <v>257</v>
      </c>
      <c r="Z59" s="3" t="s">
        <v>257</v>
      </c>
      <c r="AA59" s="3" t="s">
        <v>257</v>
      </c>
      <c r="AB59" s="3" t="s">
        <v>257</v>
      </c>
      <c r="AC59" s="3" t="s">
        <v>257</v>
      </c>
      <c r="AD59" s="3" t="s">
        <v>257</v>
      </c>
      <c r="AE59" s="3" t="s">
        <v>257</v>
      </c>
      <c r="AF59" s="3" t="s">
        <v>257</v>
      </c>
      <c r="AG59" s="3">
        <v>2807</v>
      </c>
      <c r="AH59" s="3" t="s">
        <v>257</v>
      </c>
      <c r="AI59" s="3" t="s">
        <v>257</v>
      </c>
      <c r="AJ59" s="3" t="s">
        <v>257</v>
      </c>
      <c r="AK59" s="3" t="s">
        <v>257</v>
      </c>
      <c r="AL59" s="3" t="s">
        <v>257</v>
      </c>
      <c r="AM59" s="3" t="s">
        <v>257</v>
      </c>
      <c r="AN59" s="3">
        <v>1640453</v>
      </c>
      <c r="AO59" s="3" t="s">
        <v>257</v>
      </c>
      <c r="AP59" s="3" t="s">
        <v>257</v>
      </c>
      <c r="AQ59" s="3" t="s">
        <v>257</v>
      </c>
      <c r="AR59" s="3" t="s">
        <v>257</v>
      </c>
      <c r="AS59" s="3">
        <v>112959</v>
      </c>
      <c r="AT59" s="3" t="s">
        <v>257</v>
      </c>
      <c r="AU59" s="3" t="s">
        <v>257</v>
      </c>
      <c r="AV59" s="3" t="s">
        <v>257</v>
      </c>
      <c r="AW59" s="3" t="s">
        <v>257</v>
      </c>
      <c r="AX59" s="3">
        <v>5216251</v>
      </c>
      <c r="AY59" s="3" t="s">
        <v>257</v>
      </c>
      <c r="AZ59" s="3" t="s">
        <v>257</v>
      </c>
      <c r="BA59" s="3" t="s">
        <v>257</v>
      </c>
      <c r="BB59" s="3" t="s">
        <v>257</v>
      </c>
      <c r="BC59" s="3" t="s">
        <v>257</v>
      </c>
      <c r="BD59" s="3" t="s">
        <v>257</v>
      </c>
      <c r="BE59" s="3" t="s">
        <v>257</v>
      </c>
      <c r="BF59" s="3" t="s">
        <v>257</v>
      </c>
      <c r="BG59" s="3">
        <v>653599</v>
      </c>
      <c r="BH59" s="3">
        <v>9488112</v>
      </c>
      <c r="BI59" s="3" t="s">
        <v>257</v>
      </c>
      <c r="BJ59" s="3">
        <v>1144631</v>
      </c>
      <c r="BK59" s="3" t="s">
        <v>257</v>
      </c>
      <c r="BL59" s="3" t="s">
        <v>257</v>
      </c>
      <c r="BM59" s="3" t="s">
        <v>257</v>
      </c>
      <c r="BN59" s="3" t="s">
        <v>257</v>
      </c>
      <c r="BO59" s="3">
        <v>292670</v>
      </c>
      <c r="BP59" s="3">
        <v>292</v>
      </c>
      <c r="BQ59" s="3" t="s">
        <v>257</v>
      </c>
      <c r="BR59" s="3" t="s">
        <v>257</v>
      </c>
      <c r="BS59" s="3">
        <v>780901</v>
      </c>
      <c r="BT59" s="3" t="s">
        <v>257</v>
      </c>
      <c r="BU59" s="3" t="s">
        <v>257</v>
      </c>
      <c r="BV59" s="3" t="s">
        <v>257</v>
      </c>
      <c r="BW59" s="3" t="s">
        <v>257</v>
      </c>
      <c r="BX59" s="3" t="s">
        <v>257</v>
      </c>
      <c r="BY59" s="3">
        <v>90521</v>
      </c>
      <c r="BZ59" s="3" t="s">
        <v>257</v>
      </c>
      <c r="CA59" s="3">
        <v>252925</v>
      </c>
      <c r="CB59" s="3" t="s">
        <v>257</v>
      </c>
      <c r="CC59" s="3" t="s">
        <v>257</v>
      </c>
      <c r="CD59" s="3" t="s">
        <v>257</v>
      </c>
      <c r="CE59" s="3" t="s">
        <v>257</v>
      </c>
      <c r="CF59" s="3" t="s">
        <v>257</v>
      </c>
      <c r="CG59" s="3" t="s">
        <v>257</v>
      </c>
      <c r="CH59" s="3" t="s">
        <v>257</v>
      </c>
      <c r="CI59" s="3" t="s">
        <v>257</v>
      </c>
      <c r="CJ59" s="3">
        <v>920608</v>
      </c>
      <c r="CK59" s="3" t="s">
        <v>257</v>
      </c>
      <c r="CL59" s="3" t="s">
        <v>257</v>
      </c>
      <c r="CM59" s="3" t="s">
        <v>257</v>
      </c>
      <c r="CN59" s="3">
        <v>222</v>
      </c>
      <c r="CO59" s="3" t="s">
        <v>257</v>
      </c>
      <c r="CP59" s="3">
        <v>7348</v>
      </c>
      <c r="CQ59" s="3" t="s">
        <v>257</v>
      </c>
      <c r="CR59" s="3" t="s">
        <v>257</v>
      </c>
      <c r="CS59" s="3" t="s">
        <v>257</v>
      </c>
      <c r="CT59" s="3" t="s">
        <v>257</v>
      </c>
      <c r="CU59" s="3">
        <v>109050</v>
      </c>
      <c r="CV59" s="3">
        <v>139746</v>
      </c>
      <c r="CW59" s="3">
        <v>20428</v>
      </c>
      <c r="CX59" s="3">
        <v>1490508</v>
      </c>
      <c r="CY59" s="3">
        <v>92835</v>
      </c>
      <c r="CZ59" s="3" t="s">
        <v>257</v>
      </c>
      <c r="DA59" s="3" t="s">
        <v>257</v>
      </c>
      <c r="DB59" s="3" t="s">
        <v>257</v>
      </c>
      <c r="DC59" s="3" t="s">
        <v>257</v>
      </c>
      <c r="DD59" s="3">
        <v>4965547</v>
      </c>
      <c r="DE59" s="3" t="s">
        <v>257</v>
      </c>
      <c r="DF59" s="3" t="s">
        <v>257</v>
      </c>
      <c r="DG59" s="3">
        <v>492111</v>
      </c>
      <c r="DH59" s="3" t="s">
        <v>257</v>
      </c>
      <c r="DI59" s="3" t="s">
        <v>257</v>
      </c>
      <c r="DJ59" s="3" t="s">
        <v>257</v>
      </c>
      <c r="DK59" s="3" t="s">
        <v>257</v>
      </c>
      <c r="DL59" s="3" t="s">
        <v>257</v>
      </c>
      <c r="DM59" s="3" t="s">
        <v>257</v>
      </c>
      <c r="DN59" s="3" t="s">
        <v>257</v>
      </c>
      <c r="DO59" s="3">
        <v>1386120</v>
      </c>
      <c r="DP59" s="3" t="s">
        <v>257</v>
      </c>
      <c r="DQ59" s="3" t="s">
        <v>257</v>
      </c>
      <c r="DR59" s="3" t="s">
        <v>257</v>
      </c>
      <c r="DS59" s="3" t="s">
        <v>257</v>
      </c>
      <c r="DT59" s="3" t="s">
        <v>257</v>
      </c>
      <c r="DU59" s="3" t="s">
        <v>257</v>
      </c>
      <c r="DV59" s="3" t="s">
        <v>257</v>
      </c>
      <c r="DW59" s="3">
        <v>3795</v>
      </c>
      <c r="DX59" s="3" t="s">
        <v>257</v>
      </c>
      <c r="DY59" s="3" t="s">
        <v>257</v>
      </c>
      <c r="DZ59" s="3">
        <v>215391</v>
      </c>
      <c r="EA59" s="3">
        <v>60961</v>
      </c>
      <c r="EB59" s="3">
        <v>193355</v>
      </c>
      <c r="EC59" s="3" t="s">
        <v>257</v>
      </c>
      <c r="ED59" s="3" t="s">
        <v>257</v>
      </c>
      <c r="EE59" s="3" t="s">
        <v>257</v>
      </c>
      <c r="EF59" s="3" t="s">
        <v>257</v>
      </c>
      <c r="EG59" s="3" t="s">
        <v>257</v>
      </c>
      <c r="EH59" s="3" t="s">
        <v>257</v>
      </c>
      <c r="EI59" s="3" t="s">
        <v>257</v>
      </c>
      <c r="EJ59" s="3" t="s">
        <v>257</v>
      </c>
      <c r="EK59" s="3" t="s">
        <v>257</v>
      </c>
      <c r="EL59" s="3" t="s">
        <v>257</v>
      </c>
      <c r="EM59" s="3" t="s">
        <v>257</v>
      </c>
      <c r="EN59" s="3" t="s">
        <v>257</v>
      </c>
      <c r="EO59" s="3" t="s">
        <v>257</v>
      </c>
      <c r="EP59" s="3" t="s">
        <v>257</v>
      </c>
      <c r="EQ59" s="3" t="s">
        <v>257</v>
      </c>
      <c r="ER59" s="3" t="s">
        <v>257</v>
      </c>
      <c r="ES59" s="3" t="s">
        <v>257</v>
      </c>
      <c r="ET59" s="3" t="s">
        <v>257</v>
      </c>
      <c r="EU59" s="3">
        <v>70667</v>
      </c>
      <c r="EV59" s="3">
        <v>2228</v>
      </c>
      <c r="EW59" s="3" t="s">
        <v>257</v>
      </c>
      <c r="EX59" s="3" t="s">
        <v>257</v>
      </c>
      <c r="EY59" s="3" t="s">
        <v>257</v>
      </c>
      <c r="EZ59" s="3" t="s">
        <v>257</v>
      </c>
      <c r="FA59" s="3" t="s">
        <v>257</v>
      </c>
      <c r="FB59" s="3">
        <v>18</v>
      </c>
      <c r="FC59" s="3" t="s">
        <v>257</v>
      </c>
      <c r="FD59" s="3">
        <v>6627398</v>
      </c>
      <c r="FE59" s="3">
        <v>14471</v>
      </c>
      <c r="FF59" s="3" t="s">
        <v>257</v>
      </c>
      <c r="FG59" s="3" t="s">
        <v>257</v>
      </c>
      <c r="FH59" s="3" t="s">
        <v>257</v>
      </c>
      <c r="FI59" s="3">
        <v>237</v>
      </c>
      <c r="FJ59" s="3" t="s">
        <v>257</v>
      </c>
      <c r="FK59" s="3" t="s">
        <v>257</v>
      </c>
      <c r="FL59" s="3" t="s">
        <v>257</v>
      </c>
      <c r="FM59" s="3" t="s">
        <v>257</v>
      </c>
      <c r="FN59" s="3" t="s">
        <v>257</v>
      </c>
      <c r="FO59" s="3" t="s">
        <v>257</v>
      </c>
      <c r="FP59" s="3">
        <v>71142</v>
      </c>
      <c r="FQ59" s="3">
        <v>928349</v>
      </c>
      <c r="FR59" s="3" t="s">
        <v>257</v>
      </c>
      <c r="FS59" s="3" t="s">
        <v>257</v>
      </c>
      <c r="FT59" s="3" t="s">
        <v>257</v>
      </c>
      <c r="FU59" s="3">
        <v>1118295</v>
      </c>
      <c r="FV59" s="3" t="s">
        <v>257</v>
      </c>
      <c r="FW59" s="3" t="s">
        <v>257</v>
      </c>
      <c r="FX59" s="3" t="s">
        <v>257</v>
      </c>
      <c r="FY59" s="3" t="s">
        <v>257</v>
      </c>
      <c r="FZ59" s="3" t="s">
        <v>257</v>
      </c>
      <c r="GA59" s="3" t="s">
        <v>257</v>
      </c>
      <c r="GB59" s="3" t="s">
        <v>257</v>
      </c>
      <c r="GC59" s="3">
        <v>18038</v>
      </c>
      <c r="GD59" s="3" t="s">
        <v>257</v>
      </c>
      <c r="GE59" s="3" t="s">
        <v>257</v>
      </c>
      <c r="GF59" s="3" t="s">
        <v>257</v>
      </c>
      <c r="GG59" s="3">
        <v>43375</v>
      </c>
      <c r="GH59" s="3" t="s">
        <v>257</v>
      </c>
      <c r="GI59" s="3" t="s">
        <v>257</v>
      </c>
      <c r="GJ59" s="3" t="s">
        <v>257</v>
      </c>
      <c r="GK59" s="3" t="s">
        <v>257</v>
      </c>
      <c r="GL59" s="3" t="s">
        <v>257</v>
      </c>
      <c r="GM59" s="3" t="s">
        <v>257</v>
      </c>
      <c r="GN59" s="3">
        <v>832863</v>
      </c>
      <c r="GO59" s="3">
        <v>1254</v>
      </c>
      <c r="GP59" s="3" t="s">
        <v>257</v>
      </c>
      <c r="GQ59" s="3">
        <v>323</v>
      </c>
      <c r="GR59" s="3">
        <v>35085</v>
      </c>
      <c r="GS59" s="3" t="s">
        <v>257</v>
      </c>
      <c r="GT59" s="3" t="s">
        <v>257</v>
      </c>
      <c r="GU59" s="3" t="s">
        <v>257</v>
      </c>
      <c r="GV59" s="3" t="s">
        <v>257</v>
      </c>
      <c r="GW59" s="3" t="s">
        <v>257</v>
      </c>
      <c r="GX59" s="3" t="s">
        <v>257</v>
      </c>
      <c r="GY59" s="3" t="s">
        <v>257</v>
      </c>
      <c r="GZ59" s="3" t="s">
        <v>257</v>
      </c>
      <c r="HA59" s="3" t="s">
        <v>257</v>
      </c>
      <c r="HB59" s="3" t="s">
        <v>257</v>
      </c>
      <c r="HC59" s="3" t="s">
        <v>257</v>
      </c>
      <c r="HD59" s="3" t="s">
        <v>257</v>
      </c>
      <c r="HE59" s="3" t="s">
        <v>257</v>
      </c>
      <c r="HF59" s="3" t="s">
        <v>257</v>
      </c>
      <c r="HG59" s="3" t="s">
        <v>257</v>
      </c>
      <c r="HH59" s="3">
        <v>166925</v>
      </c>
      <c r="HI59" s="3" t="s">
        <v>257</v>
      </c>
      <c r="HJ59" s="3" t="s">
        <v>257</v>
      </c>
      <c r="HK59" s="3" t="s">
        <v>257</v>
      </c>
      <c r="HL59" s="3" t="s">
        <v>257</v>
      </c>
      <c r="HM59" s="3" t="s">
        <v>257</v>
      </c>
      <c r="HN59" s="3" t="s">
        <v>257</v>
      </c>
      <c r="HO59" s="3" t="s">
        <v>257</v>
      </c>
      <c r="HP59" s="3">
        <v>1746403</v>
      </c>
      <c r="HQ59" s="3" t="s">
        <v>257</v>
      </c>
      <c r="HR59" s="3" t="s">
        <v>257</v>
      </c>
      <c r="HS59" s="3">
        <v>647422</v>
      </c>
      <c r="HT59" s="3" t="s">
        <v>257</v>
      </c>
      <c r="HU59" s="3">
        <v>13466</v>
      </c>
      <c r="HV59" s="3" t="s">
        <v>257</v>
      </c>
      <c r="HW59" s="3" t="s">
        <v>257</v>
      </c>
      <c r="HX59" s="3">
        <v>447731</v>
      </c>
      <c r="HY59" s="3" t="s">
        <v>257</v>
      </c>
      <c r="HZ59" s="3" t="s">
        <v>257</v>
      </c>
      <c r="IA59" s="3" t="s">
        <v>257</v>
      </c>
      <c r="IB59" s="3" t="s">
        <v>257</v>
      </c>
      <c r="IC59" s="3" t="s">
        <v>257</v>
      </c>
      <c r="ID59" s="3" t="s">
        <v>257</v>
      </c>
      <c r="IE59" s="3" t="s">
        <v>257</v>
      </c>
      <c r="IF59" s="3">
        <v>844445</v>
      </c>
      <c r="IG59" s="3" t="s">
        <v>257</v>
      </c>
      <c r="IH59" s="3" t="s">
        <v>257</v>
      </c>
      <c r="II59" s="3" t="s">
        <v>257</v>
      </c>
      <c r="IJ59" s="3" t="s">
        <v>257</v>
      </c>
      <c r="IK59" s="3" t="s">
        <v>257</v>
      </c>
      <c r="IL59" s="3" t="s">
        <v>257</v>
      </c>
      <c r="IM59" s="3" t="s">
        <v>257</v>
      </c>
      <c r="IN59" s="3" t="s">
        <v>257</v>
      </c>
      <c r="IO59" s="3">
        <v>542</v>
      </c>
      <c r="IP59" s="3" t="s">
        <v>257</v>
      </c>
      <c r="IQ59" s="3" t="s">
        <v>257</v>
      </c>
      <c r="IR59" s="3" t="s">
        <v>257</v>
      </c>
      <c r="IS59" s="3">
        <v>720</v>
      </c>
      <c r="IT59" s="3" t="s">
        <v>257</v>
      </c>
      <c r="IU59" s="3" t="s">
        <v>257</v>
      </c>
    </row>
    <row r="60" spans="1:255" x14ac:dyDescent="0.35">
      <c r="A60" t="s">
        <v>312</v>
      </c>
      <c r="B60" s="3">
        <v>64312285</v>
      </c>
      <c r="C60" s="3" t="s">
        <v>257</v>
      </c>
      <c r="D60" s="3">
        <v>223</v>
      </c>
      <c r="E60" s="3" t="s">
        <v>257</v>
      </c>
      <c r="F60" s="3" t="s">
        <v>257</v>
      </c>
      <c r="G60" s="3" t="s">
        <v>257</v>
      </c>
      <c r="H60" s="3" t="s">
        <v>257</v>
      </c>
      <c r="I60" s="3" t="s">
        <v>257</v>
      </c>
      <c r="J60" s="3" t="s">
        <v>257</v>
      </c>
      <c r="K60" s="3" t="s">
        <v>257</v>
      </c>
      <c r="L60" s="3" t="s">
        <v>257</v>
      </c>
      <c r="M60" s="3" t="s">
        <v>257</v>
      </c>
      <c r="N60" s="3" t="s">
        <v>257</v>
      </c>
      <c r="O60" s="3">
        <v>18038867</v>
      </c>
      <c r="P60" s="3" t="s">
        <v>257</v>
      </c>
      <c r="Q60" s="3" t="s">
        <v>257</v>
      </c>
      <c r="R60" s="3" t="s">
        <v>257</v>
      </c>
      <c r="S60" s="3" t="s">
        <v>257</v>
      </c>
      <c r="T60" s="3" t="s">
        <v>257</v>
      </c>
      <c r="U60" s="3" t="s">
        <v>257</v>
      </c>
      <c r="V60" s="3">
        <v>1967055</v>
      </c>
      <c r="W60" s="3" t="s">
        <v>257</v>
      </c>
      <c r="X60" s="3">
        <v>16768</v>
      </c>
      <c r="Y60" s="3" t="s">
        <v>257</v>
      </c>
      <c r="Z60" s="3" t="s">
        <v>257</v>
      </c>
      <c r="AA60" s="3" t="s">
        <v>257</v>
      </c>
      <c r="AB60" s="3" t="s">
        <v>257</v>
      </c>
      <c r="AC60" s="3" t="s">
        <v>257</v>
      </c>
      <c r="AD60" s="3" t="s">
        <v>257</v>
      </c>
      <c r="AE60" s="3" t="s">
        <v>257</v>
      </c>
      <c r="AF60" s="3" t="s">
        <v>257</v>
      </c>
      <c r="AG60" s="3">
        <v>410</v>
      </c>
      <c r="AH60" s="3" t="s">
        <v>257</v>
      </c>
      <c r="AI60" s="3" t="s">
        <v>257</v>
      </c>
      <c r="AJ60" s="3" t="s">
        <v>257</v>
      </c>
      <c r="AK60" s="3" t="s">
        <v>257</v>
      </c>
      <c r="AL60" s="3" t="s">
        <v>257</v>
      </c>
      <c r="AM60" s="3" t="s">
        <v>257</v>
      </c>
      <c r="AN60" s="3" t="s">
        <v>257</v>
      </c>
      <c r="AO60" s="3" t="s">
        <v>257</v>
      </c>
      <c r="AP60" s="3" t="s">
        <v>257</v>
      </c>
      <c r="AQ60" s="3" t="s">
        <v>257</v>
      </c>
      <c r="AR60" s="3" t="s">
        <v>257</v>
      </c>
      <c r="AS60" s="3">
        <v>322459</v>
      </c>
      <c r="AT60" s="3" t="s">
        <v>257</v>
      </c>
      <c r="AU60" s="3" t="s">
        <v>257</v>
      </c>
      <c r="AV60" s="3" t="s">
        <v>257</v>
      </c>
      <c r="AW60" s="3" t="s">
        <v>257</v>
      </c>
      <c r="AX60" s="3">
        <v>5091646</v>
      </c>
      <c r="AY60" s="3" t="s">
        <v>257</v>
      </c>
      <c r="AZ60" s="3" t="s">
        <v>257</v>
      </c>
      <c r="BA60" s="3" t="s">
        <v>257</v>
      </c>
      <c r="BB60" s="3" t="s">
        <v>257</v>
      </c>
      <c r="BC60" s="3" t="s">
        <v>257</v>
      </c>
      <c r="BD60" s="3" t="s">
        <v>257</v>
      </c>
      <c r="BE60" s="3" t="s">
        <v>257</v>
      </c>
      <c r="BF60" s="3" t="s">
        <v>257</v>
      </c>
      <c r="BG60" s="3">
        <v>92927</v>
      </c>
      <c r="BH60" s="3">
        <v>10986820</v>
      </c>
      <c r="BI60" s="3" t="s">
        <v>257</v>
      </c>
      <c r="BJ60" s="3">
        <v>1008986</v>
      </c>
      <c r="BK60" s="3" t="s">
        <v>257</v>
      </c>
      <c r="BL60" s="3" t="s">
        <v>257</v>
      </c>
      <c r="BM60" s="3" t="s">
        <v>257</v>
      </c>
      <c r="BN60" s="3" t="s">
        <v>257</v>
      </c>
      <c r="BO60" s="3">
        <v>82866</v>
      </c>
      <c r="BP60" s="3" t="s">
        <v>257</v>
      </c>
      <c r="BQ60" s="3" t="s">
        <v>257</v>
      </c>
      <c r="BR60" s="3" t="s">
        <v>257</v>
      </c>
      <c r="BS60" s="3">
        <v>536284</v>
      </c>
      <c r="BT60" s="3" t="s">
        <v>257</v>
      </c>
      <c r="BU60" s="3" t="s">
        <v>257</v>
      </c>
      <c r="BV60" s="3" t="s">
        <v>257</v>
      </c>
      <c r="BW60" s="3" t="s">
        <v>257</v>
      </c>
      <c r="BX60" s="3" t="s">
        <v>257</v>
      </c>
      <c r="BY60" s="3">
        <v>620234</v>
      </c>
      <c r="BZ60" s="3" t="s">
        <v>257</v>
      </c>
      <c r="CA60" s="3">
        <v>635470</v>
      </c>
      <c r="CB60" s="3" t="s">
        <v>257</v>
      </c>
      <c r="CC60" s="3">
        <v>766</v>
      </c>
      <c r="CD60" s="3" t="s">
        <v>257</v>
      </c>
      <c r="CE60" s="3" t="s">
        <v>257</v>
      </c>
      <c r="CF60" s="3" t="s">
        <v>257</v>
      </c>
      <c r="CG60" s="3" t="s">
        <v>257</v>
      </c>
      <c r="CH60" s="3" t="s">
        <v>257</v>
      </c>
      <c r="CI60" s="3" t="s">
        <v>257</v>
      </c>
      <c r="CJ60" s="3" t="s">
        <v>257</v>
      </c>
      <c r="CK60" s="3" t="s">
        <v>257</v>
      </c>
      <c r="CL60" s="3" t="s">
        <v>257</v>
      </c>
      <c r="CM60" s="3" t="s">
        <v>257</v>
      </c>
      <c r="CN60" s="3" t="s">
        <v>257</v>
      </c>
      <c r="CO60" s="3" t="s">
        <v>257</v>
      </c>
      <c r="CP60" s="3" t="s">
        <v>257</v>
      </c>
      <c r="CQ60" s="3" t="s">
        <v>257</v>
      </c>
      <c r="CR60" s="3" t="s">
        <v>257</v>
      </c>
      <c r="CS60" s="3" t="s">
        <v>257</v>
      </c>
      <c r="CT60" s="3" t="s">
        <v>257</v>
      </c>
      <c r="CU60" s="3">
        <v>133479</v>
      </c>
      <c r="CV60" s="3">
        <v>102764</v>
      </c>
      <c r="CW60" s="3">
        <v>1625373</v>
      </c>
      <c r="CX60" s="3" t="s">
        <v>257</v>
      </c>
      <c r="CY60" s="3">
        <v>541165</v>
      </c>
      <c r="CZ60" s="3" t="s">
        <v>257</v>
      </c>
      <c r="DA60" s="3" t="s">
        <v>257</v>
      </c>
      <c r="DB60" s="3" t="s">
        <v>257</v>
      </c>
      <c r="DC60" s="3" t="s">
        <v>257</v>
      </c>
      <c r="DD60" s="3">
        <v>2056644</v>
      </c>
      <c r="DE60" s="3" t="s">
        <v>257</v>
      </c>
      <c r="DF60" s="3" t="s">
        <v>257</v>
      </c>
      <c r="DG60" s="3">
        <v>788331</v>
      </c>
      <c r="DH60" s="3" t="s">
        <v>257</v>
      </c>
      <c r="DI60" s="3" t="s">
        <v>257</v>
      </c>
      <c r="DJ60" s="3" t="s">
        <v>257</v>
      </c>
      <c r="DK60" s="3" t="s">
        <v>257</v>
      </c>
      <c r="DL60" s="3" t="s">
        <v>257</v>
      </c>
      <c r="DM60" s="3" t="s">
        <v>257</v>
      </c>
      <c r="DN60" s="3" t="s">
        <v>257</v>
      </c>
      <c r="DO60" s="3">
        <v>2830636</v>
      </c>
      <c r="DP60" s="3" t="s">
        <v>257</v>
      </c>
      <c r="DQ60" s="3" t="s">
        <v>257</v>
      </c>
      <c r="DR60" s="3" t="s">
        <v>257</v>
      </c>
      <c r="DS60" s="3" t="s">
        <v>257</v>
      </c>
      <c r="DT60" s="3" t="s">
        <v>257</v>
      </c>
      <c r="DU60" s="3" t="s">
        <v>257</v>
      </c>
      <c r="DV60" s="3" t="s">
        <v>257</v>
      </c>
      <c r="DW60" s="3" t="s">
        <v>257</v>
      </c>
      <c r="DX60" s="3" t="s">
        <v>257</v>
      </c>
      <c r="DY60" s="3" t="s">
        <v>257</v>
      </c>
      <c r="DZ60" s="3">
        <v>134229</v>
      </c>
      <c r="EA60" s="3">
        <v>111793</v>
      </c>
      <c r="EB60" s="3">
        <v>3371</v>
      </c>
      <c r="EC60" s="3" t="s">
        <v>257</v>
      </c>
      <c r="ED60" s="3" t="s">
        <v>257</v>
      </c>
      <c r="EE60" s="3" t="s">
        <v>257</v>
      </c>
      <c r="EF60" s="3" t="s">
        <v>257</v>
      </c>
      <c r="EG60" s="3" t="s">
        <v>257</v>
      </c>
      <c r="EH60" s="3" t="s">
        <v>257</v>
      </c>
      <c r="EI60" s="3" t="s">
        <v>257</v>
      </c>
      <c r="EJ60" s="3" t="s">
        <v>257</v>
      </c>
      <c r="EK60" s="3" t="s">
        <v>257</v>
      </c>
      <c r="EL60" s="3" t="s">
        <v>257</v>
      </c>
      <c r="EM60" s="3" t="s">
        <v>257</v>
      </c>
      <c r="EN60" s="3" t="s">
        <v>257</v>
      </c>
      <c r="EO60" s="3" t="s">
        <v>257</v>
      </c>
      <c r="EP60" s="3" t="s">
        <v>257</v>
      </c>
      <c r="EQ60" s="3" t="s">
        <v>257</v>
      </c>
      <c r="ER60" s="3" t="s">
        <v>257</v>
      </c>
      <c r="ES60" s="3" t="s">
        <v>257</v>
      </c>
      <c r="ET60" s="3" t="s">
        <v>257</v>
      </c>
      <c r="EU60" s="3">
        <v>25583</v>
      </c>
      <c r="EV60" s="3">
        <v>4597</v>
      </c>
      <c r="EW60" s="3" t="s">
        <v>257</v>
      </c>
      <c r="EX60" s="3" t="s">
        <v>257</v>
      </c>
      <c r="EY60" s="3" t="s">
        <v>257</v>
      </c>
      <c r="EZ60" s="3" t="s">
        <v>257</v>
      </c>
      <c r="FA60" s="3" t="s">
        <v>257</v>
      </c>
      <c r="FB60" s="3" t="s">
        <v>257</v>
      </c>
      <c r="FC60" s="3" t="s">
        <v>257</v>
      </c>
      <c r="FD60" s="3">
        <v>261979</v>
      </c>
      <c r="FE60" s="3">
        <v>14059</v>
      </c>
      <c r="FF60" s="3" t="s">
        <v>257</v>
      </c>
      <c r="FG60" s="3" t="s">
        <v>257</v>
      </c>
      <c r="FH60" s="3" t="s">
        <v>257</v>
      </c>
      <c r="FI60" s="3" t="s">
        <v>257</v>
      </c>
      <c r="FJ60" s="3" t="s">
        <v>257</v>
      </c>
      <c r="FK60" s="3" t="s">
        <v>257</v>
      </c>
      <c r="FL60" s="3" t="s">
        <v>257</v>
      </c>
      <c r="FM60" s="3" t="s">
        <v>257</v>
      </c>
      <c r="FN60" s="3" t="s">
        <v>257</v>
      </c>
      <c r="FO60" s="3" t="s">
        <v>257</v>
      </c>
      <c r="FP60" s="3">
        <v>237182</v>
      </c>
      <c r="FQ60" s="3">
        <v>555967</v>
      </c>
      <c r="FR60" s="3" t="s">
        <v>257</v>
      </c>
      <c r="FS60" s="3" t="s">
        <v>257</v>
      </c>
      <c r="FT60" s="3" t="s">
        <v>257</v>
      </c>
      <c r="FU60" s="3">
        <v>357724</v>
      </c>
      <c r="FV60" s="3" t="s">
        <v>257</v>
      </c>
      <c r="FW60" s="3" t="s">
        <v>257</v>
      </c>
      <c r="FX60" s="3" t="s">
        <v>257</v>
      </c>
      <c r="FY60" s="3" t="s">
        <v>257</v>
      </c>
      <c r="FZ60" s="3" t="s">
        <v>257</v>
      </c>
      <c r="GA60" s="3" t="s">
        <v>257</v>
      </c>
      <c r="GB60" s="3" t="s">
        <v>257</v>
      </c>
      <c r="GC60" s="3">
        <v>4554</v>
      </c>
      <c r="GD60" s="3" t="s">
        <v>257</v>
      </c>
      <c r="GE60" s="3" t="s">
        <v>257</v>
      </c>
      <c r="GF60" s="3" t="s">
        <v>257</v>
      </c>
      <c r="GG60" s="3">
        <v>496887</v>
      </c>
      <c r="GH60" s="3" t="s">
        <v>257</v>
      </c>
      <c r="GI60" s="3" t="s">
        <v>257</v>
      </c>
      <c r="GJ60" s="3">
        <v>3156292</v>
      </c>
      <c r="GK60" s="3" t="s">
        <v>257</v>
      </c>
      <c r="GL60" s="3" t="s">
        <v>257</v>
      </c>
      <c r="GM60" s="3" t="s">
        <v>257</v>
      </c>
      <c r="GN60" s="3">
        <v>1154179</v>
      </c>
      <c r="GO60" s="3" t="s">
        <v>257</v>
      </c>
      <c r="GP60" s="3" t="s">
        <v>257</v>
      </c>
      <c r="GQ60" s="3">
        <v>14393</v>
      </c>
      <c r="GR60" s="3">
        <v>501</v>
      </c>
      <c r="GS60" s="3" t="s">
        <v>257</v>
      </c>
      <c r="GT60" s="3" t="s">
        <v>257</v>
      </c>
      <c r="GU60" s="3" t="s">
        <v>257</v>
      </c>
      <c r="GV60" s="3" t="s">
        <v>257</v>
      </c>
      <c r="GW60" s="3" t="s">
        <v>257</v>
      </c>
      <c r="GX60" s="3" t="s">
        <v>257</v>
      </c>
      <c r="GY60" s="3" t="s">
        <v>257</v>
      </c>
      <c r="GZ60" s="3" t="s">
        <v>257</v>
      </c>
      <c r="HA60" s="3" t="s">
        <v>257</v>
      </c>
      <c r="HB60" s="3" t="s">
        <v>257</v>
      </c>
      <c r="HC60" s="3" t="s">
        <v>257</v>
      </c>
      <c r="HD60" s="3" t="s">
        <v>257</v>
      </c>
      <c r="HE60" s="3" t="s">
        <v>257</v>
      </c>
      <c r="HF60" s="3" t="s">
        <v>257</v>
      </c>
      <c r="HG60" s="3" t="s">
        <v>257</v>
      </c>
      <c r="HH60" s="3">
        <v>3243238</v>
      </c>
      <c r="HI60" s="3" t="s">
        <v>257</v>
      </c>
      <c r="HJ60" s="3" t="s">
        <v>257</v>
      </c>
      <c r="HK60" s="3" t="s">
        <v>257</v>
      </c>
      <c r="HL60" s="3" t="s">
        <v>257</v>
      </c>
      <c r="HM60" s="3">
        <v>4240</v>
      </c>
      <c r="HN60" s="3" t="s">
        <v>257</v>
      </c>
      <c r="HO60" s="3" t="s">
        <v>257</v>
      </c>
      <c r="HP60" s="3">
        <v>4974039</v>
      </c>
      <c r="HQ60" s="3" t="s">
        <v>257</v>
      </c>
      <c r="HR60" s="3" t="s">
        <v>257</v>
      </c>
      <c r="HS60" s="3">
        <v>390959</v>
      </c>
      <c r="HT60" s="3" t="s">
        <v>257</v>
      </c>
      <c r="HU60" s="3">
        <v>2332</v>
      </c>
      <c r="HV60" s="3" t="s">
        <v>257</v>
      </c>
      <c r="HW60" s="3" t="s">
        <v>257</v>
      </c>
      <c r="HX60" s="3">
        <v>1600095</v>
      </c>
      <c r="HY60" s="3" t="s">
        <v>257</v>
      </c>
      <c r="HZ60" s="3" t="s">
        <v>257</v>
      </c>
      <c r="IA60" s="3" t="s">
        <v>257</v>
      </c>
      <c r="IB60" s="3" t="s">
        <v>257</v>
      </c>
      <c r="IC60" s="3" t="s">
        <v>257</v>
      </c>
      <c r="ID60" s="3" t="s">
        <v>257</v>
      </c>
      <c r="IE60" s="3" t="s">
        <v>257</v>
      </c>
      <c r="IF60" s="3">
        <v>79828</v>
      </c>
      <c r="IG60" s="3" t="s">
        <v>257</v>
      </c>
      <c r="IH60" s="3" t="s">
        <v>257</v>
      </c>
      <c r="II60" s="3" t="s">
        <v>257</v>
      </c>
      <c r="IJ60" s="3" t="s">
        <v>257</v>
      </c>
      <c r="IK60" s="3" t="s">
        <v>257</v>
      </c>
      <c r="IL60" s="3" t="s">
        <v>257</v>
      </c>
      <c r="IM60" s="3" t="s">
        <v>257</v>
      </c>
      <c r="IN60" s="3" t="s">
        <v>257</v>
      </c>
      <c r="IO60" s="3">
        <v>4091</v>
      </c>
      <c r="IP60" s="3" t="s">
        <v>257</v>
      </c>
      <c r="IQ60" s="3" t="s">
        <v>257</v>
      </c>
      <c r="IR60" s="3" t="s">
        <v>257</v>
      </c>
      <c r="IS60" s="3" t="s">
        <v>257</v>
      </c>
      <c r="IT60" s="3" t="s">
        <v>257</v>
      </c>
      <c r="IU60" s="3" t="s">
        <v>257</v>
      </c>
    </row>
    <row r="61" spans="1:255" x14ac:dyDescent="0.35">
      <c r="A61" t="s">
        <v>313</v>
      </c>
      <c r="B61" s="3">
        <v>103505287</v>
      </c>
      <c r="C61" s="3" t="s">
        <v>257</v>
      </c>
      <c r="D61" s="3">
        <v>54</v>
      </c>
      <c r="E61" s="3" t="s">
        <v>257</v>
      </c>
      <c r="F61" s="3" t="s">
        <v>257</v>
      </c>
      <c r="G61" s="3" t="s">
        <v>257</v>
      </c>
      <c r="H61" s="3" t="s">
        <v>257</v>
      </c>
      <c r="I61" s="3" t="s">
        <v>257</v>
      </c>
      <c r="J61" s="3" t="s">
        <v>257</v>
      </c>
      <c r="K61" s="3" t="s">
        <v>257</v>
      </c>
      <c r="L61" s="3" t="s">
        <v>257</v>
      </c>
      <c r="M61" s="3" t="s">
        <v>257</v>
      </c>
      <c r="N61" s="3" t="s">
        <v>257</v>
      </c>
      <c r="O61" s="3">
        <v>1435579</v>
      </c>
      <c r="P61" s="3">
        <v>17042</v>
      </c>
      <c r="Q61" s="3" t="s">
        <v>257</v>
      </c>
      <c r="R61" s="3" t="s">
        <v>257</v>
      </c>
      <c r="S61" s="3" t="s">
        <v>257</v>
      </c>
      <c r="T61" s="3" t="s">
        <v>257</v>
      </c>
      <c r="U61" s="3">
        <v>29391</v>
      </c>
      <c r="V61" s="3">
        <v>2169610</v>
      </c>
      <c r="W61" s="3" t="s">
        <v>257</v>
      </c>
      <c r="X61" s="3">
        <v>354905</v>
      </c>
      <c r="Y61" s="3" t="s">
        <v>257</v>
      </c>
      <c r="Z61" s="3" t="s">
        <v>257</v>
      </c>
      <c r="AA61" s="3" t="s">
        <v>257</v>
      </c>
      <c r="AB61" s="3" t="s">
        <v>257</v>
      </c>
      <c r="AC61" s="3" t="s">
        <v>257</v>
      </c>
      <c r="AD61" s="3" t="s">
        <v>257</v>
      </c>
      <c r="AE61" s="3" t="s">
        <v>257</v>
      </c>
      <c r="AF61" s="3" t="s">
        <v>257</v>
      </c>
      <c r="AG61" s="3">
        <v>2752</v>
      </c>
      <c r="AH61" s="3" t="s">
        <v>257</v>
      </c>
      <c r="AI61" s="3" t="s">
        <v>257</v>
      </c>
      <c r="AJ61" s="3" t="s">
        <v>257</v>
      </c>
      <c r="AK61" s="3" t="s">
        <v>257</v>
      </c>
      <c r="AL61" s="3" t="s">
        <v>257</v>
      </c>
      <c r="AM61" s="3" t="s">
        <v>257</v>
      </c>
      <c r="AN61" s="3">
        <v>41046</v>
      </c>
      <c r="AO61" s="3" t="s">
        <v>257</v>
      </c>
      <c r="AP61" s="3" t="s">
        <v>257</v>
      </c>
      <c r="AQ61" s="3" t="s">
        <v>257</v>
      </c>
      <c r="AR61" s="3" t="s">
        <v>257</v>
      </c>
      <c r="AS61" s="3">
        <v>366226</v>
      </c>
      <c r="AT61" s="3" t="s">
        <v>257</v>
      </c>
      <c r="AU61" s="3" t="s">
        <v>257</v>
      </c>
      <c r="AV61" s="3" t="s">
        <v>257</v>
      </c>
      <c r="AW61" s="3" t="s">
        <v>257</v>
      </c>
      <c r="AX61" s="3">
        <v>6849522</v>
      </c>
      <c r="AY61" s="3" t="s">
        <v>257</v>
      </c>
      <c r="AZ61" s="3">
        <v>2055</v>
      </c>
      <c r="BA61" s="3" t="s">
        <v>257</v>
      </c>
      <c r="BB61" s="3" t="s">
        <v>257</v>
      </c>
      <c r="BC61" s="3" t="s">
        <v>257</v>
      </c>
      <c r="BD61" s="3" t="s">
        <v>257</v>
      </c>
      <c r="BE61" s="3" t="s">
        <v>257</v>
      </c>
      <c r="BF61" s="3" t="s">
        <v>257</v>
      </c>
      <c r="BG61" s="3">
        <v>3312935</v>
      </c>
      <c r="BH61" s="3">
        <v>21377137</v>
      </c>
      <c r="BI61" s="3" t="s">
        <v>257</v>
      </c>
      <c r="BJ61" s="3">
        <v>7893967</v>
      </c>
      <c r="BK61" s="3" t="s">
        <v>257</v>
      </c>
      <c r="BL61" s="3" t="s">
        <v>257</v>
      </c>
      <c r="BM61" s="3" t="s">
        <v>257</v>
      </c>
      <c r="BN61" s="3" t="s">
        <v>257</v>
      </c>
      <c r="BO61" s="3">
        <v>6938871</v>
      </c>
      <c r="BP61" s="3">
        <v>245</v>
      </c>
      <c r="BQ61" s="3" t="s">
        <v>257</v>
      </c>
      <c r="BR61" s="3" t="s">
        <v>257</v>
      </c>
      <c r="BS61" s="3">
        <v>626237</v>
      </c>
      <c r="BT61" s="3" t="s">
        <v>257</v>
      </c>
      <c r="BU61" s="3" t="s">
        <v>257</v>
      </c>
      <c r="BV61" s="3" t="s">
        <v>257</v>
      </c>
      <c r="BW61" s="3" t="s">
        <v>257</v>
      </c>
      <c r="BX61" s="3" t="s">
        <v>257</v>
      </c>
      <c r="BY61" s="3">
        <v>4966505</v>
      </c>
      <c r="BZ61" s="3" t="s">
        <v>257</v>
      </c>
      <c r="CA61" s="3">
        <v>1511631</v>
      </c>
      <c r="CB61" s="3" t="s">
        <v>257</v>
      </c>
      <c r="CC61" s="3">
        <v>12240</v>
      </c>
      <c r="CD61" s="3" t="s">
        <v>257</v>
      </c>
      <c r="CE61" s="3" t="s">
        <v>257</v>
      </c>
      <c r="CF61" s="3" t="s">
        <v>257</v>
      </c>
      <c r="CG61" s="3" t="s">
        <v>257</v>
      </c>
      <c r="CH61" s="3" t="s">
        <v>257</v>
      </c>
      <c r="CI61" s="3" t="s">
        <v>257</v>
      </c>
      <c r="CJ61" s="3">
        <v>2436295</v>
      </c>
      <c r="CK61" s="3" t="s">
        <v>257</v>
      </c>
      <c r="CL61" s="3" t="s">
        <v>257</v>
      </c>
      <c r="CM61" s="3" t="s">
        <v>257</v>
      </c>
      <c r="CN61" s="3">
        <v>710</v>
      </c>
      <c r="CO61" s="3" t="s">
        <v>257</v>
      </c>
      <c r="CP61" s="3">
        <v>1300</v>
      </c>
      <c r="CQ61" s="3" t="s">
        <v>257</v>
      </c>
      <c r="CR61" s="3" t="s">
        <v>257</v>
      </c>
      <c r="CS61" s="3">
        <v>74116</v>
      </c>
      <c r="CT61" s="3" t="s">
        <v>257</v>
      </c>
      <c r="CU61" s="3">
        <v>4889062</v>
      </c>
      <c r="CV61" s="3">
        <v>6799</v>
      </c>
      <c r="CW61" s="3">
        <v>13173</v>
      </c>
      <c r="CX61" s="3">
        <v>2277495</v>
      </c>
      <c r="CY61" s="3">
        <v>533457</v>
      </c>
      <c r="CZ61" s="3" t="s">
        <v>257</v>
      </c>
      <c r="DA61" s="3" t="s">
        <v>257</v>
      </c>
      <c r="DB61" s="3">
        <v>16</v>
      </c>
      <c r="DC61" s="3">
        <v>6380</v>
      </c>
      <c r="DD61" s="3">
        <v>9252209</v>
      </c>
      <c r="DE61" s="3" t="s">
        <v>257</v>
      </c>
      <c r="DF61" s="3" t="s">
        <v>257</v>
      </c>
      <c r="DG61" s="3">
        <v>915862</v>
      </c>
      <c r="DH61" s="3" t="s">
        <v>257</v>
      </c>
      <c r="DI61" s="3" t="s">
        <v>257</v>
      </c>
      <c r="DJ61" s="3">
        <v>58</v>
      </c>
      <c r="DK61" s="3" t="s">
        <v>257</v>
      </c>
      <c r="DL61" s="3" t="s">
        <v>257</v>
      </c>
      <c r="DM61" s="3" t="s">
        <v>257</v>
      </c>
      <c r="DN61" s="3" t="s">
        <v>257</v>
      </c>
      <c r="DO61" s="3">
        <v>166596</v>
      </c>
      <c r="DP61" s="3" t="s">
        <v>257</v>
      </c>
      <c r="DQ61" s="3" t="s">
        <v>257</v>
      </c>
      <c r="DR61" s="3" t="s">
        <v>257</v>
      </c>
      <c r="DS61" s="3" t="s">
        <v>257</v>
      </c>
      <c r="DT61" s="3" t="s">
        <v>257</v>
      </c>
      <c r="DU61" s="3" t="s">
        <v>257</v>
      </c>
      <c r="DV61" s="3" t="s">
        <v>257</v>
      </c>
      <c r="DW61" s="3">
        <v>22915</v>
      </c>
      <c r="DX61" s="3" t="s">
        <v>257</v>
      </c>
      <c r="DY61" s="3" t="s">
        <v>257</v>
      </c>
      <c r="DZ61" s="3">
        <v>371378</v>
      </c>
      <c r="EA61" s="3">
        <v>3976011</v>
      </c>
      <c r="EB61" s="3">
        <v>170112</v>
      </c>
      <c r="EC61" s="3" t="s">
        <v>257</v>
      </c>
      <c r="ED61" s="3">
        <v>1761</v>
      </c>
      <c r="EE61" s="3" t="s">
        <v>257</v>
      </c>
      <c r="EF61" s="3" t="s">
        <v>257</v>
      </c>
      <c r="EG61" s="3">
        <v>4477</v>
      </c>
      <c r="EH61" s="3" t="s">
        <v>257</v>
      </c>
      <c r="EI61" s="3" t="s">
        <v>257</v>
      </c>
      <c r="EJ61" s="3" t="s">
        <v>257</v>
      </c>
      <c r="EK61" s="3">
        <v>26</v>
      </c>
      <c r="EL61" s="3" t="s">
        <v>257</v>
      </c>
      <c r="EM61" s="3" t="s">
        <v>257</v>
      </c>
      <c r="EN61" s="3" t="s">
        <v>257</v>
      </c>
      <c r="EO61" s="3" t="s">
        <v>257</v>
      </c>
      <c r="EP61" s="3" t="s">
        <v>257</v>
      </c>
      <c r="EQ61" s="3" t="s">
        <v>257</v>
      </c>
      <c r="ER61" s="3" t="s">
        <v>257</v>
      </c>
      <c r="ES61" s="3" t="s">
        <v>257</v>
      </c>
      <c r="ET61" s="3" t="s">
        <v>257</v>
      </c>
      <c r="EU61" s="3">
        <v>29332</v>
      </c>
      <c r="EV61" s="3">
        <v>10819</v>
      </c>
      <c r="EW61" s="3" t="s">
        <v>257</v>
      </c>
      <c r="EX61" s="3" t="s">
        <v>257</v>
      </c>
      <c r="EY61" s="3" t="s">
        <v>257</v>
      </c>
      <c r="EZ61" s="3" t="s">
        <v>257</v>
      </c>
      <c r="FA61" s="3" t="s">
        <v>257</v>
      </c>
      <c r="FB61" s="3">
        <v>3</v>
      </c>
      <c r="FC61" s="3" t="s">
        <v>257</v>
      </c>
      <c r="FD61" s="3">
        <v>5681855</v>
      </c>
      <c r="FE61" s="3">
        <v>414600</v>
      </c>
      <c r="FF61" s="3">
        <v>25727</v>
      </c>
      <c r="FG61" s="3" t="s">
        <v>257</v>
      </c>
      <c r="FH61" s="3" t="s">
        <v>257</v>
      </c>
      <c r="FI61" s="3">
        <v>1011</v>
      </c>
      <c r="FJ61" s="3" t="s">
        <v>257</v>
      </c>
      <c r="FK61" s="3" t="s">
        <v>257</v>
      </c>
      <c r="FL61" s="3">
        <v>48532</v>
      </c>
      <c r="FM61" s="3" t="s">
        <v>257</v>
      </c>
      <c r="FN61" s="3" t="s">
        <v>257</v>
      </c>
      <c r="FO61" s="3">
        <v>91095</v>
      </c>
      <c r="FP61" s="3" t="s">
        <v>257</v>
      </c>
      <c r="FQ61" s="3">
        <v>2642173</v>
      </c>
      <c r="FR61" s="3" t="s">
        <v>257</v>
      </c>
      <c r="FS61" s="3" t="s">
        <v>257</v>
      </c>
      <c r="FT61" s="3" t="s">
        <v>257</v>
      </c>
      <c r="FU61" s="3">
        <v>572712</v>
      </c>
      <c r="FV61" s="3" t="s">
        <v>257</v>
      </c>
      <c r="FW61" s="3" t="s">
        <v>257</v>
      </c>
      <c r="FX61" s="3" t="s">
        <v>257</v>
      </c>
      <c r="FY61" s="3" t="s">
        <v>257</v>
      </c>
      <c r="FZ61" s="3" t="s">
        <v>257</v>
      </c>
      <c r="GA61" s="3" t="s">
        <v>257</v>
      </c>
      <c r="GB61" s="3" t="s">
        <v>257</v>
      </c>
      <c r="GC61" s="3">
        <v>9021</v>
      </c>
      <c r="GD61" s="3" t="s">
        <v>257</v>
      </c>
      <c r="GE61" s="3" t="s">
        <v>257</v>
      </c>
      <c r="GF61" s="3" t="s">
        <v>257</v>
      </c>
      <c r="GG61" s="3">
        <v>2525</v>
      </c>
      <c r="GH61" s="3" t="s">
        <v>257</v>
      </c>
      <c r="GI61" s="3" t="s">
        <v>257</v>
      </c>
      <c r="GJ61" s="3">
        <v>5</v>
      </c>
      <c r="GK61" s="3" t="s">
        <v>257</v>
      </c>
      <c r="GL61" s="3" t="s">
        <v>257</v>
      </c>
      <c r="GM61" s="3" t="s">
        <v>257</v>
      </c>
      <c r="GN61" s="3">
        <v>4481431</v>
      </c>
      <c r="GO61" s="3" t="s">
        <v>257</v>
      </c>
      <c r="GP61" s="3" t="s">
        <v>257</v>
      </c>
      <c r="GQ61" s="3">
        <v>748416</v>
      </c>
      <c r="GR61" s="3">
        <v>129905</v>
      </c>
      <c r="GS61" s="3" t="s">
        <v>257</v>
      </c>
      <c r="GT61" s="3" t="s">
        <v>257</v>
      </c>
      <c r="GU61" s="3" t="s">
        <v>257</v>
      </c>
      <c r="GV61" s="3" t="s">
        <v>257</v>
      </c>
      <c r="GW61" s="3" t="s">
        <v>257</v>
      </c>
      <c r="GX61" s="3" t="s">
        <v>257</v>
      </c>
      <c r="GY61" s="3" t="s">
        <v>257</v>
      </c>
      <c r="GZ61" s="3" t="s">
        <v>257</v>
      </c>
      <c r="HA61" s="3" t="s">
        <v>257</v>
      </c>
      <c r="HB61" s="3" t="s">
        <v>257</v>
      </c>
      <c r="HC61" s="3" t="s">
        <v>257</v>
      </c>
      <c r="HD61" s="3" t="s">
        <v>257</v>
      </c>
      <c r="HE61" s="3" t="s">
        <v>257</v>
      </c>
      <c r="HF61" s="3" t="s">
        <v>257</v>
      </c>
      <c r="HG61" s="3" t="s">
        <v>257</v>
      </c>
      <c r="HH61" s="3">
        <v>256128</v>
      </c>
      <c r="HI61" s="3" t="s">
        <v>257</v>
      </c>
      <c r="HJ61" s="3" t="s">
        <v>257</v>
      </c>
      <c r="HK61" s="3" t="s">
        <v>257</v>
      </c>
      <c r="HL61" s="3" t="s">
        <v>257</v>
      </c>
      <c r="HM61" s="3" t="s">
        <v>257</v>
      </c>
      <c r="HN61" s="3" t="s">
        <v>257</v>
      </c>
      <c r="HO61" s="3" t="s">
        <v>257</v>
      </c>
      <c r="HP61" s="3">
        <v>2674297</v>
      </c>
      <c r="HQ61" s="3" t="s">
        <v>257</v>
      </c>
      <c r="HR61" s="3" t="s">
        <v>257</v>
      </c>
      <c r="HS61" s="3">
        <v>128145</v>
      </c>
      <c r="HT61" s="3" t="s">
        <v>257</v>
      </c>
      <c r="HU61" s="3">
        <v>335</v>
      </c>
      <c r="HV61" s="3" t="s">
        <v>257</v>
      </c>
      <c r="HW61" s="3" t="s">
        <v>257</v>
      </c>
      <c r="HX61" s="3">
        <v>2452715</v>
      </c>
      <c r="HY61" s="3">
        <v>2254</v>
      </c>
      <c r="HZ61" s="3" t="s">
        <v>257</v>
      </c>
      <c r="IA61" s="3" t="s">
        <v>257</v>
      </c>
      <c r="IB61" s="3" t="s">
        <v>257</v>
      </c>
      <c r="IC61" s="3" t="s">
        <v>257</v>
      </c>
      <c r="ID61" s="3" t="s">
        <v>257</v>
      </c>
      <c r="IE61" s="3" t="s">
        <v>257</v>
      </c>
      <c r="IF61" s="3">
        <v>73228</v>
      </c>
      <c r="IG61" s="3" t="s">
        <v>257</v>
      </c>
      <c r="IH61" s="3" t="s">
        <v>257</v>
      </c>
      <c r="II61" s="3" t="s">
        <v>257</v>
      </c>
      <c r="IJ61" s="3" t="s">
        <v>257</v>
      </c>
      <c r="IK61" s="3" t="s">
        <v>257</v>
      </c>
      <c r="IL61" s="3" t="s">
        <v>257</v>
      </c>
      <c r="IM61" s="3" t="s">
        <v>257</v>
      </c>
      <c r="IN61" s="3" t="s">
        <v>257</v>
      </c>
      <c r="IO61" s="3">
        <v>623</v>
      </c>
      <c r="IP61" s="3" t="s">
        <v>257</v>
      </c>
      <c r="IQ61" s="3" t="s">
        <v>257</v>
      </c>
      <c r="IR61" s="3" t="s">
        <v>257</v>
      </c>
      <c r="IS61" s="3">
        <v>242</v>
      </c>
      <c r="IT61" s="3" t="s">
        <v>257</v>
      </c>
      <c r="IU61" s="3" t="s">
        <v>257</v>
      </c>
    </row>
    <row r="62" spans="1:255" x14ac:dyDescent="0.35">
      <c r="A62" t="s">
        <v>314</v>
      </c>
      <c r="B62" s="3">
        <v>62709552</v>
      </c>
      <c r="C62" s="3" t="s">
        <v>257</v>
      </c>
      <c r="D62" s="3">
        <v>2061</v>
      </c>
      <c r="E62" s="3">
        <v>1257</v>
      </c>
      <c r="F62" s="3" t="s">
        <v>257</v>
      </c>
      <c r="G62" s="3" t="s">
        <v>257</v>
      </c>
      <c r="H62" s="3">
        <v>7509</v>
      </c>
      <c r="I62" s="3" t="s">
        <v>257</v>
      </c>
      <c r="J62" s="3" t="s">
        <v>257</v>
      </c>
      <c r="K62" s="3" t="s">
        <v>257</v>
      </c>
      <c r="L62" s="3" t="s">
        <v>257</v>
      </c>
      <c r="M62" s="3">
        <v>355</v>
      </c>
      <c r="N62" s="3" t="s">
        <v>257</v>
      </c>
      <c r="O62" s="3">
        <v>324844</v>
      </c>
      <c r="P62" s="3">
        <v>6167</v>
      </c>
      <c r="Q62" s="3" t="s">
        <v>257</v>
      </c>
      <c r="R62" s="3" t="s">
        <v>257</v>
      </c>
      <c r="S62" s="3" t="s">
        <v>257</v>
      </c>
      <c r="T62" s="3" t="s">
        <v>257</v>
      </c>
      <c r="U62" s="3">
        <v>376382</v>
      </c>
      <c r="V62" s="3">
        <v>8353403</v>
      </c>
      <c r="W62" s="3" t="s">
        <v>257</v>
      </c>
      <c r="X62" s="3" t="s">
        <v>257</v>
      </c>
      <c r="Y62" s="3" t="s">
        <v>257</v>
      </c>
      <c r="Z62" s="3" t="s">
        <v>257</v>
      </c>
      <c r="AA62" s="3" t="s">
        <v>257</v>
      </c>
      <c r="AB62" s="3" t="s">
        <v>257</v>
      </c>
      <c r="AC62" s="3" t="s">
        <v>257</v>
      </c>
      <c r="AD62" s="3" t="s">
        <v>257</v>
      </c>
      <c r="AE62" s="3" t="s">
        <v>257</v>
      </c>
      <c r="AF62" s="3" t="s">
        <v>257</v>
      </c>
      <c r="AG62" s="3" t="s">
        <v>257</v>
      </c>
      <c r="AH62" s="3" t="s">
        <v>257</v>
      </c>
      <c r="AI62" s="3" t="s">
        <v>257</v>
      </c>
      <c r="AJ62" s="3" t="s">
        <v>257</v>
      </c>
      <c r="AK62" s="3" t="s">
        <v>257</v>
      </c>
      <c r="AL62" s="3" t="s">
        <v>257</v>
      </c>
      <c r="AM62" s="3" t="s">
        <v>257</v>
      </c>
      <c r="AN62" s="3">
        <v>1928</v>
      </c>
      <c r="AO62" s="3" t="s">
        <v>257</v>
      </c>
      <c r="AP62" s="3" t="s">
        <v>257</v>
      </c>
      <c r="AQ62" s="3" t="s">
        <v>257</v>
      </c>
      <c r="AR62" s="3" t="s">
        <v>257</v>
      </c>
      <c r="AS62" s="3">
        <v>294301</v>
      </c>
      <c r="AT62" s="3" t="s">
        <v>257</v>
      </c>
      <c r="AU62" s="3" t="s">
        <v>257</v>
      </c>
      <c r="AV62" s="3" t="s">
        <v>257</v>
      </c>
      <c r="AW62" s="3" t="s">
        <v>257</v>
      </c>
      <c r="AX62" s="3">
        <v>6432969</v>
      </c>
      <c r="AY62" s="3" t="s">
        <v>257</v>
      </c>
      <c r="AZ62" s="3" t="s">
        <v>257</v>
      </c>
      <c r="BA62" s="3" t="s">
        <v>257</v>
      </c>
      <c r="BB62" s="3" t="s">
        <v>257</v>
      </c>
      <c r="BC62" s="3" t="s">
        <v>257</v>
      </c>
      <c r="BD62" s="3" t="s">
        <v>257</v>
      </c>
      <c r="BE62" s="3" t="s">
        <v>257</v>
      </c>
      <c r="BF62" s="3" t="s">
        <v>257</v>
      </c>
      <c r="BG62" s="3">
        <v>156089</v>
      </c>
      <c r="BH62" s="3">
        <v>2756150</v>
      </c>
      <c r="BI62" s="3" t="s">
        <v>257</v>
      </c>
      <c r="BJ62" s="3">
        <v>4892201</v>
      </c>
      <c r="BK62" s="3" t="s">
        <v>257</v>
      </c>
      <c r="BL62" s="3" t="s">
        <v>257</v>
      </c>
      <c r="BM62" s="3" t="s">
        <v>257</v>
      </c>
      <c r="BN62" s="3" t="s">
        <v>257</v>
      </c>
      <c r="BO62" s="3">
        <v>511632</v>
      </c>
      <c r="BP62" s="3">
        <v>4781745</v>
      </c>
      <c r="BQ62" s="3" t="s">
        <v>257</v>
      </c>
      <c r="BR62" s="3" t="s">
        <v>257</v>
      </c>
      <c r="BS62" s="3">
        <v>253529</v>
      </c>
      <c r="BT62" s="3">
        <v>10700</v>
      </c>
      <c r="BU62" s="3" t="s">
        <v>257</v>
      </c>
      <c r="BV62" s="3" t="s">
        <v>257</v>
      </c>
      <c r="BW62" s="3" t="s">
        <v>257</v>
      </c>
      <c r="BX62" s="3" t="s">
        <v>257</v>
      </c>
      <c r="BY62" s="3">
        <v>199179</v>
      </c>
      <c r="BZ62" s="3" t="s">
        <v>257</v>
      </c>
      <c r="CA62" s="3">
        <v>1418089</v>
      </c>
      <c r="CB62" s="3" t="s">
        <v>257</v>
      </c>
      <c r="CC62" s="3">
        <v>2813</v>
      </c>
      <c r="CD62" s="3" t="s">
        <v>257</v>
      </c>
      <c r="CE62" s="3" t="s">
        <v>257</v>
      </c>
      <c r="CF62" s="3" t="s">
        <v>257</v>
      </c>
      <c r="CG62" s="3" t="s">
        <v>257</v>
      </c>
      <c r="CH62" s="3" t="s">
        <v>257</v>
      </c>
      <c r="CI62" s="3" t="s">
        <v>257</v>
      </c>
      <c r="CJ62" s="3">
        <v>777170</v>
      </c>
      <c r="CK62" s="3" t="s">
        <v>257</v>
      </c>
      <c r="CL62" s="3" t="s">
        <v>257</v>
      </c>
      <c r="CM62" s="3" t="s">
        <v>257</v>
      </c>
      <c r="CN62" s="3" t="s">
        <v>257</v>
      </c>
      <c r="CO62" s="3" t="s">
        <v>257</v>
      </c>
      <c r="CP62" s="3">
        <v>21172</v>
      </c>
      <c r="CQ62" s="3" t="s">
        <v>257</v>
      </c>
      <c r="CR62" s="3" t="s">
        <v>257</v>
      </c>
      <c r="CS62" s="3">
        <v>32</v>
      </c>
      <c r="CT62" s="3" t="s">
        <v>257</v>
      </c>
      <c r="CU62" s="3">
        <v>64290</v>
      </c>
      <c r="CV62" s="3">
        <v>1450</v>
      </c>
      <c r="CW62" s="3" t="s">
        <v>257</v>
      </c>
      <c r="CX62" s="3">
        <v>157</v>
      </c>
      <c r="CY62" s="3">
        <v>8997105</v>
      </c>
      <c r="CZ62" s="3" t="s">
        <v>257</v>
      </c>
      <c r="DA62" s="3" t="s">
        <v>257</v>
      </c>
      <c r="DB62" s="3">
        <v>115565</v>
      </c>
      <c r="DC62" s="3" t="s">
        <v>257</v>
      </c>
      <c r="DD62" s="3">
        <v>288994</v>
      </c>
      <c r="DE62" s="3" t="s">
        <v>257</v>
      </c>
      <c r="DF62" s="3" t="s">
        <v>257</v>
      </c>
      <c r="DG62" s="3">
        <v>3937</v>
      </c>
      <c r="DH62" s="3" t="s">
        <v>257</v>
      </c>
      <c r="DI62" s="3" t="s">
        <v>257</v>
      </c>
      <c r="DJ62" s="3" t="s">
        <v>257</v>
      </c>
      <c r="DK62" s="3" t="s">
        <v>257</v>
      </c>
      <c r="DL62" s="3" t="s">
        <v>257</v>
      </c>
      <c r="DM62" s="3" t="s">
        <v>257</v>
      </c>
      <c r="DN62" s="3" t="s">
        <v>257</v>
      </c>
      <c r="DO62" s="3">
        <v>2772</v>
      </c>
      <c r="DP62" s="3" t="s">
        <v>257</v>
      </c>
      <c r="DQ62" s="3" t="s">
        <v>257</v>
      </c>
      <c r="DR62" s="3" t="s">
        <v>257</v>
      </c>
      <c r="DS62" s="3" t="s">
        <v>257</v>
      </c>
      <c r="DT62" s="3" t="s">
        <v>257</v>
      </c>
      <c r="DU62" s="3" t="s">
        <v>257</v>
      </c>
      <c r="DV62" s="3" t="s">
        <v>257</v>
      </c>
      <c r="DW62" s="3" t="s">
        <v>257</v>
      </c>
      <c r="DX62" s="3" t="s">
        <v>257</v>
      </c>
      <c r="DY62" s="3" t="s">
        <v>257</v>
      </c>
      <c r="DZ62" s="3">
        <v>21068</v>
      </c>
      <c r="EA62" s="3">
        <v>500</v>
      </c>
      <c r="EB62" s="3">
        <v>3125</v>
      </c>
      <c r="EC62" s="3" t="s">
        <v>257</v>
      </c>
      <c r="ED62" s="3">
        <v>193702</v>
      </c>
      <c r="EE62" s="3" t="s">
        <v>257</v>
      </c>
      <c r="EF62" s="3" t="s">
        <v>257</v>
      </c>
      <c r="EG62" s="3" t="s">
        <v>257</v>
      </c>
      <c r="EH62" s="3" t="s">
        <v>257</v>
      </c>
      <c r="EI62" s="3" t="s">
        <v>257</v>
      </c>
      <c r="EJ62" s="3" t="s">
        <v>257</v>
      </c>
      <c r="EK62" s="3">
        <v>155</v>
      </c>
      <c r="EL62" s="3" t="s">
        <v>257</v>
      </c>
      <c r="EM62" s="3" t="s">
        <v>257</v>
      </c>
      <c r="EN62" s="3" t="s">
        <v>257</v>
      </c>
      <c r="EO62" s="3" t="s">
        <v>257</v>
      </c>
      <c r="EP62" s="3" t="s">
        <v>257</v>
      </c>
      <c r="EQ62" s="3" t="s">
        <v>257</v>
      </c>
      <c r="ER62" s="3" t="s">
        <v>257</v>
      </c>
      <c r="ES62" s="3" t="s">
        <v>257</v>
      </c>
      <c r="ET62" s="3" t="s">
        <v>257</v>
      </c>
      <c r="EU62" s="3">
        <v>21561</v>
      </c>
      <c r="EV62" s="3">
        <v>206</v>
      </c>
      <c r="EW62" s="3" t="s">
        <v>257</v>
      </c>
      <c r="EX62" s="3" t="s">
        <v>257</v>
      </c>
      <c r="EY62" s="3" t="s">
        <v>257</v>
      </c>
      <c r="EZ62" s="3" t="s">
        <v>257</v>
      </c>
      <c r="FA62" s="3" t="s">
        <v>257</v>
      </c>
      <c r="FB62" s="3" t="s">
        <v>257</v>
      </c>
      <c r="FC62" s="3" t="s">
        <v>257</v>
      </c>
      <c r="FD62" s="3">
        <v>11640577</v>
      </c>
      <c r="FE62" s="3">
        <v>8430</v>
      </c>
      <c r="FF62" s="3">
        <v>37486</v>
      </c>
      <c r="FG62" s="3" t="s">
        <v>257</v>
      </c>
      <c r="FH62" s="3" t="s">
        <v>257</v>
      </c>
      <c r="FI62" s="3">
        <v>197</v>
      </c>
      <c r="FJ62" s="3" t="s">
        <v>257</v>
      </c>
      <c r="FK62" s="3" t="s">
        <v>257</v>
      </c>
      <c r="FL62" s="3">
        <v>470</v>
      </c>
      <c r="FM62" s="3" t="s">
        <v>257</v>
      </c>
      <c r="FN62" s="3" t="s">
        <v>257</v>
      </c>
      <c r="FO62" s="3">
        <v>136</v>
      </c>
      <c r="FP62" s="3">
        <v>170787</v>
      </c>
      <c r="FQ62" s="3">
        <v>501341</v>
      </c>
      <c r="FR62" s="3" t="s">
        <v>257</v>
      </c>
      <c r="FS62" s="3" t="s">
        <v>257</v>
      </c>
      <c r="FT62" s="3" t="s">
        <v>257</v>
      </c>
      <c r="FU62" s="3">
        <v>162601</v>
      </c>
      <c r="FV62" s="3" t="s">
        <v>257</v>
      </c>
      <c r="FW62" s="3" t="s">
        <v>257</v>
      </c>
      <c r="FX62" s="3" t="s">
        <v>257</v>
      </c>
      <c r="FY62" s="3" t="s">
        <v>257</v>
      </c>
      <c r="FZ62" s="3" t="s">
        <v>257</v>
      </c>
      <c r="GA62" s="3" t="s">
        <v>257</v>
      </c>
      <c r="GB62" s="3" t="s">
        <v>257</v>
      </c>
      <c r="GC62" s="3">
        <v>145</v>
      </c>
      <c r="GD62" s="3" t="s">
        <v>257</v>
      </c>
      <c r="GE62" s="3" t="s">
        <v>257</v>
      </c>
      <c r="GF62" s="3" t="s">
        <v>257</v>
      </c>
      <c r="GG62" s="3">
        <v>6648</v>
      </c>
      <c r="GH62" s="3">
        <v>37</v>
      </c>
      <c r="GI62" s="3" t="s">
        <v>257</v>
      </c>
      <c r="GJ62" s="3" t="s">
        <v>257</v>
      </c>
      <c r="GK62" s="3" t="s">
        <v>257</v>
      </c>
      <c r="GL62" s="3" t="s">
        <v>257</v>
      </c>
      <c r="GM62" s="3" t="s">
        <v>257</v>
      </c>
      <c r="GN62" s="3">
        <v>2239105</v>
      </c>
      <c r="GO62" s="3" t="s">
        <v>257</v>
      </c>
      <c r="GP62" s="3" t="s">
        <v>257</v>
      </c>
      <c r="GQ62" s="3" t="s">
        <v>257</v>
      </c>
      <c r="GR62" s="3" t="s">
        <v>257</v>
      </c>
      <c r="GS62" s="3" t="s">
        <v>257</v>
      </c>
      <c r="GT62" s="3" t="s">
        <v>257</v>
      </c>
      <c r="GU62" s="3" t="s">
        <v>257</v>
      </c>
      <c r="GV62" s="3" t="s">
        <v>257</v>
      </c>
      <c r="GW62" s="3" t="s">
        <v>257</v>
      </c>
      <c r="GX62" s="3" t="s">
        <v>257</v>
      </c>
      <c r="GY62" s="3" t="s">
        <v>257</v>
      </c>
      <c r="GZ62" s="3" t="s">
        <v>257</v>
      </c>
      <c r="HA62" s="3" t="s">
        <v>257</v>
      </c>
      <c r="HB62" s="3" t="s">
        <v>257</v>
      </c>
      <c r="HC62" s="3" t="s">
        <v>257</v>
      </c>
      <c r="HD62" s="3" t="s">
        <v>257</v>
      </c>
      <c r="HE62" s="3" t="s">
        <v>257</v>
      </c>
      <c r="HF62" s="3" t="s">
        <v>257</v>
      </c>
      <c r="HG62" s="3" t="s">
        <v>257</v>
      </c>
      <c r="HH62" s="3">
        <v>20256</v>
      </c>
      <c r="HI62" s="3" t="s">
        <v>257</v>
      </c>
      <c r="HJ62" s="3" t="s">
        <v>257</v>
      </c>
      <c r="HK62" s="3" t="s">
        <v>257</v>
      </c>
      <c r="HL62" s="3" t="s">
        <v>257</v>
      </c>
      <c r="HM62" s="3">
        <v>325</v>
      </c>
      <c r="HN62" s="3" t="s">
        <v>257</v>
      </c>
      <c r="HO62" s="3" t="s">
        <v>257</v>
      </c>
      <c r="HP62" s="3">
        <v>4995472</v>
      </c>
      <c r="HQ62" s="3" t="s">
        <v>257</v>
      </c>
      <c r="HR62" s="3" t="s">
        <v>257</v>
      </c>
      <c r="HS62" s="3">
        <v>10123</v>
      </c>
      <c r="HT62" s="3" t="s">
        <v>257</v>
      </c>
      <c r="HU62" s="3">
        <v>1019994</v>
      </c>
      <c r="HV62" s="3">
        <v>154</v>
      </c>
      <c r="HW62" s="3" t="s">
        <v>257</v>
      </c>
      <c r="HX62" s="3">
        <v>169975</v>
      </c>
      <c r="HY62" s="3" t="s">
        <v>257</v>
      </c>
      <c r="HZ62" s="3" t="s">
        <v>257</v>
      </c>
      <c r="IA62" s="3" t="s">
        <v>257</v>
      </c>
      <c r="IB62" s="3" t="s">
        <v>257</v>
      </c>
      <c r="IC62" s="3" t="s">
        <v>257</v>
      </c>
      <c r="ID62" s="3" t="s">
        <v>257</v>
      </c>
      <c r="IE62" s="3" t="s">
        <v>257</v>
      </c>
      <c r="IF62" s="3">
        <v>414391</v>
      </c>
      <c r="IG62" s="3" t="s">
        <v>257</v>
      </c>
      <c r="IH62" s="3" t="s">
        <v>257</v>
      </c>
      <c r="II62" s="3" t="s">
        <v>257</v>
      </c>
      <c r="IJ62" s="3" t="s">
        <v>257</v>
      </c>
      <c r="IK62" s="3" t="s">
        <v>257</v>
      </c>
      <c r="IL62" s="3">
        <v>100</v>
      </c>
      <c r="IM62" s="3" t="s">
        <v>257</v>
      </c>
      <c r="IN62" s="3" t="s">
        <v>257</v>
      </c>
      <c r="IO62" s="3">
        <v>14538</v>
      </c>
      <c r="IP62" s="3" t="s">
        <v>257</v>
      </c>
      <c r="IQ62" s="3" t="s">
        <v>257</v>
      </c>
      <c r="IR62" s="3" t="s">
        <v>257</v>
      </c>
      <c r="IS62" s="3" t="s">
        <v>257</v>
      </c>
      <c r="IT62" s="3" t="s">
        <v>257</v>
      </c>
      <c r="IU62" s="3" t="s">
        <v>257</v>
      </c>
    </row>
    <row r="63" spans="1:255" x14ac:dyDescent="0.35">
      <c r="A63" t="s">
        <v>315</v>
      </c>
      <c r="B63" s="3">
        <v>12497579</v>
      </c>
      <c r="C63" s="3" t="s">
        <v>257</v>
      </c>
      <c r="D63" s="3">
        <v>37</v>
      </c>
      <c r="E63" s="3" t="s">
        <v>257</v>
      </c>
      <c r="F63" s="3" t="s">
        <v>257</v>
      </c>
      <c r="G63" s="3" t="s">
        <v>257</v>
      </c>
      <c r="H63" s="3" t="s">
        <v>257</v>
      </c>
      <c r="I63" s="3" t="s">
        <v>257</v>
      </c>
      <c r="J63" s="3" t="s">
        <v>257</v>
      </c>
      <c r="K63" s="3" t="s">
        <v>257</v>
      </c>
      <c r="L63" s="3" t="s">
        <v>257</v>
      </c>
      <c r="M63" s="3" t="s">
        <v>257</v>
      </c>
      <c r="N63" s="3" t="s">
        <v>257</v>
      </c>
      <c r="O63" s="3">
        <v>131268</v>
      </c>
      <c r="P63" s="3">
        <v>25</v>
      </c>
      <c r="Q63" s="3" t="s">
        <v>257</v>
      </c>
      <c r="R63" s="3" t="s">
        <v>257</v>
      </c>
      <c r="S63" s="3" t="s">
        <v>257</v>
      </c>
      <c r="T63" s="3" t="s">
        <v>257</v>
      </c>
      <c r="U63" s="3">
        <v>89</v>
      </c>
      <c r="V63" s="3">
        <v>522762</v>
      </c>
      <c r="W63" s="3" t="s">
        <v>257</v>
      </c>
      <c r="X63" s="3">
        <v>4598</v>
      </c>
      <c r="Y63" s="3" t="s">
        <v>257</v>
      </c>
      <c r="Z63" s="3" t="s">
        <v>257</v>
      </c>
      <c r="AA63" s="3" t="s">
        <v>257</v>
      </c>
      <c r="AB63" s="3" t="s">
        <v>257</v>
      </c>
      <c r="AC63" s="3" t="s">
        <v>257</v>
      </c>
      <c r="AD63" s="3" t="s">
        <v>257</v>
      </c>
      <c r="AE63" s="3" t="s">
        <v>257</v>
      </c>
      <c r="AF63" s="3" t="s">
        <v>257</v>
      </c>
      <c r="AG63" s="3">
        <v>248</v>
      </c>
      <c r="AH63" s="3" t="s">
        <v>257</v>
      </c>
      <c r="AI63" s="3" t="s">
        <v>257</v>
      </c>
      <c r="AJ63" s="3" t="s">
        <v>257</v>
      </c>
      <c r="AK63" s="3" t="s">
        <v>257</v>
      </c>
      <c r="AL63" s="3" t="s">
        <v>257</v>
      </c>
      <c r="AM63" s="3" t="s">
        <v>257</v>
      </c>
      <c r="AN63" s="3">
        <v>3632</v>
      </c>
      <c r="AO63" s="3" t="s">
        <v>257</v>
      </c>
      <c r="AP63" s="3" t="s">
        <v>257</v>
      </c>
      <c r="AQ63" s="3" t="s">
        <v>257</v>
      </c>
      <c r="AR63" s="3" t="s">
        <v>257</v>
      </c>
      <c r="AS63" s="3">
        <v>109394</v>
      </c>
      <c r="AT63" s="3" t="s">
        <v>257</v>
      </c>
      <c r="AU63" s="3" t="s">
        <v>257</v>
      </c>
      <c r="AV63" s="3" t="s">
        <v>257</v>
      </c>
      <c r="AW63" s="3" t="s">
        <v>257</v>
      </c>
      <c r="AX63" s="3">
        <v>2276630</v>
      </c>
      <c r="AY63" s="3" t="s">
        <v>257</v>
      </c>
      <c r="AZ63" s="3">
        <v>401</v>
      </c>
      <c r="BA63" s="3" t="s">
        <v>257</v>
      </c>
      <c r="BB63" s="3" t="s">
        <v>257</v>
      </c>
      <c r="BC63" s="3" t="s">
        <v>257</v>
      </c>
      <c r="BD63" s="3" t="s">
        <v>257</v>
      </c>
      <c r="BE63" s="3" t="s">
        <v>257</v>
      </c>
      <c r="BF63" s="3" t="s">
        <v>257</v>
      </c>
      <c r="BG63" s="3">
        <v>96757</v>
      </c>
      <c r="BH63" s="3">
        <v>2096799</v>
      </c>
      <c r="BI63" s="3" t="s">
        <v>257</v>
      </c>
      <c r="BJ63" s="3">
        <v>97035</v>
      </c>
      <c r="BK63" s="3" t="s">
        <v>257</v>
      </c>
      <c r="BL63" s="3" t="s">
        <v>257</v>
      </c>
      <c r="BM63" s="3" t="s">
        <v>257</v>
      </c>
      <c r="BN63" s="3" t="s">
        <v>257</v>
      </c>
      <c r="BO63" s="3">
        <v>1076215</v>
      </c>
      <c r="BP63" s="3" t="s">
        <v>257</v>
      </c>
      <c r="BQ63" s="3" t="s">
        <v>257</v>
      </c>
      <c r="BR63" s="3" t="s">
        <v>257</v>
      </c>
      <c r="BS63" s="3">
        <v>1944257</v>
      </c>
      <c r="BT63" s="3" t="s">
        <v>257</v>
      </c>
      <c r="BU63" s="3" t="s">
        <v>257</v>
      </c>
      <c r="BV63" s="3" t="s">
        <v>257</v>
      </c>
      <c r="BW63" s="3" t="s">
        <v>257</v>
      </c>
      <c r="BX63" s="3" t="s">
        <v>257</v>
      </c>
      <c r="BY63" s="3">
        <v>369431</v>
      </c>
      <c r="BZ63" s="3" t="s">
        <v>257</v>
      </c>
      <c r="CA63" s="3">
        <v>304386</v>
      </c>
      <c r="CB63" s="3" t="s">
        <v>257</v>
      </c>
      <c r="CC63" s="3" t="s">
        <v>257</v>
      </c>
      <c r="CD63" s="3" t="s">
        <v>257</v>
      </c>
      <c r="CE63" s="3" t="s">
        <v>257</v>
      </c>
      <c r="CF63" s="3" t="s">
        <v>257</v>
      </c>
      <c r="CG63" s="3" t="s">
        <v>257</v>
      </c>
      <c r="CH63" s="3" t="s">
        <v>257</v>
      </c>
      <c r="CI63" s="3" t="s">
        <v>257</v>
      </c>
      <c r="CJ63" s="3" t="s">
        <v>257</v>
      </c>
      <c r="CK63" s="3" t="s">
        <v>257</v>
      </c>
      <c r="CL63" s="3" t="s">
        <v>257</v>
      </c>
      <c r="CM63" s="3" t="s">
        <v>257</v>
      </c>
      <c r="CN63" s="3" t="s">
        <v>257</v>
      </c>
      <c r="CO63" s="3" t="s">
        <v>257</v>
      </c>
      <c r="CP63" s="3">
        <v>25711</v>
      </c>
      <c r="CQ63" s="3" t="s">
        <v>257</v>
      </c>
      <c r="CR63" s="3" t="s">
        <v>257</v>
      </c>
      <c r="CS63" s="3" t="s">
        <v>257</v>
      </c>
      <c r="CT63" s="3" t="s">
        <v>257</v>
      </c>
      <c r="CU63" s="3">
        <v>18633</v>
      </c>
      <c r="CV63" s="3">
        <v>3142</v>
      </c>
      <c r="CW63" s="3">
        <v>1172</v>
      </c>
      <c r="CX63" s="3">
        <v>5127</v>
      </c>
      <c r="CY63" s="3">
        <v>205746</v>
      </c>
      <c r="CZ63" s="3" t="s">
        <v>257</v>
      </c>
      <c r="DA63" s="3" t="s">
        <v>257</v>
      </c>
      <c r="DB63" s="3" t="s">
        <v>257</v>
      </c>
      <c r="DC63" s="3" t="s">
        <v>257</v>
      </c>
      <c r="DD63" s="3">
        <v>208060</v>
      </c>
      <c r="DE63" s="3" t="s">
        <v>257</v>
      </c>
      <c r="DF63" s="3" t="s">
        <v>257</v>
      </c>
      <c r="DG63" s="3">
        <v>36118</v>
      </c>
      <c r="DH63" s="3" t="s">
        <v>257</v>
      </c>
      <c r="DI63" s="3" t="s">
        <v>257</v>
      </c>
      <c r="DJ63" s="3" t="s">
        <v>257</v>
      </c>
      <c r="DK63" s="3" t="s">
        <v>257</v>
      </c>
      <c r="DL63" s="3" t="s">
        <v>257</v>
      </c>
      <c r="DM63" s="3" t="s">
        <v>257</v>
      </c>
      <c r="DN63" s="3" t="s">
        <v>257</v>
      </c>
      <c r="DO63" s="3">
        <v>17659</v>
      </c>
      <c r="DP63" s="3" t="s">
        <v>257</v>
      </c>
      <c r="DQ63" s="3" t="s">
        <v>257</v>
      </c>
      <c r="DR63" s="3" t="s">
        <v>257</v>
      </c>
      <c r="DS63" s="3" t="s">
        <v>257</v>
      </c>
      <c r="DT63" s="3" t="s">
        <v>257</v>
      </c>
      <c r="DU63" s="3" t="s">
        <v>257</v>
      </c>
      <c r="DV63" s="3" t="s">
        <v>257</v>
      </c>
      <c r="DW63" s="3">
        <v>2</v>
      </c>
      <c r="DX63" s="3" t="s">
        <v>257</v>
      </c>
      <c r="DY63" s="3" t="s">
        <v>257</v>
      </c>
      <c r="DZ63" s="3">
        <v>54923</v>
      </c>
      <c r="EA63" s="3">
        <v>421</v>
      </c>
      <c r="EB63" s="3">
        <v>151844</v>
      </c>
      <c r="EC63" s="3" t="s">
        <v>257</v>
      </c>
      <c r="ED63" s="3" t="s">
        <v>257</v>
      </c>
      <c r="EE63" s="3" t="s">
        <v>257</v>
      </c>
      <c r="EF63" s="3" t="s">
        <v>257</v>
      </c>
      <c r="EG63" s="3" t="s">
        <v>257</v>
      </c>
      <c r="EH63" s="3" t="s">
        <v>257</v>
      </c>
      <c r="EI63" s="3" t="s">
        <v>257</v>
      </c>
      <c r="EJ63" s="3" t="s">
        <v>257</v>
      </c>
      <c r="EK63" s="3" t="s">
        <v>257</v>
      </c>
      <c r="EL63" s="3" t="s">
        <v>257</v>
      </c>
      <c r="EM63" s="3">
        <v>8</v>
      </c>
      <c r="EN63" s="3" t="s">
        <v>257</v>
      </c>
      <c r="EO63" s="3" t="s">
        <v>257</v>
      </c>
      <c r="EP63" s="3" t="s">
        <v>257</v>
      </c>
      <c r="EQ63" s="3" t="s">
        <v>257</v>
      </c>
      <c r="ER63" s="3" t="s">
        <v>257</v>
      </c>
      <c r="ES63" s="3" t="s">
        <v>257</v>
      </c>
      <c r="ET63" s="3" t="s">
        <v>257</v>
      </c>
      <c r="EU63" s="3">
        <v>2711</v>
      </c>
      <c r="EV63" s="3">
        <v>164666</v>
      </c>
      <c r="EW63" s="3" t="s">
        <v>257</v>
      </c>
      <c r="EX63" s="3" t="s">
        <v>257</v>
      </c>
      <c r="EY63" s="3" t="s">
        <v>257</v>
      </c>
      <c r="EZ63" s="3" t="s">
        <v>257</v>
      </c>
      <c r="FA63" s="3" t="s">
        <v>257</v>
      </c>
      <c r="FB63" s="3">
        <v>1379</v>
      </c>
      <c r="FC63" s="3" t="s">
        <v>257</v>
      </c>
      <c r="FD63" s="3">
        <v>440868</v>
      </c>
      <c r="FE63" s="3">
        <v>2073</v>
      </c>
      <c r="FF63" s="3" t="s">
        <v>257</v>
      </c>
      <c r="FG63" s="3" t="s">
        <v>257</v>
      </c>
      <c r="FH63" s="3" t="s">
        <v>257</v>
      </c>
      <c r="FI63" s="3">
        <v>210</v>
      </c>
      <c r="FJ63" s="3" t="s">
        <v>257</v>
      </c>
      <c r="FK63" s="3">
        <v>374</v>
      </c>
      <c r="FL63" s="3">
        <v>2177</v>
      </c>
      <c r="FM63" s="3" t="s">
        <v>257</v>
      </c>
      <c r="FN63" s="3" t="s">
        <v>257</v>
      </c>
      <c r="FO63" s="3">
        <v>54</v>
      </c>
      <c r="FP63" s="3">
        <v>415916</v>
      </c>
      <c r="FQ63" s="3">
        <v>192953</v>
      </c>
      <c r="FR63" s="3" t="s">
        <v>257</v>
      </c>
      <c r="FS63" s="3" t="s">
        <v>257</v>
      </c>
      <c r="FT63" s="3" t="s">
        <v>257</v>
      </c>
      <c r="FU63" s="3">
        <v>38704</v>
      </c>
      <c r="FV63" s="3" t="s">
        <v>257</v>
      </c>
      <c r="FW63" s="3" t="s">
        <v>257</v>
      </c>
      <c r="FX63" s="3" t="s">
        <v>257</v>
      </c>
      <c r="FY63" s="3" t="s">
        <v>257</v>
      </c>
      <c r="FZ63" s="3" t="s">
        <v>257</v>
      </c>
      <c r="GA63" s="3" t="s">
        <v>257</v>
      </c>
      <c r="GB63" s="3" t="s">
        <v>257</v>
      </c>
      <c r="GC63" s="3">
        <v>2478</v>
      </c>
      <c r="GD63" s="3" t="s">
        <v>257</v>
      </c>
      <c r="GE63" s="3" t="s">
        <v>257</v>
      </c>
      <c r="GF63" s="3" t="s">
        <v>257</v>
      </c>
      <c r="GG63" s="3">
        <v>5992</v>
      </c>
      <c r="GH63" s="3" t="s">
        <v>257</v>
      </c>
      <c r="GI63" s="3" t="s">
        <v>257</v>
      </c>
      <c r="GJ63" s="3" t="s">
        <v>257</v>
      </c>
      <c r="GK63" s="3" t="s">
        <v>257</v>
      </c>
      <c r="GL63" s="3" t="s">
        <v>257</v>
      </c>
      <c r="GM63" s="3" t="s">
        <v>257</v>
      </c>
      <c r="GN63" s="3">
        <v>448968</v>
      </c>
      <c r="GO63" s="3">
        <v>33</v>
      </c>
      <c r="GP63" s="3" t="s">
        <v>257</v>
      </c>
      <c r="GQ63" s="3">
        <v>352</v>
      </c>
      <c r="GR63" s="3">
        <v>31544</v>
      </c>
      <c r="GS63" s="3" t="s">
        <v>257</v>
      </c>
      <c r="GT63" s="3" t="s">
        <v>257</v>
      </c>
      <c r="GU63" s="3" t="s">
        <v>257</v>
      </c>
      <c r="GV63" s="3" t="s">
        <v>257</v>
      </c>
      <c r="GW63" s="3" t="s">
        <v>257</v>
      </c>
      <c r="GX63" s="3" t="s">
        <v>257</v>
      </c>
      <c r="GY63" s="3" t="s">
        <v>257</v>
      </c>
      <c r="GZ63" s="3" t="s">
        <v>257</v>
      </c>
      <c r="HA63" s="3" t="s">
        <v>257</v>
      </c>
      <c r="HB63" s="3" t="s">
        <v>257</v>
      </c>
      <c r="HC63" s="3" t="s">
        <v>257</v>
      </c>
      <c r="HD63" s="3" t="s">
        <v>257</v>
      </c>
      <c r="HE63" s="3" t="s">
        <v>257</v>
      </c>
      <c r="HF63" s="3" t="s">
        <v>257</v>
      </c>
      <c r="HG63" s="3" t="s">
        <v>257</v>
      </c>
      <c r="HH63" s="3">
        <v>471351</v>
      </c>
      <c r="HI63" s="3" t="s">
        <v>257</v>
      </c>
      <c r="HJ63" s="3" t="s">
        <v>257</v>
      </c>
      <c r="HK63" s="3" t="s">
        <v>257</v>
      </c>
      <c r="HL63" s="3" t="s">
        <v>257</v>
      </c>
      <c r="HM63" s="3" t="s">
        <v>257</v>
      </c>
      <c r="HN63" s="3" t="s">
        <v>257</v>
      </c>
      <c r="HO63" s="3" t="s">
        <v>257</v>
      </c>
      <c r="HP63" s="3">
        <v>224874</v>
      </c>
      <c r="HQ63" s="3" t="s">
        <v>257</v>
      </c>
      <c r="HR63" s="3" t="s">
        <v>257</v>
      </c>
      <c r="HS63" s="3">
        <v>120831</v>
      </c>
      <c r="HT63" s="3" t="s">
        <v>257</v>
      </c>
      <c r="HU63" s="3">
        <v>1993</v>
      </c>
      <c r="HV63" s="3" t="s">
        <v>257</v>
      </c>
      <c r="HW63" s="3" t="s">
        <v>257</v>
      </c>
      <c r="HX63" s="3">
        <v>117739</v>
      </c>
      <c r="HY63" s="3" t="s">
        <v>257</v>
      </c>
      <c r="HZ63" s="3">
        <v>1153</v>
      </c>
      <c r="IA63" s="3" t="s">
        <v>257</v>
      </c>
      <c r="IB63" s="3" t="s">
        <v>257</v>
      </c>
      <c r="IC63" s="3" t="s">
        <v>257</v>
      </c>
      <c r="ID63" s="3" t="s">
        <v>257</v>
      </c>
      <c r="IE63" s="3" t="s">
        <v>257</v>
      </c>
      <c r="IF63" s="3">
        <v>42192</v>
      </c>
      <c r="IG63" s="3" t="s">
        <v>257</v>
      </c>
      <c r="IH63" s="3" t="s">
        <v>257</v>
      </c>
      <c r="II63" s="3" t="s">
        <v>257</v>
      </c>
      <c r="IJ63" s="3" t="s">
        <v>257</v>
      </c>
      <c r="IK63" s="3" t="s">
        <v>257</v>
      </c>
      <c r="IL63" s="3" t="s">
        <v>257</v>
      </c>
      <c r="IM63" s="3" t="s">
        <v>257</v>
      </c>
      <c r="IN63" s="3" t="s">
        <v>257</v>
      </c>
      <c r="IO63" s="3">
        <v>3288</v>
      </c>
      <c r="IP63" s="3" t="s">
        <v>257</v>
      </c>
      <c r="IQ63" s="3" t="s">
        <v>257</v>
      </c>
      <c r="IR63" s="3" t="s">
        <v>257</v>
      </c>
      <c r="IS63" s="3">
        <v>176</v>
      </c>
      <c r="IT63" s="3" t="s">
        <v>257</v>
      </c>
      <c r="IU63" s="3" t="s">
        <v>257</v>
      </c>
    </row>
    <row r="64" spans="1:255" x14ac:dyDescent="0.35">
      <c r="A64" t="s">
        <v>316</v>
      </c>
      <c r="B64" s="3">
        <v>96447725</v>
      </c>
      <c r="C64" s="3" t="s">
        <v>257</v>
      </c>
      <c r="D64" s="3">
        <v>133</v>
      </c>
      <c r="E64" s="3" t="s">
        <v>257</v>
      </c>
      <c r="F64" s="3" t="s">
        <v>257</v>
      </c>
      <c r="G64" s="3" t="s">
        <v>257</v>
      </c>
      <c r="H64" s="3" t="s">
        <v>257</v>
      </c>
      <c r="I64" s="3" t="s">
        <v>257</v>
      </c>
      <c r="J64" s="3" t="s">
        <v>257</v>
      </c>
      <c r="K64" s="3" t="s">
        <v>257</v>
      </c>
      <c r="L64" s="3" t="s">
        <v>257</v>
      </c>
      <c r="M64" s="3" t="s">
        <v>257</v>
      </c>
      <c r="N64" s="3" t="s">
        <v>257</v>
      </c>
      <c r="O64" s="3">
        <v>4944873</v>
      </c>
      <c r="P64" s="3">
        <v>69</v>
      </c>
      <c r="Q64" s="3" t="s">
        <v>257</v>
      </c>
      <c r="R64" s="3" t="s">
        <v>257</v>
      </c>
      <c r="S64" s="3">
        <v>23</v>
      </c>
      <c r="T64" s="3" t="s">
        <v>257</v>
      </c>
      <c r="U64" s="3">
        <v>25</v>
      </c>
      <c r="V64" s="3">
        <v>4687785</v>
      </c>
      <c r="W64" s="3" t="s">
        <v>257</v>
      </c>
      <c r="X64" s="3">
        <v>21425</v>
      </c>
      <c r="Y64" s="3" t="s">
        <v>257</v>
      </c>
      <c r="Z64" s="3" t="s">
        <v>257</v>
      </c>
      <c r="AA64" s="3" t="s">
        <v>257</v>
      </c>
      <c r="AB64" s="3" t="s">
        <v>257</v>
      </c>
      <c r="AC64" s="3" t="s">
        <v>257</v>
      </c>
      <c r="AD64" s="3" t="s">
        <v>257</v>
      </c>
      <c r="AE64" s="3" t="s">
        <v>257</v>
      </c>
      <c r="AF64" s="3" t="s">
        <v>257</v>
      </c>
      <c r="AG64" s="3">
        <v>33608</v>
      </c>
      <c r="AH64" s="3" t="s">
        <v>257</v>
      </c>
      <c r="AI64" s="3" t="s">
        <v>257</v>
      </c>
      <c r="AJ64" s="3" t="s">
        <v>257</v>
      </c>
      <c r="AK64" s="3" t="s">
        <v>257</v>
      </c>
      <c r="AL64" s="3" t="s">
        <v>257</v>
      </c>
      <c r="AM64" s="3" t="s">
        <v>257</v>
      </c>
      <c r="AN64" s="3">
        <v>155986</v>
      </c>
      <c r="AO64" s="3" t="s">
        <v>257</v>
      </c>
      <c r="AP64" s="3" t="s">
        <v>257</v>
      </c>
      <c r="AQ64" s="3" t="s">
        <v>257</v>
      </c>
      <c r="AR64" s="3" t="s">
        <v>257</v>
      </c>
      <c r="AS64" s="3">
        <v>522204</v>
      </c>
      <c r="AT64" s="3" t="s">
        <v>257</v>
      </c>
      <c r="AU64" s="3" t="s">
        <v>257</v>
      </c>
      <c r="AV64" s="3">
        <v>1969</v>
      </c>
      <c r="AW64" s="3" t="s">
        <v>257</v>
      </c>
      <c r="AX64" s="3">
        <v>10493781</v>
      </c>
      <c r="AY64" s="3" t="s">
        <v>257</v>
      </c>
      <c r="AZ64" s="3" t="s">
        <v>257</v>
      </c>
      <c r="BA64" s="3" t="s">
        <v>257</v>
      </c>
      <c r="BB64" s="3" t="s">
        <v>257</v>
      </c>
      <c r="BC64" s="3" t="s">
        <v>257</v>
      </c>
      <c r="BD64" s="3" t="s">
        <v>257</v>
      </c>
      <c r="BE64" s="3" t="s">
        <v>257</v>
      </c>
      <c r="BF64" s="3" t="s">
        <v>257</v>
      </c>
      <c r="BG64" s="3">
        <v>5527379</v>
      </c>
      <c r="BH64" s="3">
        <v>19502563</v>
      </c>
      <c r="BI64" s="3" t="s">
        <v>257</v>
      </c>
      <c r="BJ64" s="3">
        <v>705373</v>
      </c>
      <c r="BK64" s="3" t="s">
        <v>257</v>
      </c>
      <c r="BL64" s="3" t="s">
        <v>257</v>
      </c>
      <c r="BM64" s="3" t="s">
        <v>257</v>
      </c>
      <c r="BN64" s="3" t="s">
        <v>257</v>
      </c>
      <c r="BO64" s="3">
        <v>1718231</v>
      </c>
      <c r="BP64" s="3">
        <v>1158</v>
      </c>
      <c r="BQ64" s="3" t="s">
        <v>257</v>
      </c>
      <c r="BR64" s="3" t="s">
        <v>257</v>
      </c>
      <c r="BS64" s="3">
        <v>1215510</v>
      </c>
      <c r="BT64" s="3" t="s">
        <v>257</v>
      </c>
      <c r="BU64" s="3" t="s">
        <v>257</v>
      </c>
      <c r="BV64" s="3" t="s">
        <v>257</v>
      </c>
      <c r="BW64" s="3" t="s">
        <v>257</v>
      </c>
      <c r="BX64" s="3" t="s">
        <v>257</v>
      </c>
      <c r="BY64" s="3">
        <v>1975993</v>
      </c>
      <c r="BZ64" s="3" t="s">
        <v>257</v>
      </c>
      <c r="CA64" s="3">
        <v>1637429</v>
      </c>
      <c r="CB64" s="3" t="s">
        <v>257</v>
      </c>
      <c r="CC64" s="3" t="s">
        <v>257</v>
      </c>
      <c r="CD64" s="3" t="s">
        <v>257</v>
      </c>
      <c r="CE64" s="3" t="s">
        <v>257</v>
      </c>
      <c r="CF64" s="3" t="s">
        <v>257</v>
      </c>
      <c r="CG64" s="3" t="s">
        <v>257</v>
      </c>
      <c r="CH64" s="3" t="s">
        <v>257</v>
      </c>
      <c r="CI64" s="3" t="s">
        <v>257</v>
      </c>
      <c r="CJ64" s="3">
        <v>11458</v>
      </c>
      <c r="CK64" s="3" t="s">
        <v>257</v>
      </c>
      <c r="CL64" s="3" t="s">
        <v>257</v>
      </c>
      <c r="CM64" s="3" t="s">
        <v>257</v>
      </c>
      <c r="CN64" s="3" t="s">
        <v>257</v>
      </c>
      <c r="CO64" s="3" t="s">
        <v>257</v>
      </c>
      <c r="CP64" s="3">
        <v>25767</v>
      </c>
      <c r="CQ64" s="3" t="s">
        <v>257</v>
      </c>
      <c r="CR64" s="3" t="s">
        <v>257</v>
      </c>
      <c r="CS64" s="3" t="s">
        <v>257</v>
      </c>
      <c r="CT64" s="3" t="s">
        <v>257</v>
      </c>
      <c r="CU64" s="3">
        <v>45098</v>
      </c>
      <c r="CV64" s="3">
        <v>55356</v>
      </c>
      <c r="CW64" s="3">
        <v>5230</v>
      </c>
      <c r="CX64" s="3">
        <v>895</v>
      </c>
      <c r="CY64" s="3">
        <v>773104</v>
      </c>
      <c r="CZ64" s="3" t="s">
        <v>257</v>
      </c>
      <c r="DA64" s="3" t="s">
        <v>257</v>
      </c>
      <c r="DB64" s="3" t="s">
        <v>257</v>
      </c>
      <c r="DC64" s="3" t="s">
        <v>257</v>
      </c>
      <c r="DD64" s="3">
        <v>8773305</v>
      </c>
      <c r="DE64" s="3" t="s">
        <v>257</v>
      </c>
      <c r="DF64" s="3" t="s">
        <v>257</v>
      </c>
      <c r="DG64" s="3">
        <v>1648789</v>
      </c>
      <c r="DH64" s="3" t="s">
        <v>257</v>
      </c>
      <c r="DI64" s="3" t="s">
        <v>257</v>
      </c>
      <c r="DJ64" s="3">
        <v>3242</v>
      </c>
      <c r="DK64" s="3" t="s">
        <v>257</v>
      </c>
      <c r="DL64" s="3" t="s">
        <v>257</v>
      </c>
      <c r="DM64" s="3" t="s">
        <v>257</v>
      </c>
      <c r="DN64" s="3" t="s">
        <v>257</v>
      </c>
      <c r="DO64" s="3">
        <v>1637848</v>
      </c>
      <c r="DP64" s="3" t="s">
        <v>257</v>
      </c>
      <c r="DQ64" s="3" t="s">
        <v>257</v>
      </c>
      <c r="DR64" s="3" t="s">
        <v>257</v>
      </c>
      <c r="DS64" s="3" t="s">
        <v>257</v>
      </c>
      <c r="DT64" s="3">
        <v>633</v>
      </c>
      <c r="DU64" s="3" t="s">
        <v>257</v>
      </c>
      <c r="DV64" s="3" t="s">
        <v>257</v>
      </c>
      <c r="DW64" s="3">
        <v>270</v>
      </c>
      <c r="DX64" s="3" t="s">
        <v>257</v>
      </c>
      <c r="DY64" s="3" t="s">
        <v>257</v>
      </c>
      <c r="DZ64" s="3">
        <v>425871</v>
      </c>
      <c r="EA64" s="3">
        <v>671813</v>
      </c>
      <c r="EB64" s="3">
        <v>389943</v>
      </c>
      <c r="EC64" s="3" t="s">
        <v>257</v>
      </c>
      <c r="ED64" s="3" t="s">
        <v>257</v>
      </c>
      <c r="EE64" s="3" t="s">
        <v>257</v>
      </c>
      <c r="EF64" s="3" t="s">
        <v>257</v>
      </c>
      <c r="EG64" s="3" t="s">
        <v>257</v>
      </c>
      <c r="EH64" s="3" t="s">
        <v>257</v>
      </c>
      <c r="EI64" s="3" t="s">
        <v>257</v>
      </c>
      <c r="EJ64" s="3" t="s">
        <v>257</v>
      </c>
      <c r="EK64" s="3">
        <v>334</v>
      </c>
      <c r="EL64" s="3" t="s">
        <v>257</v>
      </c>
      <c r="EM64" s="3" t="s">
        <v>257</v>
      </c>
      <c r="EN64" s="3" t="s">
        <v>257</v>
      </c>
      <c r="EO64" s="3" t="s">
        <v>257</v>
      </c>
      <c r="EP64" s="3" t="s">
        <v>257</v>
      </c>
      <c r="EQ64" s="3" t="s">
        <v>257</v>
      </c>
      <c r="ER64" s="3" t="s">
        <v>257</v>
      </c>
      <c r="ES64" s="3" t="s">
        <v>257</v>
      </c>
      <c r="ET64" s="3" t="s">
        <v>257</v>
      </c>
      <c r="EU64" s="3">
        <v>2317</v>
      </c>
      <c r="EV64" s="3">
        <v>1089583</v>
      </c>
      <c r="EW64" s="3" t="s">
        <v>257</v>
      </c>
      <c r="EX64" s="3" t="s">
        <v>257</v>
      </c>
      <c r="EY64" s="3" t="s">
        <v>257</v>
      </c>
      <c r="EZ64" s="3" t="s">
        <v>257</v>
      </c>
      <c r="FA64" s="3" t="s">
        <v>257</v>
      </c>
      <c r="FB64" s="3" t="s">
        <v>257</v>
      </c>
      <c r="FC64" s="3" t="s">
        <v>257</v>
      </c>
      <c r="FD64" s="3">
        <v>6405446</v>
      </c>
      <c r="FE64" s="3">
        <v>288728</v>
      </c>
      <c r="FF64" s="3" t="s">
        <v>257</v>
      </c>
      <c r="FG64" s="3" t="s">
        <v>257</v>
      </c>
      <c r="FH64" s="3" t="s">
        <v>257</v>
      </c>
      <c r="FI64" s="3" t="s">
        <v>257</v>
      </c>
      <c r="FJ64" s="3" t="s">
        <v>257</v>
      </c>
      <c r="FK64" s="3">
        <v>260</v>
      </c>
      <c r="FL64" s="3">
        <v>48</v>
      </c>
      <c r="FM64" s="3" t="s">
        <v>257</v>
      </c>
      <c r="FN64" s="3" t="s">
        <v>257</v>
      </c>
      <c r="FO64" s="3">
        <v>32</v>
      </c>
      <c r="FP64" s="3">
        <v>75237</v>
      </c>
      <c r="FQ64" s="3">
        <v>1100293</v>
      </c>
      <c r="FR64" s="3" t="s">
        <v>257</v>
      </c>
      <c r="FS64" s="3" t="s">
        <v>257</v>
      </c>
      <c r="FT64" s="3" t="s">
        <v>257</v>
      </c>
      <c r="FU64" s="3">
        <v>1721550</v>
      </c>
      <c r="FV64" s="3" t="s">
        <v>257</v>
      </c>
      <c r="FW64" s="3" t="s">
        <v>257</v>
      </c>
      <c r="FX64" s="3" t="s">
        <v>257</v>
      </c>
      <c r="FY64" s="3" t="s">
        <v>257</v>
      </c>
      <c r="FZ64" s="3" t="s">
        <v>257</v>
      </c>
      <c r="GA64" s="3" t="s">
        <v>257</v>
      </c>
      <c r="GB64" s="3" t="s">
        <v>257</v>
      </c>
      <c r="GC64" s="3">
        <v>2045</v>
      </c>
      <c r="GD64" s="3" t="s">
        <v>257</v>
      </c>
      <c r="GE64" s="3" t="s">
        <v>257</v>
      </c>
      <c r="GF64" s="3" t="s">
        <v>257</v>
      </c>
      <c r="GG64" s="3">
        <v>12551</v>
      </c>
      <c r="GH64" s="3" t="s">
        <v>257</v>
      </c>
      <c r="GI64" s="3" t="s">
        <v>257</v>
      </c>
      <c r="GJ64" s="3" t="s">
        <v>257</v>
      </c>
      <c r="GK64" s="3" t="s">
        <v>257</v>
      </c>
      <c r="GL64" s="3" t="s">
        <v>257</v>
      </c>
      <c r="GM64" s="3" t="s">
        <v>257</v>
      </c>
      <c r="GN64" s="3">
        <v>10109807</v>
      </c>
      <c r="GO64" s="3">
        <v>5906</v>
      </c>
      <c r="GP64" s="3" t="s">
        <v>257</v>
      </c>
      <c r="GQ64" s="3">
        <v>44746</v>
      </c>
      <c r="GR64" s="3">
        <v>28790</v>
      </c>
      <c r="GS64" s="3" t="s">
        <v>257</v>
      </c>
      <c r="GT64" s="3" t="s">
        <v>257</v>
      </c>
      <c r="GU64" s="3" t="s">
        <v>257</v>
      </c>
      <c r="GV64" s="3" t="s">
        <v>257</v>
      </c>
      <c r="GW64" s="3" t="s">
        <v>257</v>
      </c>
      <c r="GX64" s="3" t="s">
        <v>257</v>
      </c>
      <c r="GY64" s="3" t="s">
        <v>257</v>
      </c>
      <c r="GZ64" s="3" t="s">
        <v>257</v>
      </c>
      <c r="HA64" s="3" t="s">
        <v>257</v>
      </c>
      <c r="HB64" s="3" t="s">
        <v>257</v>
      </c>
      <c r="HC64" s="3" t="s">
        <v>257</v>
      </c>
      <c r="HD64" s="3" t="s">
        <v>257</v>
      </c>
      <c r="HE64" s="3" t="s">
        <v>257</v>
      </c>
      <c r="HF64" s="3" t="s">
        <v>257</v>
      </c>
      <c r="HG64" s="3" t="s">
        <v>257</v>
      </c>
      <c r="HH64" s="3">
        <v>160950</v>
      </c>
      <c r="HI64" s="3" t="s">
        <v>257</v>
      </c>
      <c r="HJ64" s="3" t="s">
        <v>257</v>
      </c>
      <c r="HK64" s="3" t="s">
        <v>257</v>
      </c>
      <c r="HL64" s="3" t="s">
        <v>257</v>
      </c>
      <c r="HM64" s="3" t="s">
        <v>257</v>
      </c>
      <c r="HN64" s="3" t="s">
        <v>257</v>
      </c>
      <c r="HO64" s="3" t="s">
        <v>257</v>
      </c>
      <c r="HP64" s="3">
        <v>4386164</v>
      </c>
      <c r="HQ64" s="3" t="s">
        <v>257</v>
      </c>
      <c r="HR64" s="3" t="s">
        <v>257</v>
      </c>
      <c r="HS64" s="3">
        <v>350079</v>
      </c>
      <c r="HT64" s="3" t="s">
        <v>257</v>
      </c>
      <c r="HU64" s="3">
        <v>3466</v>
      </c>
      <c r="HV64" s="3" t="s">
        <v>257</v>
      </c>
      <c r="HW64" s="3" t="s">
        <v>257</v>
      </c>
      <c r="HX64" s="3">
        <v>2136319</v>
      </c>
      <c r="HY64" s="3" t="s">
        <v>257</v>
      </c>
      <c r="HZ64" s="3" t="s">
        <v>257</v>
      </c>
      <c r="IA64" s="3" t="s">
        <v>257</v>
      </c>
      <c r="IB64" s="3" t="s">
        <v>257</v>
      </c>
      <c r="IC64" s="3" t="s">
        <v>257</v>
      </c>
      <c r="ID64" s="3" t="s">
        <v>257</v>
      </c>
      <c r="IE64" s="3" t="s">
        <v>257</v>
      </c>
      <c r="IF64" s="3">
        <v>888783</v>
      </c>
      <c r="IG64" s="3" t="s">
        <v>257</v>
      </c>
      <c r="IH64" s="3" t="s">
        <v>257</v>
      </c>
      <c r="II64" s="3" t="s">
        <v>257</v>
      </c>
      <c r="IJ64" s="3" t="s">
        <v>257</v>
      </c>
      <c r="IK64" s="3" t="s">
        <v>257</v>
      </c>
      <c r="IL64" s="3" t="s">
        <v>257</v>
      </c>
      <c r="IM64" s="3" t="s">
        <v>257</v>
      </c>
      <c r="IN64" s="3" t="s">
        <v>257</v>
      </c>
      <c r="IO64" s="3">
        <v>20071</v>
      </c>
      <c r="IP64" s="3" t="s">
        <v>257</v>
      </c>
      <c r="IQ64" s="3" t="s">
        <v>257</v>
      </c>
      <c r="IR64" s="3" t="s">
        <v>257</v>
      </c>
      <c r="IS64" s="3">
        <v>81</v>
      </c>
      <c r="IT64" s="3" t="s">
        <v>257</v>
      </c>
      <c r="IU64" s="3" t="s">
        <v>257</v>
      </c>
    </row>
    <row r="65" spans="1:255" x14ac:dyDescent="0.35">
      <c r="A65" t="s">
        <v>317</v>
      </c>
      <c r="B65" s="3">
        <v>15155482</v>
      </c>
      <c r="C65" s="3" t="s">
        <v>257</v>
      </c>
      <c r="D65" s="3" t="s">
        <v>257</v>
      </c>
      <c r="E65" s="3" t="s">
        <v>257</v>
      </c>
      <c r="F65" s="3" t="s">
        <v>257</v>
      </c>
      <c r="G65" s="3" t="s">
        <v>257</v>
      </c>
      <c r="H65" s="3" t="s">
        <v>257</v>
      </c>
      <c r="I65" s="3" t="s">
        <v>257</v>
      </c>
      <c r="J65" s="3" t="s">
        <v>257</v>
      </c>
      <c r="K65" s="3" t="s">
        <v>257</v>
      </c>
      <c r="L65" s="3" t="s">
        <v>257</v>
      </c>
      <c r="M65" s="3" t="s">
        <v>257</v>
      </c>
      <c r="N65" s="3" t="s">
        <v>257</v>
      </c>
      <c r="O65" s="3">
        <v>302343</v>
      </c>
      <c r="P65" s="3">
        <v>2428</v>
      </c>
      <c r="Q65" s="3" t="s">
        <v>257</v>
      </c>
      <c r="R65" s="3" t="s">
        <v>257</v>
      </c>
      <c r="S65" s="3">
        <v>42</v>
      </c>
      <c r="T65" s="3" t="s">
        <v>257</v>
      </c>
      <c r="U65" s="3">
        <v>16503</v>
      </c>
      <c r="V65" s="3">
        <v>373543</v>
      </c>
      <c r="W65" s="3" t="s">
        <v>257</v>
      </c>
      <c r="X65" s="3">
        <v>105</v>
      </c>
      <c r="Y65" s="3" t="s">
        <v>257</v>
      </c>
      <c r="Z65" s="3" t="s">
        <v>257</v>
      </c>
      <c r="AA65" s="3" t="s">
        <v>257</v>
      </c>
      <c r="AB65" s="3" t="s">
        <v>257</v>
      </c>
      <c r="AC65" s="3" t="s">
        <v>257</v>
      </c>
      <c r="AD65" s="3" t="s">
        <v>257</v>
      </c>
      <c r="AE65" s="3" t="s">
        <v>257</v>
      </c>
      <c r="AF65" s="3" t="s">
        <v>257</v>
      </c>
      <c r="AG65" s="3" t="s">
        <v>257</v>
      </c>
      <c r="AH65" s="3" t="s">
        <v>257</v>
      </c>
      <c r="AI65" s="3" t="s">
        <v>257</v>
      </c>
      <c r="AJ65" s="3" t="s">
        <v>257</v>
      </c>
      <c r="AK65" s="3" t="s">
        <v>257</v>
      </c>
      <c r="AL65" s="3" t="s">
        <v>257</v>
      </c>
      <c r="AM65" s="3" t="s">
        <v>257</v>
      </c>
      <c r="AN65" s="3">
        <v>14376</v>
      </c>
      <c r="AO65" s="3" t="s">
        <v>257</v>
      </c>
      <c r="AP65" s="3" t="s">
        <v>257</v>
      </c>
      <c r="AQ65" s="3" t="s">
        <v>257</v>
      </c>
      <c r="AR65" s="3" t="s">
        <v>257</v>
      </c>
      <c r="AS65" s="3">
        <v>9766</v>
      </c>
      <c r="AT65" s="3" t="s">
        <v>257</v>
      </c>
      <c r="AU65" s="3" t="s">
        <v>257</v>
      </c>
      <c r="AV65" s="3" t="s">
        <v>257</v>
      </c>
      <c r="AW65" s="3" t="s">
        <v>257</v>
      </c>
      <c r="AX65" s="3">
        <v>685896</v>
      </c>
      <c r="AY65" s="3" t="s">
        <v>257</v>
      </c>
      <c r="AZ65" s="3" t="s">
        <v>257</v>
      </c>
      <c r="BA65" s="3" t="s">
        <v>257</v>
      </c>
      <c r="BB65" s="3" t="s">
        <v>257</v>
      </c>
      <c r="BC65" s="3" t="s">
        <v>257</v>
      </c>
      <c r="BD65" s="3" t="s">
        <v>257</v>
      </c>
      <c r="BE65" s="3" t="s">
        <v>257</v>
      </c>
      <c r="BF65" s="3" t="s">
        <v>257</v>
      </c>
      <c r="BG65" s="3">
        <v>264780</v>
      </c>
      <c r="BH65" s="3">
        <v>1395846</v>
      </c>
      <c r="BI65" s="3" t="s">
        <v>257</v>
      </c>
      <c r="BJ65" s="3">
        <v>676848</v>
      </c>
      <c r="BK65" s="3" t="s">
        <v>257</v>
      </c>
      <c r="BL65" s="3" t="s">
        <v>257</v>
      </c>
      <c r="BM65" s="3" t="s">
        <v>257</v>
      </c>
      <c r="BN65" s="3" t="s">
        <v>257</v>
      </c>
      <c r="BO65" s="3">
        <v>194859</v>
      </c>
      <c r="BP65" s="3" t="s">
        <v>257</v>
      </c>
      <c r="BQ65" s="3" t="s">
        <v>257</v>
      </c>
      <c r="BR65" s="3" t="s">
        <v>257</v>
      </c>
      <c r="BS65" s="3">
        <v>123354</v>
      </c>
      <c r="BT65" s="3">
        <v>38</v>
      </c>
      <c r="BU65" s="3" t="s">
        <v>257</v>
      </c>
      <c r="BV65" s="3" t="s">
        <v>257</v>
      </c>
      <c r="BW65" s="3" t="s">
        <v>257</v>
      </c>
      <c r="BX65" s="3" t="s">
        <v>257</v>
      </c>
      <c r="BY65" s="3">
        <v>330420</v>
      </c>
      <c r="BZ65" s="3" t="s">
        <v>257</v>
      </c>
      <c r="CA65" s="3">
        <v>600358</v>
      </c>
      <c r="CB65" s="3" t="s">
        <v>257</v>
      </c>
      <c r="CC65" s="3" t="s">
        <v>257</v>
      </c>
      <c r="CD65" s="3" t="s">
        <v>257</v>
      </c>
      <c r="CE65" s="3" t="s">
        <v>257</v>
      </c>
      <c r="CF65" s="3" t="s">
        <v>257</v>
      </c>
      <c r="CG65" s="3" t="s">
        <v>257</v>
      </c>
      <c r="CH65" s="3" t="s">
        <v>257</v>
      </c>
      <c r="CI65" s="3" t="s">
        <v>257</v>
      </c>
      <c r="CJ65" s="3">
        <v>25996</v>
      </c>
      <c r="CK65" s="3" t="s">
        <v>257</v>
      </c>
      <c r="CL65" s="3" t="s">
        <v>257</v>
      </c>
      <c r="CM65" s="3" t="s">
        <v>257</v>
      </c>
      <c r="CN65" s="3" t="s">
        <v>257</v>
      </c>
      <c r="CO65" s="3" t="s">
        <v>257</v>
      </c>
      <c r="CP65" s="3" t="s">
        <v>257</v>
      </c>
      <c r="CQ65" s="3" t="s">
        <v>257</v>
      </c>
      <c r="CR65" s="3" t="s">
        <v>257</v>
      </c>
      <c r="CS65" s="3" t="s">
        <v>257</v>
      </c>
      <c r="CT65" s="3" t="s">
        <v>257</v>
      </c>
      <c r="CU65" s="3" t="s">
        <v>257</v>
      </c>
      <c r="CV65" s="3">
        <v>4186</v>
      </c>
      <c r="CW65" s="3">
        <v>494733</v>
      </c>
      <c r="CX65" s="3">
        <v>12406</v>
      </c>
      <c r="CY65" s="3">
        <v>28651</v>
      </c>
      <c r="CZ65" s="3" t="s">
        <v>257</v>
      </c>
      <c r="DA65" s="3" t="s">
        <v>257</v>
      </c>
      <c r="DB65" s="3" t="s">
        <v>257</v>
      </c>
      <c r="DC65" s="3" t="s">
        <v>257</v>
      </c>
      <c r="DD65" s="3">
        <v>1536934</v>
      </c>
      <c r="DE65" s="3" t="s">
        <v>257</v>
      </c>
      <c r="DF65" s="3" t="s">
        <v>257</v>
      </c>
      <c r="DG65" s="3">
        <v>16301</v>
      </c>
      <c r="DH65" s="3" t="s">
        <v>257</v>
      </c>
      <c r="DI65" s="3" t="s">
        <v>257</v>
      </c>
      <c r="DJ65" s="3" t="s">
        <v>257</v>
      </c>
      <c r="DK65" s="3" t="s">
        <v>257</v>
      </c>
      <c r="DL65" s="3" t="s">
        <v>257</v>
      </c>
      <c r="DM65" s="3" t="s">
        <v>257</v>
      </c>
      <c r="DN65" s="3" t="s">
        <v>257</v>
      </c>
      <c r="DO65" s="3">
        <v>423395</v>
      </c>
      <c r="DP65" s="3" t="s">
        <v>257</v>
      </c>
      <c r="DQ65" s="3" t="s">
        <v>257</v>
      </c>
      <c r="DR65" s="3" t="s">
        <v>257</v>
      </c>
      <c r="DS65" s="3" t="s">
        <v>257</v>
      </c>
      <c r="DT65" s="3" t="s">
        <v>257</v>
      </c>
      <c r="DU65" s="3" t="s">
        <v>257</v>
      </c>
      <c r="DV65" s="3" t="s">
        <v>257</v>
      </c>
      <c r="DW65" s="3" t="s">
        <v>257</v>
      </c>
      <c r="DX65" s="3" t="s">
        <v>257</v>
      </c>
      <c r="DY65" s="3" t="s">
        <v>257</v>
      </c>
      <c r="DZ65" s="3">
        <v>85596</v>
      </c>
      <c r="EA65" s="3" t="s">
        <v>257</v>
      </c>
      <c r="EB65" s="3">
        <v>7981</v>
      </c>
      <c r="EC65" s="3" t="s">
        <v>257</v>
      </c>
      <c r="ED65" s="3">
        <v>224</v>
      </c>
      <c r="EE65" s="3" t="s">
        <v>257</v>
      </c>
      <c r="EF65" s="3" t="s">
        <v>257</v>
      </c>
      <c r="EG65" s="3" t="s">
        <v>257</v>
      </c>
      <c r="EH65" s="3" t="s">
        <v>257</v>
      </c>
      <c r="EI65" s="3" t="s">
        <v>257</v>
      </c>
      <c r="EJ65" s="3" t="s">
        <v>257</v>
      </c>
      <c r="EK65" s="3" t="s">
        <v>257</v>
      </c>
      <c r="EL65" s="3" t="s">
        <v>257</v>
      </c>
      <c r="EM65" s="3" t="s">
        <v>257</v>
      </c>
      <c r="EN65" s="3" t="s">
        <v>257</v>
      </c>
      <c r="EO65" s="3" t="s">
        <v>257</v>
      </c>
      <c r="EP65" s="3" t="s">
        <v>257</v>
      </c>
      <c r="EQ65" s="3">
        <v>1737158</v>
      </c>
      <c r="ER65" s="3" t="s">
        <v>257</v>
      </c>
      <c r="ES65" s="3" t="s">
        <v>257</v>
      </c>
      <c r="ET65" s="3" t="s">
        <v>257</v>
      </c>
      <c r="EU65" s="3" t="s">
        <v>257</v>
      </c>
      <c r="EV65" s="3" t="s">
        <v>257</v>
      </c>
      <c r="EW65" s="3" t="s">
        <v>257</v>
      </c>
      <c r="EX65" s="3" t="s">
        <v>257</v>
      </c>
      <c r="EY65" s="3" t="s">
        <v>257</v>
      </c>
      <c r="EZ65" s="3" t="s">
        <v>257</v>
      </c>
      <c r="FA65" s="3" t="s">
        <v>257</v>
      </c>
      <c r="FB65" s="3">
        <v>5</v>
      </c>
      <c r="FC65" s="3" t="s">
        <v>257</v>
      </c>
      <c r="FD65" s="3">
        <v>435128</v>
      </c>
      <c r="FE65" s="3">
        <v>23879</v>
      </c>
      <c r="FF65" s="3" t="s">
        <v>257</v>
      </c>
      <c r="FG65" s="3" t="s">
        <v>257</v>
      </c>
      <c r="FH65" s="3" t="s">
        <v>257</v>
      </c>
      <c r="FI65" s="3" t="s">
        <v>257</v>
      </c>
      <c r="FJ65" s="3" t="s">
        <v>257</v>
      </c>
      <c r="FK65" s="3" t="s">
        <v>257</v>
      </c>
      <c r="FL65" s="3" t="s">
        <v>257</v>
      </c>
      <c r="FM65" s="3" t="s">
        <v>257</v>
      </c>
      <c r="FN65" s="3" t="s">
        <v>257</v>
      </c>
      <c r="FO65" s="3">
        <v>264</v>
      </c>
      <c r="FP65" s="3" t="s">
        <v>257</v>
      </c>
      <c r="FQ65" s="3">
        <v>376065</v>
      </c>
      <c r="FR65" s="3" t="s">
        <v>257</v>
      </c>
      <c r="FS65" s="3" t="s">
        <v>257</v>
      </c>
      <c r="FT65" s="3" t="s">
        <v>257</v>
      </c>
      <c r="FU65" s="3">
        <v>265721</v>
      </c>
      <c r="FV65" s="3" t="s">
        <v>257</v>
      </c>
      <c r="FW65" s="3" t="s">
        <v>257</v>
      </c>
      <c r="FX65" s="3" t="s">
        <v>257</v>
      </c>
      <c r="FY65" s="3" t="s">
        <v>257</v>
      </c>
      <c r="FZ65" s="3" t="s">
        <v>257</v>
      </c>
      <c r="GA65" s="3" t="s">
        <v>257</v>
      </c>
      <c r="GB65" s="3" t="s">
        <v>257</v>
      </c>
      <c r="GC65" s="3">
        <v>5201</v>
      </c>
      <c r="GD65" s="3" t="s">
        <v>257</v>
      </c>
      <c r="GE65" s="3" t="s">
        <v>257</v>
      </c>
      <c r="GF65" s="3" t="s">
        <v>257</v>
      </c>
      <c r="GG65" s="3">
        <v>30180</v>
      </c>
      <c r="GH65" s="3" t="s">
        <v>257</v>
      </c>
      <c r="GI65" s="3" t="s">
        <v>257</v>
      </c>
      <c r="GJ65" s="3" t="s">
        <v>257</v>
      </c>
      <c r="GK65" s="3" t="s">
        <v>257</v>
      </c>
      <c r="GL65" s="3" t="s">
        <v>257</v>
      </c>
      <c r="GM65" s="3" t="s">
        <v>257</v>
      </c>
      <c r="GN65" s="3">
        <v>3689708</v>
      </c>
      <c r="GO65" s="3" t="s">
        <v>257</v>
      </c>
      <c r="GP65" s="3" t="s">
        <v>257</v>
      </c>
      <c r="GQ65" s="3" t="s">
        <v>257</v>
      </c>
      <c r="GR65" s="3" t="s">
        <v>257</v>
      </c>
      <c r="GS65" s="3" t="s">
        <v>257</v>
      </c>
      <c r="GT65" s="3" t="s">
        <v>257</v>
      </c>
      <c r="GU65" s="3" t="s">
        <v>257</v>
      </c>
      <c r="GV65" s="3" t="s">
        <v>257</v>
      </c>
      <c r="GW65" s="3" t="s">
        <v>257</v>
      </c>
      <c r="GX65" s="3" t="s">
        <v>257</v>
      </c>
      <c r="GY65" s="3" t="s">
        <v>257</v>
      </c>
      <c r="GZ65" s="3" t="s">
        <v>257</v>
      </c>
      <c r="HA65" s="3" t="s">
        <v>257</v>
      </c>
      <c r="HB65" s="3" t="s">
        <v>257</v>
      </c>
      <c r="HC65" s="3" t="s">
        <v>257</v>
      </c>
      <c r="HD65" s="3" t="s">
        <v>257</v>
      </c>
      <c r="HE65" s="3" t="s">
        <v>257</v>
      </c>
      <c r="HF65" s="3" t="s">
        <v>257</v>
      </c>
      <c r="HG65" s="3" t="s">
        <v>257</v>
      </c>
      <c r="HH65" s="3">
        <v>141</v>
      </c>
      <c r="HI65" s="3" t="s">
        <v>257</v>
      </c>
      <c r="HJ65" s="3" t="s">
        <v>257</v>
      </c>
      <c r="HK65" s="3" t="s">
        <v>257</v>
      </c>
      <c r="HL65" s="3" t="s">
        <v>257</v>
      </c>
      <c r="HM65" s="3" t="s">
        <v>257</v>
      </c>
      <c r="HN65" s="3" t="s">
        <v>257</v>
      </c>
      <c r="HO65" s="3" t="s">
        <v>257</v>
      </c>
      <c r="HP65" s="3">
        <v>794427</v>
      </c>
      <c r="HQ65" s="3" t="s">
        <v>257</v>
      </c>
      <c r="HR65" s="3" t="s">
        <v>257</v>
      </c>
      <c r="HS65" s="3">
        <v>33615</v>
      </c>
      <c r="HT65" s="3" t="s">
        <v>257</v>
      </c>
      <c r="HU65" s="3">
        <v>508</v>
      </c>
      <c r="HV65" s="3" t="s">
        <v>257</v>
      </c>
      <c r="HW65" s="3" t="s">
        <v>257</v>
      </c>
      <c r="HX65" s="3">
        <v>126862</v>
      </c>
      <c r="HY65" s="3" t="s">
        <v>257</v>
      </c>
      <c r="HZ65" s="3" t="s">
        <v>257</v>
      </c>
      <c r="IA65" s="3" t="s">
        <v>257</v>
      </c>
      <c r="IB65" s="3" t="s">
        <v>257</v>
      </c>
      <c r="IC65" s="3" t="s">
        <v>257</v>
      </c>
      <c r="ID65" s="3" t="s">
        <v>257</v>
      </c>
      <c r="IE65" s="3" t="s">
        <v>257</v>
      </c>
      <c r="IF65" s="3">
        <v>8692</v>
      </c>
      <c r="IG65" s="3" t="s">
        <v>257</v>
      </c>
      <c r="IH65" s="3" t="s">
        <v>257</v>
      </c>
      <c r="II65" s="3" t="s">
        <v>257</v>
      </c>
      <c r="IJ65" s="3" t="s">
        <v>257</v>
      </c>
      <c r="IK65" s="3" t="s">
        <v>257</v>
      </c>
      <c r="IL65" s="3" t="s">
        <v>257</v>
      </c>
      <c r="IM65" s="3" t="s">
        <v>257</v>
      </c>
      <c r="IN65" s="3" t="s">
        <v>257</v>
      </c>
      <c r="IO65" s="3">
        <v>20</v>
      </c>
      <c r="IP65" s="3" t="s">
        <v>257</v>
      </c>
      <c r="IQ65" s="3" t="s">
        <v>257</v>
      </c>
      <c r="IR65" s="3" t="s">
        <v>257</v>
      </c>
      <c r="IS65" s="3" t="s">
        <v>257</v>
      </c>
      <c r="IT65" s="3" t="s">
        <v>257</v>
      </c>
      <c r="IU65" s="3" t="s">
        <v>257</v>
      </c>
    </row>
    <row r="66" spans="1:255" x14ac:dyDescent="0.35">
      <c r="A66" t="s">
        <v>318</v>
      </c>
      <c r="B66" s="3">
        <v>581196344</v>
      </c>
      <c r="C66" s="3">
        <v>16</v>
      </c>
      <c r="D66" s="3">
        <v>24174</v>
      </c>
      <c r="E66" s="3">
        <v>613</v>
      </c>
      <c r="F66" s="3" t="s">
        <v>257</v>
      </c>
      <c r="G66" s="3" t="s">
        <v>257</v>
      </c>
      <c r="H66" s="3">
        <v>190406</v>
      </c>
      <c r="I66" s="3">
        <v>3759</v>
      </c>
      <c r="J66" s="3" t="s">
        <v>257</v>
      </c>
      <c r="K66" s="3" t="s">
        <v>257</v>
      </c>
      <c r="L66" s="3" t="s">
        <v>257</v>
      </c>
      <c r="M66" s="3">
        <v>2390</v>
      </c>
      <c r="N66" s="3" t="s">
        <v>257</v>
      </c>
      <c r="O66" s="3">
        <v>1187897</v>
      </c>
      <c r="P66" s="3">
        <v>173026</v>
      </c>
      <c r="Q66" s="3" t="s">
        <v>257</v>
      </c>
      <c r="R66" s="3">
        <v>263</v>
      </c>
      <c r="S66" s="3">
        <v>2117539</v>
      </c>
      <c r="T66" s="3">
        <v>202</v>
      </c>
      <c r="U66" s="3">
        <v>106046672</v>
      </c>
      <c r="V66" s="3">
        <v>7758622</v>
      </c>
      <c r="W66" s="3">
        <v>435</v>
      </c>
      <c r="X66" s="3">
        <v>1925221</v>
      </c>
      <c r="Y66" s="3">
        <v>332</v>
      </c>
      <c r="Z66" s="3" t="s">
        <v>257</v>
      </c>
      <c r="AA66" s="3" t="s">
        <v>257</v>
      </c>
      <c r="AB66" s="3" t="s">
        <v>257</v>
      </c>
      <c r="AC66" s="3" t="s">
        <v>257</v>
      </c>
      <c r="AD66" s="3" t="s">
        <v>257</v>
      </c>
      <c r="AE66" s="3">
        <v>4478</v>
      </c>
      <c r="AF66" s="3" t="s">
        <v>257</v>
      </c>
      <c r="AG66" s="3">
        <v>347337</v>
      </c>
      <c r="AH66" s="3">
        <v>2453</v>
      </c>
      <c r="AI66" s="3" t="s">
        <v>257</v>
      </c>
      <c r="AJ66" s="3" t="s">
        <v>257</v>
      </c>
      <c r="AK66" s="3" t="s">
        <v>257</v>
      </c>
      <c r="AL66" s="3">
        <v>3044</v>
      </c>
      <c r="AM66" s="3" t="s">
        <v>257</v>
      </c>
      <c r="AN66" s="3">
        <v>309408</v>
      </c>
      <c r="AO66" s="3" t="s">
        <v>257</v>
      </c>
      <c r="AP66" s="3" t="s">
        <v>257</v>
      </c>
      <c r="AQ66" s="3" t="s">
        <v>257</v>
      </c>
      <c r="AR66" s="3" t="s">
        <v>257</v>
      </c>
      <c r="AS66" s="3">
        <v>519609</v>
      </c>
      <c r="AT66" s="3">
        <v>693</v>
      </c>
      <c r="AU66" s="3" t="s">
        <v>257</v>
      </c>
      <c r="AV66" s="3">
        <v>4677</v>
      </c>
      <c r="AW66" s="3">
        <v>11</v>
      </c>
      <c r="AX66" s="3">
        <v>168064017</v>
      </c>
      <c r="AY66" s="3">
        <v>6249</v>
      </c>
      <c r="AZ66" s="3">
        <v>113201</v>
      </c>
      <c r="BA66" s="3" t="s">
        <v>257</v>
      </c>
      <c r="BB66" s="3">
        <v>10</v>
      </c>
      <c r="BC66" s="3" t="s">
        <v>257</v>
      </c>
      <c r="BD66" s="3" t="s">
        <v>257</v>
      </c>
      <c r="BE66" s="3" t="s">
        <v>257</v>
      </c>
      <c r="BF66" s="3">
        <v>2944</v>
      </c>
      <c r="BG66" s="3">
        <v>1101199</v>
      </c>
      <c r="BH66" s="3">
        <v>20938393</v>
      </c>
      <c r="BI66" s="3" t="s">
        <v>257</v>
      </c>
      <c r="BJ66" s="3">
        <v>11233319</v>
      </c>
      <c r="BK66" s="3">
        <v>42</v>
      </c>
      <c r="BL66" s="3">
        <v>5130</v>
      </c>
      <c r="BM66" s="3" t="s">
        <v>257</v>
      </c>
      <c r="BN66" s="3">
        <v>1153</v>
      </c>
      <c r="BO66" s="3">
        <v>3635907</v>
      </c>
      <c r="BP66" s="3">
        <v>1116549</v>
      </c>
      <c r="BQ66" s="3" t="s">
        <v>257</v>
      </c>
      <c r="BR66" s="3" t="s">
        <v>257</v>
      </c>
      <c r="BS66" s="3">
        <v>847731</v>
      </c>
      <c r="BT66" s="3">
        <v>7165</v>
      </c>
      <c r="BU66" s="3" t="s">
        <v>257</v>
      </c>
      <c r="BV66" s="3" t="s">
        <v>257</v>
      </c>
      <c r="BW66" s="3" t="s">
        <v>257</v>
      </c>
      <c r="BX66" s="3" t="s">
        <v>257</v>
      </c>
      <c r="BY66" s="3">
        <v>1531278</v>
      </c>
      <c r="BZ66" s="3" t="s">
        <v>257</v>
      </c>
      <c r="CA66" s="3">
        <v>1921800</v>
      </c>
      <c r="CB66" s="3" t="s">
        <v>257</v>
      </c>
      <c r="CC66" s="3">
        <v>380214</v>
      </c>
      <c r="CD66" s="3">
        <v>335</v>
      </c>
      <c r="CE66" s="3" t="s">
        <v>257</v>
      </c>
      <c r="CF66" s="3" t="s">
        <v>257</v>
      </c>
      <c r="CG66" s="3" t="s">
        <v>257</v>
      </c>
      <c r="CH66" s="3" t="s">
        <v>257</v>
      </c>
      <c r="CI66" s="3" t="s">
        <v>257</v>
      </c>
      <c r="CJ66" s="3">
        <v>207996</v>
      </c>
      <c r="CK66" s="3" t="s">
        <v>257</v>
      </c>
      <c r="CL66" s="3">
        <v>290204</v>
      </c>
      <c r="CM66" s="3" t="s">
        <v>257</v>
      </c>
      <c r="CN66" s="3" t="s">
        <v>257</v>
      </c>
      <c r="CO66" s="3" t="s">
        <v>257</v>
      </c>
      <c r="CP66" s="3">
        <v>425705</v>
      </c>
      <c r="CQ66" s="3" t="s">
        <v>257</v>
      </c>
      <c r="CR66" s="3">
        <v>424628</v>
      </c>
      <c r="CS66" s="3">
        <v>68074</v>
      </c>
      <c r="CT66" s="3">
        <v>105280</v>
      </c>
      <c r="CU66" s="3">
        <v>467911</v>
      </c>
      <c r="CV66" s="3">
        <v>5728014</v>
      </c>
      <c r="CW66" s="3">
        <v>159962</v>
      </c>
      <c r="CX66" s="3">
        <v>8514</v>
      </c>
      <c r="CY66" s="3">
        <v>18340257</v>
      </c>
      <c r="CZ66" s="3" t="s">
        <v>257</v>
      </c>
      <c r="DA66" s="3">
        <v>271</v>
      </c>
      <c r="DB66" s="3">
        <v>2457</v>
      </c>
      <c r="DC66" s="3">
        <v>8444</v>
      </c>
      <c r="DD66" s="3">
        <v>14603450</v>
      </c>
      <c r="DE66" s="3">
        <v>65</v>
      </c>
      <c r="DF66" s="3">
        <v>663878</v>
      </c>
      <c r="DG66" s="3">
        <v>445075</v>
      </c>
      <c r="DH66" s="3">
        <v>110188</v>
      </c>
      <c r="DI66" s="3" t="s">
        <v>257</v>
      </c>
      <c r="DJ66" s="3">
        <v>19310717</v>
      </c>
      <c r="DK66" s="3" t="s">
        <v>257</v>
      </c>
      <c r="DL66" s="3">
        <v>881</v>
      </c>
      <c r="DM66" s="3" t="s">
        <v>257</v>
      </c>
      <c r="DN66" s="3">
        <v>118</v>
      </c>
      <c r="DO66" s="3">
        <v>1340022</v>
      </c>
      <c r="DP66" s="3">
        <v>1419</v>
      </c>
      <c r="DQ66" s="3" t="s">
        <v>257</v>
      </c>
      <c r="DR66" s="3">
        <v>13001</v>
      </c>
      <c r="DS66" s="3">
        <v>178478</v>
      </c>
      <c r="DT66" s="3">
        <v>1718</v>
      </c>
      <c r="DU66" s="3" t="s">
        <v>257</v>
      </c>
      <c r="DV66" s="3" t="s">
        <v>257</v>
      </c>
      <c r="DW66" s="3">
        <v>8537834</v>
      </c>
      <c r="DX66" s="3">
        <v>3442</v>
      </c>
      <c r="DY66" s="3">
        <v>1115</v>
      </c>
      <c r="DZ66" s="3">
        <v>4948022</v>
      </c>
      <c r="EA66" s="3">
        <v>255</v>
      </c>
      <c r="EB66" s="3">
        <v>3412860</v>
      </c>
      <c r="EC66" s="3" t="s">
        <v>257</v>
      </c>
      <c r="ED66" s="3">
        <v>5573077</v>
      </c>
      <c r="EE66" s="3">
        <v>76413</v>
      </c>
      <c r="EF66" s="3" t="s">
        <v>257</v>
      </c>
      <c r="EG66" s="3">
        <v>205795</v>
      </c>
      <c r="EH66" s="3" t="s">
        <v>257</v>
      </c>
      <c r="EI66" s="3">
        <v>438573</v>
      </c>
      <c r="EJ66" s="3" t="s">
        <v>257</v>
      </c>
      <c r="EK66" s="3">
        <v>10631119</v>
      </c>
      <c r="EL66" s="3">
        <v>7884</v>
      </c>
      <c r="EM66" s="3">
        <v>3133</v>
      </c>
      <c r="EN66" s="3" t="s">
        <v>257</v>
      </c>
      <c r="EO66" s="3" t="s">
        <v>257</v>
      </c>
      <c r="EP66" s="3" t="s">
        <v>257</v>
      </c>
      <c r="EQ66" s="3" t="s">
        <v>257</v>
      </c>
      <c r="ER66" s="3">
        <v>176591</v>
      </c>
      <c r="ES66" s="3" t="s">
        <v>257</v>
      </c>
      <c r="ET66" s="3" t="s">
        <v>257</v>
      </c>
      <c r="EU66" s="3">
        <v>361071</v>
      </c>
      <c r="EV66" s="3">
        <v>415587</v>
      </c>
      <c r="EW66" s="3" t="s">
        <v>257</v>
      </c>
      <c r="EX66" s="3">
        <v>420</v>
      </c>
      <c r="EY66" s="3" t="s">
        <v>257</v>
      </c>
      <c r="EZ66" s="3">
        <v>601</v>
      </c>
      <c r="FA66" s="3" t="s">
        <v>257</v>
      </c>
      <c r="FB66" s="3">
        <v>1069</v>
      </c>
      <c r="FC66" s="3">
        <v>74146</v>
      </c>
      <c r="FD66" s="3">
        <v>6221208</v>
      </c>
      <c r="FE66" s="3">
        <v>1151121</v>
      </c>
      <c r="FF66" s="3">
        <v>130562</v>
      </c>
      <c r="FG66" s="3" t="s">
        <v>257</v>
      </c>
      <c r="FH66" s="3" t="s">
        <v>257</v>
      </c>
      <c r="FI66" s="3">
        <v>18719</v>
      </c>
      <c r="FJ66" s="3" t="s">
        <v>257</v>
      </c>
      <c r="FK66" s="3">
        <v>3939</v>
      </c>
      <c r="FL66" s="3">
        <v>184606</v>
      </c>
      <c r="FM66" s="3" t="s">
        <v>257</v>
      </c>
      <c r="FN66" s="3" t="s">
        <v>257</v>
      </c>
      <c r="FO66" s="3">
        <v>398596</v>
      </c>
      <c r="FP66" s="3">
        <v>10669355</v>
      </c>
      <c r="FQ66" s="3">
        <v>4321332</v>
      </c>
      <c r="FR66" s="3" t="s">
        <v>257</v>
      </c>
      <c r="FS66" s="3" t="s">
        <v>257</v>
      </c>
      <c r="FT66" s="3" t="s">
        <v>257</v>
      </c>
      <c r="FU66" s="3">
        <v>11946588</v>
      </c>
      <c r="FV66" s="3" t="s">
        <v>257</v>
      </c>
      <c r="FW66" s="3" t="s">
        <v>257</v>
      </c>
      <c r="FX66" s="3">
        <v>402</v>
      </c>
      <c r="FY66" s="3" t="s">
        <v>257</v>
      </c>
      <c r="FZ66" s="3" t="s">
        <v>257</v>
      </c>
      <c r="GA66" s="3" t="s">
        <v>257</v>
      </c>
      <c r="GB66" s="3" t="s">
        <v>257</v>
      </c>
      <c r="GC66" s="3">
        <v>62637</v>
      </c>
      <c r="GD66" s="3" t="s">
        <v>257</v>
      </c>
      <c r="GE66" s="3" t="s">
        <v>257</v>
      </c>
      <c r="GF66" s="3" t="s">
        <v>257</v>
      </c>
      <c r="GG66" s="3">
        <v>1609572</v>
      </c>
      <c r="GH66" s="3">
        <v>7297</v>
      </c>
      <c r="GI66" s="3" t="s">
        <v>257</v>
      </c>
      <c r="GJ66" s="3">
        <v>7514</v>
      </c>
      <c r="GK66" s="3" t="s">
        <v>257</v>
      </c>
      <c r="GL66" s="3" t="s">
        <v>257</v>
      </c>
      <c r="GM66" s="3" t="s">
        <v>257</v>
      </c>
      <c r="GN66" s="3">
        <v>35500212</v>
      </c>
      <c r="GO66" s="3">
        <v>11347</v>
      </c>
      <c r="GP66" s="3" t="s">
        <v>257</v>
      </c>
      <c r="GQ66" s="3">
        <v>291077</v>
      </c>
      <c r="GR66" s="3">
        <v>115125</v>
      </c>
      <c r="GS66" s="3">
        <v>30094</v>
      </c>
      <c r="GT66" s="3" t="s">
        <v>257</v>
      </c>
      <c r="GU66" s="3" t="s">
        <v>257</v>
      </c>
      <c r="GV66" s="3" t="s">
        <v>257</v>
      </c>
      <c r="GW66" s="3">
        <v>359</v>
      </c>
      <c r="GX66" s="3" t="s">
        <v>257</v>
      </c>
      <c r="GY66" s="3" t="s">
        <v>257</v>
      </c>
      <c r="GZ66" s="3">
        <v>82771</v>
      </c>
      <c r="HA66" s="3" t="s">
        <v>257</v>
      </c>
      <c r="HB66" s="3" t="s">
        <v>257</v>
      </c>
      <c r="HC66" s="3" t="s">
        <v>257</v>
      </c>
      <c r="HD66" s="3" t="s">
        <v>257</v>
      </c>
      <c r="HE66" s="3" t="s">
        <v>257</v>
      </c>
      <c r="HF66" s="3" t="s">
        <v>257</v>
      </c>
      <c r="HG66" s="3">
        <v>168</v>
      </c>
      <c r="HH66" s="3">
        <v>2318872</v>
      </c>
      <c r="HI66" s="3" t="s">
        <v>257</v>
      </c>
      <c r="HJ66" s="3">
        <v>85</v>
      </c>
      <c r="HK66" s="3" t="s">
        <v>257</v>
      </c>
      <c r="HL66" s="3" t="s">
        <v>257</v>
      </c>
      <c r="HM66" s="3">
        <v>898884</v>
      </c>
      <c r="HN66" s="3" t="s">
        <v>257</v>
      </c>
      <c r="HO66" s="3" t="s">
        <v>257</v>
      </c>
      <c r="HP66" s="3">
        <v>54189216</v>
      </c>
      <c r="HQ66" s="3">
        <v>4</v>
      </c>
      <c r="HR66" s="3" t="s">
        <v>257</v>
      </c>
      <c r="HS66" s="3">
        <v>1919099</v>
      </c>
      <c r="HT66" s="3">
        <v>2707</v>
      </c>
      <c r="HU66" s="3">
        <v>1882318</v>
      </c>
      <c r="HV66" s="3">
        <v>432</v>
      </c>
      <c r="HW66" s="3" t="s">
        <v>257</v>
      </c>
      <c r="HX66" s="3">
        <v>1102857</v>
      </c>
      <c r="HY66" s="3">
        <v>2882</v>
      </c>
      <c r="HZ66" s="3">
        <v>56746</v>
      </c>
      <c r="IA66" s="3" t="s">
        <v>257</v>
      </c>
      <c r="IB66" s="3" t="s">
        <v>257</v>
      </c>
      <c r="IC66" s="3" t="s">
        <v>257</v>
      </c>
      <c r="ID66" s="3" t="s">
        <v>257</v>
      </c>
      <c r="IE66" s="3">
        <v>134</v>
      </c>
      <c r="IF66" s="3">
        <v>15728747</v>
      </c>
      <c r="IG66" s="3">
        <v>77</v>
      </c>
      <c r="IH66" s="3" t="s">
        <v>257</v>
      </c>
      <c r="II66" s="3" t="s">
        <v>257</v>
      </c>
      <c r="IJ66" s="3" t="s">
        <v>257</v>
      </c>
      <c r="IK66" s="3">
        <v>12162</v>
      </c>
      <c r="IL66" s="3">
        <v>4973</v>
      </c>
      <c r="IM66" s="3" t="s">
        <v>257</v>
      </c>
      <c r="IN66" s="3" t="s">
        <v>257</v>
      </c>
      <c r="IO66" s="3">
        <v>705775</v>
      </c>
      <c r="IP66" s="3" t="s">
        <v>257</v>
      </c>
      <c r="IQ66" s="3" t="s">
        <v>257</v>
      </c>
      <c r="IR66" s="3" t="s">
        <v>257</v>
      </c>
      <c r="IS66" s="3">
        <v>290805</v>
      </c>
      <c r="IT66" s="3">
        <v>673</v>
      </c>
      <c r="IU66" s="3">
        <v>8648</v>
      </c>
    </row>
    <row r="67" spans="1:255" x14ac:dyDescent="0.35">
      <c r="A67" t="s">
        <v>319</v>
      </c>
      <c r="B67" s="3">
        <v>582927360</v>
      </c>
      <c r="C67" s="3" t="s">
        <v>257</v>
      </c>
      <c r="D67" s="3">
        <v>38296</v>
      </c>
      <c r="E67" s="3">
        <v>350</v>
      </c>
      <c r="F67" s="3" t="s">
        <v>257</v>
      </c>
      <c r="G67" s="3" t="s">
        <v>257</v>
      </c>
      <c r="H67" s="3">
        <v>154265</v>
      </c>
      <c r="I67" s="3">
        <v>94906</v>
      </c>
      <c r="J67" s="3" t="s">
        <v>257</v>
      </c>
      <c r="K67" s="3" t="s">
        <v>257</v>
      </c>
      <c r="L67" s="3" t="s">
        <v>257</v>
      </c>
      <c r="M67" s="3" t="s">
        <v>257</v>
      </c>
      <c r="N67" s="3" t="s">
        <v>257</v>
      </c>
      <c r="O67" s="3">
        <v>1352274</v>
      </c>
      <c r="P67" s="3">
        <v>109606</v>
      </c>
      <c r="Q67" s="3" t="s">
        <v>257</v>
      </c>
      <c r="R67" s="3" t="s">
        <v>257</v>
      </c>
      <c r="S67" s="3">
        <v>566976</v>
      </c>
      <c r="T67" s="3" t="s">
        <v>257</v>
      </c>
      <c r="U67" s="3">
        <v>64838059</v>
      </c>
      <c r="V67" s="3">
        <v>13286403</v>
      </c>
      <c r="W67" s="3">
        <v>380</v>
      </c>
      <c r="X67" s="3">
        <v>1637070</v>
      </c>
      <c r="Y67" s="3">
        <v>1660</v>
      </c>
      <c r="Z67" s="3">
        <v>449</v>
      </c>
      <c r="AA67" s="3" t="s">
        <v>257</v>
      </c>
      <c r="AB67" s="3" t="s">
        <v>257</v>
      </c>
      <c r="AC67" s="3" t="s">
        <v>257</v>
      </c>
      <c r="AD67" s="3" t="s">
        <v>257</v>
      </c>
      <c r="AE67" s="3" t="s">
        <v>257</v>
      </c>
      <c r="AF67" s="3" t="s">
        <v>257</v>
      </c>
      <c r="AG67" s="3">
        <v>14339</v>
      </c>
      <c r="AH67" s="3" t="s">
        <v>257</v>
      </c>
      <c r="AI67" s="3" t="s">
        <v>257</v>
      </c>
      <c r="AJ67" s="3" t="s">
        <v>257</v>
      </c>
      <c r="AK67" s="3" t="s">
        <v>257</v>
      </c>
      <c r="AL67" s="3">
        <v>1387</v>
      </c>
      <c r="AM67" s="3">
        <v>462</v>
      </c>
      <c r="AN67" s="3">
        <v>1126517</v>
      </c>
      <c r="AO67" s="3" t="s">
        <v>257</v>
      </c>
      <c r="AP67" s="3" t="s">
        <v>257</v>
      </c>
      <c r="AQ67" s="3" t="s">
        <v>257</v>
      </c>
      <c r="AR67" s="3" t="s">
        <v>257</v>
      </c>
      <c r="AS67" s="3">
        <v>179392</v>
      </c>
      <c r="AT67" s="3">
        <v>193</v>
      </c>
      <c r="AU67" s="3" t="s">
        <v>257</v>
      </c>
      <c r="AV67" s="3">
        <v>314</v>
      </c>
      <c r="AW67" s="3">
        <v>5</v>
      </c>
      <c r="AX67" s="3">
        <v>195364269</v>
      </c>
      <c r="AY67" s="3">
        <v>17024</v>
      </c>
      <c r="AZ67" s="3" t="s">
        <v>257</v>
      </c>
      <c r="BA67" s="3" t="s">
        <v>257</v>
      </c>
      <c r="BB67" s="3" t="s">
        <v>257</v>
      </c>
      <c r="BC67" s="3" t="s">
        <v>257</v>
      </c>
      <c r="BD67" s="3" t="s">
        <v>257</v>
      </c>
      <c r="BE67" s="3" t="s">
        <v>257</v>
      </c>
      <c r="BF67" s="3">
        <v>145304</v>
      </c>
      <c r="BG67" s="3">
        <v>2472076</v>
      </c>
      <c r="BH67" s="3">
        <v>19536106</v>
      </c>
      <c r="BI67" s="3" t="s">
        <v>257</v>
      </c>
      <c r="BJ67" s="3">
        <v>10599329</v>
      </c>
      <c r="BK67" s="3" t="s">
        <v>257</v>
      </c>
      <c r="BL67" s="3">
        <v>1852</v>
      </c>
      <c r="BM67" s="3" t="s">
        <v>257</v>
      </c>
      <c r="BN67" s="3">
        <v>2859</v>
      </c>
      <c r="BO67" s="3">
        <v>18966604</v>
      </c>
      <c r="BP67" s="3">
        <v>1363273</v>
      </c>
      <c r="BQ67" s="3" t="s">
        <v>257</v>
      </c>
      <c r="BR67" s="3">
        <v>378</v>
      </c>
      <c r="BS67" s="3">
        <v>324221</v>
      </c>
      <c r="BT67" s="3">
        <v>14769</v>
      </c>
      <c r="BU67" s="3" t="s">
        <v>257</v>
      </c>
      <c r="BV67" s="3" t="s">
        <v>257</v>
      </c>
      <c r="BW67" s="3" t="s">
        <v>257</v>
      </c>
      <c r="BX67" s="3">
        <v>20</v>
      </c>
      <c r="BY67" s="3">
        <v>2188279</v>
      </c>
      <c r="BZ67" s="3" t="s">
        <v>257</v>
      </c>
      <c r="CA67" s="3">
        <v>2062787</v>
      </c>
      <c r="CB67" s="3">
        <v>293</v>
      </c>
      <c r="CC67" s="3">
        <v>10807</v>
      </c>
      <c r="CD67" s="3">
        <v>796</v>
      </c>
      <c r="CE67" s="3" t="s">
        <v>257</v>
      </c>
      <c r="CF67" s="3" t="s">
        <v>257</v>
      </c>
      <c r="CG67" s="3" t="s">
        <v>257</v>
      </c>
      <c r="CH67" s="3" t="s">
        <v>257</v>
      </c>
      <c r="CI67" s="3" t="s">
        <v>257</v>
      </c>
      <c r="CJ67" s="3">
        <v>18592</v>
      </c>
      <c r="CK67" s="3" t="s">
        <v>257</v>
      </c>
      <c r="CL67" s="3">
        <v>90651</v>
      </c>
      <c r="CM67" s="3" t="s">
        <v>257</v>
      </c>
      <c r="CN67" s="3" t="s">
        <v>257</v>
      </c>
      <c r="CO67" s="3" t="s">
        <v>257</v>
      </c>
      <c r="CP67" s="3">
        <v>293873</v>
      </c>
      <c r="CQ67" s="3" t="s">
        <v>257</v>
      </c>
      <c r="CR67" s="3">
        <v>9459</v>
      </c>
      <c r="CS67" s="3">
        <v>89804</v>
      </c>
      <c r="CT67" s="3">
        <v>853</v>
      </c>
      <c r="CU67" s="3">
        <v>1753579</v>
      </c>
      <c r="CV67" s="3">
        <v>7579802</v>
      </c>
      <c r="CW67" s="3">
        <v>295566</v>
      </c>
      <c r="CX67" s="3">
        <v>6999</v>
      </c>
      <c r="CY67" s="3">
        <v>23134493</v>
      </c>
      <c r="CZ67" s="3" t="s">
        <v>257</v>
      </c>
      <c r="DA67" s="3">
        <v>69</v>
      </c>
      <c r="DB67" s="3">
        <v>1067</v>
      </c>
      <c r="DC67" s="3">
        <v>53368</v>
      </c>
      <c r="DD67" s="3">
        <v>16772964</v>
      </c>
      <c r="DE67" s="3">
        <v>117</v>
      </c>
      <c r="DF67" s="3">
        <v>68367</v>
      </c>
      <c r="DG67" s="3">
        <v>354022</v>
      </c>
      <c r="DH67" s="3">
        <v>6404</v>
      </c>
      <c r="DI67" s="3" t="s">
        <v>257</v>
      </c>
      <c r="DJ67" s="3">
        <v>10281004</v>
      </c>
      <c r="DK67" s="3" t="s">
        <v>257</v>
      </c>
      <c r="DL67" s="3">
        <v>1106</v>
      </c>
      <c r="DM67" s="3" t="s">
        <v>257</v>
      </c>
      <c r="DN67" s="3" t="s">
        <v>257</v>
      </c>
      <c r="DO67" s="3">
        <v>265280</v>
      </c>
      <c r="DP67" s="3">
        <v>1991</v>
      </c>
      <c r="DQ67" s="3" t="s">
        <v>257</v>
      </c>
      <c r="DR67" s="3">
        <v>974</v>
      </c>
      <c r="DS67" s="3">
        <v>1556844</v>
      </c>
      <c r="DT67" s="3">
        <v>3241</v>
      </c>
      <c r="DU67" s="3" t="s">
        <v>257</v>
      </c>
      <c r="DV67" s="3" t="s">
        <v>257</v>
      </c>
      <c r="DW67" s="3">
        <v>6086723</v>
      </c>
      <c r="DX67" s="3" t="s">
        <v>257</v>
      </c>
      <c r="DY67" s="3" t="s">
        <v>257</v>
      </c>
      <c r="DZ67" s="3">
        <v>10544394</v>
      </c>
      <c r="EA67" s="3">
        <v>663080</v>
      </c>
      <c r="EB67" s="3">
        <v>9601222</v>
      </c>
      <c r="EC67" s="3" t="s">
        <v>257</v>
      </c>
      <c r="ED67" s="3">
        <v>6463643</v>
      </c>
      <c r="EE67" s="3">
        <v>1019822</v>
      </c>
      <c r="EF67" s="3" t="s">
        <v>257</v>
      </c>
      <c r="EG67" s="3">
        <v>1981404</v>
      </c>
      <c r="EH67" s="3" t="s">
        <v>257</v>
      </c>
      <c r="EI67" s="3">
        <v>405506</v>
      </c>
      <c r="EJ67" s="3" t="s">
        <v>257</v>
      </c>
      <c r="EK67" s="3">
        <v>12133043</v>
      </c>
      <c r="EL67" s="3">
        <v>934</v>
      </c>
      <c r="EM67" s="3">
        <v>6595</v>
      </c>
      <c r="EN67" s="3" t="s">
        <v>257</v>
      </c>
      <c r="EO67" s="3">
        <v>86</v>
      </c>
      <c r="EP67" s="3" t="s">
        <v>257</v>
      </c>
      <c r="EQ67" s="3">
        <v>4</v>
      </c>
      <c r="ER67" s="3">
        <v>237090</v>
      </c>
      <c r="ES67" s="3" t="s">
        <v>257</v>
      </c>
      <c r="ET67" s="3" t="s">
        <v>257</v>
      </c>
      <c r="EU67" s="3">
        <v>507843</v>
      </c>
      <c r="EV67" s="3">
        <v>78832</v>
      </c>
      <c r="EW67" s="3" t="s">
        <v>257</v>
      </c>
      <c r="EX67" s="3" t="s">
        <v>257</v>
      </c>
      <c r="EY67" s="3" t="s">
        <v>257</v>
      </c>
      <c r="EZ67" s="3">
        <v>96</v>
      </c>
      <c r="FA67" s="3" t="s">
        <v>257</v>
      </c>
      <c r="FB67" s="3">
        <v>698</v>
      </c>
      <c r="FC67" s="3">
        <v>15607</v>
      </c>
      <c r="FD67" s="3">
        <v>4362384</v>
      </c>
      <c r="FE67" s="3">
        <v>755426</v>
      </c>
      <c r="FF67" s="3">
        <v>108772</v>
      </c>
      <c r="FG67" s="3" t="s">
        <v>257</v>
      </c>
      <c r="FH67" s="3" t="s">
        <v>257</v>
      </c>
      <c r="FI67" s="3">
        <v>1792</v>
      </c>
      <c r="FJ67" s="3">
        <v>1121</v>
      </c>
      <c r="FK67" s="3">
        <v>17991</v>
      </c>
      <c r="FL67" s="3">
        <v>57102</v>
      </c>
      <c r="FM67" s="3" t="s">
        <v>257</v>
      </c>
      <c r="FN67" s="3" t="s">
        <v>257</v>
      </c>
      <c r="FO67" s="3">
        <v>389978</v>
      </c>
      <c r="FP67" s="3">
        <v>13805347</v>
      </c>
      <c r="FQ67" s="3">
        <v>7322685</v>
      </c>
      <c r="FR67" s="3" t="s">
        <v>257</v>
      </c>
      <c r="FS67" s="3" t="s">
        <v>257</v>
      </c>
      <c r="FT67" s="3" t="s">
        <v>257</v>
      </c>
      <c r="FU67" s="3">
        <v>3651655</v>
      </c>
      <c r="FV67" s="3" t="s">
        <v>257</v>
      </c>
      <c r="FW67" s="3">
        <v>13543</v>
      </c>
      <c r="FX67" s="3">
        <v>1243</v>
      </c>
      <c r="FY67" s="3" t="s">
        <v>257</v>
      </c>
      <c r="FZ67" s="3" t="s">
        <v>257</v>
      </c>
      <c r="GA67" s="3" t="s">
        <v>257</v>
      </c>
      <c r="GB67" s="3" t="s">
        <v>257</v>
      </c>
      <c r="GC67" s="3">
        <v>81214</v>
      </c>
      <c r="GD67" s="3">
        <v>590</v>
      </c>
      <c r="GE67" s="3" t="s">
        <v>257</v>
      </c>
      <c r="GF67" s="3" t="s">
        <v>257</v>
      </c>
      <c r="GG67" s="3">
        <v>5874543</v>
      </c>
      <c r="GH67" s="3">
        <v>2745</v>
      </c>
      <c r="GI67" s="3" t="s">
        <v>257</v>
      </c>
      <c r="GJ67" s="3">
        <v>12304</v>
      </c>
      <c r="GK67" s="3" t="s">
        <v>257</v>
      </c>
      <c r="GL67" s="3" t="s">
        <v>257</v>
      </c>
      <c r="GM67" s="3" t="s">
        <v>257</v>
      </c>
      <c r="GN67" s="3">
        <v>25550844</v>
      </c>
      <c r="GO67" s="3">
        <v>12451</v>
      </c>
      <c r="GP67" s="3" t="s">
        <v>257</v>
      </c>
      <c r="GQ67" s="3">
        <v>280879</v>
      </c>
      <c r="GR67" s="3">
        <v>250331</v>
      </c>
      <c r="GS67" s="3">
        <v>86</v>
      </c>
      <c r="GT67" s="3">
        <v>2553</v>
      </c>
      <c r="GU67" s="3" t="s">
        <v>257</v>
      </c>
      <c r="GV67" s="3" t="s">
        <v>257</v>
      </c>
      <c r="GW67" s="3">
        <v>7199</v>
      </c>
      <c r="GX67" s="3" t="s">
        <v>257</v>
      </c>
      <c r="GY67" s="3" t="s">
        <v>257</v>
      </c>
      <c r="GZ67" s="3">
        <v>20957</v>
      </c>
      <c r="HA67" s="3" t="s">
        <v>257</v>
      </c>
      <c r="HB67" s="3" t="s">
        <v>257</v>
      </c>
      <c r="HC67" s="3">
        <v>529</v>
      </c>
      <c r="HD67" s="3" t="s">
        <v>257</v>
      </c>
      <c r="HE67" s="3" t="s">
        <v>257</v>
      </c>
      <c r="HF67" s="3" t="s">
        <v>257</v>
      </c>
      <c r="HG67" s="3">
        <v>53</v>
      </c>
      <c r="HH67" s="3">
        <v>1806906</v>
      </c>
      <c r="HI67" s="3" t="s">
        <v>257</v>
      </c>
      <c r="HJ67" s="3">
        <v>10</v>
      </c>
      <c r="HK67" s="3" t="s">
        <v>257</v>
      </c>
      <c r="HL67" s="3" t="s">
        <v>257</v>
      </c>
      <c r="HM67" s="3">
        <v>3584644</v>
      </c>
      <c r="HN67" s="3" t="s">
        <v>257</v>
      </c>
      <c r="HO67" s="3" t="s">
        <v>257</v>
      </c>
      <c r="HP67" s="3">
        <v>28746917</v>
      </c>
      <c r="HQ67" s="3" t="s">
        <v>257</v>
      </c>
      <c r="HR67" s="3" t="s">
        <v>257</v>
      </c>
      <c r="HS67" s="3">
        <v>221911</v>
      </c>
      <c r="HT67" s="3" t="s">
        <v>257</v>
      </c>
      <c r="HU67" s="3">
        <v>4005307</v>
      </c>
      <c r="HV67" s="3" t="s">
        <v>257</v>
      </c>
      <c r="HW67" s="3" t="s">
        <v>257</v>
      </c>
      <c r="HX67" s="3">
        <v>1660815</v>
      </c>
      <c r="HY67" s="3">
        <v>3840</v>
      </c>
      <c r="HZ67" s="3" t="s">
        <v>257</v>
      </c>
      <c r="IA67" s="3" t="s">
        <v>257</v>
      </c>
      <c r="IB67" s="3" t="s">
        <v>257</v>
      </c>
      <c r="IC67" s="3" t="s">
        <v>257</v>
      </c>
      <c r="ID67" s="3" t="s">
        <v>257</v>
      </c>
      <c r="IE67" s="3" t="s">
        <v>257</v>
      </c>
      <c r="IF67" s="3">
        <v>31148923</v>
      </c>
      <c r="IG67" s="3" t="s">
        <v>257</v>
      </c>
      <c r="IH67" s="3" t="s">
        <v>257</v>
      </c>
      <c r="II67" s="3" t="s">
        <v>257</v>
      </c>
      <c r="IJ67" s="3" t="s">
        <v>257</v>
      </c>
      <c r="IK67" s="3">
        <v>14798</v>
      </c>
      <c r="IL67" s="3">
        <v>3731</v>
      </c>
      <c r="IM67" s="3" t="s">
        <v>257</v>
      </c>
      <c r="IN67" s="3" t="s">
        <v>257</v>
      </c>
      <c r="IO67" s="3">
        <v>277491</v>
      </c>
      <c r="IP67" s="3" t="s">
        <v>257</v>
      </c>
      <c r="IQ67" s="3" t="s">
        <v>257</v>
      </c>
      <c r="IR67" s="3" t="s">
        <v>257</v>
      </c>
      <c r="IS67" s="3">
        <v>2511</v>
      </c>
      <c r="IT67" s="3">
        <v>202</v>
      </c>
      <c r="IU67" s="3">
        <v>1577</v>
      </c>
    </row>
    <row r="68" spans="1:255" x14ac:dyDescent="0.35">
      <c r="A68" t="s">
        <v>320</v>
      </c>
      <c r="B68" s="3">
        <v>198286764</v>
      </c>
      <c r="C68" s="3" t="s">
        <v>257</v>
      </c>
      <c r="D68" s="3">
        <v>113146</v>
      </c>
      <c r="E68" s="3" t="s">
        <v>257</v>
      </c>
      <c r="F68" s="3" t="s">
        <v>257</v>
      </c>
      <c r="G68" s="3" t="s">
        <v>257</v>
      </c>
      <c r="H68" s="3" t="s">
        <v>257</v>
      </c>
      <c r="I68" s="3" t="s">
        <v>257</v>
      </c>
      <c r="J68" s="3" t="s">
        <v>257</v>
      </c>
      <c r="K68" s="3" t="s">
        <v>257</v>
      </c>
      <c r="L68" s="3" t="s">
        <v>257</v>
      </c>
      <c r="M68" s="3" t="s">
        <v>257</v>
      </c>
      <c r="N68" s="3" t="s">
        <v>257</v>
      </c>
      <c r="O68" s="3">
        <v>290024</v>
      </c>
      <c r="P68" s="3">
        <v>48823</v>
      </c>
      <c r="Q68" s="3" t="s">
        <v>257</v>
      </c>
      <c r="R68" s="3">
        <v>1144</v>
      </c>
      <c r="S68" s="3">
        <v>393</v>
      </c>
      <c r="T68" s="3" t="s">
        <v>257</v>
      </c>
      <c r="U68" s="3">
        <v>5309447</v>
      </c>
      <c r="V68" s="3">
        <v>1011677</v>
      </c>
      <c r="W68" s="3" t="s">
        <v>257</v>
      </c>
      <c r="X68" s="3">
        <v>191884</v>
      </c>
      <c r="Y68" s="3" t="s">
        <v>257</v>
      </c>
      <c r="Z68" s="3" t="s">
        <v>257</v>
      </c>
      <c r="AA68" s="3" t="s">
        <v>257</v>
      </c>
      <c r="AB68" s="3" t="s">
        <v>257</v>
      </c>
      <c r="AC68" s="3" t="s">
        <v>257</v>
      </c>
      <c r="AD68" s="3">
        <v>34</v>
      </c>
      <c r="AE68" s="3">
        <v>793</v>
      </c>
      <c r="AF68" s="3" t="s">
        <v>257</v>
      </c>
      <c r="AG68" s="3">
        <v>911</v>
      </c>
      <c r="AH68" s="3" t="s">
        <v>257</v>
      </c>
      <c r="AI68" s="3" t="s">
        <v>257</v>
      </c>
      <c r="AJ68" s="3" t="s">
        <v>257</v>
      </c>
      <c r="AK68" s="3" t="s">
        <v>257</v>
      </c>
      <c r="AL68" s="3">
        <v>627</v>
      </c>
      <c r="AM68" s="3" t="s">
        <v>257</v>
      </c>
      <c r="AN68" s="3">
        <v>170794</v>
      </c>
      <c r="AO68" s="3" t="s">
        <v>257</v>
      </c>
      <c r="AP68" s="3" t="s">
        <v>257</v>
      </c>
      <c r="AQ68" s="3" t="s">
        <v>257</v>
      </c>
      <c r="AR68" s="3" t="s">
        <v>257</v>
      </c>
      <c r="AS68" s="3">
        <v>335278</v>
      </c>
      <c r="AT68" s="3" t="s">
        <v>257</v>
      </c>
      <c r="AU68" s="3" t="s">
        <v>257</v>
      </c>
      <c r="AV68" s="3" t="s">
        <v>257</v>
      </c>
      <c r="AW68" s="3">
        <v>2</v>
      </c>
      <c r="AX68" s="3">
        <v>56318302</v>
      </c>
      <c r="AY68" s="3">
        <v>284</v>
      </c>
      <c r="AZ68" s="3">
        <v>1131</v>
      </c>
      <c r="BA68" s="3" t="s">
        <v>257</v>
      </c>
      <c r="BB68" s="3" t="s">
        <v>257</v>
      </c>
      <c r="BC68" s="3" t="s">
        <v>257</v>
      </c>
      <c r="BD68" s="3" t="s">
        <v>257</v>
      </c>
      <c r="BE68" s="3" t="s">
        <v>257</v>
      </c>
      <c r="BF68" s="3">
        <v>5849</v>
      </c>
      <c r="BG68" s="3">
        <v>1447764</v>
      </c>
      <c r="BH68" s="3">
        <v>6455933</v>
      </c>
      <c r="BI68" s="3" t="s">
        <v>257</v>
      </c>
      <c r="BJ68" s="3">
        <v>2098061</v>
      </c>
      <c r="BK68" s="3" t="s">
        <v>257</v>
      </c>
      <c r="BL68" s="3">
        <v>1008</v>
      </c>
      <c r="BM68" s="3" t="s">
        <v>257</v>
      </c>
      <c r="BN68" s="3" t="s">
        <v>257</v>
      </c>
      <c r="BO68" s="3">
        <v>5944743</v>
      </c>
      <c r="BP68" s="3">
        <v>609954</v>
      </c>
      <c r="BQ68" s="3" t="s">
        <v>257</v>
      </c>
      <c r="BR68" s="3" t="s">
        <v>257</v>
      </c>
      <c r="BS68" s="3">
        <v>1347132</v>
      </c>
      <c r="BT68" s="3">
        <v>59</v>
      </c>
      <c r="BU68" s="3" t="s">
        <v>257</v>
      </c>
      <c r="BV68" s="3" t="s">
        <v>257</v>
      </c>
      <c r="BW68" s="3" t="s">
        <v>257</v>
      </c>
      <c r="BX68" s="3" t="s">
        <v>257</v>
      </c>
      <c r="BY68" s="3">
        <v>710813</v>
      </c>
      <c r="BZ68" s="3" t="s">
        <v>257</v>
      </c>
      <c r="CA68" s="3">
        <v>3045651</v>
      </c>
      <c r="CB68" s="3" t="s">
        <v>257</v>
      </c>
      <c r="CC68" s="3">
        <v>236680</v>
      </c>
      <c r="CD68" s="3">
        <v>4460</v>
      </c>
      <c r="CE68" s="3" t="s">
        <v>257</v>
      </c>
      <c r="CF68" s="3" t="s">
        <v>257</v>
      </c>
      <c r="CG68" s="3" t="s">
        <v>257</v>
      </c>
      <c r="CH68" s="3">
        <v>98</v>
      </c>
      <c r="CI68" s="3" t="s">
        <v>257</v>
      </c>
      <c r="CJ68" s="3">
        <v>56294</v>
      </c>
      <c r="CK68" s="3" t="s">
        <v>257</v>
      </c>
      <c r="CL68" s="3">
        <v>963</v>
      </c>
      <c r="CM68" s="3" t="s">
        <v>257</v>
      </c>
      <c r="CN68" s="3">
        <v>4549</v>
      </c>
      <c r="CO68" s="3" t="s">
        <v>257</v>
      </c>
      <c r="CP68" s="3">
        <v>63394</v>
      </c>
      <c r="CQ68" s="3" t="s">
        <v>257</v>
      </c>
      <c r="CR68" s="3" t="s">
        <v>257</v>
      </c>
      <c r="CS68" s="3" t="s">
        <v>257</v>
      </c>
      <c r="CT68" s="3" t="s">
        <v>257</v>
      </c>
      <c r="CU68" s="3">
        <v>880275</v>
      </c>
      <c r="CV68" s="3">
        <v>251053</v>
      </c>
      <c r="CW68" s="3">
        <v>659197</v>
      </c>
      <c r="CX68" s="3">
        <v>31895</v>
      </c>
      <c r="CY68" s="3">
        <v>14520020</v>
      </c>
      <c r="CZ68" s="3" t="s">
        <v>257</v>
      </c>
      <c r="DA68" s="3" t="s">
        <v>257</v>
      </c>
      <c r="DB68" s="3">
        <v>165000</v>
      </c>
      <c r="DC68" s="3">
        <v>1281</v>
      </c>
      <c r="DD68" s="3">
        <v>1332899</v>
      </c>
      <c r="DE68" s="3" t="s">
        <v>257</v>
      </c>
      <c r="DF68" s="3">
        <v>20376</v>
      </c>
      <c r="DG68" s="3">
        <v>380771</v>
      </c>
      <c r="DH68" s="3">
        <v>938</v>
      </c>
      <c r="DI68" s="3" t="s">
        <v>257</v>
      </c>
      <c r="DJ68" s="3">
        <v>98885</v>
      </c>
      <c r="DK68" s="3" t="s">
        <v>257</v>
      </c>
      <c r="DL68" s="3" t="s">
        <v>257</v>
      </c>
      <c r="DM68" s="3" t="s">
        <v>257</v>
      </c>
      <c r="DN68" s="3" t="s">
        <v>257</v>
      </c>
      <c r="DO68" s="3">
        <v>360728</v>
      </c>
      <c r="DP68" s="3" t="s">
        <v>257</v>
      </c>
      <c r="DQ68" s="3" t="s">
        <v>257</v>
      </c>
      <c r="DR68" s="3">
        <v>1098</v>
      </c>
      <c r="DS68" s="3">
        <v>203</v>
      </c>
      <c r="DT68" s="3">
        <v>560</v>
      </c>
      <c r="DU68" s="3" t="s">
        <v>257</v>
      </c>
      <c r="DV68" s="3">
        <v>17242</v>
      </c>
      <c r="DW68" s="3">
        <v>91298</v>
      </c>
      <c r="DX68" s="3" t="s">
        <v>257</v>
      </c>
      <c r="DY68" s="3" t="s">
        <v>257</v>
      </c>
      <c r="DZ68" s="3">
        <v>4688447</v>
      </c>
      <c r="EA68" s="3">
        <v>156350</v>
      </c>
      <c r="EB68" s="3">
        <v>3831603</v>
      </c>
      <c r="EC68" s="3" t="s">
        <v>257</v>
      </c>
      <c r="ED68" s="3">
        <v>7603</v>
      </c>
      <c r="EE68" s="3">
        <v>37068</v>
      </c>
      <c r="EF68" s="3" t="s">
        <v>257</v>
      </c>
      <c r="EG68" s="3">
        <v>419</v>
      </c>
      <c r="EH68" s="3" t="s">
        <v>257</v>
      </c>
      <c r="EI68" s="3" t="s">
        <v>257</v>
      </c>
      <c r="EJ68" s="3" t="s">
        <v>257</v>
      </c>
      <c r="EK68" s="3">
        <v>438370</v>
      </c>
      <c r="EL68" s="3" t="s">
        <v>257</v>
      </c>
      <c r="EM68" s="3" t="s">
        <v>257</v>
      </c>
      <c r="EN68" s="3" t="s">
        <v>257</v>
      </c>
      <c r="EO68" s="3" t="s">
        <v>257</v>
      </c>
      <c r="EP68" s="3" t="s">
        <v>257</v>
      </c>
      <c r="EQ68" s="3" t="s">
        <v>257</v>
      </c>
      <c r="ER68" s="3" t="s">
        <v>257</v>
      </c>
      <c r="ES68" s="3" t="s">
        <v>257</v>
      </c>
      <c r="ET68" s="3" t="s">
        <v>257</v>
      </c>
      <c r="EU68" s="3">
        <v>341138</v>
      </c>
      <c r="EV68" s="3">
        <v>20944</v>
      </c>
      <c r="EW68" s="3" t="s">
        <v>257</v>
      </c>
      <c r="EX68" s="3">
        <v>103</v>
      </c>
      <c r="EY68" s="3" t="s">
        <v>257</v>
      </c>
      <c r="EZ68" s="3">
        <v>1828</v>
      </c>
      <c r="FA68" s="3" t="s">
        <v>257</v>
      </c>
      <c r="FB68" s="3">
        <v>78</v>
      </c>
      <c r="FC68" s="3">
        <v>3291</v>
      </c>
      <c r="FD68" s="3">
        <v>3140342</v>
      </c>
      <c r="FE68" s="3">
        <v>208268</v>
      </c>
      <c r="FF68" s="3">
        <v>35757</v>
      </c>
      <c r="FG68" s="3" t="s">
        <v>257</v>
      </c>
      <c r="FH68" s="3" t="s">
        <v>257</v>
      </c>
      <c r="FI68" s="3">
        <v>1268</v>
      </c>
      <c r="FJ68" s="3" t="s">
        <v>257</v>
      </c>
      <c r="FK68" s="3" t="s">
        <v>257</v>
      </c>
      <c r="FL68" s="3">
        <v>16686</v>
      </c>
      <c r="FM68" s="3" t="s">
        <v>257</v>
      </c>
      <c r="FN68" s="3" t="s">
        <v>257</v>
      </c>
      <c r="FO68" s="3">
        <v>93298</v>
      </c>
      <c r="FP68" s="3">
        <v>19785760</v>
      </c>
      <c r="FQ68" s="3">
        <v>3822556</v>
      </c>
      <c r="FR68" s="3" t="s">
        <v>257</v>
      </c>
      <c r="FS68" s="3" t="s">
        <v>257</v>
      </c>
      <c r="FT68" s="3">
        <v>179</v>
      </c>
      <c r="FU68" s="3">
        <v>6616844</v>
      </c>
      <c r="FV68" s="3" t="s">
        <v>257</v>
      </c>
      <c r="FW68" s="3" t="s">
        <v>257</v>
      </c>
      <c r="FX68" s="3">
        <v>748</v>
      </c>
      <c r="FY68" s="3" t="s">
        <v>257</v>
      </c>
      <c r="FZ68" s="3" t="s">
        <v>257</v>
      </c>
      <c r="GA68" s="3" t="s">
        <v>257</v>
      </c>
      <c r="GB68" s="3" t="s">
        <v>257</v>
      </c>
      <c r="GC68" s="3">
        <v>19924</v>
      </c>
      <c r="GD68" s="3" t="s">
        <v>257</v>
      </c>
      <c r="GE68" s="3" t="s">
        <v>257</v>
      </c>
      <c r="GF68" s="3" t="s">
        <v>257</v>
      </c>
      <c r="GG68" s="3">
        <v>584042</v>
      </c>
      <c r="GH68" s="3">
        <v>10717</v>
      </c>
      <c r="GI68" s="3" t="s">
        <v>257</v>
      </c>
      <c r="GJ68" s="3">
        <v>438</v>
      </c>
      <c r="GK68" s="3" t="s">
        <v>257</v>
      </c>
      <c r="GL68" s="3" t="s">
        <v>257</v>
      </c>
      <c r="GM68" s="3" t="s">
        <v>257</v>
      </c>
      <c r="GN68" s="3">
        <v>10907399</v>
      </c>
      <c r="GO68" s="3">
        <v>8760</v>
      </c>
      <c r="GP68" s="3" t="s">
        <v>257</v>
      </c>
      <c r="GQ68" s="3">
        <v>14087</v>
      </c>
      <c r="GR68" s="3">
        <v>200692</v>
      </c>
      <c r="GS68" s="3" t="s">
        <v>257</v>
      </c>
      <c r="GT68" s="3" t="s">
        <v>257</v>
      </c>
      <c r="GU68" s="3" t="s">
        <v>257</v>
      </c>
      <c r="GV68" s="3" t="s">
        <v>257</v>
      </c>
      <c r="GW68" s="3" t="s">
        <v>257</v>
      </c>
      <c r="GX68" s="3" t="s">
        <v>257</v>
      </c>
      <c r="GY68" s="3" t="s">
        <v>257</v>
      </c>
      <c r="GZ68" s="3">
        <v>54</v>
      </c>
      <c r="HA68" s="3" t="s">
        <v>257</v>
      </c>
      <c r="HB68" s="3" t="s">
        <v>257</v>
      </c>
      <c r="HC68" s="3" t="s">
        <v>257</v>
      </c>
      <c r="HD68" s="3" t="s">
        <v>257</v>
      </c>
      <c r="HE68" s="3" t="s">
        <v>257</v>
      </c>
      <c r="HF68" s="3" t="s">
        <v>257</v>
      </c>
      <c r="HG68" s="3" t="s">
        <v>257</v>
      </c>
      <c r="HH68" s="3">
        <v>1029215</v>
      </c>
      <c r="HI68" s="3" t="s">
        <v>257</v>
      </c>
      <c r="HJ68" s="3" t="s">
        <v>257</v>
      </c>
      <c r="HK68" s="3" t="s">
        <v>257</v>
      </c>
      <c r="HL68" s="3" t="s">
        <v>257</v>
      </c>
      <c r="HM68" s="3">
        <v>87600</v>
      </c>
      <c r="HN68" s="3" t="s">
        <v>257</v>
      </c>
      <c r="HO68" s="3" t="s">
        <v>257</v>
      </c>
      <c r="HP68" s="3">
        <v>25203128</v>
      </c>
      <c r="HQ68" s="3" t="s">
        <v>257</v>
      </c>
      <c r="HR68" s="3" t="s">
        <v>257</v>
      </c>
      <c r="HS68" s="3">
        <v>1428847</v>
      </c>
      <c r="HT68" s="3">
        <v>300</v>
      </c>
      <c r="HU68" s="3">
        <v>3972195</v>
      </c>
      <c r="HV68" s="3" t="s">
        <v>257</v>
      </c>
      <c r="HW68" s="3" t="s">
        <v>257</v>
      </c>
      <c r="HX68" s="3">
        <v>2948312</v>
      </c>
      <c r="HY68" s="3">
        <v>30933</v>
      </c>
      <c r="HZ68" s="3" t="s">
        <v>257</v>
      </c>
      <c r="IA68" s="3" t="s">
        <v>257</v>
      </c>
      <c r="IB68" s="3" t="s">
        <v>257</v>
      </c>
      <c r="IC68" s="3" t="s">
        <v>257</v>
      </c>
      <c r="ID68" s="3" t="s">
        <v>257</v>
      </c>
      <c r="IE68" s="3" t="s">
        <v>257</v>
      </c>
      <c r="IF68" s="3">
        <v>3670843</v>
      </c>
      <c r="IG68" s="3" t="s">
        <v>257</v>
      </c>
      <c r="IH68" s="3" t="s">
        <v>257</v>
      </c>
      <c r="II68" s="3" t="s">
        <v>257</v>
      </c>
      <c r="IJ68" s="3" t="s">
        <v>257</v>
      </c>
      <c r="IK68" s="3">
        <v>63202</v>
      </c>
      <c r="IL68" s="3" t="s">
        <v>257</v>
      </c>
      <c r="IM68" s="3" t="s">
        <v>257</v>
      </c>
      <c r="IN68" s="3" t="s">
        <v>257</v>
      </c>
      <c r="IO68" s="3">
        <v>131111</v>
      </c>
      <c r="IP68" s="3" t="s">
        <v>257</v>
      </c>
      <c r="IQ68" s="3" t="s">
        <v>257</v>
      </c>
      <c r="IR68" s="3" t="s">
        <v>257</v>
      </c>
      <c r="IS68" s="3">
        <v>84182</v>
      </c>
      <c r="IT68" s="3">
        <v>17</v>
      </c>
      <c r="IU68" s="3" t="s">
        <v>257</v>
      </c>
    </row>
    <row r="69" spans="1:255" x14ac:dyDescent="0.35">
      <c r="A69" t="s">
        <v>321</v>
      </c>
      <c r="B69" s="3">
        <v>334071832</v>
      </c>
      <c r="C69" s="3">
        <v>697</v>
      </c>
      <c r="D69" s="3">
        <v>8008</v>
      </c>
      <c r="E69" s="3" t="s">
        <v>257</v>
      </c>
      <c r="F69" s="3" t="s">
        <v>257</v>
      </c>
      <c r="G69" s="3" t="s">
        <v>257</v>
      </c>
      <c r="H69" s="3">
        <v>388928</v>
      </c>
      <c r="I69" s="3" t="s">
        <v>257</v>
      </c>
      <c r="J69" s="3" t="s">
        <v>257</v>
      </c>
      <c r="K69" s="3" t="s">
        <v>257</v>
      </c>
      <c r="L69" s="3" t="s">
        <v>257</v>
      </c>
      <c r="M69" s="3">
        <v>4608</v>
      </c>
      <c r="N69" s="3" t="s">
        <v>257</v>
      </c>
      <c r="O69" s="3">
        <v>1345862</v>
      </c>
      <c r="P69" s="3">
        <v>98283</v>
      </c>
      <c r="Q69" s="3" t="s">
        <v>257</v>
      </c>
      <c r="R69" s="3" t="s">
        <v>257</v>
      </c>
      <c r="S69" s="3">
        <v>168831</v>
      </c>
      <c r="T69" s="3" t="s">
        <v>257</v>
      </c>
      <c r="U69" s="3">
        <v>1821860</v>
      </c>
      <c r="V69" s="3">
        <v>4634781</v>
      </c>
      <c r="W69" s="3" t="s">
        <v>257</v>
      </c>
      <c r="X69" s="3">
        <v>49108</v>
      </c>
      <c r="Y69" s="3">
        <v>884</v>
      </c>
      <c r="Z69" s="3" t="s">
        <v>257</v>
      </c>
      <c r="AA69" s="3" t="s">
        <v>257</v>
      </c>
      <c r="AB69" s="3" t="s">
        <v>257</v>
      </c>
      <c r="AC69" s="3" t="s">
        <v>257</v>
      </c>
      <c r="AD69" s="3" t="s">
        <v>257</v>
      </c>
      <c r="AE69" s="3" t="s">
        <v>257</v>
      </c>
      <c r="AF69" s="3" t="s">
        <v>257</v>
      </c>
      <c r="AG69" s="3">
        <v>906772</v>
      </c>
      <c r="AH69" s="3" t="s">
        <v>257</v>
      </c>
      <c r="AI69" s="3" t="s">
        <v>257</v>
      </c>
      <c r="AJ69" s="3" t="s">
        <v>257</v>
      </c>
      <c r="AK69" s="3" t="s">
        <v>257</v>
      </c>
      <c r="AL69" s="3" t="s">
        <v>257</v>
      </c>
      <c r="AM69" s="3" t="s">
        <v>257</v>
      </c>
      <c r="AN69" s="3">
        <v>98177</v>
      </c>
      <c r="AO69" s="3">
        <v>143</v>
      </c>
      <c r="AP69" s="3">
        <v>10543</v>
      </c>
      <c r="AQ69" s="3" t="s">
        <v>257</v>
      </c>
      <c r="AR69" s="3" t="s">
        <v>257</v>
      </c>
      <c r="AS69" s="3">
        <v>155762</v>
      </c>
      <c r="AT69" s="3" t="s">
        <v>257</v>
      </c>
      <c r="AU69" s="3" t="s">
        <v>257</v>
      </c>
      <c r="AV69" s="3">
        <v>3663</v>
      </c>
      <c r="AW69" s="3">
        <v>39</v>
      </c>
      <c r="AX69" s="3">
        <v>99920926</v>
      </c>
      <c r="AY69" s="3">
        <v>14107</v>
      </c>
      <c r="AZ69" s="3">
        <v>179</v>
      </c>
      <c r="BA69" s="3" t="s">
        <v>257</v>
      </c>
      <c r="BB69" s="3" t="s">
        <v>257</v>
      </c>
      <c r="BC69" s="3" t="s">
        <v>257</v>
      </c>
      <c r="BD69" s="3" t="s">
        <v>257</v>
      </c>
      <c r="BE69" s="3">
        <v>185</v>
      </c>
      <c r="BF69" s="3" t="s">
        <v>257</v>
      </c>
      <c r="BG69" s="3">
        <v>2263718</v>
      </c>
      <c r="BH69" s="3">
        <v>23525156</v>
      </c>
      <c r="BI69" s="3" t="s">
        <v>257</v>
      </c>
      <c r="BJ69" s="3">
        <v>6324711</v>
      </c>
      <c r="BK69" s="3">
        <v>167</v>
      </c>
      <c r="BL69" s="3">
        <v>61230</v>
      </c>
      <c r="BM69" s="3" t="s">
        <v>257</v>
      </c>
      <c r="BN69" s="3">
        <v>401</v>
      </c>
      <c r="BO69" s="3">
        <v>4266788</v>
      </c>
      <c r="BP69" s="3">
        <v>865</v>
      </c>
      <c r="BQ69" s="3" t="s">
        <v>257</v>
      </c>
      <c r="BR69" s="3" t="s">
        <v>257</v>
      </c>
      <c r="BS69" s="3">
        <v>7266263</v>
      </c>
      <c r="BT69" s="3">
        <v>37</v>
      </c>
      <c r="BU69" s="3" t="s">
        <v>257</v>
      </c>
      <c r="BV69" s="3" t="s">
        <v>257</v>
      </c>
      <c r="BW69" s="3" t="s">
        <v>257</v>
      </c>
      <c r="BX69" s="3" t="s">
        <v>257</v>
      </c>
      <c r="BY69" s="3">
        <v>2731413</v>
      </c>
      <c r="BZ69" s="3" t="s">
        <v>257</v>
      </c>
      <c r="CA69" s="3">
        <v>1964291</v>
      </c>
      <c r="CB69" s="3" t="s">
        <v>257</v>
      </c>
      <c r="CC69" s="3">
        <v>297</v>
      </c>
      <c r="CD69" s="3" t="s">
        <v>257</v>
      </c>
      <c r="CE69" s="3" t="s">
        <v>257</v>
      </c>
      <c r="CF69" s="3" t="s">
        <v>257</v>
      </c>
      <c r="CG69" s="3" t="s">
        <v>257</v>
      </c>
      <c r="CH69" s="3" t="s">
        <v>257</v>
      </c>
      <c r="CI69" s="3" t="s">
        <v>257</v>
      </c>
      <c r="CJ69" s="3">
        <v>3765</v>
      </c>
      <c r="CK69" s="3" t="s">
        <v>257</v>
      </c>
      <c r="CL69" s="3">
        <v>194</v>
      </c>
      <c r="CM69" s="3" t="s">
        <v>257</v>
      </c>
      <c r="CN69" s="3" t="s">
        <v>257</v>
      </c>
      <c r="CO69" s="3" t="s">
        <v>257</v>
      </c>
      <c r="CP69" s="3">
        <v>678234</v>
      </c>
      <c r="CQ69" s="3" t="s">
        <v>257</v>
      </c>
      <c r="CR69" s="3" t="s">
        <v>257</v>
      </c>
      <c r="CS69" s="3">
        <v>1171940</v>
      </c>
      <c r="CT69" s="3" t="s">
        <v>257</v>
      </c>
      <c r="CU69" s="3">
        <v>345528</v>
      </c>
      <c r="CV69" s="3">
        <v>14446779</v>
      </c>
      <c r="CW69" s="3">
        <v>132524</v>
      </c>
      <c r="CX69" s="3">
        <v>3091</v>
      </c>
      <c r="CY69" s="3">
        <v>7827637</v>
      </c>
      <c r="CZ69" s="3" t="s">
        <v>257</v>
      </c>
      <c r="DA69" s="3" t="s">
        <v>257</v>
      </c>
      <c r="DB69" s="3">
        <v>1123</v>
      </c>
      <c r="DC69" s="3">
        <v>24732</v>
      </c>
      <c r="DD69" s="3">
        <v>8794578</v>
      </c>
      <c r="DE69" s="3" t="s">
        <v>257</v>
      </c>
      <c r="DF69" s="3" t="s">
        <v>257</v>
      </c>
      <c r="DG69" s="3">
        <v>51474</v>
      </c>
      <c r="DH69" s="3">
        <v>862</v>
      </c>
      <c r="DI69" s="3">
        <v>68356</v>
      </c>
      <c r="DJ69" s="3">
        <v>7801290</v>
      </c>
      <c r="DK69" s="3" t="s">
        <v>257</v>
      </c>
      <c r="DL69" s="3" t="s">
        <v>257</v>
      </c>
      <c r="DM69" s="3" t="s">
        <v>257</v>
      </c>
      <c r="DN69" s="3">
        <v>4420</v>
      </c>
      <c r="DO69" s="3">
        <v>499906</v>
      </c>
      <c r="DP69" s="3">
        <v>1663</v>
      </c>
      <c r="DQ69" s="3" t="s">
        <v>257</v>
      </c>
      <c r="DR69" s="3">
        <v>984</v>
      </c>
      <c r="DS69" s="3">
        <v>72291</v>
      </c>
      <c r="DT69" s="3">
        <v>291</v>
      </c>
      <c r="DU69" s="3" t="s">
        <v>257</v>
      </c>
      <c r="DV69" s="3" t="s">
        <v>257</v>
      </c>
      <c r="DW69" s="3">
        <v>573366</v>
      </c>
      <c r="DX69" s="3" t="s">
        <v>257</v>
      </c>
      <c r="DY69" s="3" t="s">
        <v>257</v>
      </c>
      <c r="DZ69" s="3">
        <v>562829</v>
      </c>
      <c r="EA69" s="3">
        <v>64259</v>
      </c>
      <c r="EB69" s="3">
        <v>2499893</v>
      </c>
      <c r="EC69" s="3" t="s">
        <v>257</v>
      </c>
      <c r="ED69" s="3">
        <v>114811</v>
      </c>
      <c r="EE69" s="3">
        <v>29513</v>
      </c>
      <c r="EF69" s="3" t="s">
        <v>257</v>
      </c>
      <c r="EG69" s="3">
        <v>20</v>
      </c>
      <c r="EH69" s="3" t="s">
        <v>257</v>
      </c>
      <c r="EI69" s="3">
        <v>223884</v>
      </c>
      <c r="EJ69" s="3" t="s">
        <v>257</v>
      </c>
      <c r="EK69" s="3">
        <v>1976986</v>
      </c>
      <c r="EL69" s="3" t="s">
        <v>257</v>
      </c>
      <c r="EM69" s="3">
        <v>862</v>
      </c>
      <c r="EN69" s="3" t="s">
        <v>257</v>
      </c>
      <c r="EO69" s="3" t="s">
        <v>257</v>
      </c>
      <c r="EP69" s="3" t="s">
        <v>257</v>
      </c>
      <c r="EQ69" s="3" t="s">
        <v>257</v>
      </c>
      <c r="ER69" s="3" t="s">
        <v>257</v>
      </c>
      <c r="ES69" s="3" t="s">
        <v>257</v>
      </c>
      <c r="ET69" s="3" t="s">
        <v>257</v>
      </c>
      <c r="EU69" s="3">
        <v>12829</v>
      </c>
      <c r="EV69" s="3">
        <v>264382</v>
      </c>
      <c r="EW69" s="3" t="s">
        <v>257</v>
      </c>
      <c r="EX69" s="3" t="s">
        <v>257</v>
      </c>
      <c r="EY69" s="3" t="s">
        <v>257</v>
      </c>
      <c r="EZ69" s="3">
        <v>144</v>
      </c>
      <c r="FA69" s="3" t="s">
        <v>257</v>
      </c>
      <c r="FB69" s="3">
        <v>280</v>
      </c>
      <c r="FC69" s="3" t="s">
        <v>257</v>
      </c>
      <c r="FD69" s="3">
        <v>12947357</v>
      </c>
      <c r="FE69" s="3">
        <v>712020</v>
      </c>
      <c r="FF69" s="3">
        <v>9094</v>
      </c>
      <c r="FG69" s="3" t="s">
        <v>257</v>
      </c>
      <c r="FH69" s="3" t="s">
        <v>257</v>
      </c>
      <c r="FI69" s="3">
        <v>2955</v>
      </c>
      <c r="FJ69" s="3" t="s">
        <v>257</v>
      </c>
      <c r="FK69" s="3">
        <v>27553</v>
      </c>
      <c r="FL69" s="3" t="s">
        <v>257</v>
      </c>
      <c r="FM69" s="3" t="s">
        <v>257</v>
      </c>
      <c r="FN69" s="3" t="s">
        <v>257</v>
      </c>
      <c r="FO69" s="3">
        <v>413953</v>
      </c>
      <c r="FP69" s="3">
        <v>1168774</v>
      </c>
      <c r="FQ69" s="3">
        <v>1651438</v>
      </c>
      <c r="FR69" s="3" t="s">
        <v>257</v>
      </c>
      <c r="FS69" s="3" t="s">
        <v>257</v>
      </c>
      <c r="FT69" s="3" t="s">
        <v>257</v>
      </c>
      <c r="FU69" s="3">
        <v>9992089</v>
      </c>
      <c r="FV69" s="3" t="s">
        <v>257</v>
      </c>
      <c r="FW69" s="3">
        <v>433</v>
      </c>
      <c r="FX69" s="3">
        <v>200</v>
      </c>
      <c r="FY69" s="3" t="s">
        <v>257</v>
      </c>
      <c r="FZ69" s="3" t="s">
        <v>257</v>
      </c>
      <c r="GA69" s="3" t="s">
        <v>257</v>
      </c>
      <c r="GB69" s="3" t="s">
        <v>257</v>
      </c>
      <c r="GC69" s="3">
        <v>62824</v>
      </c>
      <c r="GD69" s="3" t="s">
        <v>257</v>
      </c>
      <c r="GE69" s="3" t="s">
        <v>257</v>
      </c>
      <c r="GF69" s="3" t="s">
        <v>257</v>
      </c>
      <c r="GG69" s="3">
        <v>3476781</v>
      </c>
      <c r="GH69" s="3">
        <v>101</v>
      </c>
      <c r="GI69" s="3" t="s">
        <v>257</v>
      </c>
      <c r="GJ69" s="3">
        <v>1471</v>
      </c>
      <c r="GK69" s="3" t="s">
        <v>257</v>
      </c>
      <c r="GL69" s="3" t="s">
        <v>257</v>
      </c>
      <c r="GM69" s="3" t="s">
        <v>257</v>
      </c>
      <c r="GN69" s="3">
        <v>19323668</v>
      </c>
      <c r="GO69" s="3">
        <v>4953</v>
      </c>
      <c r="GP69" s="3" t="s">
        <v>257</v>
      </c>
      <c r="GQ69" s="3">
        <v>141908</v>
      </c>
      <c r="GR69" s="3">
        <v>2893730</v>
      </c>
      <c r="GS69" s="3" t="s">
        <v>257</v>
      </c>
      <c r="GT69" s="3">
        <v>223</v>
      </c>
      <c r="GU69" s="3" t="s">
        <v>257</v>
      </c>
      <c r="GV69" s="3" t="s">
        <v>257</v>
      </c>
      <c r="GW69" s="3">
        <v>631</v>
      </c>
      <c r="GX69" s="3" t="s">
        <v>257</v>
      </c>
      <c r="GY69" s="3" t="s">
        <v>257</v>
      </c>
      <c r="GZ69" s="3">
        <v>6211</v>
      </c>
      <c r="HA69" s="3" t="s">
        <v>257</v>
      </c>
      <c r="HB69" s="3">
        <v>72</v>
      </c>
      <c r="HC69" s="3">
        <v>296</v>
      </c>
      <c r="HD69" s="3" t="s">
        <v>257</v>
      </c>
      <c r="HE69" s="3" t="s">
        <v>257</v>
      </c>
      <c r="HF69" s="3" t="s">
        <v>257</v>
      </c>
      <c r="HG69" s="3" t="s">
        <v>257</v>
      </c>
      <c r="HH69" s="3">
        <v>1555151</v>
      </c>
      <c r="HI69" s="3" t="s">
        <v>257</v>
      </c>
      <c r="HJ69" s="3" t="s">
        <v>257</v>
      </c>
      <c r="HK69" s="3" t="s">
        <v>257</v>
      </c>
      <c r="HL69" s="3" t="s">
        <v>257</v>
      </c>
      <c r="HM69" s="3">
        <v>129295</v>
      </c>
      <c r="HN69" s="3" t="s">
        <v>257</v>
      </c>
      <c r="HO69" s="3" t="s">
        <v>257</v>
      </c>
      <c r="HP69" s="3">
        <v>1318398</v>
      </c>
      <c r="HQ69" s="3">
        <v>75</v>
      </c>
      <c r="HR69" s="3" t="s">
        <v>257</v>
      </c>
      <c r="HS69" s="3">
        <v>555308</v>
      </c>
      <c r="HT69" s="3" t="s">
        <v>257</v>
      </c>
      <c r="HU69" s="3">
        <v>81594</v>
      </c>
      <c r="HV69" s="3" t="s">
        <v>257</v>
      </c>
      <c r="HW69" s="3" t="s">
        <v>257</v>
      </c>
      <c r="HX69" s="3">
        <v>1008165</v>
      </c>
      <c r="HY69" s="3">
        <v>2456</v>
      </c>
      <c r="HZ69" s="3" t="s">
        <v>257</v>
      </c>
      <c r="IA69" s="3" t="s">
        <v>257</v>
      </c>
      <c r="IB69" s="3" t="s">
        <v>257</v>
      </c>
      <c r="IC69" s="3" t="s">
        <v>257</v>
      </c>
      <c r="ID69" s="3" t="s">
        <v>257</v>
      </c>
      <c r="IE69" s="3" t="s">
        <v>257</v>
      </c>
      <c r="IF69" s="3">
        <v>67554204</v>
      </c>
      <c r="IG69" s="3" t="s">
        <v>257</v>
      </c>
      <c r="IH69" s="3" t="s">
        <v>257</v>
      </c>
      <c r="II69" s="3" t="s">
        <v>257</v>
      </c>
      <c r="IJ69" s="3" t="s">
        <v>257</v>
      </c>
      <c r="IK69" s="3">
        <v>9141</v>
      </c>
      <c r="IL69" s="3" t="s">
        <v>257</v>
      </c>
      <c r="IM69" s="3" t="s">
        <v>257</v>
      </c>
      <c r="IN69" s="3" t="s">
        <v>257</v>
      </c>
      <c r="IO69" s="3">
        <v>2646382</v>
      </c>
      <c r="IP69" s="3" t="s">
        <v>257</v>
      </c>
      <c r="IQ69" s="3" t="s">
        <v>257</v>
      </c>
      <c r="IR69" s="3" t="s">
        <v>257</v>
      </c>
      <c r="IS69" s="3">
        <v>25353</v>
      </c>
      <c r="IT69" s="3">
        <v>101</v>
      </c>
      <c r="IU69" s="3">
        <v>54071</v>
      </c>
    </row>
    <row r="70" spans="1:255" x14ac:dyDescent="0.35">
      <c r="A70" t="s">
        <v>322</v>
      </c>
      <c r="B70" s="3">
        <v>76241731</v>
      </c>
      <c r="C70" s="3" t="s">
        <v>257</v>
      </c>
      <c r="D70" s="3">
        <v>473</v>
      </c>
      <c r="E70" s="3">
        <v>139</v>
      </c>
      <c r="F70" s="3" t="s">
        <v>257</v>
      </c>
      <c r="G70" s="3" t="s">
        <v>257</v>
      </c>
      <c r="H70" s="3">
        <v>66</v>
      </c>
      <c r="I70" s="3" t="s">
        <v>257</v>
      </c>
      <c r="J70" s="3" t="s">
        <v>257</v>
      </c>
      <c r="K70" s="3" t="s">
        <v>257</v>
      </c>
      <c r="L70" s="3" t="s">
        <v>257</v>
      </c>
      <c r="M70" s="3" t="s">
        <v>257</v>
      </c>
      <c r="N70" s="3" t="s">
        <v>257</v>
      </c>
      <c r="O70" s="3">
        <v>284815</v>
      </c>
      <c r="P70" s="3">
        <v>20933</v>
      </c>
      <c r="Q70" s="3" t="s">
        <v>257</v>
      </c>
      <c r="R70" s="3" t="s">
        <v>257</v>
      </c>
      <c r="S70" s="3">
        <v>35</v>
      </c>
      <c r="T70" s="3" t="s">
        <v>257</v>
      </c>
      <c r="U70" s="3">
        <v>668985</v>
      </c>
      <c r="V70" s="3">
        <v>162392</v>
      </c>
      <c r="W70" s="3" t="s">
        <v>257</v>
      </c>
      <c r="X70" s="3">
        <v>49558</v>
      </c>
      <c r="Y70" s="3">
        <v>111898</v>
      </c>
      <c r="Z70" s="3" t="s">
        <v>257</v>
      </c>
      <c r="AA70" s="3" t="s">
        <v>257</v>
      </c>
      <c r="AB70" s="3" t="s">
        <v>257</v>
      </c>
      <c r="AC70" s="3" t="s">
        <v>257</v>
      </c>
      <c r="AD70" s="3">
        <v>20</v>
      </c>
      <c r="AE70" s="3">
        <v>2491</v>
      </c>
      <c r="AF70" s="3" t="s">
        <v>257</v>
      </c>
      <c r="AG70" s="3">
        <v>202</v>
      </c>
      <c r="AH70" s="3" t="s">
        <v>257</v>
      </c>
      <c r="AI70" s="3" t="s">
        <v>257</v>
      </c>
      <c r="AJ70" s="3" t="s">
        <v>257</v>
      </c>
      <c r="AK70" s="3" t="s">
        <v>257</v>
      </c>
      <c r="AL70" s="3" t="s">
        <v>257</v>
      </c>
      <c r="AM70" s="3" t="s">
        <v>257</v>
      </c>
      <c r="AN70" s="3">
        <v>58093</v>
      </c>
      <c r="AO70" s="3" t="s">
        <v>257</v>
      </c>
      <c r="AP70" s="3" t="s">
        <v>257</v>
      </c>
      <c r="AQ70" s="3" t="s">
        <v>257</v>
      </c>
      <c r="AR70" s="3" t="s">
        <v>257</v>
      </c>
      <c r="AS70" s="3">
        <v>127465</v>
      </c>
      <c r="AT70" s="3">
        <v>81</v>
      </c>
      <c r="AU70" s="3" t="s">
        <v>257</v>
      </c>
      <c r="AV70" s="3">
        <v>48</v>
      </c>
      <c r="AW70" s="3" t="s">
        <v>257</v>
      </c>
      <c r="AX70" s="3">
        <v>25005384</v>
      </c>
      <c r="AY70" s="3" t="s">
        <v>257</v>
      </c>
      <c r="AZ70" s="3" t="s">
        <v>257</v>
      </c>
      <c r="BA70" s="3" t="s">
        <v>257</v>
      </c>
      <c r="BB70" s="3" t="s">
        <v>257</v>
      </c>
      <c r="BC70" s="3" t="s">
        <v>257</v>
      </c>
      <c r="BD70" s="3" t="s">
        <v>257</v>
      </c>
      <c r="BE70" s="3" t="s">
        <v>257</v>
      </c>
      <c r="BF70" s="3" t="s">
        <v>257</v>
      </c>
      <c r="BG70" s="3">
        <v>361442</v>
      </c>
      <c r="BH70" s="3">
        <v>2653675</v>
      </c>
      <c r="BI70" s="3" t="s">
        <v>257</v>
      </c>
      <c r="BJ70" s="3">
        <v>477133</v>
      </c>
      <c r="BK70" s="3" t="s">
        <v>257</v>
      </c>
      <c r="BL70" s="3">
        <v>56</v>
      </c>
      <c r="BM70" s="3" t="s">
        <v>257</v>
      </c>
      <c r="BN70" s="3">
        <v>2727</v>
      </c>
      <c r="BO70" s="3">
        <v>580402</v>
      </c>
      <c r="BP70" s="3">
        <v>1052</v>
      </c>
      <c r="BQ70" s="3" t="s">
        <v>257</v>
      </c>
      <c r="BR70" s="3" t="s">
        <v>257</v>
      </c>
      <c r="BS70" s="3">
        <v>178243</v>
      </c>
      <c r="BT70" s="3">
        <v>9</v>
      </c>
      <c r="BU70" s="3" t="s">
        <v>257</v>
      </c>
      <c r="BV70" s="3" t="s">
        <v>257</v>
      </c>
      <c r="BW70" s="3" t="s">
        <v>257</v>
      </c>
      <c r="BX70" s="3" t="s">
        <v>257</v>
      </c>
      <c r="BY70" s="3">
        <v>2115445</v>
      </c>
      <c r="BZ70" s="3" t="s">
        <v>257</v>
      </c>
      <c r="CA70" s="3">
        <v>406387</v>
      </c>
      <c r="CB70" s="3" t="s">
        <v>257</v>
      </c>
      <c r="CC70" s="3">
        <v>1325</v>
      </c>
      <c r="CD70" s="3" t="s">
        <v>257</v>
      </c>
      <c r="CE70" s="3" t="s">
        <v>257</v>
      </c>
      <c r="CF70" s="3" t="s">
        <v>257</v>
      </c>
      <c r="CG70" s="3" t="s">
        <v>257</v>
      </c>
      <c r="CH70" s="3" t="s">
        <v>257</v>
      </c>
      <c r="CI70" s="3" t="s">
        <v>257</v>
      </c>
      <c r="CJ70" s="3">
        <v>1767</v>
      </c>
      <c r="CK70" s="3" t="s">
        <v>257</v>
      </c>
      <c r="CL70" s="3" t="s">
        <v>257</v>
      </c>
      <c r="CM70" s="3" t="s">
        <v>257</v>
      </c>
      <c r="CN70" s="3">
        <v>29</v>
      </c>
      <c r="CO70" s="3" t="s">
        <v>257</v>
      </c>
      <c r="CP70" s="3">
        <v>18487</v>
      </c>
      <c r="CQ70" s="3" t="s">
        <v>257</v>
      </c>
      <c r="CR70" s="3" t="s">
        <v>257</v>
      </c>
      <c r="CS70" s="3">
        <v>79483</v>
      </c>
      <c r="CT70" s="3" t="s">
        <v>257</v>
      </c>
      <c r="CU70" s="3">
        <v>117645</v>
      </c>
      <c r="CV70" s="3">
        <v>155205</v>
      </c>
      <c r="CW70" s="3">
        <v>48006</v>
      </c>
      <c r="CX70" s="3">
        <v>51</v>
      </c>
      <c r="CY70" s="3">
        <v>163831</v>
      </c>
      <c r="CZ70" s="3" t="s">
        <v>257</v>
      </c>
      <c r="DA70" s="3" t="s">
        <v>257</v>
      </c>
      <c r="DB70" s="3">
        <v>91</v>
      </c>
      <c r="DC70" s="3">
        <v>50</v>
      </c>
      <c r="DD70" s="3">
        <v>5917787</v>
      </c>
      <c r="DE70" s="3" t="s">
        <v>257</v>
      </c>
      <c r="DF70" s="3">
        <v>836</v>
      </c>
      <c r="DG70" s="3">
        <v>551713</v>
      </c>
      <c r="DH70" s="3">
        <v>1363</v>
      </c>
      <c r="DI70" s="3" t="s">
        <v>257</v>
      </c>
      <c r="DJ70" s="3">
        <v>575304</v>
      </c>
      <c r="DK70" s="3" t="s">
        <v>257</v>
      </c>
      <c r="DL70" s="3" t="s">
        <v>257</v>
      </c>
      <c r="DM70" s="3" t="s">
        <v>257</v>
      </c>
      <c r="DN70" s="3" t="s">
        <v>257</v>
      </c>
      <c r="DO70" s="3">
        <v>197200</v>
      </c>
      <c r="DP70" s="3" t="s">
        <v>257</v>
      </c>
      <c r="DQ70" s="3" t="s">
        <v>257</v>
      </c>
      <c r="DR70" s="3">
        <v>808</v>
      </c>
      <c r="DS70" s="3">
        <v>3472</v>
      </c>
      <c r="DT70" s="3" t="s">
        <v>257</v>
      </c>
      <c r="DU70" s="3" t="s">
        <v>257</v>
      </c>
      <c r="DV70" s="3" t="s">
        <v>257</v>
      </c>
      <c r="DW70" s="3">
        <v>222567</v>
      </c>
      <c r="DX70" s="3" t="s">
        <v>257</v>
      </c>
      <c r="DY70" s="3" t="s">
        <v>257</v>
      </c>
      <c r="DZ70" s="3">
        <v>268750</v>
      </c>
      <c r="EA70" s="3" t="s">
        <v>257</v>
      </c>
      <c r="EB70" s="3">
        <v>238952</v>
      </c>
      <c r="EC70" s="3" t="s">
        <v>257</v>
      </c>
      <c r="ED70" s="3">
        <v>3823</v>
      </c>
      <c r="EE70" s="3">
        <v>6280</v>
      </c>
      <c r="EF70" s="3" t="s">
        <v>257</v>
      </c>
      <c r="EG70" s="3">
        <v>1959</v>
      </c>
      <c r="EH70" s="3" t="s">
        <v>257</v>
      </c>
      <c r="EI70" s="3">
        <v>1859</v>
      </c>
      <c r="EJ70" s="3" t="s">
        <v>257</v>
      </c>
      <c r="EK70" s="3">
        <v>88612</v>
      </c>
      <c r="EL70" s="3">
        <v>143</v>
      </c>
      <c r="EM70" s="3">
        <v>14</v>
      </c>
      <c r="EN70" s="3" t="s">
        <v>257</v>
      </c>
      <c r="EO70" s="3" t="s">
        <v>257</v>
      </c>
      <c r="EP70" s="3" t="s">
        <v>257</v>
      </c>
      <c r="EQ70" s="3" t="s">
        <v>257</v>
      </c>
      <c r="ER70" s="3" t="s">
        <v>257</v>
      </c>
      <c r="ES70" s="3" t="s">
        <v>257</v>
      </c>
      <c r="ET70" s="3" t="s">
        <v>257</v>
      </c>
      <c r="EU70" s="3">
        <v>28479</v>
      </c>
      <c r="EV70" s="3">
        <v>690314</v>
      </c>
      <c r="EW70" s="3" t="s">
        <v>257</v>
      </c>
      <c r="EX70" s="3" t="s">
        <v>257</v>
      </c>
      <c r="EY70" s="3" t="s">
        <v>257</v>
      </c>
      <c r="EZ70" s="3" t="s">
        <v>257</v>
      </c>
      <c r="FA70" s="3" t="s">
        <v>257</v>
      </c>
      <c r="FB70" s="3">
        <v>325</v>
      </c>
      <c r="FC70" s="3">
        <v>404</v>
      </c>
      <c r="FD70" s="3">
        <v>1459175</v>
      </c>
      <c r="FE70" s="3">
        <v>10926</v>
      </c>
      <c r="FF70" s="3">
        <v>5286</v>
      </c>
      <c r="FG70" s="3" t="s">
        <v>257</v>
      </c>
      <c r="FH70" s="3" t="s">
        <v>257</v>
      </c>
      <c r="FI70" s="3">
        <v>32065</v>
      </c>
      <c r="FJ70" s="3" t="s">
        <v>257</v>
      </c>
      <c r="FK70" s="3" t="s">
        <v>257</v>
      </c>
      <c r="FL70" s="3">
        <v>1643</v>
      </c>
      <c r="FM70" s="3" t="s">
        <v>257</v>
      </c>
      <c r="FN70" s="3" t="s">
        <v>257</v>
      </c>
      <c r="FO70" s="3">
        <v>58623</v>
      </c>
      <c r="FP70" s="3">
        <v>32076</v>
      </c>
      <c r="FQ70" s="3">
        <v>2260947</v>
      </c>
      <c r="FR70" s="3" t="s">
        <v>257</v>
      </c>
      <c r="FS70" s="3" t="s">
        <v>257</v>
      </c>
      <c r="FT70" s="3" t="s">
        <v>257</v>
      </c>
      <c r="FU70" s="3">
        <v>188048</v>
      </c>
      <c r="FV70" s="3" t="s">
        <v>257</v>
      </c>
      <c r="FW70" s="3" t="s">
        <v>257</v>
      </c>
      <c r="FX70" s="3" t="s">
        <v>257</v>
      </c>
      <c r="FY70" s="3" t="s">
        <v>257</v>
      </c>
      <c r="FZ70" s="3" t="s">
        <v>257</v>
      </c>
      <c r="GA70" s="3" t="s">
        <v>257</v>
      </c>
      <c r="GB70" s="3" t="s">
        <v>257</v>
      </c>
      <c r="GC70" s="3">
        <v>3826</v>
      </c>
      <c r="GD70" s="3" t="s">
        <v>257</v>
      </c>
      <c r="GE70" s="3" t="s">
        <v>257</v>
      </c>
      <c r="GF70" s="3" t="s">
        <v>257</v>
      </c>
      <c r="GG70" s="3">
        <v>56378</v>
      </c>
      <c r="GH70" s="3">
        <v>176</v>
      </c>
      <c r="GI70" s="3" t="s">
        <v>257</v>
      </c>
      <c r="GJ70" s="3">
        <v>266</v>
      </c>
      <c r="GK70" s="3" t="s">
        <v>257</v>
      </c>
      <c r="GL70" s="3">
        <v>156</v>
      </c>
      <c r="GM70" s="3" t="s">
        <v>257</v>
      </c>
      <c r="GN70" s="3">
        <v>3902345</v>
      </c>
      <c r="GO70" s="3">
        <v>646</v>
      </c>
      <c r="GP70" s="3" t="s">
        <v>257</v>
      </c>
      <c r="GQ70" s="3">
        <v>481</v>
      </c>
      <c r="GR70" s="3">
        <v>21</v>
      </c>
      <c r="GS70" s="3" t="s">
        <v>257</v>
      </c>
      <c r="GT70" s="3" t="s">
        <v>257</v>
      </c>
      <c r="GU70" s="3" t="s">
        <v>257</v>
      </c>
      <c r="GV70" s="3" t="s">
        <v>257</v>
      </c>
      <c r="GW70" s="3" t="s">
        <v>257</v>
      </c>
      <c r="GX70" s="3" t="s">
        <v>257</v>
      </c>
      <c r="GY70" s="3" t="s">
        <v>257</v>
      </c>
      <c r="GZ70" s="3" t="s">
        <v>257</v>
      </c>
      <c r="HA70" s="3" t="s">
        <v>257</v>
      </c>
      <c r="HB70" s="3" t="s">
        <v>257</v>
      </c>
      <c r="HC70" s="3" t="s">
        <v>257</v>
      </c>
      <c r="HD70" s="3" t="s">
        <v>257</v>
      </c>
      <c r="HE70" s="3" t="s">
        <v>257</v>
      </c>
      <c r="HF70" s="3" t="s">
        <v>257</v>
      </c>
      <c r="HG70" s="3">
        <v>109</v>
      </c>
      <c r="HH70" s="3">
        <v>281169</v>
      </c>
      <c r="HI70" s="3" t="s">
        <v>257</v>
      </c>
      <c r="HJ70" s="3" t="s">
        <v>257</v>
      </c>
      <c r="HK70" s="3" t="s">
        <v>257</v>
      </c>
      <c r="HL70" s="3" t="s">
        <v>257</v>
      </c>
      <c r="HM70" s="3">
        <v>40073</v>
      </c>
      <c r="HN70" s="3" t="s">
        <v>257</v>
      </c>
      <c r="HO70" s="3" t="s">
        <v>257</v>
      </c>
      <c r="HP70" s="3">
        <v>422255</v>
      </c>
      <c r="HQ70" s="3" t="s">
        <v>257</v>
      </c>
      <c r="HR70" s="3" t="s">
        <v>257</v>
      </c>
      <c r="HS70" s="3">
        <v>412117</v>
      </c>
      <c r="HT70" s="3" t="s">
        <v>257</v>
      </c>
      <c r="HU70" s="3">
        <v>32208</v>
      </c>
      <c r="HV70" s="3" t="s">
        <v>257</v>
      </c>
      <c r="HW70" s="3" t="s">
        <v>257</v>
      </c>
      <c r="HX70" s="3">
        <v>23119470</v>
      </c>
      <c r="HY70" s="3">
        <v>1383</v>
      </c>
      <c r="HZ70" s="3" t="s">
        <v>257</v>
      </c>
      <c r="IA70" s="3" t="s">
        <v>257</v>
      </c>
      <c r="IB70" s="3" t="s">
        <v>257</v>
      </c>
      <c r="IC70" s="3" t="s">
        <v>257</v>
      </c>
      <c r="ID70" s="3" t="s">
        <v>257</v>
      </c>
      <c r="IE70" s="3" t="s">
        <v>257</v>
      </c>
      <c r="IF70" s="3">
        <v>1259880</v>
      </c>
      <c r="IG70" s="3" t="s">
        <v>257</v>
      </c>
      <c r="IH70" s="3" t="s">
        <v>257</v>
      </c>
      <c r="II70" s="3" t="s">
        <v>257</v>
      </c>
      <c r="IJ70" s="3" t="s">
        <v>257</v>
      </c>
      <c r="IK70" s="3">
        <v>717</v>
      </c>
      <c r="IL70" s="3" t="s">
        <v>257</v>
      </c>
      <c r="IM70" s="3" t="s">
        <v>257</v>
      </c>
      <c r="IN70" s="3" t="s">
        <v>257</v>
      </c>
      <c r="IO70" s="3">
        <v>1734</v>
      </c>
      <c r="IP70" s="3" t="s">
        <v>257</v>
      </c>
      <c r="IQ70" s="3" t="s">
        <v>257</v>
      </c>
      <c r="IR70" s="3" t="s">
        <v>257</v>
      </c>
      <c r="IS70" s="3">
        <v>564</v>
      </c>
      <c r="IT70" s="3">
        <v>15</v>
      </c>
      <c r="IU70" s="3">
        <v>370</v>
      </c>
    </row>
    <row r="71" spans="1:255" x14ac:dyDescent="0.35">
      <c r="A71" t="s">
        <v>323</v>
      </c>
      <c r="B71" s="3">
        <v>5897060</v>
      </c>
      <c r="C71" s="3" t="s">
        <v>257</v>
      </c>
      <c r="D71" s="3" t="s">
        <v>257</v>
      </c>
      <c r="E71" s="3" t="s">
        <v>257</v>
      </c>
      <c r="F71" s="3" t="s">
        <v>257</v>
      </c>
      <c r="G71" s="3" t="s">
        <v>257</v>
      </c>
      <c r="H71" s="3" t="s">
        <v>257</v>
      </c>
      <c r="I71" s="3" t="s">
        <v>257</v>
      </c>
      <c r="J71" s="3" t="s">
        <v>257</v>
      </c>
      <c r="K71" s="3" t="s">
        <v>257</v>
      </c>
      <c r="L71" s="3" t="s">
        <v>257</v>
      </c>
      <c r="M71" s="3" t="s">
        <v>257</v>
      </c>
      <c r="N71" s="3" t="s">
        <v>257</v>
      </c>
      <c r="O71" s="3">
        <v>28102</v>
      </c>
      <c r="P71" s="3">
        <v>79</v>
      </c>
      <c r="Q71" s="3" t="s">
        <v>257</v>
      </c>
      <c r="R71" s="3" t="s">
        <v>257</v>
      </c>
      <c r="S71" s="3" t="s">
        <v>257</v>
      </c>
      <c r="T71" s="3" t="s">
        <v>257</v>
      </c>
      <c r="U71" s="3" t="s">
        <v>257</v>
      </c>
      <c r="V71" s="3">
        <v>39776</v>
      </c>
      <c r="W71" s="3" t="s">
        <v>257</v>
      </c>
      <c r="X71" s="3">
        <v>226</v>
      </c>
      <c r="Y71" s="3" t="s">
        <v>257</v>
      </c>
      <c r="Z71" s="3" t="s">
        <v>257</v>
      </c>
      <c r="AA71" s="3" t="s">
        <v>257</v>
      </c>
      <c r="AB71" s="3" t="s">
        <v>257</v>
      </c>
      <c r="AC71" s="3" t="s">
        <v>257</v>
      </c>
      <c r="AD71" s="3" t="s">
        <v>257</v>
      </c>
      <c r="AE71" s="3" t="s">
        <v>257</v>
      </c>
      <c r="AF71" s="3" t="s">
        <v>257</v>
      </c>
      <c r="AG71" s="3" t="s">
        <v>257</v>
      </c>
      <c r="AH71" s="3" t="s">
        <v>257</v>
      </c>
      <c r="AI71" s="3" t="s">
        <v>257</v>
      </c>
      <c r="AJ71" s="3" t="s">
        <v>257</v>
      </c>
      <c r="AK71" s="3" t="s">
        <v>257</v>
      </c>
      <c r="AL71" s="3" t="s">
        <v>257</v>
      </c>
      <c r="AM71" s="3" t="s">
        <v>257</v>
      </c>
      <c r="AN71" s="3">
        <v>38934</v>
      </c>
      <c r="AO71" s="3" t="s">
        <v>257</v>
      </c>
      <c r="AP71" s="3" t="s">
        <v>257</v>
      </c>
      <c r="AQ71" s="3" t="s">
        <v>257</v>
      </c>
      <c r="AR71" s="3" t="s">
        <v>257</v>
      </c>
      <c r="AS71" s="3">
        <v>1911</v>
      </c>
      <c r="AT71" s="3" t="s">
        <v>257</v>
      </c>
      <c r="AU71" s="3" t="s">
        <v>257</v>
      </c>
      <c r="AV71" s="3" t="s">
        <v>257</v>
      </c>
      <c r="AW71" s="3" t="s">
        <v>257</v>
      </c>
      <c r="AX71" s="3">
        <v>4152908</v>
      </c>
      <c r="AY71" s="3">
        <v>9</v>
      </c>
      <c r="AZ71" s="3" t="s">
        <v>257</v>
      </c>
      <c r="BA71" s="3" t="s">
        <v>257</v>
      </c>
      <c r="BB71" s="3" t="s">
        <v>257</v>
      </c>
      <c r="BC71" s="3" t="s">
        <v>257</v>
      </c>
      <c r="BD71" s="3" t="s">
        <v>257</v>
      </c>
      <c r="BE71" s="3" t="s">
        <v>257</v>
      </c>
      <c r="BF71" s="3" t="s">
        <v>257</v>
      </c>
      <c r="BG71" s="3">
        <v>2450</v>
      </c>
      <c r="BH71" s="3">
        <v>535567</v>
      </c>
      <c r="BI71" s="3" t="s">
        <v>257</v>
      </c>
      <c r="BJ71" s="3">
        <v>45916</v>
      </c>
      <c r="BK71" s="3" t="s">
        <v>257</v>
      </c>
      <c r="BL71" s="3" t="s">
        <v>257</v>
      </c>
      <c r="BM71" s="3" t="s">
        <v>257</v>
      </c>
      <c r="BN71" s="3" t="s">
        <v>257</v>
      </c>
      <c r="BO71" s="3">
        <v>1843</v>
      </c>
      <c r="BP71" s="3" t="s">
        <v>257</v>
      </c>
      <c r="BQ71" s="3" t="s">
        <v>257</v>
      </c>
      <c r="BR71" s="3" t="s">
        <v>257</v>
      </c>
      <c r="BS71" s="3">
        <v>5442</v>
      </c>
      <c r="BT71" s="3" t="s">
        <v>257</v>
      </c>
      <c r="BU71" s="3" t="s">
        <v>257</v>
      </c>
      <c r="BV71" s="3" t="s">
        <v>257</v>
      </c>
      <c r="BW71" s="3" t="s">
        <v>257</v>
      </c>
      <c r="BX71" s="3" t="s">
        <v>257</v>
      </c>
      <c r="BY71" s="3">
        <v>21828</v>
      </c>
      <c r="BZ71" s="3" t="s">
        <v>257</v>
      </c>
      <c r="CA71" s="3">
        <v>23627</v>
      </c>
      <c r="CB71" s="3" t="s">
        <v>257</v>
      </c>
      <c r="CC71" s="3">
        <v>46</v>
      </c>
      <c r="CD71" s="3" t="s">
        <v>257</v>
      </c>
      <c r="CE71" s="3" t="s">
        <v>257</v>
      </c>
      <c r="CF71" s="3" t="s">
        <v>257</v>
      </c>
      <c r="CG71" s="3" t="s">
        <v>257</v>
      </c>
      <c r="CH71" s="3" t="s">
        <v>257</v>
      </c>
      <c r="CI71" s="3" t="s">
        <v>257</v>
      </c>
      <c r="CJ71" s="3" t="s">
        <v>257</v>
      </c>
      <c r="CK71" s="3" t="s">
        <v>257</v>
      </c>
      <c r="CL71" s="3" t="s">
        <v>257</v>
      </c>
      <c r="CM71" s="3" t="s">
        <v>257</v>
      </c>
      <c r="CN71" s="3" t="s">
        <v>257</v>
      </c>
      <c r="CO71" s="3" t="s">
        <v>257</v>
      </c>
      <c r="CP71" s="3">
        <v>2970</v>
      </c>
      <c r="CQ71" s="3" t="s">
        <v>257</v>
      </c>
      <c r="CR71" s="3">
        <v>277</v>
      </c>
      <c r="CS71" s="3">
        <v>9554</v>
      </c>
      <c r="CT71" s="3" t="s">
        <v>257</v>
      </c>
      <c r="CU71" s="3">
        <v>25</v>
      </c>
      <c r="CV71" s="3">
        <v>10529</v>
      </c>
      <c r="CW71" s="3" t="s">
        <v>257</v>
      </c>
      <c r="CX71" s="3" t="s">
        <v>257</v>
      </c>
      <c r="CY71" s="3">
        <v>1599</v>
      </c>
      <c r="CZ71" s="3" t="s">
        <v>257</v>
      </c>
      <c r="DA71" s="3" t="s">
        <v>257</v>
      </c>
      <c r="DB71" s="3" t="s">
        <v>257</v>
      </c>
      <c r="DC71" s="3" t="s">
        <v>257</v>
      </c>
      <c r="DD71" s="3">
        <v>38756</v>
      </c>
      <c r="DE71" s="3" t="s">
        <v>257</v>
      </c>
      <c r="DF71" s="3" t="s">
        <v>257</v>
      </c>
      <c r="DG71" s="3">
        <v>2085</v>
      </c>
      <c r="DH71" s="3" t="s">
        <v>257</v>
      </c>
      <c r="DI71" s="3" t="s">
        <v>257</v>
      </c>
      <c r="DJ71" s="3">
        <v>8861</v>
      </c>
      <c r="DK71" s="3" t="s">
        <v>257</v>
      </c>
      <c r="DL71" s="3" t="s">
        <v>257</v>
      </c>
      <c r="DM71" s="3" t="s">
        <v>257</v>
      </c>
      <c r="DN71" s="3" t="s">
        <v>257</v>
      </c>
      <c r="DO71" s="3">
        <v>803</v>
      </c>
      <c r="DP71" s="3" t="s">
        <v>257</v>
      </c>
      <c r="DQ71" s="3" t="s">
        <v>257</v>
      </c>
      <c r="DR71" s="3" t="s">
        <v>257</v>
      </c>
      <c r="DS71" s="3" t="s">
        <v>257</v>
      </c>
      <c r="DT71" s="3" t="s">
        <v>257</v>
      </c>
      <c r="DU71" s="3" t="s">
        <v>257</v>
      </c>
      <c r="DV71" s="3" t="s">
        <v>257</v>
      </c>
      <c r="DW71" s="3" t="s">
        <v>257</v>
      </c>
      <c r="DX71" s="3" t="s">
        <v>257</v>
      </c>
      <c r="DY71" s="3" t="s">
        <v>257</v>
      </c>
      <c r="DZ71" s="3">
        <v>7730</v>
      </c>
      <c r="EA71" s="3" t="s">
        <v>257</v>
      </c>
      <c r="EB71" s="3">
        <v>160744</v>
      </c>
      <c r="EC71" s="3" t="s">
        <v>257</v>
      </c>
      <c r="ED71" s="3" t="s">
        <v>257</v>
      </c>
      <c r="EE71" s="3" t="s">
        <v>257</v>
      </c>
      <c r="EF71" s="3" t="s">
        <v>257</v>
      </c>
      <c r="EG71" s="3" t="s">
        <v>257</v>
      </c>
      <c r="EH71" s="3" t="s">
        <v>257</v>
      </c>
      <c r="EI71" s="3" t="s">
        <v>257</v>
      </c>
      <c r="EJ71" s="3" t="s">
        <v>257</v>
      </c>
      <c r="EK71" s="3" t="s">
        <v>257</v>
      </c>
      <c r="EL71" s="3" t="s">
        <v>257</v>
      </c>
      <c r="EM71" s="3" t="s">
        <v>257</v>
      </c>
      <c r="EN71" s="3" t="s">
        <v>257</v>
      </c>
      <c r="EO71" s="3" t="s">
        <v>257</v>
      </c>
      <c r="EP71" s="3" t="s">
        <v>257</v>
      </c>
      <c r="EQ71" s="3" t="s">
        <v>257</v>
      </c>
      <c r="ER71" s="3" t="s">
        <v>257</v>
      </c>
      <c r="ES71" s="3" t="s">
        <v>257</v>
      </c>
      <c r="ET71" s="3" t="s">
        <v>257</v>
      </c>
      <c r="EU71" s="3" t="s">
        <v>257</v>
      </c>
      <c r="EV71" s="3" t="s">
        <v>257</v>
      </c>
      <c r="EW71" s="3" t="s">
        <v>257</v>
      </c>
      <c r="EX71" s="3" t="s">
        <v>257</v>
      </c>
      <c r="EY71" s="3" t="s">
        <v>257</v>
      </c>
      <c r="EZ71" s="3" t="s">
        <v>257</v>
      </c>
      <c r="FA71" s="3" t="s">
        <v>257</v>
      </c>
      <c r="FB71" s="3" t="s">
        <v>257</v>
      </c>
      <c r="FC71" s="3" t="s">
        <v>257</v>
      </c>
      <c r="FD71" s="3">
        <v>104148</v>
      </c>
      <c r="FE71" s="3">
        <v>1145</v>
      </c>
      <c r="FF71" s="3" t="s">
        <v>257</v>
      </c>
      <c r="FG71" s="3" t="s">
        <v>257</v>
      </c>
      <c r="FH71" s="3" t="s">
        <v>257</v>
      </c>
      <c r="FI71" s="3" t="s">
        <v>257</v>
      </c>
      <c r="FJ71" s="3" t="s">
        <v>257</v>
      </c>
      <c r="FK71" s="3" t="s">
        <v>257</v>
      </c>
      <c r="FL71" s="3" t="s">
        <v>257</v>
      </c>
      <c r="FM71" s="3" t="s">
        <v>257</v>
      </c>
      <c r="FN71" s="3" t="s">
        <v>257</v>
      </c>
      <c r="FO71" s="3">
        <v>1</v>
      </c>
      <c r="FP71" s="3" t="s">
        <v>257</v>
      </c>
      <c r="FQ71" s="3">
        <v>348789</v>
      </c>
      <c r="FR71" s="3" t="s">
        <v>257</v>
      </c>
      <c r="FS71" s="3" t="s">
        <v>257</v>
      </c>
      <c r="FT71" s="3" t="s">
        <v>257</v>
      </c>
      <c r="FU71" s="3" t="s">
        <v>257</v>
      </c>
      <c r="FV71" s="3" t="s">
        <v>257</v>
      </c>
      <c r="FW71" s="3" t="s">
        <v>257</v>
      </c>
      <c r="FX71" s="3" t="s">
        <v>257</v>
      </c>
      <c r="FY71" s="3" t="s">
        <v>257</v>
      </c>
      <c r="FZ71" s="3" t="s">
        <v>257</v>
      </c>
      <c r="GA71" s="3" t="s">
        <v>257</v>
      </c>
      <c r="GB71" s="3" t="s">
        <v>257</v>
      </c>
      <c r="GC71" s="3">
        <v>560</v>
      </c>
      <c r="GD71" s="3" t="s">
        <v>257</v>
      </c>
      <c r="GE71" s="3" t="s">
        <v>257</v>
      </c>
      <c r="GF71" s="3" t="s">
        <v>257</v>
      </c>
      <c r="GG71" s="3">
        <v>10394</v>
      </c>
      <c r="GH71" s="3" t="s">
        <v>257</v>
      </c>
      <c r="GI71" s="3" t="s">
        <v>257</v>
      </c>
      <c r="GJ71" s="3" t="s">
        <v>257</v>
      </c>
      <c r="GK71" s="3" t="s">
        <v>257</v>
      </c>
      <c r="GL71" s="3" t="s">
        <v>257</v>
      </c>
      <c r="GM71" s="3" t="s">
        <v>257</v>
      </c>
      <c r="GN71" s="3">
        <v>168868</v>
      </c>
      <c r="GO71" s="3" t="s">
        <v>257</v>
      </c>
      <c r="GP71" s="3" t="s">
        <v>257</v>
      </c>
      <c r="GQ71" s="3" t="s">
        <v>257</v>
      </c>
      <c r="GR71" s="3">
        <v>20698</v>
      </c>
      <c r="GS71" s="3" t="s">
        <v>257</v>
      </c>
      <c r="GT71" s="3" t="s">
        <v>257</v>
      </c>
      <c r="GU71" s="3" t="s">
        <v>257</v>
      </c>
      <c r="GV71" s="3" t="s">
        <v>257</v>
      </c>
      <c r="GW71" s="3" t="s">
        <v>257</v>
      </c>
      <c r="GX71" s="3" t="s">
        <v>257</v>
      </c>
      <c r="GY71" s="3" t="s">
        <v>257</v>
      </c>
      <c r="GZ71" s="3" t="s">
        <v>257</v>
      </c>
      <c r="HA71" s="3" t="s">
        <v>257</v>
      </c>
      <c r="HB71" s="3" t="s">
        <v>257</v>
      </c>
      <c r="HC71" s="3" t="s">
        <v>257</v>
      </c>
      <c r="HD71" s="3" t="s">
        <v>257</v>
      </c>
      <c r="HE71" s="3" t="s">
        <v>257</v>
      </c>
      <c r="HF71" s="3" t="s">
        <v>257</v>
      </c>
      <c r="HG71" s="3" t="s">
        <v>257</v>
      </c>
      <c r="HH71" s="3">
        <v>2721</v>
      </c>
      <c r="HI71" s="3" t="s">
        <v>257</v>
      </c>
      <c r="HJ71" s="3" t="s">
        <v>257</v>
      </c>
      <c r="HK71" s="3" t="s">
        <v>257</v>
      </c>
      <c r="HL71" s="3" t="s">
        <v>257</v>
      </c>
      <c r="HM71" s="3" t="s">
        <v>257</v>
      </c>
      <c r="HN71" s="3" t="s">
        <v>257</v>
      </c>
      <c r="HO71" s="3" t="s">
        <v>257</v>
      </c>
      <c r="HP71" s="3">
        <v>1902</v>
      </c>
      <c r="HQ71" s="3" t="s">
        <v>257</v>
      </c>
      <c r="HR71" s="3" t="s">
        <v>257</v>
      </c>
      <c r="HS71" s="3">
        <v>82545</v>
      </c>
      <c r="HT71" s="3" t="s">
        <v>257</v>
      </c>
      <c r="HU71" s="3">
        <v>833</v>
      </c>
      <c r="HV71" s="3" t="s">
        <v>257</v>
      </c>
      <c r="HW71" s="3" t="s">
        <v>257</v>
      </c>
      <c r="HX71" s="3">
        <v>11165</v>
      </c>
      <c r="HY71" s="3" t="s">
        <v>257</v>
      </c>
      <c r="HZ71" s="3" t="s">
        <v>257</v>
      </c>
      <c r="IA71" s="3" t="s">
        <v>257</v>
      </c>
      <c r="IB71" s="3" t="s">
        <v>257</v>
      </c>
      <c r="IC71" s="3" t="s">
        <v>257</v>
      </c>
      <c r="ID71" s="3" t="s">
        <v>257</v>
      </c>
      <c r="IE71" s="3" t="s">
        <v>257</v>
      </c>
      <c r="IF71" s="3">
        <v>694</v>
      </c>
      <c r="IG71" s="3" t="s">
        <v>257</v>
      </c>
      <c r="IH71" s="3" t="s">
        <v>257</v>
      </c>
      <c r="II71" s="3" t="s">
        <v>257</v>
      </c>
      <c r="IJ71" s="3" t="s">
        <v>257</v>
      </c>
      <c r="IK71" s="3" t="s">
        <v>257</v>
      </c>
      <c r="IL71" s="3" t="s">
        <v>257</v>
      </c>
      <c r="IM71" s="3" t="s">
        <v>257</v>
      </c>
      <c r="IN71" s="3" t="s">
        <v>257</v>
      </c>
      <c r="IO71" s="3" t="s">
        <v>257</v>
      </c>
      <c r="IP71" s="3" t="s">
        <v>257</v>
      </c>
      <c r="IQ71" s="3" t="s">
        <v>257</v>
      </c>
      <c r="IR71" s="3" t="s">
        <v>257</v>
      </c>
      <c r="IS71" s="3" t="s">
        <v>257</v>
      </c>
      <c r="IT71" s="3" t="s">
        <v>257</v>
      </c>
      <c r="IU71" s="3" t="s">
        <v>257</v>
      </c>
    </row>
    <row r="72" spans="1:255" x14ac:dyDescent="0.35">
      <c r="A72" t="s">
        <v>324</v>
      </c>
      <c r="B72" s="3">
        <v>10760889</v>
      </c>
      <c r="C72" s="3">
        <v>316</v>
      </c>
      <c r="D72" s="3">
        <v>742</v>
      </c>
      <c r="E72" s="3" t="s">
        <v>257</v>
      </c>
      <c r="F72" s="3" t="s">
        <v>257</v>
      </c>
      <c r="G72" s="3" t="s">
        <v>257</v>
      </c>
      <c r="H72" s="3" t="s">
        <v>257</v>
      </c>
      <c r="I72" s="3" t="s">
        <v>257</v>
      </c>
      <c r="J72" s="3" t="s">
        <v>257</v>
      </c>
      <c r="K72" s="3" t="s">
        <v>257</v>
      </c>
      <c r="L72" s="3" t="s">
        <v>257</v>
      </c>
      <c r="M72" s="3" t="s">
        <v>257</v>
      </c>
      <c r="N72" s="3" t="s">
        <v>257</v>
      </c>
      <c r="O72" s="3">
        <v>183</v>
      </c>
      <c r="P72" s="3">
        <v>38348</v>
      </c>
      <c r="Q72" s="3" t="s">
        <v>257</v>
      </c>
      <c r="R72" s="3" t="s">
        <v>257</v>
      </c>
      <c r="S72" s="3" t="s">
        <v>257</v>
      </c>
      <c r="T72" s="3" t="s">
        <v>257</v>
      </c>
      <c r="U72" s="3">
        <v>7687</v>
      </c>
      <c r="V72" s="3">
        <v>12573</v>
      </c>
      <c r="W72" s="3" t="s">
        <v>257</v>
      </c>
      <c r="X72" s="3">
        <v>15573</v>
      </c>
      <c r="Y72" s="3" t="s">
        <v>257</v>
      </c>
      <c r="Z72" s="3" t="s">
        <v>257</v>
      </c>
      <c r="AA72" s="3" t="s">
        <v>257</v>
      </c>
      <c r="AB72" s="3" t="s">
        <v>257</v>
      </c>
      <c r="AC72" s="3" t="s">
        <v>257</v>
      </c>
      <c r="AD72" s="3" t="s">
        <v>257</v>
      </c>
      <c r="AE72" s="3" t="s">
        <v>257</v>
      </c>
      <c r="AF72" s="3" t="s">
        <v>257</v>
      </c>
      <c r="AG72" s="3">
        <v>112</v>
      </c>
      <c r="AH72" s="3" t="s">
        <v>257</v>
      </c>
      <c r="AI72" s="3" t="s">
        <v>257</v>
      </c>
      <c r="AJ72" s="3" t="s">
        <v>257</v>
      </c>
      <c r="AK72" s="3" t="s">
        <v>257</v>
      </c>
      <c r="AL72" s="3" t="s">
        <v>257</v>
      </c>
      <c r="AM72" s="3" t="s">
        <v>257</v>
      </c>
      <c r="AN72" s="3">
        <v>4937</v>
      </c>
      <c r="AO72" s="3" t="s">
        <v>257</v>
      </c>
      <c r="AP72" s="3" t="s">
        <v>257</v>
      </c>
      <c r="AQ72" s="3" t="s">
        <v>257</v>
      </c>
      <c r="AR72" s="3" t="s">
        <v>257</v>
      </c>
      <c r="AS72" s="3">
        <v>4399</v>
      </c>
      <c r="AT72" s="3" t="s">
        <v>257</v>
      </c>
      <c r="AU72" s="3" t="s">
        <v>257</v>
      </c>
      <c r="AV72" s="3">
        <v>5</v>
      </c>
      <c r="AW72" s="3">
        <v>316</v>
      </c>
      <c r="AX72" s="3">
        <v>6429627</v>
      </c>
      <c r="AY72" s="3" t="s">
        <v>257</v>
      </c>
      <c r="AZ72" s="3" t="s">
        <v>257</v>
      </c>
      <c r="BA72" s="3" t="s">
        <v>257</v>
      </c>
      <c r="BB72" s="3" t="s">
        <v>257</v>
      </c>
      <c r="BC72" s="3" t="s">
        <v>257</v>
      </c>
      <c r="BD72" s="3" t="s">
        <v>257</v>
      </c>
      <c r="BE72" s="3" t="s">
        <v>257</v>
      </c>
      <c r="BF72" s="3" t="s">
        <v>257</v>
      </c>
      <c r="BG72" s="3">
        <v>751879</v>
      </c>
      <c r="BH72" s="3">
        <v>317220</v>
      </c>
      <c r="BI72" s="3" t="s">
        <v>257</v>
      </c>
      <c r="BJ72" s="3">
        <v>91020</v>
      </c>
      <c r="BK72" s="3" t="s">
        <v>257</v>
      </c>
      <c r="BL72" s="3" t="s">
        <v>257</v>
      </c>
      <c r="BM72" s="3" t="s">
        <v>257</v>
      </c>
      <c r="BN72" s="3" t="s">
        <v>257</v>
      </c>
      <c r="BO72" s="3">
        <v>9042</v>
      </c>
      <c r="BP72" s="3" t="s">
        <v>257</v>
      </c>
      <c r="BQ72" s="3" t="s">
        <v>257</v>
      </c>
      <c r="BR72" s="3" t="s">
        <v>257</v>
      </c>
      <c r="BS72" s="3">
        <v>74</v>
      </c>
      <c r="BT72" s="3" t="s">
        <v>257</v>
      </c>
      <c r="BU72" s="3" t="s">
        <v>257</v>
      </c>
      <c r="BV72" s="3" t="s">
        <v>257</v>
      </c>
      <c r="BW72" s="3" t="s">
        <v>257</v>
      </c>
      <c r="BX72" s="3" t="s">
        <v>257</v>
      </c>
      <c r="BY72" s="3">
        <v>17080</v>
      </c>
      <c r="BZ72" s="3" t="s">
        <v>257</v>
      </c>
      <c r="CA72" s="3">
        <v>192714</v>
      </c>
      <c r="CB72" s="3" t="s">
        <v>257</v>
      </c>
      <c r="CC72" s="3" t="s">
        <v>257</v>
      </c>
      <c r="CD72" s="3" t="s">
        <v>257</v>
      </c>
      <c r="CE72" s="3" t="s">
        <v>257</v>
      </c>
      <c r="CF72" s="3" t="s">
        <v>257</v>
      </c>
      <c r="CG72" s="3" t="s">
        <v>257</v>
      </c>
      <c r="CH72" s="3" t="s">
        <v>257</v>
      </c>
      <c r="CI72" s="3" t="s">
        <v>257</v>
      </c>
      <c r="CJ72" s="3" t="s">
        <v>257</v>
      </c>
      <c r="CK72" s="3" t="s">
        <v>257</v>
      </c>
      <c r="CL72" s="3" t="s">
        <v>257</v>
      </c>
      <c r="CM72" s="3" t="s">
        <v>257</v>
      </c>
      <c r="CN72" s="3" t="s">
        <v>257</v>
      </c>
      <c r="CO72" s="3" t="s">
        <v>257</v>
      </c>
      <c r="CP72" s="3">
        <v>21286</v>
      </c>
      <c r="CQ72" s="3" t="s">
        <v>257</v>
      </c>
      <c r="CR72" s="3" t="s">
        <v>257</v>
      </c>
      <c r="CS72" s="3" t="s">
        <v>257</v>
      </c>
      <c r="CT72" s="3" t="s">
        <v>257</v>
      </c>
      <c r="CU72" s="3" t="s">
        <v>257</v>
      </c>
      <c r="CV72" s="3">
        <v>1641801</v>
      </c>
      <c r="CW72" s="3">
        <v>26</v>
      </c>
      <c r="CX72" s="3" t="s">
        <v>257</v>
      </c>
      <c r="CY72" s="3">
        <v>25644</v>
      </c>
      <c r="CZ72" s="3" t="s">
        <v>257</v>
      </c>
      <c r="DA72" s="3" t="s">
        <v>257</v>
      </c>
      <c r="DB72" s="3" t="s">
        <v>257</v>
      </c>
      <c r="DC72" s="3" t="s">
        <v>257</v>
      </c>
      <c r="DD72" s="3">
        <v>6940</v>
      </c>
      <c r="DE72" s="3">
        <v>220</v>
      </c>
      <c r="DF72" s="3" t="s">
        <v>257</v>
      </c>
      <c r="DG72" s="3">
        <v>1604</v>
      </c>
      <c r="DH72" s="3">
        <v>8</v>
      </c>
      <c r="DI72" s="3" t="s">
        <v>257</v>
      </c>
      <c r="DJ72" s="3" t="s">
        <v>257</v>
      </c>
      <c r="DK72" s="3" t="s">
        <v>257</v>
      </c>
      <c r="DL72" s="3" t="s">
        <v>257</v>
      </c>
      <c r="DM72" s="3" t="s">
        <v>257</v>
      </c>
      <c r="DN72" s="3" t="s">
        <v>257</v>
      </c>
      <c r="DO72" s="3">
        <v>74743</v>
      </c>
      <c r="DP72" s="3" t="s">
        <v>257</v>
      </c>
      <c r="DQ72" s="3" t="s">
        <v>257</v>
      </c>
      <c r="DR72" s="3">
        <v>166</v>
      </c>
      <c r="DS72" s="3" t="s">
        <v>257</v>
      </c>
      <c r="DT72" s="3" t="s">
        <v>257</v>
      </c>
      <c r="DU72" s="3" t="s">
        <v>257</v>
      </c>
      <c r="DV72" s="3" t="s">
        <v>257</v>
      </c>
      <c r="DW72" s="3">
        <v>251</v>
      </c>
      <c r="DX72" s="3" t="s">
        <v>257</v>
      </c>
      <c r="DY72" s="3" t="s">
        <v>257</v>
      </c>
      <c r="DZ72" s="3">
        <v>4315</v>
      </c>
      <c r="EA72" s="3">
        <v>2287</v>
      </c>
      <c r="EB72" s="3">
        <v>724</v>
      </c>
      <c r="EC72" s="3" t="s">
        <v>257</v>
      </c>
      <c r="ED72" s="3" t="s">
        <v>257</v>
      </c>
      <c r="EE72" s="3" t="s">
        <v>257</v>
      </c>
      <c r="EF72" s="3" t="s">
        <v>257</v>
      </c>
      <c r="EG72" s="3" t="s">
        <v>257</v>
      </c>
      <c r="EH72" s="3" t="s">
        <v>257</v>
      </c>
      <c r="EI72" s="3" t="s">
        <v>257</v>
      </c>
      <c r="EJ72" s="3" t="s">
        <v>257</v>
      </c>
      <c r="EK72" s="3">
        <v>517</v>
      </c>
      <c r="EL72" s="3" t="s">
        <v>257</v>
      </c>
      <c r="EM72" s="3" t="s">
        <v>257</v>
      </c>
      <c r="EN72" s="3" t="s">
        <v>257</v>
      </c>
      <c r="EO72" s="3" t="s">
        <v>257</v>
      </c>
      <c r="EP72" s="3" t="s">
        <v>257</v>
      </c>
      <c r="EQ72" s="3" t="s">
        <v>257</v>
      </c>
      <c r="ER72" s="3" t="s">
        <v>257</v>
      </c>
      <c r="ES72" s="3" t="s">
        <v>257</v>
      </c>
      <c r="ET72" s="3" t="s">
        <v>257</v>
      </c>
      <c r="EU72" s="3" t="s">
        <v>257</v>
      </c>
      <c r="EV72" s="3" t="s">
        <v>257</v>
      </c>
      <c r="EW72" s="3" t="s">
        <v>257</v>
      </c>
      <c r="EX72" s="3" t="s">
        <v>257</v>
      </c>
      <c r="EY72" s="3" t="s">
        <v>257</v>
      </c>
      <c r="EZ72" s="3">
        <v>189</v>
      </c>
      <c r="FA72" s="3" t="s">
        <v>257</v>
      </c>
      <c r="FB72" s="3">
        <v>2992</v>
      </c>
      <c r="FC72" s="3" t="s">
        <v>257</v>
      </c>
      <c r="FD72" s="3">
        <v>268039</v>
      </c>
      <c r="FE72" s="3">
        <v>35444</v>
      </c>
      <c r="FF72" s="3" t="s">
        <v>257</v>
      </c>
      <c r="FG72" s="3" t="s">
        <v>257</v>
      </c>
      <c r="FH72" s="3" t="s">
        <v>257</v>
      </c>
      <c r="FI72" s="3">
        <v>574</v>
      </c>
      <c r="FJ72" s="3" t="s">
        <v>257</v>
      </c>
      <c r="FK72" s="3" t="s">
        <v>257</v>
      </c>
      <c r="FL72" s="3" t="s">
        <v>257</v>
      </c>
      <c r="FM72" s="3" t="s">
        <v>257</v>
      </c>
      <c r="FN72" s="3" t="s">
        <v>257</v>
      </c>
      <c r="FO72" s="3" t="s">
        <v>257</v>
      </c>
      <c r="FP72" s="3">
        <v>974</v>
      </c>
      <c r="FQ72" s="3">
        <v>38631</v>
      </c>
      <c r="FR72" s="3" t="s">
        <v>257</v>
      </c>
      <c r="FS72" s="3" t="s">
        <v>257</v>
      </c>
      <c r="FT72" s="3" t="s">
        <v>257</v>
      </c>
      <c r="FU72" s="3">
        <v>66</v>
      </c>
      <c r="FV72" s="3" t="s">
        <v>257</v>
      </c>
      <c r="FW72" s="3" t="s">
        <v>257</v>
      </c>
      <c r="FX72" s="3" t="s">
        <v>257</v>
      </c>
      <c r="FY72" s="3" t="s">
        <v>257</v>
      </c>
      <c r="FZ72" s="3" t="s">
        <v>257</v>
      </c>
      <c r="GA72" s="3" t="s">
        <v>257</v>
      </c>
      <c r="GB72" s="3" t="s">
        <v>257</v>
      </c>
      <c r="GC72" s="3" t="s">
        <v>257</v>
      </c>
      <c r="GD72" s="3" t="s">
        <v>257</v>
      </c>
      <c r="GE72" s="3" t="s">
        <v>257</v>
      </c>
      <c r="GF72" s="3" t="s">
        <v>257</v>
      </c>
      <c r="GG72" s="3">
        <v>41</v>
      </c>
      <c r="GH72" s="3">
        <v>4561</v>
      </c>
      <c r="GI72" s="3" t="s">
        <v>257</v>
      </c>
      <c r="GJ72" s="3" t="s">
        <v>257</v>
      </c>
      <c r="GK72" s="3" t="s">
        <v>257</v>
      </c>
      <c r="GL72" s="3" t="s">
        <v>257</v>
      </c>
      <c r="GM72" s="3" t="s">
        <v>257</v>
      </c>
      <c r="GN72" s="3">
        <v>272364</v>
      </c>
      <c r="GO72" s="3">
        <v>5466</v>
      </c>
      <c r="GP72" s="3" t="s">
        <v>257</v>
      </c>
      <c r="GQ72" s="3" t="s">
        <v>257</v>
      </c>
      <c r="GR72" s="3" t="s">
        <v>257</v>
      </c>
      <c r="GS72" s="3" t="s">
        <v>257</v>
      </c>
      <c r="GT72" s="3" t="s">
        <v>257</v>
      </c>
      <c r="GU72" s="3">
        <v>2314</v>
      </c>
      <c r="GV72" s="3" t="s">
        <v>257</v>
      </c>
      <c r="GW72" s="3" t="s">
        <v>257</v>
      </c>
      <c r="GX72" s="3" t="s">
        <v>257</v>
      </c>
      <c r="GY72" s="3" t="s">
        <v>257</v>
      </c>
      <c r="GZ72" s="3" t="s">
        <v>257</v>
      </c>
      <c r="HA72" s="3" t="s">
        <v>257</v>
      </c>
      <c r="HB72" s="3" t="s">
        <v>257</v>
      </c>
      <c r="HC72" s="3" t="s">
        <v>257</v>
      </c>
      <c r="HD72" s="3" t="s">
        <v>257</v>
      </c>
      <c r="HE72" s="3" t="s">
        <v>257</v>
      </c>
      <c r="HF72" s="3" t="s">
        <v>257</v>
      </c>
      <c r="HG72" s="3">
        <v>29</v>
      </c>
      <c r="HH72" s="3">
        <v>7587</v>
      </c>
      <c r="HI72" s="3" t="s">
        <v>257</v>
      </c>
      <c r="HJ72" s="3" t="s">
        <v>257</v>
      </c>
      <c r="HK72" s="3" t="s">
        <v>257</v>
      </c>
      <c r="HL72" s="3" t="s">
        <v>257</v>
      </c>
      <c r="HM72" s="3" t="s">
        <v>257</v>
      </c>
      <c r="HN72" s="3" t="s">
        <v>257</v>
      </c>
      <c r="HO72" s="3" t="s">
        <v>257</v>
      </c>
      <c r="HP72" s="3">
        <v>2897</v>
      </c>
      <c r="HQ72" s="3" t="s">
        <v>257</v>
      </c>
      <c r="HR72" s="3" t="s">
        <v>257</v>
      </c>
      <c r="HS72" s="3">
        <v>796</v>
      </c>
      <c r="HT72" s="3" t="s">
        <v>257</v>
      </c>
      <c r="HU72" s="3">
        <v>2549</v>
      </c>
      <c r="HV72" s="3" t="s">
        <v>257</v>
      </c>
      <c r="HW72" s="3" t="s">
        <v>257</v>
      </c>
      <c r="HX72" s="3">
        <v>65944</v>
      </c>
      <c r="HY72" s="3" t="s">
        <v>257</v>
      </c>
      <c r="HZ72" s="3">
        <v>592</v>
      </c>
      <c r="IA72" s="3" t="s">
        <v>257</v>
      </c>
      <c r="IB72" s="3" t="s">
        <v>257</v>
      </c>
      <c r="IC72" s="3" t="s">
        <v>257</v>
      </c>
      <c r="ID72" s="3" t="s">
        <v>257</v>
      </c>
      <c r="IE72" s="3" t="s">
        <v>257</v>
      </c>
      <c r="IF72" s="3">
        <v>372798</v>
      </c>
      <c r="IG72" s="3" t="s">
        <v>257</v>
      </c>
      <c r="IH72" s="3" t="s">
        <v>257</v>
      </c>
      <c r="II72" s="3" t="s">
        <v>257</v>
      </c>
      <c r="IJ72" s="3" t="s">
        <v>257</v>
      </c>
      <c r="IK72" s="3" t="s">
        <v>257</v>
      </c>
      <c r="IL72" s="3" t="s">
        <v>257</v>
      </c>
      <c r="IM72" s="3" t="s">
        <v>257</v>
      </c>
      <c r="IN72" s="3" t="s">
        <v>257</v>
      </c>
      <c r="IO72" s="3" t="s">
        <v>257</v>
      </c>
      <c r="IP72" s="3" t="s">
        <v>257</v>
      </c>
      <c r="IQ72" s="3" t="s">
        <v>257</v>
      </c>
      <c r="IR72" s="3" t="s">
        <v>257</v>
      </c>
      <c r="IS72" s="3">
        <v>1130</v>
      </c>
      <c r="IT72" s="3">
        <v>533</v>
      </c>
      <c r="IU72" s="3" t="s">
        <v>257</v>
      </c>
    </row>
    <row r="73" spans="1:255" x14ac:dyDescent="0.35">
      <c r="A73" t="s">
        <v>325</v>
      </c>
      <c r="B73" s="3">
        <v>230246547</v>
      </c>
      <c r="C73" s="3" t="s">
        <v>257</v>
      </c>
      <c r="D73" s="3">
        <v>10429</v>
      </c>
      <c r="E73" s="3" t="s">
        <v>257</v>
      </c>
      <c r="F73" s="3" t="s">
        <v>257</v>
      </c>
      <c r="G73" s="3" t="s">
        <v>257</v>
      </c>
      <c r="H73" s="3">
        <v>68</v>
      </c>
      <c r="I73" s="3" t="s">
        <v>257</v>
      </c>
      <c r="J73" s="3" t="s">
        <v>257</v>
      </c>
      <c r="K73" s="3" t="s">
        <v>257</v>
      </c>
      <c r="L73" s="3" t="s">
        <v>257</v>
      </c>
      <c r="M73" s="3">
        <v>666</v>
      </c>
      <c r="N73" s="3" t="s">
        <v>257</v>
      </c>
      <c r="O73" s="3">
        <v>7179626</v>
      </c>
      <c r="P73" s="3">
        <v>355570</v>
      </c>
      <c r="Q73" s="3" t="s">
        <v>257</v>
      </c>
      <c r="R73" s="3" t="s">
        <v>257</v>
      </c>
      <c r="S73" s="3" t="s">
        <v>257</v>
      </c>
      <c r="T73" s="3" t="s">
        <v>257</v>
      </c>
      <c r="U73" s="3">
        <v>864</v>
      </c>
      <c r="V73" s="3">
        <v>4925363</v>
      </c>
      <c r="W73" s="3" t="s">
        <v>257</v>
      </c>
      <c r="X73" s="3">
        <v>94239</v>
      </c>
      <c r="Y73" s="3" t="s">
        <v>257</v>
      </c>
      <c r="Z73" s="3" t="s">
        <v>257</v>
      </c>
      <c r="AA73" s="3" t="s">
        <v>257</v>
      </c>
      <c r="AB73" s="3" t="s">
        <v>257</v>
      </c>
      <c r="AC73" s="3" t="s">
        <v>257</v>
      </c>
      <c r="AD73" s="3" t="s">
        <v>257</v>
      </c>
      <c r="AE73" s="3" t="s">
        <v>257</v>
      </c>
      <c r="AF73" s="3" t="s">
        <v>257</v>
      </c>
      <c r="AG73" s="3">
        <v>25852</v>
      </c>
      <c r="AH73" s="3" t="s">
        <v>257</v>
      </c>
      <c r="AI73" s="3" t="s">
        <v>257</v>
      </c>
      <c r="AJ73" s="3" t="s">
        <v>257</v>
      </c>
      <c r="AK73" s="3" t="s">
        <v>257</v>
      </c>
      <c r="AL73" s="3" t="s">
        <v>257</v>
      </c>
      <c r="AM73" s="3" t="s">
        <v>257</v>
      </c>
      <c r="AN73" s="3">
        <v>713747</v>
      </c>
      <c r="AO73" s="3" t="s">
        <v>257</v>
      </c>
      <c r="AP73" s="3" t="s">
        <v>257</v>
      </c>
      <c r="AQ73" s="3" t="s">
        <v>257</v>
      </c>
      <c r="AR73" s="3" t="s">
        <v>257</v>
      </c>
      <c r="AS73" s="3">
        <v>1179248</v>
      </c>
      <c r="AT73" s="3" t="s">
        <v>257</v>
      </c>
      <c r="AU73" s="3" t="s">
        <v>257</v>
      </c>
      <c r="AV73" s="3" t="s">
        <v>257</v>
      </c>
      <c r="AW73" s="3" t="s">
        <v>257</v>
      </c>
      <c r="AX73" s="3">
        <v>22156562</v>
      </c>
      <c r="AY73" s="3">
        <v>38</v>
      </c>
      <c r="AZ73" s="3" t="s">
        <v>257</v>
      </c>
      <c r="BA73" s="3" t="s">
        <v>257</v>
      </c>
      <c r="BB73" s="3" t="s">
        <v>257</v>
      </c>
      <c r="BC73" s="3" t="s">
        <v>257</v>
      </c>
      <c r="BD73" s="3" t="s">
        <v>257</v>
      </c>
      <c r="BE73" s="3" t="s">
        <v>257</v>
      </c>
      <c r="BF73" s="3" t="s">
        <v>257</v>
      </c>
      <c r="BG73" s="3">
        <v>4429164</v>
      </c>
      <c r="BH73" s="3">
        <v>23968913</v>
      </c>
      <c r="BI73" s="3" t="s">
        <v>257</v>
      </c>
      <c r="BJ73" s="3">
        <v>10812263</v>
      </c>
      <c r="BK73" s="3" t="s">
        <v>257</v>
      </c>
      <c r="BL73" s="3" t="s">
        <v>257</v>
      </c>
      <c r="BM73" s="3">
        <v>10</v>
      </c>
      <c r="BN73" s="3">
        <v>6995</v>
      </c>
      <c r="BO73" s="3">
        <v>37634269</v>
      </c>
      <c r="BP73" s="3">
        <v>2697</v>
      </c>
      <c r="BQ73" s="3" t="s">
        <v>257</v>
      </c>
      <c r="BR73" s="3" t="s">
        <v>257</v>
      </c>
      <c r="BS73" s="3">
        <v>5589767</v>
      </c>
      <c r="BT73" s="3" t="s">
        <v>257</v>
      </c>
      <c r="BU73" s="3" t="s">
        <v>257</v>
      </c>
      <c r="BV73" s="3" t="s">
        <v>257</v>
      </c>
      <c r="BW73" s="3" t="s">
        <v>257</v>
      </c>
      <c r="BX73" s="3" t="s">
        <v>257</v>
      </c>
      <c r="BY73" s="3">
        <v>5883844</v>
      </c>
      <c r="BZ73" s="3" t="s">
        <v>257</v>
      </c>
      <c r="CA73" s="3">
        <v>5671134</v>
      </c>
      <c r="CB73" s="3" t="s">
        <v>257</v>
      </c>
      <c r="CC73" s="3">
        <v>6390</v>
      </c>
      <c r="CD73" s="3" t="s">
        <v>257</v>
      </c>
      <c r="CE73" s="3" t="s">
        <v>257</v>
      </c>
      <c r="CF73" s="3" t="s">
        <v>257</v>
      </c>
      <c r="CG73" s="3" t="s">
        <v>257</v>
      </c>
      <c r="CH73" s="3" t="s">
        <v>257</v>
      </c>
      <c r="CI73" s="3" t="s">
        <v>257</v>
      </c>
      <c r="CJ73" s="3">
        <v>49021</v>
      </c>
      <c r="CK73" s="3" t="s">
        <v>257</v>
      </c>
      <c r="CL73" s="3" t="s">
        <v>257</v>
      </c>
      <c r="CM73" s="3" t="s">
        <v>257</v>
      </c>
      <c r="CN73" s="3" t="s">
        <v>257</v>
      </c>
      <c r="CO73" s="3" t="s">
        <v>257</v>
      </c>
      <c r="CP73" s="3">
        <v>6824</v>
      </c>
      <c r="CQ73" s="3" t="s">
        <v>257</v>
      </c>
      <c r="CR73" s="3" t="s">
        <v>257</v>
      </c>
      <c r="CS73" s="3">
        <v>3663800</v>
      </c>
      <c r="CT73" s="3" t="s">
        <v>257</v>
      </c>
      <c r="CU73" s="3">
        <v>2953878</v>
      </c>
      <c r="CV73" s="3">
        <v>108100</v>
      </c>
      <c r="CW73" s="3">
        <v>66902</v>
      </c>
      <c r="CX73" s="3">
        <v>158542</v>
      </c>
      <c r="CY73" s="3">
        <v>5823974</v>
      </c>
      <c r="CZ73" s="3" t="s">
        <v>257</v>
      </c>
      <c r="DA73" s="3" t="s">
        <v>257</v>
      </c>
      <c r="DB73" s="3">
        <v>352</v>
      </c>
      <c r="DC73" s="3">
        <v>362</v>
      </c>
      <c r="DD73" s="3">
        <v>5568201</v>
      </c>
      <c r="DE73" s="3" t="s">
        <v>257</v>
      </c>
      <c r="DF73" s="3" t="s">
        <v>257</v>
      </c>
      <c r="DG73" s="3">
        <v>3157384</v>
      </c>
      <c r="DH73" s="3">
        <v>18</v>
      </c>
      <c r="DI73" s="3" t="s">
        <v>257</v>
      </c>
      <c r="DJ73" s="3" t="s">
        <v>257</v>
      </c>
      <c r="DK73" s="3" t="s">
        <v>257</v>
      </c>
      <c r="DL73" s="3" t="s">
        <v>257</v>
      </c>
      <c r="DM73" s="3" t="s">
        <v>257</v>
      </c>
      <c r="DN73" s="3" t="s">
        <v>257</v>
      </c>
      <c r="DO73" s="3">
        <v>662590</v>
      </c>
      <c r="DP73" s="3" t="s">
        <v>257</v>
      </c>
      <c r="DQ73" s="3" t="s">
        <v>257</v>
      </c>
      <c r="DR73" s="3">
        <v>438</v>
      </c>
      <c r="DS73" s="3" t="s">
        <v>257</v>
      </c>
      <c r="DT73" s="3" t="s">
        <v>257</v>
      </c>
      <c r="DU73" s="3" t="s">
        <v>257</v>
      </c>
      <c r="DV73" s="3">
        <v>5910</v>
      </c>
      <c r="DW73" s="3">
        <v>143982</v>
      </c>
      <c r="DX73" s="3" t="s">
        <v>257</v>
      </c>
      <c r="DY73" s="3" t="s">
        <v>257</v>
      </c>
      <c r="DZ73" s="3">
        <v>7996389</v>
      </c>
      <c r="EA73" s="3">
        <v>33201</v>
      </c>
      <c r="EB73" s="3">
        <v>293272</v>
      </c>
      <c r="EC73" s="3" t="s">
        <v>257</v>
      </c>
      <c r="ED73" s="3">
        <v>920</v>
      </c>
      <c r="EE73" s="3">
        <v>240</v>
      </c>
      <c r="EF73" s="3" t="s">
        <v>257</v>
      </c>
      <c r="EG73" s="3">
        <v>63</v>
      </c>
      <c r="EH73" s="3" t="s">
        <v>257</v>
      </c>
      <c r="EI73" s="3" t="s">
        <v>257</v>
      </c>
      <c r="EJ73" s="3" t="s">
        <v>257</v>
      </c>
      <c r="EK73" s="3" t="s">
        <v>257</v>
      </c>
      <c r="EL73" s="3" t="s">
        <v>257</v>
      </c>
      <c r="EM73" s="3" t="s">
        <v>257</v>
      </c>
      <c r="EN73" s="3" t="s">
        <v>257</v>
      </c>
      <c r="EO73" s="3" t="s">
        <v>257</v>
      </c>
      <c r="EP73" s="3" t="s">
        <v>257</v>
      </c>
      <c r="EQ73" s="3" t="s">
        <v>257</v>
      </c>
      <c r="ER73" s="3" t="s">
        <v>257</v>
      </c>
      <c r="ES73" s="3" t="s">
        <v>257</v>
      </c>
      <c r="ET73" s="3" t="s">
        <v>257</v>
      </c>
      <c r="EU73" s="3">
        <v>252327</v>
      </c>
      <c r="EV73" s="3">
        <v>113255</v>
      </c>
      <c r="EW73" s="3" t="s">
        <v>257</v>
      </c>
      <c r="EX73" s="3" t="s">
        <v>257</v>
      </c>
      <c r="EY73" s="3" t="s">
        <v>257</v>
      </c>
      <c r="EZ73" s="3" t="s">
        <v>257</v>
      </c>
      <c r="FA73" s="3" t="s">
        <v>257</v>
      </c>
      <c r="FB73" s="3" t="s">
        <v>257</v>
      </c>
      <c r="FC73" s="3" t="s">
        <v>257</v>
      </c>
      <c r="FD73" s="3">
        <v>7730264</v>
      </c>
      <c r="FE73" s="3">
        <v>7672368</v>
      </c>
      <c r="FF73" s="3" t="s">
        <v>257</v>
      </c>
      <c r="FG73" s="3" t="s">
        <v>257</v>
      </c>
      <c r="FH73" s="3" t="s">
        <v>257</v>
      </c>
      <c r="FI73" s="3">
        <v>5258</v>
      </c>
      <c r="FJ73" s="3" t="s">
        <v>257</v>
      </c>
      <c r="FK73" s="3">
        <v>12634</v>
      </c>
      <c r="FL73" s="3">
        <v>1221</v>
      </c>
      <c r="FM73" s="3" t="s">
        <v>257</v>
      </c>
      <c r="FN73" s="3" t="s">
        <v>257</v>
      </c>
      <c r="FO73" s="3">
        <v>4641</v>
      </c>
      <c r="FP73" s="3">
        <v>11140</v>
      </c>
      <c r="FQ73" s="3">
        <v>27393536</v>
      </c>
      <c r="FR73" s="3" t="s">
        <v>257</v>
      </c>
      <c r="FS73" s="3" t="s">
        <v>257</v>
      </c>
      <c r="FT73" s="3" t="s">
        <v>257</v>
      </c>
      <c r="FU73" s="3">
        <v>688202</v>
      </c>
      <c r="FV73" s="3" t="s">
        <v>257</v>
      </c>
      <c r="FW73" s="3" t="s">
        <v>257</v>
      </c>
      <c r="FX73" s="3">
        <v>704</v>
      </c>
      <c r="FY73" s="3" t="s">
        <v>257</v>
      </c>
      <c r="FZ73" s="3" t="s">
        <v>257</v>
      </c>
      <c r="GA73" s="3" t="s">
        <v>257</v>
      </c>
      <c r="GB73" s="3" t="s">
        <v>257</v>
      </c>
      <c r="GC73" s="3">
        <v>2883</v>
      </c>
      <c r="GD73" s="3" t="s">
        <v>257</v>
      </c>
      <c r="GE73" s="3" t="s">
        <v>257</v>
      </c>
      <c r="GF73" s="3" t="s">
        <v>257</v>
      </c>
      <c r="GG73" s="3">
        <v>541623</v>
      </c>
      <c r="GH73" s="3">
        <v>15</v>
      </c>
      <c r="GI73" s="3" t="s">
        <v>257</v>
      </c>
      <c r="GJ73" s="3" t="s">
        <v>257</v>
      </c>
      <c r="GK73" s="3" t="s">
        <v>257</v>
      </c>
      <c r="GL73" s="3" t="s">
        <v>257</v>
      </c>
      <c r="GM73" s="3" t="s">
        <v>257</v>
      </c>
      <c r="GN73" s="3">
        <v>15895970</v>
      </c>
      <c r="GO73" s="3">
        <v>7029</v>
      </c>
      <c r="GP73" s="3" t="s">
        <v>257</v>
      </c>
      <c r="GQ73" s="3">
        <v>902366</v>
      </c>
      <c r="GR73" s="3">
        <v>39038</v>
      </c>
      <c r="GS73" s="3" t="s">
        <v>257</v>
      </c>
      <c r="GT73" s="3" t="s">
        <v>257</v>
      </c>
      <c r="GU73" s="3" t="s">
        <v>257</v>
      </c>
      <c r="GV73" s="3" t="s">
        <v>257</v>
      </c>
      <c r="GW73" s="3" t="s">
        <v>257</v>
      </c>
      <c r="GX73" s="3" t="s">
        <v>257</v>
      </c>
      <c r="GY73" s="3" t="s">
        <v>257</v>
      </c>
      <c r="GZ73" s="3" t="s">
        <v>257</v>
      </c>
      <c r="HA73" s="3" t="s">
        <v>257</v>
      </c>
      <c r="HB73" s="3" t="s">
        <v>257</v>
      </c>
      <c r="HC73" s="3" t="s">
        <v>257</v>
      </c>
      <c r="HD73" s="3" t="s">
        <v>257</v>
      </c>
      <c r="HE73" s="3" t="s">
        <v>257</v>
      </c>
      <c r="HF73" s="3" t="s">
        <v>257</v>
      </c>
      <c r="HG73" s="3" t="s">
        <v>257</v>
      </c>
      <c r="HH73" s="3">
        <v>379683</v>
      </c>
      <c r="HI73" s="3" t="s">
        <v>257</v>
      </c>
      <c r="HJ73" s="3" t="s">
        <v>257</v>
      </c>
      <c r="HK73" s="3" t="s">
        <v>257</v>
      </c>
      <c r="HL73" s="3" t="s">
        <v>257</v>
      </c>
      <c r="HM73" s="3" t="s">
        <v>257</v>
      </c>
      <c r="HN73" s="3" t="s">
        <v>257</v>
      </c>
      <c r="HO73" s="3" t="s">
        <v>257</v>
      </c>
      <c r="HP73" s="3">
        <v>566656</v>
      </c>
      <c r="HQ73" s="3" t="s">
        <v>257</v>
      </c>
      <c r="HR73" s="3" t="s">
        <v>257</v>
      </c>
      <c r="HS73" s="3">
        <v>201691</v>
      </c>
      <c r="HT73" s="3" t="s">
        <v>257</v>
      </c>
      <c r="HU73" s="3">
        <v>86048</v>
      </c>
      <c r="HV73" s="3" t="s">
        <v>257</v>
      </c>
      <c r="HW73" s="3" t="s">
        <v>257</v>
      </c>
      <c r="HX73" s="3">
        <v>5912157</v>
      </c>
      <c r="HY73" s="3" t="s">
        <v>257</v>
      </c>
      <c r="HZ73" s="3" t="s">
        <v>257</v>
      </c>
      <c r="IA73" s="3" t="s">
        <v>257</v>
      </c>
      <c r="IB73" s="3" t="s">
        <v>257</v>
      </c>
      <c r="IC73" s="3" t="s">
        <v>257</v>
      </c>
      <c r="ID73" s="3" t="s">
        <v>257</v>
      </c>
      <c r="IE73" s="3" t="s">
        <v>257</v>
      </c>
      <c r="IF73" s="3">
        <v>302667</v>
      </c>
      <c r="IG73" s="3" t="s">
        <v>257</v>
      </c>
      <c r="IH73" s="3" t="s">
        <v>257</v>
      </c>
      <c r="II73" s="3" t="s">
        <v>257</v>
      </c>
      <c r="IJ73" s="3" t="s">
        <v>257</v>
      </c>
      <c r="IK73" s="3" t="s">
        <v>257</v>
      </c>
      <c r="IL73" s="3">
        <v>1674</v>
      </c>
      <c r="IM73" s="3" t="s">
        <v>257</v>
      </c>
      <c r="IN73" s="3" t="s">
        <v>257</v>
      </c>
      <c r="IO73" s="3">
        <v>25707</v>
      </c>
      <c r="IP73" s="3" t="s">
        <v>257</v>
      </c>
      <c r="IQ73" s="3" t="s">
        <v>257</v>
      </c>
      <c r="IR73" s="3" t="s">
        <v>257</v>
      </c>
      <c r="IS73" s="3">
        <v>153709</v>
      </c>
      <c r="IT73" s="3" t="s">
        <v>257</v>
      </c>
      <c r="IU73" s="3" t="s">
        <v>257</v>
      </c>
    </row>
    <row r="74" spans="1:255" x14ac:dyDescent="0.35">
      <c r="A74" t="s">
        <v>326</v>
      </c>
      <c r="B74" s="3">
        <v>162833550</v>
      </c>
      <c r="C74" s="3" t="s">
        <v>257</v>
      </c>
      <c r="D74" s="3">
        <v>682189</v>
      </c>
      <c r="E74" s="3" t="s">
        <v>257</v>
      </c>
      <c r="F74" s="3" t="s">
        <v>257</v>
      </c>
      <c r="G74" s="3" t="s">
        <v>257</v>
      </c>
      <c r="H74" s="3">
        <v>203</v>
      </c>
      <c r="I74" s="3" t="s">
        <v>257</v>
      </c>
      <c r="J74" s="3" t="s">
        <v>257</v>
      </c>
      <c r="K74" s="3" t="s">
        <v>257</v>
      </c>
      <c r="L74" s="3" t="s">
        <v>257</v>
      </c>
      <c r="M74" s="3">
        <v>44</v>
      </c>
      <c r="N74" s="3" t="s">
        <v>257</v>
      </c>
      <c r="O74" s="3">
        <v>3168098</v>
      </c>
      <c r="P74" s="3">
        <v>604252</v>
      </c>
      <c r="Q74" s="3" t="s">
        <v>257</v>
      </c>
      <c r="R74" s="3" t="s">
        <v>257</v>
      </c>
      <c r="S74" s="3">
        <v>5629</v>
      </c>
      <c r="T74" s="3" t="s">
        <v>257</v>
      </c>
      <c r="U74" s="3">
        <v>91320</v>
      </c>
      <c r="V74" s="3">
        <v>1012971</v>
      </c>
      <c r="W74" s="3" t="s">
        <v>257</v>
      </c>
      <c r="X74" s="3">
        <v>87475</v>
      </c>
      <c r="Y74" s="3" t="s">
        <v>257</v>
      </c>
      <c r="Z74" s="3" t="s">
        <v>257</v>
      </c>
      <c r="AA74" s="3" t="s">
        <v>257</v>
      </c>
      <c r="AB74" s="3" t="s">
        <v>257</v>
      </c>
      <c r="AC74" s="3" t="s">
        <v>257</v>
      </c>
      <c r="AD74" s="3" t="s">
        <v>257</v>
      </c>
      <c r="AE74" s="3">
        <v>521</v>
      </c>
      <c r="AF74" s="3" t="s">
        <v>257</v>
      </c>
      <c r="AG74" s="3">
        <v>48831</v>
      </c>
      <c r="AH74" s="3" t="s">
        <v>257</v>
      </c>
      <c r="AI74" s="3" t="s">
        <v>257</v>
      </c>
      <c r="AJ74" s="3" t="s">
        <v>257</v>
      </c>
      <c r="AK74" s="3" t="s">
        <v>257</v>
      </c>
      <c r="AL74" s="3" t="s">
        <v>257</v>
      </c>
      <c r="AM74" s="3" t="s">
        <v>257</v>
      </c>
      <c r="AN74" s="3">
        <v>79860</v>
      </c>
      <c r="AO74" s="3" t="s">
        <v>257</v>
      </c>
      <c r="AP74" s="3" t="s">
        <v>257</v>
      </c>
      <c r="AQ74" s="3" t="s">
        <v>257</v>
      </c>
      <c r="AR74" s="3" t="s">
        <v>257</v>
      </c>
      <c r="AS74" s="3">
        <v>72272</v>
      </c>
      <c r="AT74" s="3">
        <v>837</v>
      </c>
      <c r="AU74" s="3" t="s">
        <v>257</v>
      </c>
      <c r="AV74" s="3" t="s">
        <v>257</v>
      </c>
      <c r="AW74" s="3" t="s">
        <v>257</v>
      </c>
      <c r="AX74" s="3">
        <v>12867078</v>
      </c>
      <c r="AY74" s="3">
        <v>135</v>
      </c>
      <c r="AZ74" s="3" t="s">
        <v>257</v>
      </c>
      <c r="BA74" s="3" t="s">
        <v>257</v>
      </c>
      <c r="BB74" s="3" t="s">
        <v>257</v>
      </c>
      <c r="BC74" s="3" t="s">
        <v>257</v>
      </c>
      <c r="BD74" s="3" t="s">
        <v>257</v>
      </c>
      <c r="BE74" s="3" t="s">
        <v>257</v>
      </c>
      <c r="BF74" s="3" t="s">
        <v>257</v>
      </c>
      <c r="BG74" s="3">
        <v>3351435</v>
      </c>
      <c r="BH74" s="3">
        <v>17073878</v>
      </c>
      <c r="BI74" s="3" t="s">
        <v>257</v>
      </c>
      <c r="BJ74" s="3">
        <v>2660427</v>
      </c>
      <c r="BK74" s="3" t="s">
        <v>257</v>
      </c>
      <c r="BL74" s="3" t="s">
        <v>257</v>
      </c>
      <c r="BM74" s="3" t="s">
        <v>257</v>
      </c>
      <c r="BN74" s="3" t="s">
        <v>257</v>
      </c>
      <c r="BO74" s="3">
        <v>2059576</v>
      </c>
      <c r="BP74" s="3">
        <v>329372</v>
      </c>
      <c r="BQ74" s="3" t="s">
        <v>257</v>
      </c>
      <c r="BR74" s="3" t="s">
        <v>257</v>
      </c>
      <c r="BS74" s="3">
        <v>6536684</v>
      </c>
      <c r="BT74" s="3" t="s">
        <v>257</v>
      </c>
      <c r="BU74" s="3" t="s">
        <v>257</v>
      </c>
      <c r="BV74" s="3" t="s">
        <v>257</v>
      </c>
      <c r="BW74" s="3" t="s">
        <v>257</v>
      </c>
      <c r="BX74" s="3" t="s">
        <v>257</v>
      </c>
      <c r="BY74" s="3">
        <v>9243280</v>
      </c>
      <c r="BZ74" s="3" t="s">
        <v>257</v>
      </c>
      <c r="CA74" s="3">
        <v>1428990</v>
      </c>
      <c r="CB74" s="3" t="s">
        <v>257</v>
      </c>
      <c r="CC74" s="3">
        <v>669</v>
      </c>
      <c r="CD74" s="3" t="s">
        <v>257</v>
      </c>
      <c r="CE74" s="3" t="s">
        <v>257</v>
      </c>
      <c r="CF74" s="3" t="s">
        <v>257</v>
      </c>
      <c r="CG74" s="3" t="s">
        <v>257</v>
      </c>
      <c r="CH74" s="3" t="s">
        <v>257</v>
      </c>
      <c r="CI74" s="3" t="s">
        <v>257</v>
      </c>
      <c r="CJ74" s="3">
        <v>372973</v>
      </c>
      <c r="CK74" s="3" t="s">
        <v>257</v>
      </c>
      <c r="CL74" s="3" t="s">
        <v>257</v>
      </c>
      <c r="CM74" s="3" t="s">
        <v>257</v>
      </c>
      <c r="CN74" s="3" t="s">
        <v>257</v>
      </c>
      <c r="CO74" s="3" t="s">
        <v>257</v>
      </c>
      <c r="CP74" s="3">
        <v>15791</v>
      </c>
      <c r="CQ74" s="3" t="s">
        <v>257</v>
      </c>
      <c r="CR74" s="3" t="s">
        <v>257</v>
      </c>
      <c r="CS74" s="3" t="s">
        <v>257</v>
      </c>
      <c r="CT74" s="3" t="s">
        <v>257</v>
      </c>
      <c r="CU74" s="3">
        <v>3403422</v>
      </c>
      <c r="CV74" s="3">
        <v>2563860</v>
      </c>
      <c r="CW74" s="3">
        <v>4209</v>
      </c>
      <c r="CX74" s="3">
        <v>960968</v>
      </c>
      <c r="CY74" s="3">
        <v>569033</v>
      </c>
      <c r="CZ74" s="3" t="s">
        <v>257</v>
      </c>
      <c r="DA74" s="3" t="s">
        <v>257</v>
      </c>
      <c r="DB74" s="3">
        <v>11050</v>
      </c>
      <c r="DC74" s="3">
        <v>16028</v>
      </c>
      <c r="DD74" s="3">
        <v>20727327</v>
      </c>
      <c r="DE74" s="3" t="s">
        <v>257</v>
      </c>
      <c r="DF74" s="3">
        <v>9</v>
      </c>
      <c r="DG74" s="3">
        <v>4884712</v>
      </c>
      <c r="DH74" s="3">
        <v>2147</v>
      </c>
      <c r="DI74" s="3" t="s">
        <v>257</v>
      </c>
      <c r="DJ74" s="3" t="s">
        <v>257</v>
      </c>
      <c r="DK74" s="3" t="s">
        <v>257</v>
      </c>
      <c r="DL74" s="3" t="s">
        <v>257</v>
      </c>
      <c r="DM74" s="3" t="s">
        <v>257</v>
      </c>
      <c r="DN74" s="3" t="s">
        <v>257</v>
      </c>
      <c r="DO74" s="3">
        <v>427755</v>
      </c>
      <c r="DP74" s="3" t="s">
        <v>257</v>
      </c>
      <c r="DQ74" s="3" t="s">
        <v>257</v>
      </c>
      <c r="DR74" s="3">
        <v>75</v>
      </c>
      <c r="DS74" s="3" t="s">
        <v>257</v>
      </c>
      <c r="DT74" s="3" t="s">
        <v>257</v>
      </c>
      <c r="DU74" s="3" t="s">
        <v>257</v>
      </c>
      <c r="DV74" s="3">
        <v>234</v>
      </c>
      <c r="DW74" s="3">
        <v>33475</v>
      </c>
      <c r="DX74" s="3" t="s">
        <v>257</v>
      </c>
      <c r="DY74" s="3" t="s">
        <v>257</v>
      </c>
      <c r="DZ74" s="3">
        <v>506211</v>
      </c>
      <c r="EA74" s="3">
        <v>8974</v>
      </c>
      <c r="EB74" s="3">
        <v>83647</v>
      </c>
      <c r="EC74" s="3" t="s">
        <v>257</v>
      </c>
      <c r="ED74" s="3">
        <v>12099</v>
      </c>
      <c r="EE74" s="3">
        <v>219</v>
      </c>
      <c r="EF74" s="3" t="s">
        <v>257</v>
      </c>
      <c r="EG74" s="3" t="s">
        <v>257</v>
      </c>
      <c r="EH74" s="3" t="s">
        <v>257</v>
      </c>
      <c r="EI74" s="3" t="s">
        <v>257</v>
      </c>
      <c r="EJ74" s="3" t="s">
        <v>257</v>
      </c>
      <c r="EK74" s="3" t="s">
        <v>257</v>
      </c>
      <c r="EL74" s="3" t="s">
        <v>257</v>
      </c>
      <c r="EM74" s="3" t="s">
        <v>257</v>
      </c>
      <c r="EN74" s="3" t="s">
        <v>257</v>
      </c>
      <c r="EO74" s="3" t="s">
        <v>257</v>
      </c>
      <c r="EP74" s="3" t="s">
        <v>257</v>
      </c>
      <c r="EQ74" s="3" t="s">
        <v>257</v>
      </c>
      <c r="ER74" s="3" t="s">
        <v>257</v>
      </c>
      <c r="ES74" s="3" t="s">
        <v>257</v>
      </c>
      <c r="ET74" s="3" t="s">
        <v>257</v>
      </c>
      <c r="EU74" s="3">
        <v>192122</v>
      </c>
      <c r="EV74" s="3">
        <v>272656</v>
      </c>
      <c r="EW74" s="3" t="s">
        <v>257</v>
      </c>
      <c r="EX74" s="3" t="s">
        <v>257</v>
      </c>
      <c r="EY74" s="3" t="s">
        <v>257</v>
      </c>
      <c r="EZ74" s="3">
        <v>34</v>
      </c>
      <c r="FA74" s="3" t="s">
        <v>257</v>
      </c>
      <c r="FB74" s="3">
        <v>7</v>
      </c>
      <c r="FC74" s="3" t="s">
        <v>257</v>
      </c>
      <c r="FD74" s="3">
        <v>1456949</v>
      </c>
      <c r="FE74" s="3">
        <v>524225</v>
      </c>
      <c r="FF74" s="3">
        <v>961</v>
      </c>
      <c r="FG74" s="3" t="s">
        <v>257</v>
      </c>
      <c r="FH74" s="3" t="s">
        <v>257</v>
      </c>
      <c r="FI74" s="3">
        <v>1021</v>
      </c>
      <c r="FJ74" s="3">
        <v>210</v>
      </c>
      <c r="FK74" s="3" t="s">
        <v>257</v>
      </c>
      <c r="FL74" s="3">
        <v>262</v>
      </c>
      <c r="FM74" s="3" t="s">
        <v>257</v>
      </c>
      <c r="FN74" s="3" t="s">
        <v>257</v>
      </c>
      <c r="FO74" s="3">
        <v>24</v>
      </c>
      <c r="FP74" s="3">
        <v>344</v>
      </c>
      <c r="FQ74" s="3">
        <v>8936122</v>
      </c>
      <c r="FR74" s="3" t="s">
        <v>257</v>
      </c>
      <c r="FS74" s="3" t="s">
        <v>257</v>
      </c>
      <c r="FT74" s="3" t="s">
        <v>257</v>
      </c>
      <c r="FU74" s="3">
        <v>9187795</v>
      </c>
      <c r="FV74" s="3" t="s">
        <v>257</v>
      </c>
      <c r="FW74" s="3" t="s">
        <v>257</v>
      </c>
      <c r="FX74" s="3" t="s">
        <v>257</v>
      </c>
      <c r="FY74" s="3" t="s">
        <v>257</v>
      </c>
      <c r="FZ74" s="3" t="s">
        <v>257</v>
      </c>
      <c r="GA74" s="3" t="s">
        <v>257</v>
      </c>
      <c r="GB74" s="3" t="s">
        <v>257</v>
      </c>
      <c r="GC74" s="3">
        <v>14825</v>
      </c>
      <c r="GD74" s="3" t="s">
        <v>257</v>
      </c>
      <c r="GE74" s="3" t="s">
        <v>257</v>
      </c>
      <c r="GF74" s="3" t="s">
        <v>257</v>
      </c>
      <c r="GG74" s="3">
        <v>2880010</v>
      </c>
      <c r="GH74" s="3">
        <v>33619</v>
      </c>
      <c r="GI74" s="3" t="s">
        <v>257</v>
      </c>
      <c r="GJ74" s="3">
        <v>136</v>
      </c>
      <c r="GK74" s="3" t="s">
        <v>257</v>
      </c>
      <c r="GL74" s="3" t="s">
        <v>257</v>
      </c>
      <c r="GM74" s="3" t="s">
        <v>257</v>
      </c>
      <c r="GN74" s="3">
        <v>10000422</v>
      </c>
      <c r="GO74" s="3">
        <v>3990</v>
      </c>
      <c r="GP74" s="3" t="s">
        <v>257</v>
      </c>
      <c r="GQ74" s="3">
        <v>146414</v>
      </c>
      <c r="GR74" s="3">
        <v>18544</v>
      </c>
      <c r="GS74" s="3" t="s">
        <v>257</v>
      </c>
      <c r="GT74" s="3" t="s">
        <v>257</v>
      </c>
      <c r="GU74" s="3" t="s">
        <v>257</v>
      </c>
      <c r="GV74" s="3" t="s">
        <v>257</v>
      </c>
      <c r="GW74" s="3" t="s">
        <v>257</v>
      </c>
      <c r="GX74" s="3" t="s">
        <v>257</v>
      </c>
      <c r="GY74" s="3" t="s">
        <v>257</v>
      </c>
      <c r="GZ74" s="3" t="s">
        <v>257</v>
      </c>
      <c r="HA74" s="3" t="s">
        <v>257</v>
      </c>
      <c r="HB74" s="3" t="s">
        <v>257</v>
      </c>
      <c r="HC74" s="3" t="s">
        <v>257</v>
      </c>
      <c r="HD74" s="3" t="s">
        <v>257</v>
      </c>
      <c r="HE74" s="3" t="s">
        <v>257</v>
      </c>
      <c r="HF74" s="3" t="s">
        <v>257</v>
      </c>
      <c r="HG74" s="3" t="s">
        <v>257</v>
      </c>
      <c r="HH74" s="3">
        <v>15829886</v>
      </c>
      <c r="HI74" s="3" t="s">
        <v>257</v>
      </c>
      <c r="HJ74" s="3" t="s">
        <v>257</v>
      </c>
      <c r="HK74" s="3" t="s">
        <v>257</v>
      </c>
      <c r="HL74" s="3" t="s">
        <v>257</v>
      </c>
      <c r="HM74" s="3">
        <v>3437</v>
      </c>
      <c r="HN74" s="3" t="s">
        <v>257</v>
      </c>
      <c r="HO74" s="3" t="s">
        <v>257</v>
      </c>
      <c r="HP74" s="3">
        <v>14815780</v>
      </c>
      <c r="HQ74" s="3" t="s">
        <v>257</v>
      </c>
      <c r="HR74" s="3" t="s">
        <v>257</v>
      </c>
      <c r="HS74" s="3">
        <v>49049</v>
      </c>
      <c r="HT74" s="3" t="s">
        <v>257</v>
      </c>
      <c r="HU74" s="3">
        <v>9180</v>
      </c>
      <c r="HV74" s="3" t="s">
        <v>257</v>
      </c>
      <c r="HW74" s="3" t="s">
        <v>257</v>
      </c>
      <c r="HX74" s="3">
        <v>2248693</v>
      </c>
      <c r="HY74" s="3" t="s">
        <v>257</v>
      </c>
      <c r="HZ74" s="3" t="s">
        <v>257</v>
      </c>
      <c r="IA74" s="3" t="s">
        <v>257</v>
      </c>
      <c r="IB74" s="3" t="s">
        <v>257</v>
      </c>
      <c r="IC74" s="3" t="s">
        <v>257</v>
      </c>
      <c r="ID74" s="3" t="s">
        <v>257</v>
      </c>
      <c r="IE74" s="3" t="s">
        <v>257</v>
      </c>
      <c r="IF74" s="3">
        <v>188253</v>
      </c>
      <c r="IG74" s="3" t="s">
        <v>257</v>
      </c>
      <c r="IH74" s="3" t="s">
        <v>257</v>
      </c>
      <c r="II74" s="3" t="s">
        <v>257</v>
      </c>
      <c r="IJ74" s="3" t="s">
        <v>257</v>
      </c>
      <c r="IK74" s="3" t="s">
        <v>257</v>
      </c>
      <c r="IL74" s="3">
        <v>2000</v>
      </c>
      <c r="IM74" s="3" t="s">
        <v>257</v>
      </c>
      <c r="IN74" s="3" t="s">
        <v>257</v>
      </c>
      <c r="IO74" s="3">
        <v>222</v>
      </c>
      <c r="IP74" s="3" t="s">
        <v>257</v>
      </c>
      <c r="IQ74" s="3" t="s">
        <v>257</v>
      </c>
      <c r="IR74" s="3" t="s">
        <v>257</v>
      </c>
      <c r="IS74" s="3">
        <v>6114</v>
      </c>
      <c r="IT74" s="3" t="s">
        <v>257</v>
      </c>
      <c r="IU74" s="3" t="s">
        <v>257</v>
      </c>
    </row>
    <row r="75" spans="1:255" x14ac:dyDescent="0.35">
      <c r="A75" t="s">
        <v>327</v>
      </c>
      <c r="B75" s="3">
        <v>303701716</v>
      </c>
      <c r="C75" s="3" t="s">
        <v>257</v>
      </c>
      <c r="D75" s="3">
        <v>133212</v>
      </c>
      <c r="E75" s="3" t="s">
        <v>257</v>
      </c>
      <c r="F75" s="3" t="s">
        <v>257</v>
      </c>
      <c r="G75" s="3" t="s">
        <v>257</v>
      </c>
      <c r="H75" s="3" t="s">
        <v>257</v>
      </c>
      <c r="I75" s="3" t="s">
        <v>257</v>
      </c>
      <c r="J75" s="3" t="s">
        <v>257</v>
      </c>
      <c r="K75" s="3" t="s">
        <v>257</v>
      </c>
      <c r="L75" s="3" t="s">
        <v>257</v>
      </c>
      <c r="M75" s="3">
        <v>1710</v>
      </c>
      <c r="N75" s="3" t="s">
        <v>257</v>
      </c>
      <c r="O75" s="3">
        <v>4126042</v>
      </c>
      <c r="P75" s="3">
        <v>34731</v>
      </c>
      <c r="Q75" s="3" t="s">
        <v>257</v>
      </c>
      <c r="R75" s="3">
        <v>461</v>
      </c>
      <c r="S75" s="3">
        <v>7213</v>
      </c>
      <c r="T75" s="3" t="s">
        <v>257</v>
      </c>
      <c r="U75" s="3">
        <v>2156</v>
      </c>
      <c r="V75" s="3">
        <v>27078779</v>
      </c>
      <c r="W75" s="3" t="s">
        <v>257</v>
      </c>
      <c r="X75" s="3">
        <v>535975</v>
      </c>
      <c r="Y75" s="3">
        <v>614984</v>
      </c>
      <c r="Z75" s="3" t="s">
        <v>257</v>
      </c>
      <c r="AA75" s="3" t="s">
        <v>257</v>
      </c>
      <c r="AB75" s="3" t="s">
        <v>257</v>
      </c>
      <c r="AC75" s="3" t="s">
        <v>257</v>
      </c>
      <c r="AD75" s="3" t="s">
        <v>257</v>
      </c>
      <c r="AE75" s="3" t="s">
        <v>257</v>
      </c>
      <c r="AF75" s="3" t="s">
        <v>257</v>
      </c>
      <c r="AG75" s="3">
        <v>2014</v>
      </c>
      <c r="AH75" s="3" t="s">
        <v>257</v>
      </c>
      <c r="AI75" s="3" t="s">
        <v>257</v>
      </c>
      <c r="AJ75" s="3" t="s">
        <v>257</v>
      </c>
      <c r="AK75" s="3" t="s">
        <v>257</v>
      </c>
      <c r="AL75" s="3" t="s">
        <v>257</v>
      </c>
      <c r="AM75" s="3" t="s">
        <v>257</v>
      </c>
      <c r="AN75" s="3">
        <v>248331</v>
      </c>
      <c r="AO75" s="3" t="s">
        <v>257</v>
      </c>
      <c r="AP75" s="3" t="s">
        <v>257</v>
      </c>
      <c r="AQ75" s="3" t="s">
        <v>257</v>
      </c>
      <c r="AR75" s="3" t="s">
        <v>257</v>
      </c>
      <c r="AS75" s="3">
        <v>1104591</v>
      </c>
      <c r="AT75" s="3" t="s">
        <v>257</v>
      </c>
      <c r="AU75" s="3" t="s">
        <v>257</v>
      </c>
      <c r="AV75" s="3">
        <v>33</v>
      </c>
      <c r="AW75" s="3" t="s">
        <v>257</v>
      </c>
      <c r="AX75" s="3">
        <v>26142903</v>
      </c>
      <c r="AY75" s="3">
        <v>221057</v>
      </c>
      <c r="AZ75" s="3">
        <v>3651</v>
      </c>
      <c r="BA75" s="3" t="s">
        <v>257</v>
      </c>
      <c r="BB75" s="3" t="s">
        <v>257</v>
      </c>
      <c r="BC75" s="3" t="s">
        <v>257</v>
      </c>
      <c r="BD75" s="3" t="s">
        <v>257</v>
      </c>
      <c r="BE75" s="3" t="s">
        <v>257</v>
      </c>
      <c r="BF75" s="3" t="s">
        <v>257</v>
      </c>
      <c r="BG75" s="3">
        <v>5758056</v>
      </c>
      <c r="BH75" s="3">
        <v>75310493</v>
      </c>
      <c r="BI75" s="3" t="s">
        <v>257</v>
      </c>
      <c r="BJ75" s="3">
        <v>6920842</v>
      </c>
      <c r="BK75" s="3" t="s">
        <v>257</v>
      </c>
      <c r="BL75" s="3" t="s">
        <v>257</v>
      </c>
      <c r="BM75" s="3">
        <v>156</v>
      </c>
      <c r="BN75" s="3" t="s">
        <v>257</v>
      </c>
      <c r="BO75" s="3">
        <v>32267282</v>
      </c>
      <c r="BP75" s="3">
        <v>7771647</v>
      </c>
      <c r="BQ75" s="3" t="s">
        <v>257</v>
      </c>
      <c r="BR75" s="3" t="s">
        <v>257</v>
      </c>
      <c r="BS75" s="3">
        <v>1368405</v>
      </c>
      <c r="BT75" s="3" t="s">
        <v>257</v>
      </c>
      <c r="BU75" s="3" t="s">
        <v>257</v>
      </c>
      <c r="BV75" s="3" t="s">
        <v>257</v>
      </c>
      <c r="BW75" s="3" t="s">
        <v>257</v>
      </c>
      <c r="BX75" s="3" t="s">
        <v>257</v>
      </c>
      <c r="BY75" s="3">
        <v>17075640</v>
      </c>
      <c r="BZ75" s="3" t="s">
        <v>257</v>
      </c>
      <c r="CA75" s="3">
        <v>13871357</v>
      </c>
      <c r="CB75" s="3" t="s">
        <v>257</v>
      </c>
      <c r="CC75" s="3">
        <v>2924</v>
      </c>
      <c r="CD75" s="3" t="s">
        <v>257</v>
      </c>
      <c r="CE75" s="3" t="s">
        <v>257</v>
      </c>
      <c r="CF75" s="3" t="s">
        <v>257</v>
      </c>
      <c r="CG75" s="3" t="s">
        <v>257</v>
      </c>
      <c r="CH75" s="3" t="s">
        <v>257</v>
      </c>
      <c r="CI75" s="3" t="s">
        <v>257</v>
      </c>
      <c r="CJ75" s="3" t="s">
        <v>257</v>
      </c>
      <c r="CK75" s="3" t="s">
        <v>257</v>
      </c>
      <c r="CL75" s="3" t="s">
        <v>257</v>
      </c>
      <c r="CM75" s="3" t="s">
        <v>257</v>
      </c>
      <c r="CN75" s="3" t="s">
        <v>257</v>
      </c>
      <c r="CO75" s="3" t="s">
        <v>257</v>
      </c>
      <c r="CP75" s="3">
        <v>30477</v>
      </c>
      <c r="CQ75" s="3" t="s">
        <v>257</v>
      </c>
      <c r="CR75" s="3" t="s">
        <v>257</v>
      </c>
      <c r="CS75" s="3">
        <v>16944</v>
      </c>
      <c r="CT75" s="3" t="s">
        <v>257</v>
      </c>
      <c r="CU75" s="3">
        <v>4045292</v>
      </c>
      <c r="CV75" s="3">
        <v>12696</v>
      </c>
      <c r="CW75" s="3">
        <v>217987</v>
      </c>
      <c r="CX75" s="3">
        <v>51071</v>
      </c>
      <c r="CY75" s="3">
        <v>403584</v>
      </c>
      <c r="CZ75" s="3" t="s">
        <v>257</v>
      </c>
      <c r="DA75" s="3" t="s">
        <v>257</v>
      </c>
      <c r="DB75" s="3">
        <v>2528</v>
      </c>
      <c r="DC75" s="3" t="s">
        <v>257</v>
      </c>
      <c r="DD75" s="3">
        <v>7517387</v>
      </c>
      <c r="DE75" s="3" t="s">
        <v>257</v>
      </c>
      <c r="DF75" s="3" t="s">
        <v>257</v>
      </c>
      <c r="DG75" s="3">
        <v>2532310</v>
      </c>
      <c r="DH75" s="3" t="s">
        <v>257</v>
      </c>
      <c r="DI75" s="3">
        <v>22539</v>
      </c>
      <c r="DJ75" s="3">
        <v>15</v>
      </c>
      <c r="DK75" s="3" t="s">
        <v>257</v>
      </c>
      <c r="DL75" s="3" t="s">
        <v>257</v>
      </c>
      <c r="DM75" s="3" t="s">
        <v>257</v>
      </c>
      <c r="DN75" s="3" t="s">
        <v>257</v>
      </c>
      <c r="DO75" s="3">
        <v>524051</v>
      </c>
      <c r="DP75" s="3">
        <v>758</v>
      </c>
      <c r="DQ75" s="3" t="s">
        <v>257</v>
      </c>
      <c r="DR75" s="3">
        <v>20195</v>
      </c>
      <c r="DS75" s="3" t="s">
        <v>257</v>
      </c>
      <c r="DT75" s="3" t="s">
        <v>257</v>
      </c>
      <c r="DU75" s="3" t="s">
        <v>257</v>
      </c>
      <c r="DV75" s="3">
        <v>545751</v>
      </c>
      <c r="DW75" s="3">
        <v>322</v>
      </c>
      <c r="DX75" s="3" t="s">
        <v>257</v>
      </c>
      <c r="DY75" s="3" t="s">
        <v>257</v>
      </c>
      <c r="DZ75" s="3">
        <v>6993371</v>
      </c>
      <c r="EA75" s="3">
        <v>123571</v>
      </c>
      <c r="EB75" s="3">
        <v>1035978</v>
      </c>
      <c r="EC75" s="3" t="s">
        <v>257</v>
      </c>
      <c r="ED75" s="3">
        <v>40516</v>
      </c>
      <c r="EE75" s="3" t="s">
        <v>257</v>
      </c>
      <c r="EF75" s="3" t="s">
        <v>257</v>
      </c>
      <c r="EG75" s="3" t="s">
        <v>257</v>
      </c>
      <c r="EH75" s="3" t="s">
        <v>257</v>
      </c>
      <c r="EI75" s="3">
        <v>266</v>
      </c>
      <c r="EJ75" s="3" t="s">
        <v>257</v>
      </c>
      <c r="EK75" s="3">
        <v>41</v>
      </c>
      <c r="EL75" s="3" t="s">
        <v>257</v>
      </c>
      <c r="EM75" s="3" t="s">
        <v>257</v>
      </c>
      <c r="EN75" s="3" t="s">
        <v>257</v>
      </c>
      <c r="EO75" s="3" t="s">
        <v>257</v>
      </c>
      <c r="EP75" s="3" t="s">
        <v>257</v>
      </c>
      <c r="EQ75" s="3" t="s">
        <v>257</v>
      </c>
      <c r="ER75" s="3" t="s">
        <v>257</v>
      </c>
      <c r="ES75" s="3" t="s">
        <v>257</v>
      </c>
      <c r="ET75" s="3" t="s">
        <v>257</v>
      </c>
      <c r="EU75" s="3">
        <v>461532</v>
      </c>
      <c r="EV75" s="3">
        <v>110682</v>
      </c>
      <c r="EW75" s="3" t="s">
        <v>257</v>
      </c>
      <c r="EX75" s="3" t="s">
        <v>257</v>
      </c>
      <c r="EY75" s="3" t="s">
        <v>257</v>
      </c>
      <c r="EZ75" s="3" t="s">
        <v>257</v>
      </c>
      <c r="FA75" s="3" t="s">
        <v>257</v>
      </c>
      <c r="FB75" s="3">
        <v>16</v>
      </c>
      <c r="FC75" s="3" t="s">
        <v>257</v>
      </c>
      <c r="FD75" s="3">
        <v>5442553</v>
      </c>
      <c r="FE75" s="3">
        <v>6923074</v>
      </c>
      <c r="FF75" s="3">
        <v>22885</v>
      </c>
      <c r="FG75" s="3" t="s">
        <v>257</v>
      </c>
      <c r="FH75" s="3" t="s">
        <v>257</v>
      </c>
      <c r="FI75" s="3">
        <v>2302</v>
      </c>
      <c r="FJ75" s="3">
        <v>579</v>
      </c>
      <c r="FK75" s="3" t="s">
        <v>257</v>
      </c>
      <c r="FL75" s="3">
        <v>237</v>
      </c>
      <c r="FM75" s="3" t="s">
        <v>257</v>
      </c>
      <c r="FN75" s="3">
        <v>88053</v>
      </c>
      <c r="FO75" s="3">
        <v>12509</v>
      </c>
      <c r="FP75" s="3">
        <v>1718</v>
      </c>
      <c r="FQ75" s="3">
        <v>22116240</v>
      </c>
      <c r="FR75" s="3" t="s">
        <v>257</v>
      </c>
      <c r="FS75" s="3" t="s">
        <v>257</v>
      </c>
      <c r="FT75" s="3" t="s">
        <v>257</v>
      </c>
      <c r="FU75" s="3">
        <v>333949</v>
      </c>
      <c r="FV75" s="3" t="s">
        <v>257</v>
      </c>
      <c r="FW75" s="3" t="s">
        <v>257</v>
      </c>
      <c r="FX75" s="3">
        <v>475</v>
      </c>
      <c r="FY75" s="3" t="s">
        <v>257</v>
      </c>
      <c r="FZ75" s="3" t="s">
        <v>257</v>
      </c>
      <c r="GA75" s="3" t="s">
        <v>257</v>
      </c>
      <c r="GB75" s="3" t="s">
        <v>257</v>
      </c>
      <c r="GC75" s="3">
        <v>20267</v>
      </c>
      <c r="GD75" s="3" t="s">
        <v>257</v>
      </c>
      <c r="GE75" s="3" t="s">
        <v>257</v>
      </c>
      <c r="GF75" s="3" t="s">
        <v>257</v>
      </c>
      <c r="GG75" s="3">
        <v>949876</v>
      </c>
      <c r="GH75" s="3">
        <v>67904</v>
      </c>
      <c r="GI75" s="3" t="s">
        <v>257</v>
      </c>
      <c r="GJ75" s="3">
        <v>13752</v>
      </c>
      <c r="GK75" s="3" t="s">
        <v>257</v>
      </c>
      <c r="GL75" s="3" t="s">
        <v>257</v>
      </c>
      <c r="GM75" s="3" t="s">
        <v>257</v>
      </c>
      <c r="GN75" s="3">
        <v>10710376</v>
      </c>
      <c r="GO75" s="3">
        <v>48608</v>
      </c>
      <c r="GP75" s="3" t="s">
        <v>257</v>
      </c>
      <c r="GQ75" s="3">
        <v>171787</v>
      </c>
      <c r="GR75" s="3">
        <v>1247881</v>
      </c>
      <c r="GS75" s="3" t="s">
        <v>257</v>
      </c>
      <c r="GT75" s="3" t="s">
        <v>257</v>
      </c>
      <c r="GU75" s="3" t="s">
        <v>257</v>
      </c>
      <c r="GV75" s="3" t="s">
        <v>257</v>
      </c>
      <c r="GW75" s="3" t="s">
        <v>257</v>
      </c>
      <c r="GX75" s="3" t="s">
        <v>257</v>
      </c>
      <c r="GY75" s="3" t="s">
        <v>257</v>
      </c>
      <c r="GZ75" s="3" t="s">
        <v>257</v>
      </c>
      <c r="HA75" s="3" t="s">
        <v>257</v>
      </c>
      <c r="HB75" s="3" t="s">
        <v>257</v>
      </c>
      <c r="HC75" s="3">
        <v>377</v>
      </c>
      <c r="HD75" s="3" t="s">
        <v>257</v>
      </c>
      <c r="HE75" s="3" t="s">
        <v>257</v>
      </c>
      <c r="HF75" s="3" t="s">
        <v>257</v>
      </c>
      <c r="HG75" s="3" t="s">
        <v>257</v>
      </c>
      <c r="HH75" s="3">
        <v>2212548</v>
      </c>
      <c r="HI75" s="3" t="s">
        <v>257</v>
      </c>
      <c r="HJ75" s="3" t="s">
        <v>257</v>
      </c>
      <c r="HK75" s="3" t="s">
        <v>257</v>
      </c>
      <c r="HL75" s="3" t="s">
        <v>257</v>
      </c>
      <c r="HM75" s="3">
        <v>43981</v>
      </c>
      <c r="HN75" s="3" t="s">
        <v>257</v>
      </c>
      <c r="HO75" s="3" t="s">
        <v>257</v>
      </c>
      <c r="HP75" s="3">
        <v>1574597</v>
      </c>
      <c r="HQ75" s="3" t="s">
        <v>257</v>
      </c>
      <c r="HR75" s="3" t="s">
        <v>257</v>
      </c>
      <c r="HS75" s="3">
        <v>385286</v>
      </c>
      <c r="HT75" s="3" t="s">
        <v>257</v>
      </c>
      <c r="HU75" s="3">
        <v>177252</v>
      </c>
      <c r="HV75" s="3" t="s">
        <v>257</v>
      </c>
      <c r="HW75" s="3" t="s">
        <v>257</v>
      </c>
      <c r="HX75" s="3">
        <v>5564253</v>
      </c>
      <c r="HY75" s="3">
        <v>920</v>
      </c>
      <c r="HZ75" s="3" t="s">
        <v>257</v>
      </c>
      <c r="IA75" s="3" t="s">
        <v>257</v>
      </c>
      <c r="IB75" s="3" t="s">
        <v>257</v>
      </c>
      <c r="IC75" s="3" t="s">
        <v>257</v>
      </c>
      <c r="ID75" s="3" t="s">
        <v>257</v>
      </c>
      <c r="IE75" s="3" t="s">
        <v>257</v>
      </c>
      <c r="IF75" s="3">
        <v>140605</v>
      </c>
      <c r="IG75" s="3" t="s">
        <v>257</v>
      </c>
      <c r="IH75" s="3" t="s">
        <v>257</v>
      </c>
      <c r="II75" s="3" t="s">
        <v>257</v>
      </c>
      <c r="IJ75" s="3" t="s">
        <v>257</v>
      </c>
      <c r="IK75" s="3">
        <v>81</v>
      </c>
      <c r="IL75" s="3" t="s">
        <v>257</v>
      </c>
      <c r="IM75" s="3" t="s">
        <v>257</v>
      </c>
      <c r="IN75" s="3" t="s">
        <v>257</v>
      </c>
      <c r="IO75" s="3">
        <v>98497</v>
      </c>
      <c r="IP75" s="3" t="s">
        <v>257</v>
      </c>
      <c r="IQ75" s="3" t="s">
        <v>257</v>
      </c>
      <c r="IR75" s="3" t="s">
        <v>257</v>
      </c>
      <c r="IS75" s="3">
        <v>13769</v>
      </c>
      <c r="IT75" s="3" t="s">
        <v>257</v>
      </c>
      <c r="IU75" s="3" t="s">
        <v>257</v>
      </c>
    </row>
    <row r="76" spans="1:255" x14ac:dyDescent="0.35">
      <c r="A76" t="s">
        <v>328</v>
      </c>
      <c r="B76" s="3">
        <v>97532867</v>
      </c>
      <c r="C76" s="3" t="s">
        <v>257</v>
      </c>
      <c r="D76" s="3">
        <v>49857</v>
      </c>
      <c r="E76" s="3" t="s">
        <v>257</v>
      </c>
      <c r="F76" s="3" t="s">
        <v>257</v>
      </c>
      <c r="G76" s="3" t="s">
        <v>257</v>
      </c>
      <c r="H76" s="3">
        <v>290</v>
      </c>
      <c r="I76" s="3" t="s">
        <v>257</v>
      </c>
      <c r="J76" s="3" t="s">
        <v>257</v>
      </c>
      <c r="K76" s="3" t="s">
        <v>257</v>
      </c>
      <c r="L76" s="3" t="s">
        <v>257</v>
      </c>
      <c r="M76" s="3">
        <v>541</v>
      </c>
      <c r="N76" s="3" t="s">
        <v>257</v>
      </c>
      <c r="O76" s="3">
        <v>1591371</v>
      </c>
      <c r="P76" s="3">
        <v>87435</v>
      </c>
      <c r="Q76" s="3" t="s">
        <v>257</v>
      </c>
      <c r="R76" s="3" t="s">
        <v>257</v>
      </c>
      <c r="S76" s="3">
        <v>220</v>
      </c>
      <c r="T76" s="3">
        <v>3029</v>
      </c>
      <c r="U76" s="3">
        <v>11140</v>
      </c>
      <c r="V76" s="3">
        <v>2223560</v>
      </c>
      <c r="W76" s="3" t="s">
        <v>257</v>
      </c>
      <c r="X76" s="3">
        <v>7</v>
      </c>
      <c r="Y76" s="3" t="s">
        <v>257</v>
      </c>
      <c r="Z76" s="3" t="s">
        <v>257</v>
      </c>
      <c r="AA76" s="3" t="s">
        <v>257</v>
      </c>
      <c r="AB76" s="3" t="s">
        <v>257</v>
      </c>
      <c r="AC76" s="3" t="s">
        <v>257</v>
      </c>
      <c r="AD76" s="3" t="s">
        <v>257</v>
      </c>
      <c r="AE76" s="3">
        <v>146</v>
      </c>
      <c r="AF76" s="3" t="s">
        <v>257</v>
      </c>
      <c r="AG76" s="3">
        <v>36997</v>
      </c>
      <c r="AH76" s="3" t="s">
        <v>257</v>
      </c>
      <c r="AI76" s="3" t="s">
        <v>257</v>
      </c>
      <c r="AJ76" s="3" t="s">
        <v>257</v>
      </c>
      <c r="AK76" s="3" t="s">
        <v>257</v>
      </c>
      <c r="AL76" s="3" t="s">
        <v>257</v>
      </c>
      <c r="AM76" s="3">
        <v>151</v>
      </c>
      <c r="AN76" s="3">
        <v>36747</v>
      </c>
      <c r="AO76" s="3" t="s">
        <v>257</v>
      </c>
      <c r="AP76" s="3">
        <v>36</v>
      </c>
      <c r="AQ76" s="3">
        <v>111</v>
      </c>
      <c r="AR76" s="3" t="s">
        <v>257</v>
      </c>
      <c r="AS76" s="3">
        <v>4186260</v>
      </c>
      <c r="AT76" s="3" t="s">
        <v>257</v>
      </c>
      <c r="AU76" s="3" t="s">
        <v>257</v>
      </c>
      <c r="AV76" s="3">
        <v>361</v>
      </c>
      <c r="AW76" s="3">
        <v>89</v>
      </c>
      <c r="AX76" s="3">
        <v>6493068</v>
      </c>
      <c r="AY76" s="3">
        <v>28</v>
      </c>
      <c r="AZ76" s="3">
        <v>1582</v>
      </c>
      <c r="BA76" s="3" t="s">
        <v>257</v>
      </c>
      <c r="BB76" s="3" t="s">
        <v>257</v>
      </c>
      <c r="BC76" s="3" t="s">
        <v>257</v>
      </c>
      <c r="BD76" s="3" t="s">
        <v>257</v>
      </c>
      <c r="BE76" s="3" t="s">
        <v>257</v>
      </c>
      <c r="BF76" s="3" t="s">
        <v>257</v>
      </c>
      <c r="BG76" s="3">
        <v>2599</v>
      </c>
      <c r="BH76" s="3">
        <v>10236409</v>
      </c>
      <c r="BI76" s="3" t="s">
        <v>257</v>
      </c>
      <c r="BJ76" s="3">
        <v>717819</v>
      </c>
      <c r="BK76" s="3" t="s">
        <v>257</v>
      </c>
      <c r="BL76" s="3">
        <v>77</v>
      </c>
      <c r="BM76" s="3" t="s">
        <v>257</v>
      </c>
      <c r="BN76" s="3">
        <v>468</v>
      </c>
      <c r="BO76" s="3">
        <v>3313783</v>
      </c>
      <c r="BP76" s="3">
        <v>439</v>
      </c>
      <c r="BQ76" s="3" t="s">
        <v>257</v>
      </c>
      <c r="BR76" s="3" t="s">
        <v>257</v>
      </c>
      <c r="BS76" s="3">
        <v>1181645</v>
      </c>
      <c r="BT76" s="3">
        <v>2</v>
      </c>
      <c r="BU76" s="3" t="s">
        <v>257</v>
      </c>
      <c r="BV76" s="3" t="s">
        <v>257</v>
      </c>
      <c r="BW76" s="3" t="s">
        <v>257</v>
      </c>
      <c r="BX76" s="3" t="s">
        <v>257</v>
      </c>
      <c r="BY76" s="3">
        <v>1200508</v>
      </c>
      <c r="BZ76" s="3" t="s">
        <v>257</v>
      </c>
      <c r="CA76" s="3">
        <v>1951114</v>
      </c>
      <c r="CB76" s="3" t="s">
        <v>257</v>
      </c>
      <c r="CC76" s="3">
        <v>3090</v>
      </c>
      <c r="CD76" s="3" t="s">
        <v>257</v>
      </c>
      <c r="CE76" s="3" t="s">
        <v>257</v>
      </c>
      <c r="CF76" s="3" t="s">
        <v>257</v>
      </c>
      <c r="CG76" s="3" t="s">
        <v>257</v>
      </c>
      <c r="CH76" s="3" t="s">
        <v>257</v>
      </c>
      <c r="CI76" s="3" t="s">
        <v>257</v>
      </c>
      <c r="CJ76" s="3">
        <v>1394</v>
      </c>
      <c r="CK76" s="3" t="s">
        <v>257</v>
      </c>
      <c r="CL76" s="3">
        <v>1425</v>
      </c>
      <c r="CM76" s="3" t="s">
        <v>257</v>
      </c>
      <c r="CN76" s="3" t="s">
        <v>257</v>
      </c>
      <c r="CO76" s="3" t="s">
        <v>257</v>
      </c>
      <c r="CP76" s="3">
        <v>480409</v>
      </c>
      <c r="CQ76" s="3" t="s">
        <v>257</v>
      </c>
      <c r="CR76" s="3" t="s">
        <v>257</v>
      </c>
      <c r="CS76" s="3">
        <v>885</v>
      </c>
      <c r="CT76" s="3" t="s">
        <v>257</v>
      </c>
      <c r="CU76" s="3" t="s">
        <v>257</v>
      </c>
      <c r="CV76" s="3">
        <v>50168</v>
      </c>
      <c r="CW76" s="3">
        <v>126132</v>
      </c>
      <c r="CX76" s="3">
        <v>649055</v>
      </c>
      <c r="CY76" s="3">
        <v>4594436</v>
      </c>
      <c r="CZ76" s="3" t="s">
        <v>257</v>
      </c>
      <c r="DA76" s="3" t="s">
        <v>257</v>
      </c>
      <c r="DB76" s="3" t="s">
        <v>257</v>
      </c>
      <c r="DC76" s="3">
        <v>6137</v>
      </c>
      <c r="DD76" s="3">
        <v>6402625</v>
      </c>
      <c r="DE76" s="3" t="s">
        <v>257</v>
      </c>
      <c r="DF76" s="3">
        <v>726</v>
      </c>
      <c r="DG76" s="3">
        <v>103014</v>
      </c>
      <c r="DH76" s="3">
        <v>2835</v>
      </c>
      <c r="DI76" s="3" t="s">
        <v>257</v>
      </c>
      <c r="DJ76" s="3">
        <v>786</v>
      </c>
      <c r="DK76" s="3" t="s">
        <v>257</v>
      </c>
      <c r="DL76" s="3" t="s">
        <v>257</v>
      </c>
      <c r="DM76" s="3" t="s">
        <v>257</v>
      </c>
      <c r="DN76" s="3" t="s">
        <v>257</v>
      </c>
      <c r="DO76" s="3">
        <v>96272</v>
      </c>
      <c r="DP76" s="3">
        <v>315</v>
      </c>
      <c r="DQ76" s="3" t="s">
        <v>257</v>
      </c>
      <c r="DR76" s="3">
        <v>20</v>
      </c>
      <c r="DS76" s="3" t="s">
        <v>257</v>
      </c>
      <c r="DT76" s="3" t="s">
        <v>257</v>
      </c>
      <c r="DU76" s="3" t="s">
        <v>257</v>
      </c>
      <c r="DV76" s="3" t="s">
        <v>257</v>
      </c>
      <c r="DW76" s="3">
        <v>2962</v>
      </c>
      <c r="DX76" s="3">
        <v>904</v>
      </c>
      <c r="DY76" s="3" t="s">
        <v>257</v>
      </c>
      <c r="DZ76" s="3">
        <v>8297</v>
      </c>
      <c r="EA76" s="3" t="s">
        <v>257</v>
      </c>
      <c r="EB76" s="3">
        <v>1873</v>
      </c>
      <c r="EC76" s="3" t="s">
        <v>257</v>
      </c>
      <c r="ED76" s="3">
        <v>609</v>
      </c>
      <c r="EE76" s="3">
        <v>176</v>
      </c>
      <c r="EF76" s="3" t="s">
        <v>257</v>
      </c>
      <c r="EG76" s="3">
        <v>838</v>
      </c>
      <c r="EH76" s="3" t="s">
        <v>257</v>
      </c>
      <c r="EI76" s="3">
        <v>250</v>
      </c>
      <c r="EJ76" s="3" t="s">
        <v>257</v>
      </c>
      <c r="EK76" s="3">
        <v>231</v>
      </c>
      <c r="EL76" s="3" t="s">
        <v>257</v>
      </c>
      <c r="EM76" s="3" t="s">
        <v>257</v>
      </c>
      <c r="EN76" s="3" t="s">
        <v>257</v>
      </c>
      <c r="EO76" s="3" t="s">
        <v>257</v>
      </c>
      <c r="EP76" s="3" t="s">
        <v>257</v>
      </c>
      <c r="EQ76" s="3" t="s">
        <v>257</v>
      </c>
      <c r="ER76" s="3" t="s">
        <v>257</v>
      </c>
      <c r="ES76" s="3" t="s">
        <v>257</v>
      </c>
      <c r="ET76" s="3">
        <v>63</v>
      </c>
      <c r="EU76" s="3">
        <v>4240</v>
      </c>
      <c r="EV76" s="3" t="s">
        <v>257</v>
      </c>
      <c r="EW76" s="3" t="s">
        <v>257</v>
      </c>
      <c r="EX76" s="3">
        <v>25</v>
      </c>
      <c r="EY76" s="3" t="s">
        <v>257</v>
      </c>
      <c r="EZ76" s="3" t="s">
        <v>257</v>
      </c>
      <c r="FA76" s="3" t="s">
        <v>257</v>
      </c>
      <c r="FB76" s="3">
        <v>604</v>
      </c>
      <c r="FC76" s="3" t="s">
        <v>257</v>
      </c>
      <c r="FD76" s="3">
        <v>635602</v>
      </c>
      <c r="FE76" s="3">
        <v>20088486</v>
      </c>
      <c r="FF76" s="3">
        <v>24635</v>
      </c>
      <c r="FG76" s="3" t="s">
        <v>257</v>
      </c>
      <c r="FH76" s="3" t="s">
        <v>257</v>
      </c>
      <c r="FI76" s="3">
        <v>24509</v>
      </c>
      <c r="FJ76" s="3" t="s">
        <v>257</v>
      </c>
      <c r="FK76" s="3" t="s">
        <v>257</v>
      </c>
      <c r="FL76" s="3">
        <v>6042</v>
      </c>
      <c r="FM76" s="3" t="s">
        <v>257</v>
      </c>
      <c r="FN76" s="3" t="s">
        <v>257</v>
      </c>
      <c r="FO76" s="3">
        <v>3494</v>
      </c>
      <c r="FP76" s="3">
        <v>35518</v>
      </c>
      <c r="FQ76" s="3">
        <v>67637</v>
      </c>
      <c r="FR76" s="3" t="s">
        <v>257</v>
      </c>
      <c r="FS76" s="3" t="s">
        <v>257</v>
      </c>
      <c r="FT76" s="3">
        <v>65</v>
      </c>
      <c r="FU76" s="3">
        <v>6115</v>
      </c>
      <c r="FV76" s="3" t="s">
        <v>257</v>
      </c>
      <c r="FW76" s="3" t="s">
        <v>257</v>
      </c>
      <c r="FX76" s="3">
        <v>1822</v>
      </c>
      <c r="FY76" s="3" t="s">
        <v>257</v>
      </c>
      <c r="FZ76" s="3" t="s">
        <v>257</v>
      </c>
      <c r="GA76" s="3" t="s">
        <v>257</v>
      </c>
      <c r="GB76" s="3" t="s">
        <v>257</v>
      </c>
      <c r="GC76" s="3">
        <v>48131</v>
      </c>
      <c r="GD76" s="3" t="s">
        <v>257</v>
      </c>
      <c r="GE76" s="3" t="s">
        <v>257</v>
      </c>
      <c r="GF76" s="3" t="s">
        <v>257</v>
      </c>
      <c r="GG76" s="3" t="s">
        <v>257</v>
      </c>
      <c r="GH76" s="3">
        <v>1281</v>
      </c>
      <c r="GI76" s="3" t="s">
        <v>257</v>
      </c>
      <c r="GJ76" s="3">
        <v>1047</v>
      </c>
      <c r="GK76" s="3" t="s">
        <v>257</v>
      </c>
      <c r="GL76" s="3" t="s">
        <v>257</v>
      </c>
      <c r="GM76" s="3" t="s">
        <v>257</v>
      </c>
      <c r="GN76" s="3">
        <v>16244867</v>
      </c>
      <c r="GO76" s="3">
        <v>852793</v>
      </c>
      <c r="GP76" s="3" t="s">
        <v>257</v>
      </c>
      <c r="GQ76" s="3">
        <v>21</v>
      </c>
      <c r="GR76" s="3" t="s">
        <v>257</v>
      </c>
      <c r="GS76" s="3" t="s">
        <v>257</v>
      </c>
      <c r="GT76" s="3" t="s">
        <v>257</v>
      </c>
      <c r="GU76" s="3" t="s">
        <v>257</v>
      </c>
      <c r="GV76" s="3" t="s">
        <v>257</v>
      </c>
      <c r="GW76" s="3" t="s">
        <v>257</v>
      </c>
      <c r="GX76" s="3" t="s">
        <v>257</v>
      </c>
      <c r="GY76" s="3" t="s">
        <v>257</v>
      </c>
      <c r="GZ76" s="3" t="s">
        <v>257</v>
      </c>
      <c r="HA76" s="3" t="s">
        <v>257</v>
      </c>
      <c r="HB76" s="3" t="s">
        <v>257</v>
      </c>
      <c r="HC76" s="3" t="s">
        <v>257</v>
      </c>
      <c r="HD76" s="3" t="s">
        <v>257</v>
      </c>
      <c r="HE76" s="3" t="s">
        <v>257</v>
      </c>
      <c r="HF76" s="3" t="s">
        <v>257</v>
      </c>
      <c r="HG76" s="3" t="s">
        <v>257</v>
      </c>
      <c r="HH76" s="3">
        <v>4079841</v>
      </c>
      <c r="HI76" s="3" t="s">
        <v>257</v>
      </c>
      <c r="HJ76" s="3" t="s">
        <v>257</v>
      </c>
      <c r="HK76" s="3" t="s">
        <v>257</v>
      </c>
      <c r="HL76" s="3" t="s">
        <v>257</v>
      </c>
      <c r="HM76" s="3" t="s">
        <v>257</v>
      </c>
      <c r="HN76" s="3" t="s">
        <v>257</v>
      </c>
      <c r="HO76" s="3" t="s">
        <v>257</v>
      </c>
      <c r="HP76" s="3">
        <v>1531319</v>
      </c>
      <c r="HQ76" s="3" t="s">
        <v>257</v>
      </c>
      <c r="HR76" s="3" t="s">
        <v>257</v>
      </c>
      <c r="HS76" s="3">
        <v>29171</v>
      </c>
      <c r="HT76" s="3">
        <v>589</v>
      </c>
      <c r="HU76" s="3">
        <v>6553</v>
      </c>
      <c r="HV76" s="3" t="s">
        <v>257</v>
      </c>
      <c r="HW76" s="3" t="s">
        <v>257</v>
      </c>
      <c r="HX76" s="3">
        <v>7666331</v>
      </c>
      <c r="HY76" s="3">
        <v>371</v>
      </c>
      <c r="HZ76" s="3" t="s">
        <v>257</v>
      </c>
      <c r="IA76" s="3">
        <v>533</v>
      </c>
      <c r="IB76" s="3" t="s">
        <v>257</v>
      </c>
      <c r="IC76" s="3" t="s">
        <v>257</v>
      </c>
      <c r="ID76" s="3" t="s">
        <v>257</v>
      </c>
      <c r="IE76" s="3" t="s">
        <v>257</v>
      </c>
      <c r="IF76" s="3">
        <v>292043</v>
      </c>
      <c r="IG76" s="3" t="s">
        <v>257</v>
      </c>
      <c r="IH76" s="3" t="s">
        <v>257</v>
      </c>
      <c r="II76" s="3" t="s">
        <v>257</v>
      </c>
      <c r="IJ76" s="3" t="s">
        <v>257</v>
      </c>
      <c r="IK76" s="3">
        <v>6522</v>
      </c>
      <c r="IL76" s="3" t="s">
        <v>257</v>
      </c>
      <c r="IM76" s="3" t="s">
        <v>257</v>
      </c>
      <c r="IN76" s="3" t="s">
        <v>257</v>
      </c>
      <c r="IO76" s="3">
        <v>4</v>
      </c>
      <c r="IP76" s="3" t="s">
        <v>257</v>
      </c>
      <c r="IQ76" s="3" t="s">
        <v>257</v>
      </c>
      <c r="IR76" s="3" t="s">
        <v>257</v>
      </c>
      <c r="IS76" s="3">
        <v>8799</v>
      </c>
      <c r="IT76" s="3">
        <v>34</v>
      </c>
      <c r="IU76" s="3">
        <v>7</v>
      </c>
    </row>
    <row r="77" spans="1:255" x14ac:dyDescent="0.35">
      <c r="A77" t="s">
        <v>329</v>
      </c>
      <c r="B77" s="3">
        <v>2364136847</v>
      </c>
      <c r="C77" s="3">
        <v>147415</v>
      </c>
      <c r="D77" s="3">
        <v>12043</v>
      </c>
      <c r="E77" s="3" t="s">
        <v>257</v>
      </c>
      <c r="F77" s="3" t="s">
        <v>257</v>
      </c>
      <c r="G77" s="3" t="s">
        <v>257</v>
      </c>
      <c r="H77" s="3">
        <v>2274600</v>
      </c>
      <c r="I77" s="3" t="s">
        <v>257</v>
      </c>
      <c r="J77" s="3" t="s">
        <v>257</v>
      </c>
      <c r="K77" s="3" t="s">
        <v>257</v>
      </c>
      <c r="L77" s="3" t="s">
        <v>257</v>
      </c>
      <c r="M77" s="3" t="s">
        <v>257</v>
      </c>
      <c r="N77" s="3" t="s">
        <v>257</v>
      </c>
      <c r="O77" s="3">
        <v>8793329</v>
      </c>
      <c r="P77" s="3">
        <v>383</v>
      </c>
      <c r="Q77" s="3" t="s">
        <v>257</v>
      </c>
      <c r="R77" s="3" t="s">
        <v>257</v>
      </c>
      <c r="S77" s="3" t="s">
        <v>257</v>
      </c>
      <c r="T77" s="3" t="s">
        <v>257</v>
      </c>
      <c r="U77" s="3" t="s">
        <v>257</v>
      </c>
      <c r="V77" s="3">
        <v>43009509</v>
      </c>
      <c r="W77" s="3" t="s">
        <v>257</v>
      </c>
      <c r="X77" s="3">
        <v>2690686</v>
      </c>
      <c r="Y77" s="3" t="s">
        <v>257</v>
      </c>
      <c r="Z77" s="3" t="s">
        <v>257</v>
      </c>
      <c r="AA77" s="3" t="s">
        <v>257</v>
      </c>
      <c r="AB77" s="3" t="s">
        <v>257</v>
      </c>
      <c r="AC77" s="3" t="s">
        <v>257</v>
      </c>
      <c r="AD77" s="3" t="s">
        <v>257</v>
      </c>
      <c r="AE77" s="3" t="s">
        <v>257</v>
      </c>
      <c r="AF77" s="3" t="s">
        <v>257</v>
      </c>
      <c r="AG77" s="3">
        <v>97944461</v>
      </c>
      <c r="AH77" s="3" t="s">
        <v>257</v>
      </c>
      <c r="AI77" s="3" t="s">
        <v>257</v>
      </c>
      <c r="AJ77" s="3" t="s">
        <v>257</v>
      </c>
      <c r="AK77" s="3" t="s">
        <v>257</v>
      </c>
      <c r="AL77" s="3">
        <v>169108</v>
      </c>
      <c r="AM77" s="3" t="s">
        <v>257</v>
      </c>
      <c r="AN77" s="3">
        <v>13776</v>
      </c>
      <c r="AO77" s="3" t="s">
        <v>257</v>
      </c>
      <c r="AP77" s="3" t="s">
        <v>257</v>
      </c>
      <c r="AQ77" s="3" t="s">
        <v>257</v>
      </c>
      <c r="AR77" s="3" t="s">
        <v>257</v>
      </c>
      <c r="AS77" s="3">
        <v>847939</v>
      </c>
      <c r="AT77" s="3" t="s">
        <v>257</v>
      </c>
      <c r="AU77" s="3" t="s">
        <v>257</v>
      </c>
      <c r="AV77" s="3">
        <v>2156022</v>
      </c>
      <c r="AW77" s="3" t="s">
        <v>257</v>
      </c>
      <c r="AX77" s="3">
        <v>24763371</v>
      </c>
      <c r="AY77" s="3" t="s">
        <v>257</v>
      </c>
      <c r="AZ77" s="3" t="s">
        <v>257</v>
      </c>
      <c r="BA77" s="3" t="s">
        <v>257</v>
      </c>
      <c r="BB77" s="3" t="s">
        <v>257</v>
      </c>
      <c r="BC77" s="3" t="s">
        <v>257</v>
      </c>
      <c r="BD77" s="3" t="s">
        <v>257</v>
      </c>
      <c r="BE77" s="3" t="s">
        <v>257</v>
      </c>
      <c r="BF77" s="3" t="s">
        <v>257</v>
      </c>
      <c r="BG77" s="3">
        <v>54618173</v>
      </c>
      <c r="BH77" s="3">
        <v>679598940</v>
      </c>
      <c r="BI77" s="3" t="s">
        <v>257</v>
      </c>
      <c r="BJ77" s="3">
        <v>37410696</v>
      </c>
      <c r="BK77" s="3" t="s">
        <v>257</v>
      </c>
      <c r="BL77" s="3" t="s">
        <v>257</v>
      </c>
      <c r="BM77" s="3">
        <v>6737674</v>
      </c>
      <c r="BN77" s="3">
        <v>10005</v>
      </c>
      <c r="BO77" s="3">
        <v>81672621</v>
      </c>
      <c r="BP77" s="3">
        <v>214644</v>
      </c>
      <c r="BQ77" s="3" t="s">
        <v>257</v>
      </c>
      <c r="BR77" s="3" t="s">
        <v>257</v>
      </c>
      <c r="BS77" s="3">
        <v>63847312</v>
      </c>
      <c r="BT77" s="3" t="s">
        <v>257</v>
      </c>
      <c r="BU77" s="3" t="s">
        <v>257</v>
      </c>
      <c r="BV77" s="3" t="s">
        <v>257</v>
      </c>
      <c r="BW77" s="3" t="s">
        <v>257</v>
      </c>
      <c r="BX77" s="3" t="s">
        <v>257</v>
      </c>
      <c r="BY77" s="3">
        <v>30600732</v>
      </c>
      <c r="BZ77" s="3" t="s">
        <v>257</v>
      </c>
      <c r="CA77" s="3">
        <v>12338577</v>
      </c>
      <c r="CB77" s="3" t="s">
        <v>257</v>
      </c>
      <c r="CC77" s="3">
        <v>164999</v>
      </c>
      <c r="CD77" s="3" t="s">
        <v>257</v>
      </c>
      <c r="CE77" s="3" t="s">
        <v>257</v>
      </c>
      <c r="CF77" s="3" t="s">
        <v>257</v>
      </c>
      <c r="CG77" s="3" t="s">
        <v>257</v>
      </c>
      <c r="CH77" s="3" t="s">
        <v>257</v>
      </c>
      <c r="CI77" s="3" t="s">
        <v>257</v>
      </c>
      <c r="CJ77" s="3">
        <v>1683425</v>
      </c>
      <c r="CK77" s="3" t="s">
        <v>257</v>
      </c>
      <c r="CL77" s="3" t="s">
        <v>257</v>
      </c>
      <c r="CM77" s="3" t="s">
        <v>257</v>
      </c>
      <c r="CN77" s="3">
        <v>2680</v>
      </c>
      <c r="CO77" s="3" t="s">
        <v>257</v>
      </c>
      <c r="CP77" s="3" t="s">
        <v>257</v>
      </c>
      <c r="CQ77" s="3" t="s">
        <v>257</v>
      </c>
      <c r="CR77" s="3" t="s">
        <v>257</v>
      </c>
      <c r="CS77" s="3">
        <v>14455</v>
      </c>
      <c r="CT77" s="3" t="s">
        <v>257</v>
      </c>
      <c r="CU77" s="3">
        <v>1138017</v>
      </c>
      <c r="CV77" s="3">
        <v>180729</v>
      </c>
      <c r="CW77" s="3">
        <v>56650</v>
      </c>
      <c r="CX77" s="3">
        <v>4002</v>
      </c>
      <c r="CY77" s="3">
        <v>10330231</v>
      </c>
      <c r="CZ77" s="3" t="s">
        <v>257</v>
      </c>
      <c r="DA77" s="3" t="s">
        <v>257</v>
      </c>
      <c r="DB77" s="3">
        <v>1463</v>
      </c>
      <c r="DC77" s="3">
        <v>200</v>
      </c>
      <c r="DD77" s="3">
        <v>54742179</v>
      </c>
      <c r="DE77" s="3" t="s">
        <v>257</v>
      </c>
      <c r="DF77" s="3" t="s">
        <v>257</v>
      </c>
      <c r="DG77" s="3">
        <v>495943</v>
      </c>
      <c r="DH77" s="3" t="s">
        <v>257</v>
      </c>
      <c r="DI77" s="3" t="s">
        <v>257</v>
      </c>
      <c r="DJ77" s="3">
        <v>14521</v>
      </c>
      <c r="DK77" s="3" t="s">
        <v>257</v>
      </c>
      <c r="DL77" s="3" t="s">
        <v>257</v>
      </c>
      <c r="DM77" s="3" t="s">
        <v>257</v>
      </c>
      <c r="DN77" s="3" t="s">
        <v>257</v>
      </c>
      <c r="DO77" s="3">
        <v>17734813</v>
      </c>
      <c r="DP77" s="3" t="s">
        <v>257</v>
      </c>
      <c r="DQ77" s="3" t="s">
        <v>257</v>
      </c>
      <c r="DR77" s="3">
        <v>569611</v>
      </c>
      <c r="DS77" s="3" t="s">
        <v>257</v>
      </c>
      <c r="DT77" s="3" t="s">
        <v>257</v>
      </c>
      <c r="DU77" s="3" t="s">
        <v>257</v>
      </c>
      <c r="DV77" s="3">
        <v>13460</v>
      </c>
      <c r="DW77" s="3" t="s">
        <v>257</v>
      </c>
      <c r="DX77" s="3" t="s">
        <v>257</v>
      </c>
      <c r="DY77" s="3" t="s">
        <v>257</v>
      </c>
      <c r="DZ77" s="3">
        <v>46279140</v>
      </c>
      <c r="EA77" s="3">
        <v>35335078</v>
      </c>
      <c r="EB77" s="3">
        <v>3816455</v>
      </c>
      <c r="EC77" s="3">
        <v>106684</v>
      </c>
      <c r="ED77" s="3" t="s">
        <v>257</v>
      </c>
      <c r="EE77" s="3" t="s">
        <v>257</v>
      </c>
      <c r="EF77" s="3">
        <v>12063</v>
      </c>
      <c r="EG77" s="3" t="s">
        <v>257</v>
      </c>
      <c r="EH77" s="3" t="s">
        <v>257</v>
      </c>
      <c r="EI77" s="3">
        <v>662936</v>
      </c>
      <c r="EJ77" s="3" t="s">
        <v>257</v>
      </c>
      <c r="EK77" s="3" t="s">
        <v>257</v>
      </c>
      <c r="EL77" s="3" t="s">
        <v>257</v>
      </c>
      <c r="EM77" s="3" t="s">
        <v>257</v>
      </c>
      <c r="EN77" s="3" t="s">
        <v>257</v>
      </c>
      <c r="EO77" s="3">
        <v>8</v>
      </c>
      <c r="EP77" s="3" t="s">
        <v>257</v>
      </c>
      <c r="EQ77" s="3" t="s">
        <v>257</v>
      </c>
      <c r="ER77" s="3" t="s">
        <v>257</v>
      </c>
      <c r="ES77" s="3" t="s">
        <v>257</v>
      </c>
      <c r="ET77" s="3" t="s">
        <v>257</v>
      </c>
      <c r="EU77" s="3">
        <v>778</v>
      </c>
      <c r="EV77" s="3">
        <v>209812</v>
      </c>
      <c r="EW77" s="3" t="s">
        <v>257</v>
      </c>
      <c r="EX77" s="3" t="s">
        <v>257</v>
      </c>
      <c r="EY77" s="3">
        <v>17379741</v>
      </c>
      <c r="EZ77" s="3" t="s">
        <v>257</v>
      </c>
      <c r="FA77" s="3" t="s">
        <v>257</v>
      </c>
      <c r="FB77" s="3" t="s">
        <v>257</v>
      </c>
      <c r="FC77" s="3" t="s">
        <v>257</v>
      </c>
      <c r="FD77" s="3">
        <v>394274919</v>
      </c>
      <c r="FE77" s="3">
        <v>134064595</v>
      </c>
      <c r="FF77" s="3" t="s">
        <v>257</v>
      </c>
      <c r="FG77" s="3" t="s">
        <v>257</v>
      </c>
      <c r="FH77" s="3" t="s">
        <v>257</v>
      </c>
      <c r="FI77" s="3" t="s">
        <v>257</v>
      </c>
      <c r="FJ77" s="3" t="s">
        <v>257</v>
      </c>
      <c r="FK77" s="3" t="s">
        <v>257</v>
      </c>
      <c r="FL77" s="3" t="s">
        <v>257</v>
      </c>
      <c r="FM77" s="3" t="s">
        <v>257</v>
      </c>
      <c r="FN77" s="3" t="s">
        <v>257</v>
      </c>
      <c r="FO77" s="3">
        <v>763</v>
      </c>
      <c r="FP77" s="3" t="s">
        <v>257</v>
      </c>
      <c r="FQ77" s="3">
        <v>215463271</v>
      </c>
      <c r="FR77" s="3" t="s">
        <v>257</v>
      </c>
      <c r="FS77" s="3" t="s">
        <v>257</v>
      </c>
      <c r="FT77" s="3" t="s">
        <v>257</v>
      </c>
      <c r="FU77" s="3">
        <v>1526287</v>
      </c>
      <c r="FV77" s="3" t="s">
        <v>257</v>
      </c>
      <c r="FW77" s="3" t="s">
        <v>257</v>
      </c>
      <c r="FX77" s="3" t="s">
        <v>257</v>
      </c>
      <c r="FY77" s="3" t="s">
        <v>257</v>
      </c>
      <c r="FZ77" s="3" t="s">
        <v>257</v>
      </c>
      <c r="GA77" s="3" t="s">
        <v>257</v>
      </c>
      <c r="GB77" s="3" t="s">
        <v>257</v>
      </c>
      <c r="GC77" s="3">
        <v>120534</v>
      </c>
      <c r="GD77" s="3" t="s">
        <v>257</v>
      </c>
      <c r="GE77" s="3" t="s">
        <v>257</v>
      </c>
      <c r="GF77" s="3" t="s">
        <v>257</v>
      </c>
      <c r="GG77" s="3">
        <v>5275636</v>
      </c>
      <c r="GH77" s="3">
        <v>35820</v>
      </c>
      <c r="GI77" s="3" t="s">
        <v>257</v>
      </c>
      <c r="GJ77" s="3">
        <v>216730</v>
      </c>
      <c r="GK77" s="3" t="s">
        <v>257</v>
      </c>
      <c r="GL77" s="3" t="s">
        <v>257</v>
      </c>
      <c r="GM77" s="3" t="s">
        <v>257</v>
      </c>
      <c r="GN77" s="3">
        <v>200228617</v>
      </c>
      <c r="GO77" s="3">
        <v>164</v>
      </c>
      <c r="GP77" s="3" t="s">
        <v>257</v>
      </c>
      <c r="GQ77" s="3">
        <v>7955849</v>
      </c>
      <c r="GR77" s="3">
        <v>6761418</v>
      </c>
      <c r="GS77" s="3">
        <v>8448</v>
      </c>
      <c r="GT77" s="3" t="s">
        <v>257</v>
      </c>
      <c r="GU77" s="3" t="s">
        <v>257</v>
      </c>
      <c r="GV77" s="3" t="s">
        <v>257</v>
      </c>
      <c r="GW77" s="3" t="s">
        <v>257</v>
      </c>
      <c r="GX77" s="3" t="s">
        <v>257</v>
      </c>
      <c r="GY77" s="3" t="s">
        <v>257</v>
      </c>
      <c r="GZ77" s="3" t="s">
        <v>257</v>
      </c>
      <c r="HA77" s="3" t="s">
        <v>257</v>
      </c>
      <c r="HB77" s="3" t="s">
        <v>257</v>
      </c>
      <c r="HC77" s="3" t="s">
        <v>257</v>
      </c>
      <c r="HD77" s="3" t="s">
        <v>257</v>
      </c>
      <c r="HE77" s="3" t="s">
        <v>257</v>
      </c>
      <c r="HF77" s="3" t="s">
        <v>257</v>
      </c>
      <c r="HG77" s="3" t="s">
        <v>257</v>
      </c>
      <c r="HH77" s="3">
        <v>733699</v>
      </c>
      <c r="HI77" s="3" t="s">
        <v>257</v>
      </c>
      <c r="HJ77" s="3" t="s">
        <v>257</v>
      </c>
      <c r="HK77" s="3" t="s">
        <v>257</v>
      </c>
      <c r="HL77" s="3" t="s">
        <v>257</v>
      </c>
      <c r="HM77" s="3" t="s">
        <v>257</v>
      </c>
      <c r="HN77" s="3" t="s">
        <v>257</v>
      </c>
      <c r="HO77" s="3" t="s">
        <v>257</v>
      </c>
      <c r="HP77" s="3">
        <v>10997891</v>
      </c>
      <c r="HQ77" s="3" t="s">
        <v>257</v>
      </c>
      <c r="HR77" s="3" t="s">
        <v>257</v>
      </c>
      <c r="HS77" s="3">
        <v>2588169</v>
      </c>
      <c r="HT77" s="3" t="s">
        <v>257</v>
      </c>
      <c r="HU77" s="3">
        <v>860614</v>
      </c>
      <c r="HV77" s="3" t="s">
        <v>257</v>
      </c>
      <c r="HW77" s="3" t="s">
        <v>257</v>
      </c>
      <c r="HX77" s="3">
        <v>27614202</v>
      </c>
      <c r="HY77" s="3">
        <v>112</v>
      </c>
      <c r="HZ77" s="3">
        <v>687</v>
      </c>
      <c r="IA77" s="3" t="s">
        <v>257</v>
      </c>
      <c r="IB77" s="3" t="s">
        <v>257</v>
      </c>
      <c r="IC77" s="3" t="s">
        <v>257</v>
      </c>
      <c r="ID77" s="3" t="s">
        <v>257</v>
      </c>
      <c r="IE77" s="3" t="s">
        <v>257</v>
      </c>
      <c r="IF77" s="3">
        <v>1229397</v>
      </c>
      <c r="IG77" s="3" t="s">
        <v>257</v>
      </c>
      <c r="IH77" s="3" t="s">
        <v>257</v>
      </c>
      <c r="II77" s="3" t="s">
        <v>257</v>
      </c>
      <c r="IJ77" s="3" t="s">
        <v>257</v>
      </c>
      <c r="IK77" s="3" t="s">
        <v>257</v>
      </c>
      <c r="IL77" s="3">
        <v>40</v>
      </c>
      <c r="IM77" s="3" t="s">
        <v>257</v>
      </c>
      <c r="IN77" s="3" t="s">
        <v>257</v>
      </c>
      <c r="IO77" s="3">
        <v>2274</v>
      </c>
      <c r="IP77" s="3" t="s">
        <v>257</v>
      </c>
      <c r="IQ77" s="3" t="s">
        <v>257</v>
      </c>
      <c r="IR77" s="3" t="s">
        <v>257</v>
      </c>
      <c r="IS77" s="3">
        <v>13354622</v>
      </c>
      <c r="IT77" s="3" t="s">
        <v>257</v>
      </c>
      <c r="IU77" s="3" t="s">
        <v>257</v>
      </c>
    </row>
    <row r="78" spans="1:255" x14ac:dyDescent="0.35">
      <c r="A78" t="s">
        <v>330</v>
      </c>
      <c r="B78" s="3">
        <v>1967362064</v>
      </c>
      <c r="C78" s="3">
        <v>792</v>
      </c>
      <c r="D78" s="3">
        <v>95288</v>
      </c>
      <c r="E78" s="3" t="s">
        <v>257</v>
      </c>
      <c r="F78" s="3" t="s">
        <v>257</v>
      </c>
      <c r="G78" s="3" t="s">
        <v>257</v>
      </c>
      <c r="H78" s="3">
        <v>848</v>
      </c>
      <c r="I78" s="3" t="s">
        <v>257</v>
      </c>
      <c r="J78" s="3" t="s">
        <v>257</v>
      </c>
      <c r="K78" s="3" t="s">
        <v>257</v>
      </c>
      <c r="L78" s="3" t="s">
        <v>257</v>
      </c>
      <c r="M78" s="3">
        <v>8312</v>
      </c>
      <c r="N78" s="3">
        <v>9</v>
      </c>
      <c r="O78" s="3">
        <v>23451163</v>
      </c>
      <c r="P78" s="3">
        <v>288705</v>
      </c>
      <c r="Q78" s="3" t="s">
        <v>257</v>
      </c>
      <c r="R78" s="3">
        <v>53003</v>
      </c>
      <c r="S78" s="3">
        <v>91799</v>
      </c>
      <c r="T78" s="3" t="s">
        <v>257</v>
      </c>
      <c r="U78" s="3">
        <v>3885</v>
      </c>
      <c r="V78" s="3">
        <v>11486981</v>
      </c>
      <c r="W78" s="3" t="s">
        <v>257</v>
      </c>
      <c r="X78" s="3">
        <v>3667746</v>
      </c>
      <c r="Y78" s="3">
        <v>117</v>
      </c>
      <c r="Z78" s="3" t="s">
        <v>257</v>
      </c>
      <c r="AA78" s="3" t="s">
        <v>257</v>
      </c>
      <c r="AB78" s="3" t="s">
        <v>257</v>
      </c>
      <c r="AC78" s="3" t="s">
        <v>257</v>
      </c>
      <c r="AD78" s="3" t="s">
        <v>257</v>
      </c>
      <c r="AE78" s="3" t="s">
        <v>257</v>
      </c>
      <c r="AF78" s="3" t="s">
        <v>257</v>
      </c>
      <c r="AG78" s="3">
        <v>171728</v>
      </c>
      <c r="AH78" s="3">
        <v>4423</v>
      </c>
      <c r="AI78" s="3" t="s">
        <v>257</v>
      </c>
      <c r="AJ78" s="3" t="s">
        <v>257</v>
      </c>
      <c r="AK78" s="3" t="s">
        <v>257</v>
      </c>
      <c r="AL78" s="3">
        <v>6816</v>
      </c>
      <c r="AM78" s="3" t="s">
        <v>257</v>
      </c>
      <c r="AN78" s="3">
        <v>2451732</v>
      </c>
      <c r="AO78" s="3" t="s">
        <v>257</v>
      </c>
      <c r="AP78" s="3">
        <v>185</v>
      </c>
      <c r="AQ78" s="3" t="s">
        <v>257</v>
      </c>
      <c r="AR78" s="3" t="s">
        <v>257</v>
      </c>
      <c r="AS78" s="3">
        <v>7287683</v>
      </c>
      <c r="AT78" s="3">
        <v>105</v>
      </c>
      <c r="AU78" s="3" t="s">
        <v>257</v>
      </c>
      <c r="AV78" s="3">
        <v>11246</v>
      </c>
      <c r="AW78" s="3">
        <v>811</v>
      </c>
      <c r="AX78" s="3">
        <v>187507018</v>
      </c>
      <c r="AY78" s="3">
        <v>5908</v>
      </c>
      <c r="AZ78" s="3">
        <v>19</v>
      </c>
      <c r="BA78" s="3" t="s">
        <v>257</v>
      </c>
      <c r="BB78" s="3" t="s">
        <v>257</v>
      </c>
      <c r="BC78" s="3" t="s">
        <v>257</v>
      </c>
      <c r="BD78" s="3" t="s">
        <v>257</v>
      </c>
      <c r="BE78" s="3" t="s">
        <v>257</v>
      </c>
      <c r="BF78" s="3">
        <v>37946</v>
      </c>
      <c r="BG78" s="3">
        <v>52728143</v>
      </c>
      <c r="BH78" s="3">
        <v>296344556</v>
      </c>
      <c r="BI78" s="3" t="s">
        <v>257</v>
      </c>
      <c r="BJ78" s="3">
        <v>38864723</v>
      </c>
      <c r="BK78" s="3" t="s">
        <v>257</v>
      </c>
      <c r="BL78" s="3">
        <v>1866</v>
      </c>
      <c r="BM78" s="3">
        <v>84</v>
      </c>
      <c r="BN78" s="3">
        <v>798</v>
      </c>
      <c r="BO78" s="3">
        <v>189345687</v>
      </c>
      <c r="BP78" s="3">
        <v>180561</v>
      </c>
      <c r="BQ78" s="3" t="s">
        <v>257</v>
      </c>
      <c r="BR78" s="3" t="s">
        <v>257</v>
      </c>
      <c r="BS78" s="3">
        <v>107055883</v>
      </c>
      <c r="BT78" s="3" t="s">
        <v>257</v>
      </c>
      <c r="BU78" s="3" t="s">
        <v>257</v>
      </c>
      <c r="BV78" s="3" t="s">
        <v>257</v>
      </c>
      <c r="BW78" s="3" t="s">
        <v>257</v>
      </c>
      <c r="BX78" s="3">
        <v>267</v>
      </c>
      <c r="BY78" s="3">
        <v>24795587</v>
      </c>
      <c r="BZ78" s="3" t="s">
        <v>257</v>
      </c>
      <c r="CA78" s="3">
        <v>31128532</v>
      </c>
      <c r="CB78" s="3" t="s">
        <v>257</v>
      </c>
      <c r="CC78" s="3">
        <v>238464</v>
      </c>
      <c r="CD78" s="3" t="s">
        <v>257</v>
      </c>
      <c r="CE78" s="3" t="s">
        <v>257</v>
      </c>
      <c r="CF78" s="3" t="s">
        <v>257</v>
      </c>
      <c r="CG78" s="3" t="s">
        <v>257</v>
      </c>
      <c r="CH78" s="3" t="s">
        <v>257</v>
      </c>
      <c r="CI78" s="3" t="s">
        <v>257</v>
      </c>
      <c r="CJ78" s="3">
        <v>258681</v>
      </c>
      <c r="CK78" s="3" t="s">
        <v>257</v>
      </c>
      <c r="CL78" s="3" t="s">
        <v>257</v>
      </c>
      <c r="CM78" s="3" t="s">
        <v>257</v>
      </c>
      <c r="CN78" s="3">
        <v>103559</v>
      </c>
      <c r="CO78" s="3" t="s">
        <v>257</v>
      </c>
      <c r="CP78" s="3">
        <v>384055</v>
      </c>
      <c r="CQ78" s="3" t="s">
        <v>257</v>
      </c>
      <c r="CR78" s="3">
        <v>13</v>
      </c>
      <c r="CS78" s="3">
        <v>2040898</v>
      </c>
      <c r="CT78" s="3">
        <v>31</v>
      </c>
      <c r="CU78" s="3">
        <v>5561318</v>
      </c>
      <c r="CV78" s="3">
        <v>788929</v>
      </c>
      <c r="CW78" s="3">
        <v>941357</v>
      </c>
      <c r="CX78" s="3">
        <v>903252</v>
      </c>
      <c r="CY78" s="3">
        <v>24833103</v>
      </c>
      <c r="CZ78" s="3">
        <v>60</v>
      </c>
      <c r="DA78" s="3" t="s">
        <v>257</v>
      </c>
      <c r="DB78" s="3">
        <v>1710</v>
      </c>
      <c r="DC78" s="3">
        <v>6163</v>
      </c>
      <c r="DD78" s="3">
        <v>117097628</v>
      </c>
      <c r="DE78" s="3" t="s">
        <v>257</v>
      </c>
      <c r="DF78" s="3">
        <v>145</v>
      </c>
      <c r="DG78" s="3">
        <v>5603887</v>
      </c>
      <c r="DH78" s="3" t="s">
        <v>257</v>
      </c>
      <c r="DI78" s="3" t="s">
        <v>257</v>
      </c>
      <c r="DJ78" s="3">
        <v>13779</v>
      </c>
      <c r="DK78" s="3" t="s">
        <v>257</v>
      </c>
      <c r="DL78" s="3" t="s">
        <v>257</v>
      </c>
      <c r="DM78" s="3" t="s">
        <v>257</v>
      </c>
      <c r="DN78" s="3" t="s">
        <v>257</v>
      </c>
      <c r="DO78" s="3">
        <v>4297417</v>
      </c>
      <c r="DP78" s="3" t="s">
        <v>257</v>
      </c>
      <c r="DQ78" s="3" t="s">
        <v>257</v>
      </c>
      <c r="DR78" s="3">
        <v>194</v>
      </c>
      <c r="DS78" s="3">
        <v>17</v>
      </c>
      <c r="DT78" s="3">
        <v>52</v>
      </c>
      <c r="DU78" s="3" t="s">
        <v>257</v>
      </c>
      <c r="DV78" s="3">
        <v>1978205</v>
      </c>
      <c r="DW78" s="3">
        <v>326</v>
      </c>
      <c r="DX78" s="3" t="s">
        <v>257</v>
      </c>
      <c r="DY78" s="3" t="s">
        <v>257</v>
      </c>
      <c r="DZ78" s="3">
        <v>35006713</v>
      </c>
      <c r="EA78" s="3">
        <v>3961085</v>
      </c>
      <c r="EB78" s="3">
        <v>24231150</v>
      </c>
      <c r="EC78" s="3" t="s">
        <v>257</v>
      </c>
      <c r="ED78" s="3">
        <v>6508</v>
      </c>
      <c r="EE78" s="3">
        <v>1219</v>
      </c>
      <c r="EF78" s="3">
        <v>134</v>
      </c>
      <c r="EG78" s="3" t="s">
        <v>257</v>
      </c>
      <c r="EH78" s="3" t="s">
        <v>257</v>
      </c>
      <c r="EI78" s="3">
        <v>26787</v>
      </c>
      <c r="EJ78" s="3" t="s">
        <v>257</v>
      </c>
      <c r="EK78" s="3">
        <v>119</v>
      </c>
      <c r="EL78" s="3" t="s">
        <v>257</v>
      </c>
      <c r="EM78" s="3">
        <v>4</v>
      </c>
      <c r="EN78" s="3" t="s">
        <v>257</v>
      </c>
      <c r="EO78" s="3" t="s">
        <v>257</v>
      </c>
      <c r="EP78" s="3" t="s">
        <v>257</v>
      </c>
      <c r="EQ78" s="3">
        <v>4760</v>
      </c>
      <c r="ER78" s="3" t="s">
        <v>257</v>
      </c>
      <c r="ES78" s="3" t="s">
        <v>257</v>
      </c>
      <c r="ET78" s="3" t="s">
        <v>257</v>
      </c>
      <c r="EU78" s="3">
        <v>262464</v>
      </c>
      <c r="EV78" s="3">
        <v>1331238</v>
      </c>
      <c r="EW78" s="3" t="s">
        <v>257</v>
      </c>
      <c r="EX78" s="3" t="s">
        <v>257</v>
      </c>
      <c r="EY78" s="3" t="s">
        <v>257</v>
      </c>
      <c r="EZ78" s="3">
        <v>2</v>
      </c>
      <c r="FA78" s="3" t="s">
        <v>257</v>
      </c>
      <c r="FB78" s="3">
        <v>29</v>
      </c>
      <c r="FC78" s="3" t="s">
        <v>257</v>
      </c>
      <c r="FD78" s="3">
        <v>57708224</v>
      </c>
      <c r="FE78" s="3">
        <v>5602301</v>
      </c>
      <c r="FF78" s="3">
        <v>5103</v>
      </c>
      <c r="FG78" s="3" t="s">
        <v>257</v>
      </c>
      <c r="FH78" s="3" t="s">
        <v>257</v>
      </c>
      <c r="FI78" s="3">
        <v>29985</v>
      </c>
      <c r="FJ78" s="3" t="s">
        <v>257</v>
      </c>
      <c r="FK78" s="3" t="s">
        <v>257</v>
      </c>
      <c r="FL78" s="3">
        <v>7707</v>
      </c>
      <c r="FM78" s="3" t="s">
        <v>257</v>
      </c>
      <c r="FN78" s="3" t="s">
        <v>257</v>
      </c>
      <c r="FO78" s="3">
        <v>193040</v>
      </c>
      <c r="FP78" s="3">
        <v>12062</v>
      </c>
      <c r="FQ78" s="3">
        <v>211691795</v>
      </c>
      <c r="FR78" s="3" t="s">
        <v>257</v>
      </c>
      <c r="FS78" s="3" t="s">
        <v>257</v>
      </c>
      <c r="FT78" s="3" t="s">
        <v>257</v>
      </c>
      <c r="FU78" s="3">
        <v>1587735</v>
      </c>
      <c r="FV78" s="3" t="s">
        <v>257</v>
      </c>
      <c r="FW78" s="3" t="s">
        <v>257</v>
      </c>
      <c r="FX78" s="3">
        <v>3268</v>
      </c>
      <c r="FY78" s="3" t="s">
        <v>257</v>
      </c>
      <c r="FZ78" s="3" t="s">
        <v>257</v>
      </c>
      <c r="GA78" s="3" t="s">
        <v>257</v>
      </c>
      <c r="GB78" s="3" t="s">
        <v>257</v>
      </c>
      <c r="GC78" s="3">
        <v>274382</v>
      </c>
      <c r="GD78" s="3" t="s">
        <v>257</v>
      </c>
      <c r="GE78" s="3" t="s">
        <v>257</v>
      </c>
      <c r="GF78" s="3" t="s">
        <v>257</v>
      </c>
      <c r="GG78" s="3">
        <v>18030406</v>
      </c>
      <c r="GH78" s="3">
        <v>36037</v>
      </c>
      <c r="GI78" s="3" t="s">
        <v>257</v>
      </c>
      <c r="GJ78" s="3">
        <v>16553</v>
      </c>
      <c r="GK78" s="3" t="s">
        <v>257</v>
      </c>
      <c r="GL78" s="3" t="s">
        <v>257</v>
      </c>
      <c r="GM78" s="3">
        <v>8</v>
      </c>
      <c r="GN78" s="3">
        <v>146474407</v>
      </c>
      <c r="GO78" s="3">
        <v>181633</v>
      </c>
      <c r="GP78" s="3" t="s">
        <v>257</v>
      </c>
      <c r="GQ78" s="3">
        <v>2424545</v>
      </c>
      <c r="GR78" s="3">
        <v>10289910</v>
      </c>
      <c r="GS78" s="3">
        <v>8</v>
      </c>
      <c r="GT78" s="3">
        <v>792</v>
      </c>
      <c r="GU78" s="3" t="s">
        <v>257</v>
      </c>
      <c r="GV78" s="3" t="s">
        <v>257</v>
      </c>
      <c r="GW78" s="3" t="s">
        <v>257</v>
      </c>
      <c r="GX78" s="3" t="s">
        <v>257</v>
      </c>
      <c r="GY78" s="3" t="s">
        <v>257</v>
      </c>
      <c r="GZ78" s="3">
        <v>940</v>
      </c>
      <c r="HA78" s="3" t="s">
        <v>257</v>
      </c>
      <c r="HB78" s="3" t="s">
        <v>257</v>
      </c>
      <c r="HC78" s="3">
        <v>1</v>
      </c>
      <c r="HD78" s="3" t="s">
        <v>257</v>
      </c>
      <c r="HE78" s="3" t="s">
        <v>257</v>
      </c>
      <c r="HF78" s="3" t="s">
        <v>257</v>
      </c>
      <c r="HG78" s="3" t="s">
        <v>257</v>
      </c>
      <c r="HH78" s="3">
        <v>7588920</v>
      </c>
      <c r="HI78" s="3" t="s">
        <v>257</v>
      </c>
      <c r="HJ78" s="3">
        <v>1</v>
      </c>
      <c r="HK78" s="3" t="s">
        <v>257</v>
      </c>
      <c r="HL78" s="3" t="s">
        <v>257</v>
      </c>
      <c r="HM78" s="3">
        <v>22533</v>
      </c>
      <c r="HN78" s="3" t="s">
        <v>257</v>
      </c>
      <c r="HO78" s="3" t="s">
        <v>257</v>
      </c>
      <c r="HP78" s="3">
        <v>84434844</v>
      </c>
      <c r="HQ78" s="3" t="s">
        <v>257</v>
      </c>
      <c r="HR78" s="3" t="s">
        <v>257</v>
      </c>
      <c r="HS78" s="3">
        <v>20106966</v>
      </c>
      <c r="HT78" s="3" t="s">
        <v>257</v>
      </c>
      <c r="HU78" s="3">
        <v>5333077</v>
      </c>
      <c r="HV78" s="3" t="s">
        <v>257</v>
      </c>
      <c r="HW78" s="3" t="s">
        <v>257</v>
      </c>
      <c r="HX78" s="3">
        <v>11581255</v>
      </c>
      <c r="HY78" s="3">
        <v>3957140</v>
      </c>
      <c r="HZ78" s="3">
        <v>1344</v>
      </c>
      <c r="IA78" s="3" t="s">
        <v>257</v>
      </c>
      <c r="IB78" s="3" t="s">
        <v>257</v>
      </c>
      <c r="IC78" s="3" t="s">
        <v>257</v>
      </c>
      <c r="ID78" s="3" t="s">
        <v>257</v>
      </c>
      <c r="IE78" s="3" t="s">
        <v>257</v>
      </c>
      <c r="IF78" s="3">
        <v>171276944</v>
      </c>
      <c r="IG78" s="3" t="s">
        <v>257</v>
      </c>
      <c r="IH78" s="3" t="s">
        <v>257</v>
      </c>
      <c r="II78" s="3" t="s">
        <v>257</v>
      </c>
      <c r="IJ78" s="3" t="s">
        <v>257</v>
      </c>
      <c r="IK78" s="3">
        <v>25017</v>
      </c>
      <c r="IL78" s="3">
        <v>16261</v>
      </c>
      <c r="IM78" s="3" t="s">
        <v>257</v>
      </c>
      <c r="IN78" s="3" t="s">
        <v>257</v>
      </c>
      <c r="IO78" s="3">
        <v>1377462</v>
      </c>
      <c r="IP78" s="3" t="s">
        <v>257</v>
      </c>
      <c r="IQ78" s="3" t="s">
        <v>257</v>
      </c>
      <c r="IR78" s="3" t="s">
        <v>257</v>
      </c>
      <c r="IS78" s="3">
        <v>103033</v>
      </c>
      <c r="IT78" s="3">
        <v>15</v>
      </c>
      <c r="IU78" s="3" t="s">
        <v>257</v>
      </c>
    </row>
    <row r="79" spans="1:255" x14ac:dyDescent="0.35">
      <c r="A79" t="s">
        <v>331</v>
      </c>
      <c r="B79" s="3">
        <v>1261486142</v>
      </c>
      <c r="C79" s="3" t="s">
        <v>257</v>
      </c>
      <c r="D79" s="3" t="s">
        <v>257</v>
      </c>
      <c r="E79" s="3" t="s">
        <v>257</v>
      </c>
      <c r="F79" s="3" t="s">
        <v>257</v>
      </c>
      <c r="G79" s="3" t="s">
        <v>257</v>
      </c>
      <c r="H79" s="3" t="s">
        <v>257</v>
      </c>
      <c r="I79" s="3" t="s">
        <v>257</v>
      </c>
      <c r="J79" s="3" t="s">
        <v>257</v>
      </c>
      <c r="K79" s="3" t="s">
        <v>257</v>
      </c>
      <c r="L79" s="3" t="s">
        <v>257</v>
      </c>
      <c r="M79" s="3" t="s">
        <v>257</v>
      </c>
      <c r="N79" s="3" t="s">
        <v>257</v>
      </c>
      <c r="O79" s="3">
        <v>1220885</v>
      </c>
      <c r="P79" s="3">
        <v>87644</v>
      </c>
      <c r="Q79" s="3" t="s">
        <v>257</v>
      </c>
      <c r="R79" s="3" t="s">
        <v>257</v>
      </c>
      <c r="S79" s="3">
        <v>17</v>
      </c>
      <c r="T79" s="3" t="s">
        <v>257</v>
      </c>
      <c r="U79" s="3">
        <v>94</v>
      </c>
      <c r="V79" s="3">
        <v>216290547</v>
      </c>
      <c r="W79" s="3" t="s">
        <v>257</v>
      </c>
      <c r="X79" s="3">
        <v>4886565</v>
      </c>
      <c r="Y79" s="3" t="s">
        <v>257</v>
      </c>
      <c r="Z79" s="3" t="s">
        <v>257</v>
      </c>
      <c r="AA79" s="3" t="s">
        <v>257</v>
      </c>
      <c r="AB79" s="3" t="s">
        <v>257</v>
      </c>
      <c r="AC79" s="3" t="s">
        <v>257</v>
      </c>
      <c r="AD79" s="3" t="s">
        <v>257</v>
      </c>
      <c r="AE79" s="3" t="s">
        <v>257</v>
      </c>
      <c r="AF79" s="3" t="s">
        <v>257</v>
      </c>
      <c r="AG79" s="3">
        <v>10378</v>
      </c>
      <c r="AH79" s="3" t="s">
        <v>257</v>
      </c>
      <c r="AI79" s="3" t="s">
        <v>257</v>
      </c>
      <c r="AJ79" s="3" t="s">
        <v>257</v>
      </c>
      <c r="AK79" s="3" t="s">
        <v>257</v>
      </c>
      <c r="AL79" s="3" t="s">
        <v>257</v>
      </c>
      <c r="AM79" s="3" t="s">
        <v>257</v>
      </c>
      <c r="AN79" s="3">
        <v>24134</v>
      </c>
      <c r="AO79" s="3" t="s">
        <v>257</v>
      </c>
      <c r="AP79" s="3" t="s">
        <v>257</v>
      </c>
      <c r="AQ79" s="3" t="s">
        <v>257</v>
      </c>
      <c r="AR79" s="3" t="s">
        <v>257</v>
      </c>
      <c r="AS79" s="3">
        <v>2553819</v>
      </c>
      <c r="AT79" s="3" t="s">
        <v>257</v>
      </c>
      <c r="AU79" s="3" t="s">
        <v>257</v>
      </c>
      <c r="AV79" s="3" t="s">
        <v>257</v>
      </c>
      <c r="AW79" s="3" t="s">
        <v>257</v>
      </c>
      <c r="AX79" s="3">
        <v>9164981</v>
      </c>
      <c r="AY79" s="3" t="s">
        <v>257</v>
      </c>
      <c r="AZ79" s="3" t="s">
        <v>257</v>
      </c>
      <c r="BA79" s="3" t="s">
        <v>257</v>
      </c>
      <c r="BB79" s="3" t="s">
        <v>257</v>
      </c>
      <c r="BC79" s="3" t="s">
        <v>257</v>
      </c>
      <c r="BD79" s="3" t="s">
        <v>257</v>
      </c>
      <c r="BE79" s="3" t="s">
        <v>257</v>
      </c>
      <c r="BF79" s="3" t="s">
        <v>257</v>
      </c>
      <c r="BG79" s="3">
        <v>1437205</v>
      </c>
      <c r="BH79" s="3">
        <v>283403241</v>
      </c>
      <c r="BI79" s="3" t="s">
        <v>257</v>
      </c>
      <c r="BJ79" s="3">
        <v>2255258</v>
      </c>
      <c r="BK79" s="3" t="s">
        <v>257</v>
      </c>
      <c r="BL79" s="3">
        <v>71</v>
      </c>
      <c r="BM79" s="3" t="s">
        <v>257</v>
      </c>
      <c r="BN79" s="3" t="s">
        <v>257</v>
      </c>
      <c r="BO79" s="3">
        <v>6890112</v>
      </c>
      <c r="BP79" s="3">
        <v>41795</v>
      </c>
      <c r="BQ79" s="3" t="s">
        <v>257</v>
      </c>
      <c r="BR79" s="3" t="s">
        <v>257</v>
      </c>
      <c r="BS79" s="3">
        <v>10159347</v>
      </c>
      <c r="BT79" s="3" t="s">
        <v>257</v>
      </c>
      <c r="BU79" s="3" t="s">
        <v>257</v>
      </c>
      <c r="BV79" s="3" t="s">
        <v>257</v>
      </c>
      <c r="BW79" s="3" t="s">
        <v>257</v>
      </c>
      <c r="BX79" s="3" t="s">
        <v>257</v>
      </c>
      <c r="BY79" s="3">
        <v>53360704</v>
      </c>
      <c r="BZ79" s="3" t="s">
        <v>257</v>
      </c>
      <c r="CA79" s="3">
        <v>9007641</v>
      </c>
      <c r="CB79" s="3" t="s">
        <v>257</v>
      </c>
      <c r="CC79" s="3" t="s">
        <v>257</v>
      </c>
      <c r="CD79" s="3" t="s">
        <v>257</v>
      </c>
      <c r="CE79" s="3" t="s">
        <v>257</v>
      </c>
      <c r="CF79" s="3" t="s">
        <v>257</v>
      </c>
      <c r="CG79" s="3" t="s">
        <v>257</v>
      </c>
      <c r="CH79" s="3" t="s">
        <v>257</v>
      </c>
      <c r="CI79" s="3" t="s">
        <v>257</v>
      </c>
      <c r="CJ79" s="3">
        <v>1664686</v>
      </c>
      <c r="CK79" s="3" t="s">
        <v>257</v>
      </c>
      <c r="CL79" s="3" t="s">
        <v>257</v>
      </c>
      <c r="CM79" s="3" t="s">
        <v>257</v>
      </c>
      <c r="CN79" s="3" t="s">
        <v>257</v>
      </c>
      <c r="CO79" s="3" t="s">
        <v>257</v>
      </c>
      <c r="CP79" s="3">
        <v>14698</v>
      </c>
      <c r="CQ79" s="3" t="s">
        <v>257</v>
      </c>
      <c r="CR79" s="3" t="s">
        <v>257</v>
      </c>
      <c r="CS79" s="3">
        <v>1592</v>
      </c>
      <c r="CT79" s="3" t="s">
        <v>257</v>
      </c>
      <c r="CU79" s="3">
        <v>23137</v>
      </c>
      <c r="CV79" s="3">
        <v>26262266</v>
      </c>
      <c r="CW79" s="3">
        <v>16619</v>
      </c>
      <c r="CX79" s="3">
        <v>2602</v>
      </c>
      <c r="CY79" s="3">
        <v>1738200</v>
      </c>
      <c r="CZ79" s="3" t="s">
        <v>257</v>
      </c>
      <c r="DA79" s="3" t="s">
        <v>257</v>
      </c>
      <c r="DB79" s="3" t="s">
        <v>257</v>
      </c>
      <c r="DC79" s="3">
        <v>27</v>
      </c>
      <c r="DD79" s="3">
        <v>13371481</v>
      </c>
      <c r="DE79" s="3" t="s">
        <v>257</v>
      </c>
      <c r="DF79" s="3" t="s">
        <v>257</v>
      </c>
      <c r="DG79" s="3">
        <v>348745</v>
      </c>
      <c r="DH79" s="3" t="s">
        <v>257</v>
      </c>
      <c r="DI79" s="3" t="s">
        <v>257</v>
      </c>
      <c r="DJ79" s="3" t="s">
        <v>257</v>
      </c>
      <c r="DK79" s="3" t="s">
        <v>257</v>
      </c>
      <c r="DL79" s="3" t="s">
        <v>257</v>
      </c>
      <c r="DM79" s="3" t="s">
        <v>257</v>
      </c>
      <c r="DN79" s="3" t="s">
        <v>257</v>
      </c>
      <c r="DO79" s="3">
        <v>410570</v>
      </c>
      <c r="DP79" s="3" t="s">
        <v>257</v>
      </c>
      <c r="DQ79" s="3" t="s">
        <v>257</v>
      </c>
      <c r="DR79" s="3" t="s">
        <v>257</v>
      </c>
      <c r="DS79" s="3" t="s">
        <v>257</v>
      </c>
      <c r="DT79" s="3" t="s">
        <v>257</v>
      </c>
      <c r="DU79" s="3" t="s">
        <v>257</v>
      </c>
      <c r="DV79" s="3" t="s">
        <v>257</v>
      </c>
      <c r="DW79" s="3">
        <v>75</v>
      </c>
      <c r="DX79" s="3" t="s">
        <v>257</v>
      </c>
      <c r="DY79" s="3" t="s">
        <v>257</v>
      </c>
      <c r="DZ79" s="3">
        <v>1498117</v>
      </c>
      <c r="EA79" s="3">
        <v>47637</v>
      </c>
      <c r="EB79" s="3">
        <v>11720</v>
      </c>
      <c r="EC79" s="3" t="s">
        <v>257</v>
      </c>
      <c r="ED79" s="3">
        <v>1015</v>
      </c>
      <c r="EE79" s="3" t="s">
        <v>257</v>
      </c>
      <c r="EF79" s="3" t="s">
        <v>257</v>
      </c>
      <c r="EG79" s="3">
        <v>140</v>
      </c>
      <c r="EH79" s="3" t="s">
        <v>257</v>
      </c>
      <c r="EI79" s="3" t="s">
        <v>257</v>
      </c>
      <c r="EJ79" s="3" t="s">
        <v>257</v>
      </c>
      <c r="EK79" s="3" t="s">
        <v>257</v>
      </c>
      <c r="EL79" s="3" t="s">
        <v>257</v>
      </c>
      <c r="EM79" s="3" t="s">
        <v>257</v>
      </c>
      <c r="EN79" s="3" t="s">
        <v>257</v>
      </c>
      <c r="EO79" s="3" t="s">
        <v>257</v>
      </c>
      <c r="EP79" s="3" t="s">
        <v>257</v>
      </c>
      <c r="EQ79" s="3">
        <v>2962</v>
      </c>
      <c r="ER79" s="3" t="s">
        <v>257</v>
      </c>
      <c r="ES79" s="3" t="s">
        <v>257</v>
      </c>
      <c r="ET79" s="3" t="s">
        <v>257</v>
      </c>
      <c r="EU79" s="3">
        <v>13825</v>
      </c>
      <c r="EV79" s="3">
        <v>29940</v>
      </c>
      <c r="EW79" s="3" t="s">
        <v>257</v>
      </c>
      <c r="EX79" s="3" t="s">
        <v>257</v>
      </c>
      <c r="EY79" s="3" t="s">
        <v>257</v>
      </c>
      <c r="EZ79" s="3" t="s">
        <v>257</v>
      </c>
      <c r="FA79" s="3" t="s">
        <v>257</v>
      </c>
      <c r="FB79" s="3" t="s">
        <v>257</v>
      </c>
      <c r="FC79" s="3" t="s">
        <v>257</v>
      </c>
      <c r="FD79" s="3">
        <v>24117923</v>
      </c>
      <c r="FE79" s="3">
        <v>16234307</v>
      </c>
      <c r="FF79" s="3">
        <v>770</v>
      </c>
      <c r="FG79" s="3" t="s">
        <v>257</v>
      </c>
      <c r="FH79" s="3" t="s">
        <v>257</v>
      </c>
      <c r="FI79" s="3">
        <v>1176</v>
      </c>
      <c r="FJ79" s="3" t="s">
        <v>257</v>
      </c>
      <c r="FK79" s="3" t="s">
        <v>257</v>
      </c>
      <c r="FL79" s="3" t="s">
        <v>257</v>
      </c>
      <c r="FM79" s="3" t="s">
        <v>257</v>
      </c>
      <c r="FN79" s="3" t="s">
        <v>257</v>
      </c>
      <c r="FO79" s="3" t="s">
        <v>257</v>
      </c>
      <c r="FP79" s="3" t="s">
        <v>257</v>
      </c>
      <c r="FQ79" s="3">
        <v>14434889</v>
      </c>
      <c r="FR79" s="3" t="s">
        <v>257</v>
      </c>
      <c r="FS79" s="3" t="s">
        <v>257</v>
      </c>
      <c r="FT79" s="3" t="s">
        <v>257</v>
      </c>
      <c r="FU79" s="3">
        <v>126563</v>
      </c>
      <c r="FV79" s="3" t="s">
        <v>257</v>
      </c>
      <c r="FW79" s="3" t="s">
        <v>257</v>
      </c>
      <c r="FX79" s="3">
        <v>17</v>
      </c>
      <c r="FY79" s="3" t="s">
        <v>257</v>
      </c>
      <c r="FZ79" s="3" t="s">
        <v>257</v>
      </c>
      <c r="GA79" s="3" t="s">
        <v>257</v>
      </c>
      <c r="GB79" s="3" t="s">
        <v>257</v>
      </c>
      <c r="GC79" s="3">
        <v>111095</v>
      </c>
      <c r="GD79" s="3" t="s">
        <v>257</v>
      </c>
      <c r="GE79" s="3" t="s">
        <v>257</v>
      </c>
      <c r="GF79" s="3" t="s">
        <v>257</v>
      </c>
      <c r="GG79" s="3">
        <v>112044</v>
      </c>
      <c r="GH79" s="3">
        <v>14</v>
      </c>
      <c r="GI79" s="3" t="s">
        <v>257</v>
      </c>
      <c r="GJ79" s="3" t="s">
        <v>257</v>
      </c>
      <c r="GK79" s="3" t="s">
        <v>257</v>
      </c>
      <c r="GL79" s="3" t="s">
        <v>257</v>
      </c>
      <c r="GM79" s="3" t="s">
        <v>257</v>
      </c>
      <c r="GN79" s="3">
        <v>496093504</v>
      </c>
      <c r="GO79" s="3">
        <v>38692</v>
      </c>
      <c r="GP79" s="3" t="s">
        <v>257</v>
      </c>
      <c r="GQ79" s="3">
        <v>57647</v>
      </c>
      <c r="GR79" s="3">
        <v>1606007</v>
      </c>
      <c r="GS79" s="3" t="s">
        <v>257</v>
      </c>
      <c r="GT79" s="3" t="s">
        <v>257</v>
      </c>
      <c r="GU79" s="3" t="s">
        <v>257</v>
      </c>
      <c r="GV79" s="3" t="s">
        <v>257</v>
      </c>
      <c r="GW79" s="3" t="s">
        <v>257</v>
      </c>
      <c r="GX79" s="3" t="s">
        <v>257</v>
      </c>
      <c r="GY79" s="3" t="s">
        <v>257</v>
      </c>
      <c r="GZ79" s="3" t="s">
        <v>257</v>
      </c>
      <c r="HA79" s="3" t="s">
        <v>257</v>
      </c>
      <c r="HB79" s="3" t="s">
        <v>257</v>
      </c>
      <c r="HC79" s="3">
        <v>118</v>
      </c>
      <c r="HD79" s="3" t="s">
        <v>257</v>
      </c>
      <c r="HE79" s="3" t="s">
        <v>257</v>
      </c>
      <c r="HF79" s="3" t="s">
        <v>257</v>
      </c>
      <c r="HG79" s="3" t="s">
        <v>257</v>
      </c>
      <c r="HH79" s="3">
        <v>37897</v>
      </c>
      <c r="HI79" s="3" t="s">
        <v>257</v>
      </c>
      <c r="HJ79" s="3" t="s">
        <v>257</v>
      </c>
      <c r="HK79" s="3" t="s">
        <v>257</v>
      </c>
      <c r="HL79" s="3" t="s">
        <v>257</v>
      </c>
      <c r="HM79" s="3">
        <v>11</v>
      </c>
      <c r="HN79" s="3" t="s">
        <v>257</v>
      </c>
      <c r="HO79" s="3" t="s">
        <v>257</v>
      </c>
      <c r="HP79" s="3">
        <v>9988855</v>
      </c>
      <c r="HQ79" s="3" t="s">
        <v>257</v>
      </c>
      <c r="HR79" s="3" t="s">
        <v>257</v>
      </c>
      <c r="HS79" s="3">
        <v>582389</v>
      </c>
      <c r="HT79" s="3" t="s">
        <v>257</v>
      </c>
      <c r="HU79" s="3">
        <v>27067</v>
      </c>
      <c r="HV79" s="3" t="s">
        <v>257</v>
      </c>
      <c r="HW79" s="3" t="s">
        <v>257</v>
      </c>
      <c r="HX79" s="3">
        <v>47789924</v>
      </c>
      <c r="HY79" s="3" t="s">
        <v>257</v>
      </c>
      <c r="HZ79" s="3">
        <v>3678924</v>
      </c>
      <c r="IA79" s="3" t="s">
        <v>257</v>
      </c>
      <c r="IB79" s="3" t="s">
        <v>257</v>
      </c>
      <c r="IC79" s="3" t="s">
        <v>257</v>
      </c>
      <c r="ID79" s="3" t="s">
        <v>257</v>
      </c>
      <c r="IE79" s="3" t="s">
        <v>257</v>
      </c>
      <c r="IF79" s="3">
        <v>123059</v>
      </c>
      <c r="IG79" s="3" t="s">
        <v>257</v>
      </c>
      <c r="IH79" s="3" t="s">
        <v>257</v>
      </c>
      <c r="II79" s="3" t="s">
        <v>257</v>
      </c>
      <c r="IJ79" s="3" t="s">
        <v>257</v>
      </c>
      <c r="IK79" s="3">
        <v>239</v>
      </c>
      <c r="IL79" s="3" t="s">
        <v>257</v>
      </c>
      <c r="IM79" s="3" t="s">
        <v>257</v>
      </c>
      <c r="IN79" s="3" t="s">
        <v>257</v>
      </c>
      <c r="IO79" s="3">
        <v>234</v>
      </c>
      <c r="IP79" s="3" t="s">
        <v>257</v>
      </c>
      <c r="IQ79" s="3" t="s">
        <v>257</v>
      </c>
      <c r="IR79" s="3" t="s">
        <v>257</v>
      </c>
      <c r="IS79" s="3">
        <v>68285</v>
      </c>
      <c r="IT79" s="3" t="s">
        <v>257</v>
      </c>
      <c r="IU79" s="3" t="s">
        <v>257</v>
      </c>
    </row>
    <row r="80" spans="1:255" x14ac:dyDescent="0.35">
      <c r="A80" t="s">
        <v>332</v>
      </c>
      <c r="B80" s="3">
        <v>688597226</v>
      </c>
      <c r="C80" s="3" t="s">
        <v>257</v>
      </c>
      <c r="D80" s="3" t="s">
        <v>257</v>
      </c>
      <c r="E80" s="3" t="s">
        <v>257</v>
      </c>
      <c r="F80" s="3" t="s">
        <v>257</v>
      </c>
      <c r="G80" s="3" t="s">
        <v>257</v>
      </c>
      <c r="H80" s="3" t="s">
        <v>257</v>
      </c>
      <c r="I80" s="3" t="s">
        <v>257</v>
      </c>
      <c r="J80" s="3" t="s">
        <v>257</v>
      </c>
      <c r="K80" s="3" t="s">
        <v>257</v>
      </c>
      <c r="L80" s="3" t="s">
        <v>257</v>
      </c>
      <c r="M80" s="3" t="s">
        <v>257</v>
      </c>
      <c r="N80" s="3" t="s">
        <v>257</v>
      </c>
      <c r="O80" s="3">
        <v>441415</v>
      </c>
      <c r="P80" s="3">
        <v>30605523</v>
      </c>
      <c r="Q80" s="3" t="s">
        <v>257</v>
      </c>
      <c r="R80" s="3" t="s">
        <v>257</v>
      </c>
      <c r="S80" s="3" t="s">
        <v>257</v>
      </c>
      <c r="T80" s="3" t="s">
        <v>257</v>
      </c>
      <c r="U80" s="3" t="s">
        <v>257</v>
      </c>
      <c r="V80" s="3">
        <v>65726</v>
      </c>
      <c r="W80" s="3" t="s">
        <v>257</v>
      </c>
      <c r="X80" s="3" t="s">
        <v>257</v>
      </c>
      <c r="Y80" s="3" t="s">
        <v>257</v>
      </c>
      <c r="Z80" s="3" t="s">
        <v>257</v>
      </c>
      <c r="AA80" s="3" t="s">
        <v>257</v>
      </c>
      <c r="AB80" s="3" t="s">
        <v>257</v>
      </c>
      <c r="AC80" s="3" t="s">
        <v>257</v>
      </c>
      <c r="AD80" s="3" t="s">
        <v>257</v>
      </c>
      <c r="AE80" s="3" t="s">
        <v>257</v>
      </c>
      <c r="AF80" s="3" t="s">
        <v>257</v>
      </c>
      <c r="AG80" s="3">
        <v>105465</v>
      </c>
      <c r="AH80" s="3" t="s">
        <v>257</v>
      </c>
      <c r="AI80" s="3" t="s">
        <v>257</v>
      </c>
      <c r="AJ80" s="3" t="s">
        <v>257</v>
      </c>
      <c r="AK80" s="3" t="s">
        <v>257</v>
      </c>
      <c r="AL80" s="3" t="s">
        <v>257</v>
      </c>
      <c r="AM80" s="3" t="s">
        <v>257</v>
      </c>
      <c r="AN80" s="3">
        <v>16785789</v>
      </c>
      <c r="AO80" s="3" t="s">
        <v>257</v>
      </c>
      <c r="AP80" s="3" t="s">
        <v>257</v>
      </c>
      <c r="AQ80" s="3" t="s">
        <v>257</v>
      </c>
      <c r="AR80" s="3" t="s">
        <v>257</v>
      </c>
      <c r="AS80" s="3">
        <v>83386</v>
      </c>
      <c r="AT80" s="3" t="s">
        <v>257</v>
      </c>
      <c r="AU80" s="3" t="s">
        <v>257</v>
      </c>
      <c r="AV80" s="3" t="s">
        <v>257</v>
      </c>
      <c r="AW80" s="3" t="s">
        <v>257</v>
      </c>
      <c r="AX80" s="3">
        <v>225192</v>
      </c>
      <c r="AY80" s="3" t="s">
        <v>257</v>
      </c>
      <c r="AZ80" s="3" t="s">
        <v>257</v>
      </c>
      <c r="BA80" s="3" t="s">
        <v>257</v>
      </c>
      <c r="BB80" s="3" t="s">
        <v>257</v>
      </c>
      <c r="BC80" s="3" t="s">
        <v>257</v>
      </c>
      <c r="BD80" s="3" t="s">
        <v>257</v>
      </c>
      <c r="BE80" s="3" t="s">
        <v>257</v>
      </c>
      <c r="BF80" s="3" t="s">
        <v>257</v>
      </c>
      <c r="BG80" s="3">
        <v>69949</v>
      </c>
      <c r="BH80" s="3">
        <v>3369460</v>
      </c>
      <c r="BI80" s="3" t="s">
        <v>257</v>
      </c>
      <c r="BJ80" s="3">
        <v>1340</v>
      </c>
      <c r="BK80" s="3" t="s">
        <v>257</v>
      </c>
      <c r="BL80" s="3" t="s">
        <v>257</v>
      </c>
      <c r="BM80" s="3" t="s">
        <v>257</v>
      </c>
      <c r="BN80" s="3" t="s">
        <v>257</v>
      </c>
      <c r="BO80" s="3">
        <v>226</v>
      </c>
      <c r="BP80" s="3" t="s">
        <v>257</v>
      </c>
      <c r="BQ80" s="3" t="s">
        <v>257</v>
      </c>
      <c r="BR80" s="3" t="s">
        <v>257</v>
      </c>
      <c r="BS80" s="3">
        <v>12240</v>
      </c>
      <c r="BT80" s="3" t="s">
        <v>257</v>
      </c>
      <c r="BU80" s="3" t="s">
        <v>257</v>
      </c>
      <c r="BV80" s="3" t="s">
        <v>257</v>
      </c>
      <c r="BW80" s="3" t="s">
        <v>257</v>
      </c>
      <c r="BX80" s="3" t="s">
        <v>257</v>
      </c>
      <c r="BY80" s="3">
        <v>353034</v>
      </c>
      <c r="BZ80" s="3" t="s">
        <v>257</v>
      </c>
      <c r="CA80" s="3">
        <v>2875212</v>
      </c>
      <c r="CB80" s="3" t="s">
        <v>257</v>
      </c>
      <c r="CC80" s="3" t="s">
        <v>257</v>
      </c>
      <c r="CD80" s="3" t="s">
        <v>257</v>
      </c>
      <c r="CE80" s="3" t="s">
        <v>257</v>
      </c>
      <c r="CF80" s="3" t="s">
        <v>257</v>
      </c>
      <c r="CG80" s="3" t="s">
        <v>257</v>
      </c>
      <c r="CH80" s="3" t="s">
        <v>257</v>
      </c>
      <c r="CI80" s="3" t="s">
        <v>257</v>
      </c>
      <c r="CJ80" s="3" t="s">
        <v>257</v>
      </c>
      <c r="CK80" s="3" t="s">
        <v>257</v>
      </c>
      <c r="CL80" s="3" t="s">
        <v>257</v>
      </c>
      <c r="CM80" s="3" t="s">
        <v>257</v>
      </c>
      <c r="CN80" s="3" t="s">
        <v>257</v>
      </c>
      <c r="CO80" s="3" t="s">
        <v>257</v>
      </c>
      <c r="CP80" s="3" t="s">
        <v>257</v>
      </c>
      <c r="CQ80" s="3" t="s">
        <v>257</v>
      </c>
      <c r="CR80" s="3" t="s">
        <v>257</v>
      </c>
      <c r="CS80" s="3" t="s">
        <v>257</v>
      </c>
      <c r="CT80" s="3" t="s">
        <v>257</v>
      </c>
      <c r="CU80" s="3" t="s">
        <v>257</v>
      </c>
      <c r="CV80" s="3">
        <v>5329166</v>
      </c>
      <c r="CW80" s="3">
        <v>1210</v>
      </c>
      <c r="CX80" s="3" t="s">
        <v>257</v>
      </c>
      <c r="CY80" s="3">
        <v>38936</v>
      </c>
      <c r="CZ80" s="3" t="s">
        <v>257</v>
      </c>
      <c r="DA80" s="3" t="s">
        <v>257</v>
      </c>
      <c r="DB80" s="3" t="s">
        <v>257</v>
      </c>
      <c r="DC80" s="3" t="s">
        <v>257</v>
      </c>
      <c r="DD80" s="3">
        <v>758238</v>
      </c>
      <c r="DE80" s="3" t="s">
        <v>257</v>
      </c>
      <c r="DF80" s="3" t="s">
        <v>257</v>
      </c>
      <c r="DG80" s="3">
        <v>11450</v>
      </c>
      <c r="DH80" s="3" t="s">
        <v>257</v>
      </c>
      <c r="DI80" s="3" t="s">
        <v>257</v>
      </c>
      <c r="DJ80" s="3" t="s">
        <v>257</v>
      </c>
      <c r="DK80" s="3" t="s">
        <v>257</v>
      </c>
      <c r="DL80" s="3" t="s">
        <v>257</v>
      </c>
      <c r="DM80" s="3" t="s">
        <v>257</v>
      </c>
      <c r="DN80" s="3" t="s">
        <v>257</v>
      </c>
      <c r="DO80" s="3">
        <v>3098439</v>
      </c>
      <c r="DP80" s="3" t="s">
        <v>257</v>
      </c>
      <c r="DQ80" s="3" t="s">
        <v>257</v>
      </c>
      <c r="DR80" s="3" t="s">
        <v>257</v>
      </c>
      <c r="DS80" s="3" t="s">
        <v>257</v>
      </c>
      <c r="DT80" s="3" t="s">
        <v>257</v>
      </c>
      <c r="DU80" s="3" t="s">
        <v>257</v>
      </c>
      <c r="DV80" s="3" t="s">
        <v>257</v>
      </c>
      <c r="DW80" s="3" t="s">
        <v>257</v>
      </c>
      <c r="DX80" s="3" t="s">
        <v>257</v>
      </c>
      <c r="DY80" s="3" t="s">
        <v>257</v>
      </c>
      <c r="DZ80" s="3" t="s">
        <v>257</v>
      </c>
      <c r="EA80" s="3" t="s">
        <v>257</v>
      </c>
      <c r="EB80" s="3" t="s">
        <v>257</v>
      </c>
      <c r="EC80" s="3" t="s">
        <v>257</v>
      </c>
      <c r="ED80" s="3">
        <v>426</v>
      </c>
      <c r="EE80" s="3" t="s">
        <v>257</v>
      </c>
      <c r="EF80" s="3" t="s">
        <v>257</v>
      </c>
      <c r="EG80" s="3">
        <v>4194929</v>
      </c>
      <c r="EH80" s="3" t="s">
        <v>257</v>
      </c>
      <c r="EI80" s="3" t="s">
        <v>257</v>
      </c>
      <c r="EJ80" s="3" t="s">
        <v>257</v>
      </c>
      <c r="EK80" s="3" t="s">
        <v>257</v>
      </c>
      <c r="EL80" s="3" t="s">
        <v>257</v>
      </c>
      <c r="EM80" s="3" t="s">
        <v>257</v>
      </c>
      <c r="EN80" s="3" t="s">
        <v>257</v>
      </c>
      <c r="EO80" s="3" t="s">
        <v>257</v>
      </c>
      <c r="EP80" s="3" t="s">
        <v>257</v>
      </c>
      <c r="EQ80" s="3" t="s">
        <v>257</v>
      </c>
      <c r="ER80" s="3" t="s">
        <v>257</v>
      </c>
      <c r="ES80" s="3" t="s">
        <v>257</v>
      </c>
      <c r="ET80" s="3" t="s">
        <v>257</v>
      </c>
      <c r="EU80" s="3">
        <v>2669</v>
      </c>
      <c r="EV80" s="3">
        <v>1003</v>
      </c>
      <c r="EW80" s="3" t="s">
        <v>257</v>
      </c>
      <c r="EX80" s="3" t="s">
        <v>257</v>
      </c>
      <c r="EY80" s="3" t="s">
        <v>257</v>
      </c>
      <c r="EZ80" s="3" t="s">
        <v>257</v>
      </c>
      <c r="FA80" s="3" t="s">
        <v>257</v>
      </c>
      <c r="FB80" s="3" t="s">
        <v>257</v>
      </c>
      <c r="FC80" s="3" t="s">
        <v>257</v>
      </c>
      <c r="FD80" s="3">
        <v>318943</v>
      </c>
      <c r="FE80" s="3">
        <v>2709524</v>
      </c>
      <c r="FF80" s="3" t="s">
        <v>257</v>
      </c>
      <c r="FG80" s="3" t="s">
        <v>257</v>
      </c>
      <c r="FH80" s="3" t="s">
        <v>257</v>
      </c>
      <c r="FI80" s="3" t="s">
        <v>257</v>
      </c>
      <c r="FJ80" s="3" t="s">
        <v>257</v>
      </c>
      <c r="FK80" s="3" t="s">
        <v>257</v>
      </c>
      <c r="FL80" s="3" t="s">
        <v>257</v>
      </c>
      <c r="FM80" s="3" t="s">
        <v>257</v>
      </c>
      <c r="FN80" s="3" t="s">
        <v>257</v>
      </c>
      <c r="FO80" s="3" t="s">
        <v>257</v>
      </c>
      <c r="FP80" s="3" t="s">
        <v>257</v>
      </c>
      <c r="FQ80" s="3">
        <v>35847</v>
      </c>
      <c r="FR80" s="3" t="s">
        <v>257</v>
      </c>
      <c r="FS80" s="3" t="s">
        <v>257</v>
      </c>
      <c r="FT80" s="3" t="s">
        <v>257</v>
      </c>
      <c r="FU80" s="3" t="s">
        <v>257</v>
      </c>
      <c r="FV80" s="3" t="s">
        <v>257</v>
      </c>
      <c r="FW80" s="3" t="s">
        <v>257</v>
      </c>
      <c r="FX80" s="3" t="s">
        <v>257</v>
      </c>
      <c r="FY80" s="3" t="s">
        <v>257</v>
      </c>
      <c r="FZ80" s="3" t="s">
        <v>257</v>
      </c>
      <c r="GA80" s="3" t="s">
        <v>257</v>
      </c>
      <c r="GB80" s="3" t="s">
        <v>257</v>
      </c>
      <c r="GC80" s="3">
        <v>18595</v>
      </c>
      <c r="GD80" s="3" t="s">
        <v>257</v>
      </c>
      <c r="GE80" s="3" t="s">
        <v>257</v>
      </c>
      <c r="GF80" s="3" t="s">
        <v>257</v>
      </c>
      <c r="GG80" s="3">
        <v>9112</v>
      </c>
      <c r="GH80" s="3">
        <v>604366688</v>
      </c>
      <c r="GI80" s="3" t="s">
        <v>257</v>
      </c>
      <c r="GJ80" s="3" t="s">
        <v>257</v>
      </c>
      <c r="GK80" s="3" t="s">
        <v>257</v>
      </c>
      <c r="GL80" s="3" t="s">
        <v>257</v>
      </c>
      <c r="GM80" s="3" t="s">
        <v>257</v>
      </c>
      <c r="GN80" s="3">
        <v>1414965</v>
      </c>
      <c r="GO80" s="3">
        <v>2164</v>
      </c>
      <c r="GP80" s="3" t="s">
        <v>257</v>
      </c>
      <c r="GQ80" s="3" t="s">
        <v>257</v>
      </c>
      <c r="GR80" s="3">
        <v>104294</v>
      </c>
      <c r="GS80" s="3" t="s">
        <v>257</v>
      </c>
      <c r="GT80" s="3" t="s">
        <v>257</v>
      </c>
      <c r="GU80" s="3" t="s">
        <v>257</v>
      </c>
      <c r="GV80" s="3" t="s">
        <v>257</v>
      </c>
      <c r="GW80" s="3" t="s">
        <v>257</v>
      </c>
      <c r="GX80" s="3" t="s">
        <v>257</v>
      </c>
      <c r="GY80" s="3" t="s">
        <v>257</v>
      </c>
      <c r="GZ80" s="3" t="s">
        <v>257</v>
      </c>
      <c r="HA80" s="3" t="s">
        <v>257</v>
      </c>
      <c r="HB80" s="3" t="s">
        <v>257</v>
      </c>
      <c r="HC80" s="3" t="s">
        <v>257</v>
      </c>
      <c r="HD80" s="3" t="s">
        <v>257</v>
      </c>
      <c r="HE80" s="3" t="s">
        <v>257</v>
      </c>
      <c r="HF80" s="3" t="s">
        <v>257</v>
      </c>
      <c r="HG80" s="3" t="s">
        <v>257</v>
      </c>
      <c r="HH80" s="3" t="s">
        <v>257</v>
      </c>
      <c r="HI80" s="3" t="s">
        <v>257</v>
      </c>
      <c r="HJ80" s="3" t="s">
        <v>257</v>
      </c>
      <c r="HK80" s="3" t="s">
        <v>257</v>
      </c>
      <c r="HL80" s="3" t="s">
        <v>257</v>
      </c>
      <c r="HM80" s="3" t="s">
        <v>257</v>
      </c>
      <c r="HN80" s="3" t="s">
        <v>257</v>
      </c>
      <c r="HO80" s="3" t="s">
        <v>257</v>
      </c>
      <c r="HP80" s="3">
        <v>7471</v>
      </c>
      <c r="HQ80" s="3" t="s">
        <v>257</v>
      </c>
      <c r="HR80" s="3" t="s">
        <v>257</v>
      </c>
      <c r="HS80" s="3">
        <v>113595</v>
      </c>
      <c r="HT80" s="3" t="s">
        <v>257</v>
      </c>
      <c r="HU80" s="3" t="s">
        <v>257</v>
      </c>
      <c r="HV80" s="3" t="s">
        <v>257</v>
      </c>
      <c r="HW80" s="3" t="s">
        <v>257</v>
      </c>
      <c r="HX80" s="3">
        <v>10386579</v>
      </c>
      <c r="HY80" s="3" t="s">
        <v>257</v>
      </c>
      <c r="HZ80" s="3" t="s">
        <v>257</v>
      </c>
      <c r="IA80" s="3" t="s">
        <v>257</v>
      </c>
      <c r="IB80" s="3" t="s">
        <v>257</v>
      </c>
      <c r="IC80" s="3" t="s">
        <v>257</v>
      </c>
      <c r="ID80" s="3" t="s">
        <v>257</v>
      </c>
      <c r="IE80" s="3" t="s">
        <v>257</v>
      </c>
      <c r="IF80" s="3" t="s">
        <v>257</v>
      </c>
      <c r="IG80" s="3" t="s">
        <v>257</v>
      </c>
      <c r="IH80" s="3" t="s">
        <v>257</v>
      </c>
      <c r="II80" s="3" t="s">
        <v>257</v>
      </c>
      <c r="IJ80" s="3" t="s">
        <v>257</v>
      </c>
      <c r="IK80" s="3" t="s">
        <v>257</v>
      </c>
      <c r="IL80" s="3">
        <v>165</v>
      </c>
      <c r="IM80" s="3" t="s">
        <v>257</v>
      </c>
      <c r="IN80" s="3" t="s">
        <v>257</v>
      </c>
      <c r="IO80" s="3" t="s">
        <v>257</v>
      </c>
      <c r="IP80" s="3" t="s">
        <v>257</v>
      </c>
      <c r="IQ80" s="3" t="s">
        <v>257</v>
      </c>
      <c r="IR80" s="3" t="s">
        <v>257</v>
      </c>
      <c r="IS80" s="3">
        <v>678861</v>
      </c>
      <c r="IT80" s="3" t="s">
        <v>257</v>
      </c>
      <c r="IU80" s="3" t="s">
        <v>257</v>
      </c>
    </row>
    <row r="81" spans="1:255" x14ac:dyDescent="0.35">
      <c r="A81" t="s">
        <v>333</v>
      </c>
      <c r="B81" s="3">
        <v>602148717</v>
      </c>
      <c r="C81" s="3" t="s">
        <v>257</v>
      </c>
      <c r="D81" s="3">
        <v>3325372</v>
      </c>
      <c r="E81" s="3" t="s">
        <v>257</v>
      </c>
      <c r="F81" s="3" t="s">
        <v>257</v>
      </c>
      <c r="G81" s="3" t="s">
        <v>257</v>
      </c>
      <c r="H81" s="3">
        <v>15</v>
      </c>
      <c r="I81" s="3" t="s">
        <v>257</v>
      </c>
      <c r="J81" s="3" t="s">
        <v>257</v>
      </c>
      <c r="K81" s="3" t="s">
        <v>257</v>
      </c>
      <c r="L81" s="3" t="s">
        <v>257</v>
      </c>
      <c r="M81" s="3">
        <v>1891</v>
      </c>
      <c r="N81" s="3" t="s">
        <v>257</v>
      </c>
      <c r="O81" s="3">
        <v>12528305</v>
      </c>
      <c r="P81" s="3">
        <v>16648</v>
      </c>
      <c r="Q81" s="3" t="s">
        <v>257</v>
      </c>
      <c r="R81" s="3" t="s">
        <v>257</v>
      </c>
      <c r="S81" s="3">
        <v>193208</v>
      </c>
      <c r="T81" s="3" t="s">
        <v>257</v>
      </c>
      <c r="U81" s="3">
        <v>39</v>
      </c>
      <c r="V81" s="3">
        <v>8139724</v>
      </c>
      <c r="W81" s="3" t="s">
        <v>257</v>
      </c>
      <c r="X81" s="3">
        <v>954025</v>
      </c>
      <c r="Y81" s="3">
        <v>4969307</v>
      </c>
      <c r="Z81" s="3" t="s">
        <v>257</v>
      </c>
      <c r="AA81" s="3" t="s">
        <v>257</v>
      </c>
      <c r="AB81" s="3" t="s">
        <v>257</v>
      </c>
      <c r="AC81" s="3" t="s">
        <v>257</v>
      </c>
      <c r="AD81" s="3" t="s">
        <v>257</v>
      </c>
      <c r="AE81" s="3" t="s">
        <v>257</v>
      </c>
      <c r="AF81" s="3" t="s">
        <v>257</v>
      </c>
      <c r="AG81" s="3">
        <v>10680</v>
      </c>
      <c r="AH81" s="3" t="s">
        <v>257</v>
      </c>
      <c r="AI81" s="3" t="s">
        <v>257</v>
      </c>
      <c r="AJ81" s="3" t="s">
        <v>257</v>
      </c>
      <c r="AK81" s="3" t="s">
        <v>257</v>
      </c>
      <c r="AL81" s="3" t="s">
        <v>257</v>
      </c>
      <c r="AM81" s="3" t="s">
        <v>257</v>
      </c>
      <c r="AN81" s="3">
        <v>152552</v>
      </c>
      <c r="AO81" s="3" t="s">
        <v>257</v>
      </c>
      <c r="AP81" s="3" t="s">
        <v>257</v>
      </c>
      <c r="AQ81" s="3" t="s">
        <v>257</v>
      </c>
      <c r="AR81" s="3" t="s">
        <v>257</v>
      </c>
      <c r="AS81" s="3">
        <v>3361281</v>
      </c>
      <c r="AT81" s="3" t="s">
        <v>257</v>
      </c>
      <c r="AU81" s="3" t="s">
        <v>257</v>
      </c>
      <c r="AV81" s="3" t="s">
        <v>257</v>
      </c>
      <c r="AW81" s="3" t="s">
        <v>257</v>
      </c>
      <c r="AX81" s="3">
        <v>47115886</v>
      </c>
      <c r="AY81" s="3">
        <v>1</v>
      </c>
      <c r="AZ81" s="3" t="s">
        <v>257</v>
      </c>
      <c r="BA81" s="3" t="s">
        <v>257</v>
      </c>
      <c r="BB81" s="3" t="s">
        <v>257</v>
      </c>
      <c r="BC81" s="3" t="s">
        <v>257</v>
      </c>
      <c r="BD81" s="3" t="s">
        <v>257</v>
      </c>
      <c r="BE81" s="3" t="s">
        <v>257</v>
      </c>
      <c r="BF81" s="3" t="s">
        <v>257</v>
      </c>
      <c r="BG81" s="3">
        <v>2180684</v>
      </c>
      <c r="BH81" s="3">
        <v>127686378</v>
      </c>
      <c r="BI81" s="3" t="s">
        <v>257</v>
      </c>
      <c r="BJ81" s="3">
        <v>11881164</v>
      </c>
      <c r="BK81" s="3">
        <v>35</v>
      </c>
      <c r="BL81" s="3" t="s">
        <v>257</v>
      </c>
      <c r="BM81" s="3" t="s">
        <v>257</v>
      </c>
      <c r="BN81" s="3" t="s">
        <v>257</v>
      </c>
      <c r="BO81" s="3">
        <v>15058329</v>
      </c>
      <c r="BP81" s="3">
        <v>101287</v>
      </c>
      <c r="BQ81" s="3" t="s">
        <v>257</v>
      </c>
      <c r="BR81" s="3" t="s">
        <v>257</v>
      </c>
      <c r="BS81" s="3">
        <v>7247918</v>
      </c>
      <c r="BT81" s="3" t="s">
        <v>257</v>
      </c>
      <c r="BU81" s="3" t="s">
        <v>257</v>
      </c>
      <c r="BV81" s="3" t="s">
        <v>257</v>
      </c>
      <c r="BW81" s="3" t="s">
        <v>257</v>
      </c>
      <c r="BX81" s="3" t="s">
        <v>257</v>
      </c>
      <c r="BY81" s="3">
        <v>38746406</v>
      </c>
      <c r="BZ81" s="3" t="s">
        <v>257</v>
      </c>
      <c r="CA81" s="3">
        <v>6756462</v>
      </c>
      <c r="CB81" s="3" t="s">
        <v>257</v>
      </c>
      <c r="CC81" s="3">
        <v>5</v>
      </c>
      <c r="CD81" s="3" t="s">
        <v>257</v>
      </c>
      <c r="CE81" s="3" t="s">
        <v>257</v>
      </c>
      <c r="CF81" s="3" t="s">
        <v>257</v>
      </c>
      <c r="CG81" s="3" t="s">
        <v>257</v>
      </c>
      <c r="CH81" s="3" t="s">
        <v>257</v>
      </c>
      <c r="CI81" s="3" t="s">
        <v>257</v>
      </c>
      <c r="CJ81" s="3">
        <v>5115733</v>
      </c>
      <c r="CK81" s="3" t="s">
        <v>257</v>
      </c>
      <c r="CL81" s="3" t="s">
        <v>257</v>
      </c>
      <c r="CM81" s="3" t="s">
        <v>257</v>
      </c>
      <c r="CN81" s="3">
        <v>40919</v>
      </c>
      <c r="CO81" s="3" t="s">
        <v>257</v>
      </c>
      <c r="CP81" s="3">
        <v>14391</v>
      </c>
      <c r="CQ81" s="3" t="s">
        <v>257</v>
      </c>
      <c r="CR81" s="3" t="s">
        <v>257</v>
      </c>
      <c r="CS81" s="3">
        <v>181015</v>
      </c>
      <c r="CT81" s="3" t="s">
        <v>257</v>
      </c>
      <c r="CU81" s="3">
        <v>4673913</v>
      </c>
      <c r="CV81" s="3">
        <v>62864</v>
      </c>
      <c r="CW81" s="3">
        <v>42032</v>
      </c>
      <c r="CX81" s="3">
        <v>50897</v>
      </c>
      <c r="CY81" s="3">
        <v>11968802</v>
      </c>
      <c r="CZ81" s="3" t="s">
        <v>257</v>
      </c>
      <c r="DA81" s="3" t="s">
        <v>257</v>
      </c>
      <c r="DB81" s="3">
        <v>55</v>
      </c>
      <c r="DC81" s="3">
        <v>7828058</v>
      </c>
      <c r="DD81" s="3">
        <v>37803955</v>
      </c>
      <c r="DE81" s="3" t="s">
        <v>257</v>
      </c>
      <c r="DF81" s="3" t="s">
        <v>257</v>
      </c>
      <c r="DG81" s="3">
        <v>453520</v>
      </c>
      <c r="DH81" s="3" t="s">
        <v>257</v>
      </c>
      <c r="DI81" s="3" t="s">
        <v>257</v>
      </c>
      <c r="DJ81" s="3" t="s">
        <v>257</v>
      </c>
      <c r="DK81" s="3" t="s">
        <v>257</v>
      </c>
      <c r="DL81" s="3" t="s">
        <v>257</v>
      </c>
      <c r="DM81" s="3" t="s">
        <v>257</v>
      </c>
      <c r="DN81" s="3" t="s">
        <v>257</v>
      </c>
      <c r="DO81" s="3">
        <v>268290</v>
      </c>
      <c r="DP81" s="3" t="s">
        <v>257</v>
      </c>
      <c r="DQ81" s="3" t="s">
        <v>257</v>
      </c>
      <c r="DR81" s="3">
        <v>61</v>
      </c>
      <c r="DS81" s="3" t="s">
        <v>257</v>
      </c>
      <c r="DT81" s="3" t="s">
        <v>257</v>
      </c>
      <c r="DU81" s="3" t="s">
        <v>257</v>
      </c>
      <c r="DV81" s="3">
        <v>6938</v>
      </c>
      <c r="DW81" s="3" t="s">
        <v>257</v>
      </c>
      <c r="DX81" s="3" t="s">
        <v>257</v>
      </c>
      <c r="DY81" s="3" t="s">
        <v>257</v>
      </c>
      <c r="DZ81" s="3">
        <v>5791608</v>
      </c>
      <c r="EA81" s="3">
        <v>4824463</v>
      </c>
      <c r="EB81" s="3">
        <v>2773436</v>
      </c>
      <c r="EC81" s="3" t="s">
        <v>257</v>
      </c>
      <c r="ED81" s="3">
        <v>371</v>
      </c>
      <c r="EE81" s="3" t="s">
        <v>257</v>
      </c>
      <c r="EF81" s="3">
        <v>65</v>
      </c>
      <c r="EG81" s="3" t="s">
        <v>257</v>
      </c>
      <c r="EH81" s="3" t="s">
        <v>257</v>
      </c>
      <c r="EI81" s="3" t="s">
        <v>257</v>
      </c>
      <c r="EJ81" s="3" t="s">
        <v>257</v>
      </c>
      <c r="EK81" s="3" t="s">
        <v>257</v>
      </c>
      <c r="EL81" s="3" t="s">
        <v>257</v>
      </c>
      <c r="EM81" s="3">
        <v>916</v>
      </c>
      <c r="EN81" s="3" t="s">
        <v>257</v>
      </c>
      <c r="EO81" s="3" t="s">
        <v>257</v>
      </c>
      <c r="EP81" s="3" t="s">
        <v>257</v>
      </c>
      <c r="EQ81" s="3">
        <v>1739</v>
      </c>
      <c r="ER81" s="3" t="s">
        <v>257</v>
      </c>
      <c r="ES81" s="3" t="s">
        <v>257</v>
      </c>
      <c r="ET81" s="3" t="s">
        <v>257</v>
      </c>
      <c r="EU81" s="3">
        <v>53069</v>
      </c>
      <c r="EV81" s="3">
        <v>384315</v>
      </c>
      <c r="EW81" s="3">
        <v>2497192</v>
      </c>
      <c r="EX81" s="3" t="s">
        <v>257</v>
      </c>
      <c r="EY81" s="3" t="s">
        <v>257</v>
      </c>
      <c r="EZ81" s="3" t="s">
        <v>257</v>
      </c>
      <c r="FA81" s="3" t="s">
        <v>257</v>
      </c>
      <c r="FB81" s="3" t="s">
        <v>257</v>
      </c>
      <c r="FC81" s="3" t="s">
        <v>257</v>
      </c>
      <c r="FD81" s="3">
        <v>15952521</v>
      </c>
      <c r="FE81" s="3">
        <v>78076368</v>
      </c>
      <c r="FF81" s="3">
        <v>1723</v>
      </c>
      <c r="FG81" s="3" t="s">
        <v>257</v>
      </c>
      <c r="FH81" s="3" t="s">
        <v>257</v>
      </c>
      <c r="FI81" s="3">
        <v>100</v>
      </c>
      <c r="FJ81" s="3">
        <v>8863729</v>
      </c>
      <c r="FK81" s="3" t="s">
        <v>257</v>
      </c>
      <c r="FL81" s="3" t="s">
        <v>257</v>
      </c>
      <c r="FM81" s="3" t="s">
        <v>257</v>
      </c>
      <c r="FN81" s="3" t="s">
        <v>257</v>
      </c>
      <c r="FO81" s="3">
        <v>47</v>
      </c>
      <c r="FP81" s="3">
        <v>6233</v>
      </c>
      <c r="FQ81" s="3">
        <v>30395926</v>
      </c>
      <c r="FR81" s="3" t="s">
        <v>257</v>
      </c>
      <c r="FS81" s="3" t="s">
        <v>257</v>
      </c>
      <c r="FT81" s="3" t="s">
        <v>257</v>
      </c>
      <c r="FU81" s="3">
        <v>25952</v>
      </c>
      <c r="FV81" s="3" t="s">
        <v>257</v>
      </c>
      <c r="FW81" s="3" t="s">
        <v>257</v>
      </c>
      <c r="FX81" s="3">
        <v>13</v>
      </c>
      <c r="FY81" s="3" t="s">
        <v>257</v>
      </c>
      <c r="FZ81" s="3" t="s">
        <v>257</v>
      </c>
      <c r="GA81" s="3" t="s">
        <v>257</v>
      </c>
      <c r="GB81" s="3" t="s">
        <v>257</v>
      </c>
      <c r="GC81" s="3">
        <v>10461</v>
      </c>
      <c r="GD81" s="3">
        <v>1500</v>
      </c>
      <c r="GE81" s="3" t="s">
        <v>257</v>
      </c>
      <c r="GF81" s="3" t="s">
        <v>257</v>
      </c>
      <c r="GG81" s="3">
        <v>2099397</v>
      </c>
      <c r="GH81" s="3">
        <v>1850777</v>
      </c>
      <c r="GI81" s="3" t="s">
        <v>257</v>
      </c>
      <c r="GJ81" s="3" t="s">
        <v>257</v>
      </c>
      <c r="GK81" s="3" t="s">
        <v>257</v>
      </c>
      <c r="GL81" s="3" t="s">
        <v>257</v>
      </c>
      <c r="GM81" s="3" t="s">
        <v>257</v>
      </c>
      <c r="GN81" s="3">
        <v>69319290</v>
      </c>
      <c r="GO81" s="3">
        <v>10227</v>
      </c>
      <c r="GP81" s="3" t="s">
        <v>257</v>
      </c>
      <c r="GQ81" s="3">
        <v>1604864</v>
      </c>
      <c r="GR81" s="3">
        <v>5813526</v>
      </c>
      <c r="GS81" s="3" t="s">
        <v>257</v>
      </c>
      <c r="GT81" s="3" t="s">
        <v>257</v>
      </c>
      <c r="GU81" s="3" t="s">
        <v>257</v>
      </c>
      <c r="GV81" s="3" t="s">
        <v>257</v>
      </c>
      <c r="GW81" s="3" t="s">
        <v>257</v>
      </c>
      <c r="GX81" s="3" t="s">
        <v>257</v>
      </c>
      <c r="GY81" s="3" t="s">
        <v>257</v>
      </c>
      <c r="GZ81" s="3" t="s">
        <v>257</v>
      </c>
      <c r="HA81" s="3" t="s">
        <v>257</v>
      </c>
      <c r="HB81" s="3" t="s">
        <v>257</v>
      </c>
      <c r="HC81" s="3" t="s">
        <v>257</v>
      </c>
      <c r="HD81" s="3" t="s">
        <v>257</v>
      </c>
      <c r="HE81" s="3" t="s">
        <v>257</v>
      </c>
      <c r="HF81" s="3" t="s">
        <v>257</v>
      </c>
      <c r="HG81" s="3" t="s">
        <v>257</v>
      </c>
      <c r="HH81" s="3">
        <v>605319</v>
      </c>
      <c r="HI81" s="3" t="s">
        <v>257</v>
      </c>
      <c r="HJ81" s="3" t="s">
        <v>257</v>
      </c>
      <c r="HK81" s="3" t="s">
        <v>257</v>
      </c>
      <c r="HL81" s="3" t="s">
        <v>257</v>
      </c>
      <c r="HM81" s="3">
        <v>70453</v>
      </c>
      <c r="HN81" s="3" t="s">
        <v>257</v>
      </c>
      <c r="HO81" s="3" t="s">
        <v>257</v>
      </c>
      <c r="HP81" s="3">
        <v>6849632</v>
      </c>
      <c r="HQ81" s="3" t="s">
        <v>257</v>
      </c>
      <c r="HR81" s="3" t="s">
        <v>257</v>
      </c>
      <c r="HS81" s="3">
        <v>843222</v>
      </c>
      <c r="HT81" s="3" t="s">
        <v>257</v>
      </c>
      <c r="HU81" s="3">
        <v>2942</v>
      </c>
      <c r="HV81" s="3" t="s">
        <v>257</v>
      </c>
      <c r="HW81" s="3" t="s">
        <v>257</v>
      </c>
      <c r="HX81" s="3">
        <v>3677444</v>
      </c>
      <c r="HY81" s="3">
        <v>718</v>
      </c>
      <c r="HZ81" s="3" t="s">
        <v>257</v>
      </c>
      <c r="IA81" s="3" t="s">
        <v>257</v>
      </c>
      <c r="IB81" s="3" t="s">
        <v>257</v>
      </c>
      <c r="IC81" s="3" t="s">
        <v>257</v>
      </c>
      <c r="ID81" s="3" t="s">
        <v>257</v>
      </c>
      <c r="IE81" s="3" t="s">
        <v>257</v>
      </c>
      <c r="IF81" s="3">
        <v>109601</v>
      </c>
      <c r="IG81" s="3" t="s">
        <v>257</v>
      </c>
      <c r="IH81" s="3" t="s">
        <v>257</v>
      </c>
      <c r="II81" s="3" t="s">
        <v>257</v>
      </c>
      <c r="IJ81" s="3" t="s">
        <v>257</v>
      </c>
      <c r="IK81" s="3">
        <v>707</v>
      </c>
      <c r="IL81" s="3" t="s">
        <v>257</v>
      </c>
      <c r="IM81" s="3" t="s">
        <v>257</v>
      </c>
      <c r="IN81" s="3" t="s">
        <v>257</v>
      </c>
      <c r="IO81" s="3">
        <v>442498</v>
      </c>
      <c r="IP81" s="3" t="s">
        <v>257</v>
      </c>
      <c r="IQ81" s="3" t="s">
        <v>257</v>
      </c>
      <c r="IR81" s="3" t="s">
        <v>257</v>
      </c>
      <c r="IS81" s="3">
        <v>247308</v>
      </c>
      <c r="IT81" s="3" t="s">
        <v>257</v>
      </c>
      <c r="IU81" s="3" t="s">
        <v>257</v>
      </c>
    </row>
    <row r="82" spans="1:255" x14ac:dyDescent="0.35">
      <c r="A82" t="s">
        <v>334</v>
      </c>
      <c r="B82" s="3">
        <v>50925622</v>
      </c>
      <c r="C82" s="3" t="s">
        <v>257</v>
      </c>
      <c r="D82" s="3" t="s">
        <v>257</v>
      </c>
      <c r="E82" s="3" t="s">
        <v>257</v>
      </c>
      <c r="F82" s="3" t="s">
        <v>257</v>
      </c>
      <c r="G82" s="3" t="s">
        <v>257</v>
      </c>
      <c r="H82" s="3" t="s">
        <v>257</v>
      </c>
      <c r="I82" s="3" t="s">
        <v>257</v>
      </c>
      <c r="J82" s="3" t="s">
        <v>257</v>
      </c>
      <c r="K82" s="3" t="s">
        <v>257</v>
      </c>
      <c r="L82" s="3" t="s">
        <v>257</v>
      </c>
      <c r="M82" s="3" t="s">
        <v>257</v>
      </c>
      <c r="N82" s="3" t="s">
        <v>257</v>
      </c>
      <c r="O82" s="3">
        <v>36571</v>
      </c>
      <c r="P82" s="3">
        <v>2</v>
      </c>
      <c r="Q82" s="3" t="s">
        <v>257</v>
      </c>
      <c r="R82" s="3" t="s">
        <v>257</v>
      </c>
      <c r="S82" s="3" t="s">
        <v>257</v>
      </c>
      <c r="T82" s="3" t="s">
        <v>257</v>
      </c>
      <c r="U82" s="3" t="s">
        <v>257</v>
      </c>
      <c r="V82" s="3">
        <v>236</v>
      </c>
      <c r="W82" s="3" t="s">
        <v>257</v>
      </c>
      <c r="X82" s="3" t="s">
        <v>257</v>
      </c>
      <c r="Y82" s="3" t="s">
        <v>257</v>
      </c>
      <c r="Z82" s="3" t="s">
        <v>257</v>
      </c>
      <c r="AA82" s="3" t="s">
        <v>257</v>
      </c>
      <c r="AB82" s="3" t="s">
        <v>257</v>
      </c>
      <c r="AC82" s="3" t="s">
        <v>257</v>
      </c>
      <c r="AD82" s="3" t="s">
        <v>257</v>
      </c>
      <c r="AE82" s="3" t="s">
        <v>257</v>
      </c>
      <c r="AF82" s="3" t="s">
        <v>257</v>
      </c>
      <c r="AG82" s="3" t="s">
        <v>257</v>
      </c>
      <c r="AH82" s="3" t="s">
        <v>257</v>
      </c>
      <c r="AI82" s="3" t="s">
        <v>257</v>
      </c>
      <c r="AJ82" s="3" t="s">
        <v>257</v>
      </c>
      <c r="AK82" s="3" t="s">
        <v>257</v>
      </c>
      <c r="AL82" s="3" t="s">
        <v>257</v>
      </c>
      <c r="AM82" s="3" t="s">
        <v>257</v>
      </c>
      <c r="AN82" s="3" t="s">
        <v>257</v>
      </c>
      <c r="AO82" s="3" t="s">
        <v>257</v>
      </c>
      <c r="AP82" s="3" t="s">
        <v>257</v>
      </c>
      <c r="AQ82" s="3" t="s">
        <v>257</v>
      </c>
      <c r="AR82" s="3" t="s">
        <v>257</v>
      </c>
      <c r="AS82" s="3">
        <v>19842212</v>
      </c>
      <c r="AT82" s="3" t="s">
        <v>257</v>
      </c>
      <c r="AU82" s="3" t="s">
        <v>257</v>
      </c>
      <c r="AV82" s="3" t="s">
        <v>257</v>
      </c>
      <c r="AW82" s="3" t="s">
        <v>257</v>
      </c>
      <c r="AX82" s="3">
        <v>42095</v>
      </c>
      <c r="AY82" s="3" t="s">
        <v>257</v>
      </c>
      <c r="AZ82" s="3" t="s">
        <v>257</v>
      </c>
      <c r="BA82" s="3" t="s">
        <v>257</v>
      </c>
      <c r="BB82" s="3" t="s">
        <v>257</v>
      </c>
      <c r="BC82" s="3" t="s">
        <v>257</v>
      </c>
      <c r="BD82" s="3" t="s">
        <v>257</v>
      </c>
      <c r="BE82" s="3" t="s">
        <v>257</v>
      </c>
      <c r="BF82" s="3" t="s">
        <v>257</v>
      </c>
      <c r="BG82" s="3">
        <v>1413472</v>
      </c>
      <c r="BH82" s="3">
        <v>746765</v>
      </c>
      <c r="BI82" s="3" t="s">
        <v>257</v>
      </c>
      <c r="BJ82" s="3">
        <v>195543</v>
      </c>
      <c r="BK82" s="3" t="s">
        <v>257</v>
      </c>
      <c r="BL82" s="3" t="s">
        <v>257</v>
      </c>
      <c r="BM82" s="3" t="s">
        <v>257</v>
      </c>
      <c r="BN82" s="3" t="s">
        <v>257</v>
      </c>
      <c r="BO82" s="3">
        <v>5483</v>
      </c>
      <c r="BP82" s="3" t="s">
        <v>257</v>
      </c>
      <c r="BQ82" s="3" t="s">
        <v>257</v>
      </c>
      <c r="BR82" s="3" t="s">
        <v>257</v>
      </c>
      <c r="BS82" s="3">
        <v>32713</v>
      </c>
      <c r="BT82" s="3" t="s">
        <v>257</v>
      </c>
      <c r="BU82" s="3" t="s">
        <v>257</v>
      </c>
      <c r="BV82" s="3" t="s">
        <v>257</v>
      </c>
      <c r="BW82" s="3" t="s">
        <v>257</v>
      </c>
      <c r="BX82" s="3" t="s">
        <v>257</v>
      </c>
      <c r="BY82" s="3">
        <v>383854</v>
      </c>
      <c r="BZ82" s="3" t="s">
        <v>257</v>
      </c>
      <c r="CA82" s="3">
        <v>26486905</v>
      </c>
      <c r="CB82" s="3" t="s">
        <v>257</v>
      </c>
      <c r="CC82" s="3" t="s">
        <v>257</v>
      </c>
      <c r="CD82" s="3" t="s">
        <v>257</v>
      </c>
      <c r="CE82" s="3" t="s">
        <v>257</v>
      </c>
      <c r="CF82" s="3" t="s">
        <v>257</v>
      </c>
      <c r="CG82" s="3" t="s">
        <v>257</v>
      </c>
      <c r="CH82" s="3" t="s">
        <v>257</v>
      </c>
      <c r="CI82" s="3" t="s">
        <v>257</v>
      </c>
      <c r="CJ82" s="3" t="s">
        <v>257</v>
      </c>
      <c r="CK82" s="3" t="s">
        <v>257</v>
      </c>
      <c r="CL82" s="3" t="s">
        <v>257</v>
      </c>
      <c r="CM82" s="3" t="s">
        <v>257</v>
      </c>
      <c r="CN82" s="3" t="s">
        <v>257</v>
      </c>
      <c r="CO82" s="3" t="s">
        <v>257</v>
      </c>
      <c r="CP82" s="3" t="s">
        <v>257</v>
      </c>
      <c r="CQ82" s="3" t="s">
        <v>257</v>
      </c>
      <c r="CR82" s="3" t="s">
        <v>257</v>
      </c>
      <c r="CS82" s="3" t="s">
        <v>257</v>
      </c>
      <c r="CT82" s="3" t="s">
        <v>257</v>
      </c>
      <c r="CU82" s="3" t="s">
        <v>257</v>
      </c>
      <c r="CV82" s="3" t="s">
        <v>257</v>
      </c>
      <c r="CW82" s="3" t="s">
        <v>257</v>
      </c>
      <c r="CX82" s="3" t="s">
        <v>257</v>
      </c>
      <c r="CY82" s="3">
        <v>24</v>
      </c>
      <c r="CZ82" s="3" t="s">
        <v>257</v>
      </c>
      <c r="DA82" s="3" t="s">
        <v>257</v>
      </c>
      <c r="DB82" s="3" t="s">
        <v>257</v>
      </c>
      <c r="DC82" s="3" t="s">
        <v>257</v>
      </c>
      <c r="DD82" s="3">
        <v>699591</v>
      </c>
      <c r="DE82" s="3" t="s">
        <v>257</v>
      </c>
      <c r="DF82" s="3" t="s">
        <v>257</v>
      </c>
      <c r="DG82" s="3">
        <v>289</v>
      </c>
      <c r="DH82" s="3" t="s">
        <v>257</v>
      </c>
      <c r="DI82" s="3" t="s">
        <v>257</v>
      </c>
      <c r="DJ82" s="3" t="s">
        <v>257</v>
      </c>
      <c r="DK82" s="3" t="s">
        <v>257</v>
      </c>
      <c r="DL82" s="3" t="s">
        <v>257</v>
      </c>
      <c r="DM82" s="3" t="s">
        <v>257</v>
      </c>
      <c r="DN82" s="3" t="s">
        <v>257</v>
      </c>
      <c r="DO82" s="3" t="s">
        <v>257</v>
      </c>
      <c r="DP82" s="3" t="s">
        <v>257</v>
      </c>
      <c r="DQ82" s="3" t="s">
        <v>257</v>
      </c>
      <c r="DR82" s="3" t="s">
        <v>257</v>
      </c>
      <c r="DS82" s="3" t="s">
        <v>257</v>
      </c>
      <c r="DT82" s="3" t="s">
        <v>257</v>
      </c>
      <c r="DU82" s="3" t="s">
        <v>257</v>
      </c>
      <c r="DV82" s="3" t="s">
        <v>257</v>
      </c>
      <c r="DW82" s="3" t="s">
        <v>257</v>
      </c>
      <c r="DX82" s="3" t="s">
        <v>257</v>
      </c>
      <c r="DY82" s="3" t="s">
        <v>257</v>
      </c>
      <c r="DZ82" s="3" t="s">
        <v>257</v>
      </c>
      <c r="EA82" s="3" t="s">
        <v>257</v>
      </c>
      <c r="EB82" s="3" t="s">
        <v>257</v>
      </c>
      <c r="EC82" s="3" t="s">
        <v>257</v>
      </c>
      <c r="ED82" s="3" t="s">
        <v>257</v>
      </c>
      <c r="EE82" s="3" t="s">
        <v>257</v>
      </c>
      <c r="EF82" s="3" t="s">
        <v>257</v>
      </c>
      <c r="EG82" s="3" t="s">
        <v>257</v>
      </c>
      <c r="EH82" s="3" t="s">
        <v>257</v>
      </c>
      <c r="EI82" s="3" t="s">
        <v>257</v>
      </c>
      <c r="EJ82" s="3" t="s">
        <v>257</v>
      </c>
      <c r="EK82" s="3" t="s">
        <v>257</v>
      </c>
      <c r="EL82" s="3" t="s">
        <v>257</v>
      </c>
      <c r="EM82" s="3" t="s">
        <v>257</v>
      </c>
      <c r="EN82" s="3" t="s">
        <v>257</v>
      </c>
      <c r="EO82" s="3" t="s">
        <v>257</v>
      </c>
      <c r="EP82" s="3" t="s">
        <v>257</v>
      </c>
      <c r="EQ82" s="3" t="s">
        <v>257</v>
      </c>
      <c r="ER82" s="3" t="s">
        <v>257</v>
      </c>
      <c r="ES82" s="3" t="s">
        <v>257</v>
      </c>
      <c r="ET82" s="3" t="s">
        <v>257</v>
      </c>
      <c r="EU82" s="3" t="s">
        <v>257</v>
      </c>
      <c r="EV82" s="3" t="s">
        <v>257</v>
      </c>
      <c r="EW82" s="3" t="s">
        <v>257</v>
      </c>
      <c r="EX82" s="3" t="s">
        <v>257</v>
      </c>
      <c r="EY82" s="3" t="s">
        <v>257</v>
      </c>
      <c r="EZ82" s="3" t="s">
        <v>257</v>
      </c>
      <c r="FA82" s="3" t="s">
        <v>257</v>
      </c>
      <c r="FB82" s="3" t="s">
        <v>257</v>
      </c>
      <c r="FC82" s="3" t="s">
        <v>257</v>
      </c>
      <c r="FD82" s="3">
        <v>81724</v>
      </c>
      <c r="FE82" s="3">
        <v>840</v>
      </c>
      <c r="FF82" s="3" t="s">
        <v>257</v>
      </c>
      <c r="FG82" s="3" t="s">
        <v>257</v>
      </c>
      <c r="FH82" s="3" t="s">
        <v>257</v>
      </c>
      <c r="FI82" s="3" t="s">
        <v>257</v>
      </c>
      <c r="FJ82" s="3" t="s">
        <v>257</v>
      </c>
      <c r="FK82" s="3" t="s">
        <v>257</v>
      </c>
      <c r="FL82" s="3" t="s">
        <v>257</v>
      </c>
      <c r="FM82" s="3" t="s">
        <v>257</v>
      </c>
      <c r="FN82" s="3" t="s">
        <v>257</v>
      </c>
      <c r="FO82" s="3" t="s">
        <v>257</v>
      </c>
      <c r="FP82" s="3" t="s">
        <v>257</v>
      </c>
      <c r="FQ82" s="3">
        <v>46225</v>
      </c>
      <c r="FR82" s="3" t="s">
        <v>257</v>
      </c>
      <c r="FS82" s="3" t="s">
        <v>257</v>
      </c>
      <c r="FT82" s="3" t="s">
        <v>257</v>
      </c>
      <c r="FU82" s="3" t="s">
        <v>257</v>
      </c>
      <c r="FV82" s="3" t="s">
        <v>257</v>
      </c>
      <c r="FW82" s="3" t="s">
        <v>257</v>
      </c>
      <c r="FX82" s="3" t="s">
        <v>257</v>
      </c>
      <c r="FY82" s="3" t="s">
        <v>257</v>
      </c>
      <c r="FZ82" s="3" t="s">
        <v>257</v>
      </c>
      <c r="GA82" s="3" t="s">
        <v>257</v>
      </c>
      <c r="GB82" s="3" t="s">
        <v>257</v>
      </c>
      <c r="GC82" s="3" t="s">
        <v>257</v>
      </c>
      <c r="GD82" s="3" t="s">
        <v>257</v>
      </c>
      <c r="GE82" s="3" t="s">
        <v>257</v>
      </c>
      <c r="GF82" s="3" t="s">
        <v>257</v>
      </c>
      <c r="GG82" s="3">
        <v>86</v>
      </c>
      <c r="GH82" s="3" t="s">
        <v>257</v>
      </c>
      <c r="GI82" s="3" t="s">
        <v>257</v>
      </c>
      <c r="GJ82" s="3" t="s">
        <v>257</v>
      </c>
      <c r="GK82" s="3" t="s">
        <v>257</v>
      </c>
      <c r="GL82" s="3" t="s">
        <v>257</v>
      </c>
      <c r="GM82" s="3" t="s">
        <v>257</v>
      </c>
      <c r="GN82" s="3">
        <v>829434</v>
      </c>
      <c r="GO82" s="3" t="s">
        <v>257</v>
      </c>
      <c r="GP82" s="3" t="s">
        <v>257</v>
      </c>
      <c r="GQ82" s="3" t="s">
        <v>257</v>
      </c>
      <c r="GR82" s="3" t="s">
        <v>257</v>
      </c>
      <c r="GS82" s="3" t="s">
        <v>257</v>
      </c>
      <c r="GT82" s="3" t="s">
        <v>257</v>
      </c>
      <c r="GU82" s="3" t="s">
        <v>257</v>
      </c>
      <c r="GV82" s="3" t="s">
        <v>257</v>
      </c>
      <c r="GW82" s="3" t="s">
        <v>257</v>
      </c>
      <c r="GX82" s="3" t="s">
        <v>257</v>
      </c>
      <c r="GY82" s="3" t="s">
        <v>257</v>
      </c>
      <c r="GZ82" s="3" t="s">
        <v>257</v>
      </c>
      <c r="HA82" s="3" t="s">
        <v>257</v>
      </c>
      <c r="HB82" s="3" t="s">
        <v>257</v>
      </c>
      <c r="HC82" s="3" t="s">
        <v>257</v>
      </c>
      <c r="HD82" s="3" t="s">
        <v>257</v>
      </c>
      <c r="HE82" s="3" t="s">
        <v>257</v>
      </c>
      <c r="HF82" s="3" t="s">
        <v>257</v>
      </c>
      <c r="HG82" s="3" t="s">
        <v>257</v>
      </c>
      <c r="HH82" s="3" t="s">
        <v>257</v>
      </c>
      <c r="HI82" s="3" t="s">
        <v>257</v>
      </c>
      <c r="HJ82" s="3" t="s">
        <v>257</v>
      </c>
      <c r="HK82" s="3" t="s">
        <v>257</v>
      </c>
      <c r="HL82" s="3" t="s">
        <v>257</v>
      </c>
      <c r="HM82" s="3" t="s">
        <v>257</v>
      </c>
      <c r="HN82" s="3" t="s">
        <v>257</v>
      </c>
      <c r="HO82" s="3" t="s">
        <v>257</v>
      </c>
      <c r="HP82" s="3">
        <v>75432</v>
      </c>
      <c r="HQ82" s="3" t="s">
        <v>257</v>
      </c>
      <c r="HR82" s="3" t="s">
        <v>257</v>
      </c>
      <c r="HS82" s="3" t="s">
        <v>257</v>
      </c>
      <c r="HT82" s="3" t="s">
        <v>257</v>
      </c>
      <c r="HU82" s="3" t="s">
        <v>257</v>
      </c>
      <c r="HV82" s="3" t="s">
        <v>257</v>
      </c>
      <c r="HW82" s="3" t="s">
        <v>257</v>
      </c>
      <c r="HX82" s="3">
        <v>5566</v>
      </c>
      <c r="HY82" s="3">
        <v>560</v>
      </c>
      <c r="HZ82" s="3" t="s">
        <v>257</v>
      </c>
      <c r="IA82" s="3" t="s">
        <v>257</v>
      </c>
      <c r="IB82" s="3" t="s">
        <v>257</v>
      </c>
      <c r="IC82" s="3" t="s">
        <v>257</v>
      </c>
      <c r="ID82" s="3" t="s">
        <v>257</v>
      </c>
      <c r="IE82" s="3" t="s">
        <v>257</v>
      </c>
      <c r="IF82" s="3" t="s">
        <v>257</v>
      </c>
      <c r="IG82" s="3" t="s">
        <v>257</v>
      </c>
      <c r="IH82" s="3" t="s">
        <v>257</v>
      </c>
      <c r="II82" s="3" t="s">
        <v>257</v>
      </c>
      <c r="IJ82" s="3" t="s">
        <v>257</v>
      </c>
      <c r="IK82" s="3" t="s">
        <v>257</v>
      </c>
      <c r="IL82" s="3" t="s">
        <v>257</v>
      </c>
      <c r="IM82" s="3" t="s">
        <v>257</v>
      </c>
      <c r="IN82" s="3" t="s">
        <v>257</v>
      </c>
      <c r="IO82" s="3" t="s">
        <v>257</v>
      </c>
      <c r="IP82" s="3" t="s">
        <v>257</v>
      </c>
      <c r="IQ82" s="3" t="s">
        <v>257</v>
      </c>
      <c r="IR82" s="3" t="s">
        <v>257</v>
      </c>
      <c r="IS82" s="3" t="s">
        <v>257</v>
      </c>
      <c r="IT82" s="3" t="s">
        <v>257</v>
      </c>
      <c r="IU82" s="3" t="s">
        <v>257</v>
      </c>
    </row>
    <row r="83" spans="1:255" x14ac:dyDescent="0.35">
      <c r="A83" t="s">
        <v>335</v>
      </c>
      <c r="B83" s="3">
        <v>7682724</v>
      </c>
      <c r="C83" s="3" t="s">
        <v>257</v>
      </c>
      <c r="D83" s="3" t="s">
        <v>257</v>
      </c>
      <c r="E83" s="3" t="s">
        <v>257</v>
      </c>
      <c r="F83" s="3" t="s">
        <v>257</v>
      </c>
      <c r="G83" s="3" t="s">
        <v>257</v>
      </c>
      <c r="H83" s="3" t="s">
        <v>257</v>
      </c>
      <c r="I83" s="3" t="s">
        <v>257</v>
      </c>
      <c r="J83" s="3" t="s">
        <v>257</v>
      </c>
      <c r="K83" s="3" t="s">
        <v>257</v>
      </c>
      <c r="L83" s="3" t="s">
        <v>257</v>
      </c>
      <c r="M83" s="3" t="s">
        <v>257</v>
      </c>
      <c r="N83" s="3" t="s">
        <v>257</v>
      </c>
      <c r="O83" s="3">
        <v>233</v>
      </c>
      <c r="P83" s="3" t="s">
        <v>257</v>
      </c>
      <c r="Q83" s="3" t="s">
        <v>257</v>
      </c>
      <c r="R83" s="3" t="s">
        <v>257</v>
      </c>
      <c r="S83" s="3" t="s">
        <v>257</v>
      </c>
      <c r="T83" s="3" t="s">
        <v>257</v>
      </c>
      <c r="U83" s="3">
        <v>273</v>
      </c>
      <c r="V83" s="3">
        <v>47</v>
      </c>
      <c r="W83" s="3" t="s">
        <v>257</v>
      </c>
      <c r="X83" s="3">
        <v>87</v>
      </c>
      <c r="Y83" s="3" t="s">
        <v>257</v>
      </c>
      <c r="Z83" s="3" t="s">
        <v>257</v>
      </c>
      <c r="AA83" s="3" t="s">
        <v>257</v>
      </c>
      <c r="AB83" s="3" t="s">
        <v>257</v>
      </c>
      <c r="AC83" s="3" t="s">
        <v>257</v>
      </c>
      <c r="AD83" s="3" t="s">
        <v>257</v>
      </c>
      <c r="AE83" s="3" t="s">
        <v>257</v>
      </c>
      <c r="AF83" s="3" t="s">
        <v>257</v>
      </c>
      <c r="AG83" s="3">
        <v>21</v>
      </c>
      <c r="AH83" s="3" t="s">
        <v>257</v>
      </c>
      <c r="AI83" s="3" t="s">
        <v>257</v>
      </c>
      <c r="AJ83" s="3" t="s">
        <v>257</v>
      </c>
      <c r="AK83" s="3" t="s">
        <v>257</v>
      </c>
      <c r="AL83" s="3" t="s">
        <v>257</v>
      </c>
      <c r="AM83" s="3" t="s">
        <v>257</v>
      </c>
      <c r="AN83" s="3">
        <v>18781</v>
      </c>
      <c r="AO83" s="3" t="s">
        <v>257</v>
      </c>
      <c r="AP83" s="3" t="s">
        <v>257</v>
      </c>
      <c r="AQ83" s="3" t="s">
        <v>257</v>
      </c>
      <c r="AR83" s="3" t="s">
        <v>257</v>
      </c>
      <c r="AS83" s="3">
        <v>836</v>
      </c>
      <c r="AT83" s="3" t="s">
        <v>257</v>
      </c>
      <c r="AU83" s="3" t="s">
        <v>257</v>
      </c>
      <c r="AV83" s="3" t="s">
        <v>257</v>
      </c>
      <c r="AW83" s="3" t="s">
        <v>257</v>
      </c>
      <c r="AX83" s="3">
        <v>484251</v>
      </c>
      <c r="AY83" s="3" t="s">
        <v>257</v>
      </c>
      <c r="AZ83" s="3" t="s">
        <v>257</v>
      </c>
      <c r="BA83" s="3" t="s">
        <v>257</v>
      </c>
      <c r="BB83" s="3" t="s">
        <v>257</v>
      </c>
      <c r="BC83" s="3" t="s">
        <v>257</v>
      </c>
      <c r="BD83" s="3" t="s">
        <v>257</v>
      </c>
      <c r="BE83" s="3" t="s">
        <v>257</v>
      </c>
      <c r="BF83" s="3" t="s">
        <v>257</v>
      </c>
      <c r="BG83" s="3">
        <v>83</v>
      </c>
      <c r="BH83" s="3">
        <v>839898</v>
      </c>
      <c r="BI83" s="3" t="s">
        <v>257</v>
      </c>
      <c r="BJ83" s="3">
        <v>71940</v>
      </c>
      <c r="BK83" s="3" t="s">
        <v>257</v>
      </c>
      <c r="BL83" s="3" t="s">
        <v>257</v>
      </c>
      <c r="BM83" s="3" t="s">
        <v>257</v>
      </c>
      <c r="BN83" s="3" t="s">
        <v>257</v>
      </c>
      <c r="BO83" s="3">
        <v>58858</v>
      </c>
      <c r="BP83" s="3" t="s">
        <v>257</v>
      </c>
      <c r="BQ83" s="3" t="s">
        <v>257</v>
      </c>
      <c r="BR83" s="3" t="s">
        <v>257</v>
      </c>
      <c r="BS83" s="3">
        <v>626</v>
      </c>
      <c r="BT83" s="3" t="s">
        <v>257</v>
      </c>
      <c r="BU83" s="3" t="s">
        <v>257</v>
      </c>
      <c r="BV83" s="3" t="s">
        <v>257</v>
      </c>
      <c r="BW83" s="3" t="s">
        <v>257</v>
      </c>
      <c r="BX83" s="3" t="s">
        <v>257</v>
      </c>
      <c r="BY83" s="3">
        <v>12314</v>
      </c>
      <c r="BZ83" s="3" t="s">
        <v>257</v>
      </c>
      <c r="CA83" s="3">
        <v>79414</v>
      </c>
      <c r="CB83" s="3" t="s">
        <v>257</v>
      </c>
      <c r="CC83" s="3" t="s">
        <v>257</v>
      </c>
      <c r="CD83" s="3" t="s">
        <v>257</v>
      </c>
      <c r="CE83" s="3" t="s">
        <v>257</v>
      </c>
      <c r="CF83" s="3" t="s">
        <v>257</v>
      </c>
      <c r="CG83" s="3" t="s">
        <v>257</v>
      </c>
      <c r="CH83" s="3" t="s">
        <v>257</v>
      </c>
      <c r="CI83" s="3" t="s">
        <v>257</v>
      </c>
      <c r="CJ83" s="3" t="s">
        <v>257</v>
      </c>
      <c r="CK83" s="3" t="s">
        <v>257</v>
      </c>
      <c r="CL83" s="3" t="s">
        <v>257</v>
      </c>
      <c r="CM83" s="3" t="s">
        <v>257</v>
      </c>
      <c r="CN83" s="3" t="s">
        <v>257</v>
      </c>
      <c r="CO83" s="3" t="s">
        <v>257</v>
      </c>
      <c r="CP83" s="3">
        <v>1333</v>
      </c>
      <c r="CQ83" s="3" t="s">
        <v>257</v>
      </c>
      <c r="CR83" s="3" t="s">
        <v>257</v>
      </c>
      <c r="CS83" s="3" t="s">
        <v>257</v>
      </c>
      <c r="CT83" s="3" t="s">
        <v>257</v>
      </c>
      <c r="CU83" s="3">
        <v>10888</v>
      </c>
      <c r="CV83" s="3">
        <v>256</v>
      </c>
      <c r="CW83" s="3" t="s">
        <v>257</v>
      </c>
      <c r="CX83" s="3">
        <v>11</v>
      </c>
      <c r="CY83" s="3">
        <v>149658</v>
      </c>
      <c r="CZ83" s="3" t="s">
        <v>257</v>
      </c>
      <c r="DA83" s="3" t="s">
        <v>257</v>
      </c>
      <c r="DB83" s="3" t="s">
        <v>257</v>
      </c>
      <c r="DC83" s="3" t="s">
        <v>257</v>
      </c>
      <c r="DD83" s="3">
        <v>273882</v>
      </c>
      <c r="DE83" s="3" t="s">
        <v>257</v>
      </c>
      <c r="DF83" s="3" t="s">
        <v>257</v>
      </c>
      <c r="DG83" s="3">
        <v>4096</v>
      </c>
      <c r="DH83" s="3" t="s">
        <v>257</v>
      </c>
      <c r="DI83" s="3" t="s">
        <v>257</v>
      </c>
      <c r="DJ83" s="3" t="s">
        <v>257</v>
      </c>
      <c r="DK83" s="3" t="s">
        <v>257</v>
      </c>
      <c r="DL83" s="3" t="s">
        <v>257</v>
      </c>
      <c r="DM83" s="3" t="s">
        <v>257</v>
      </c>
      <c r="DN83" s="3" t="s">
        <v>257</v>
      </c>
      <c r="DO83" s="3">
        <v>216</v>
      </c>
      <c r="DP83" s="3" t="s">
        <v>257</v>
      </c>
      <c r="DQ83" s="3" t="s">
        <v>257</v>
      </c>
      <c r="DR83" s="3" t="s">
        <v>257</v>
      </c>
      <c r="DS83" s="3" t="s">
        <v>257</v>
      </c>
      <c r="DT83" s="3" t="s">
        <v>257</v>
      </c>
      <c r="DU83" s="3" t="s">
        <v>257</v>
      </c>
      <c r="DV83" s="3" t="s">
        <v>257</v>
      </c>
      <c r="DW83" s="3" t="s">
        <v>257</v>
      </c>
      <c r="DX83" s="3" t="s">
        <v>257</v>
      </c>
      <c r="DY83" s="3" t="s">
        <v>257</v>
      </c>
      <c r="DZ83" s="3">
        <v>101831</v>
      </c>
      <c r="EA83" s="3" t="s">
        <v>257</v>
      </c>
      <c r="EB83" s="3">
        <v>88</v>
      </c>
      <c r="EC83" s="3" t="s">
        <v>257</v>
      </c>
      <c r="ED83" s="3">
        <v>6885</v>
      </c>
      <c r="EE83" s="3" t="s">
        <v>257</v>
      </c>
      <c r="EF83" s="3" t="s">
        <v>257</v>
      </c>
      <c r="EG83" s="3" t="s">
        <v>257</v>
      </c>
      <c r="EH83" s="3" t="s">
        <v>257</v>
      </c>
      <c r="EI83" s="3" t="s">
        <v>257</v>
      </c>
      <c r="EJ83" s="3" t="s">
        <v>257</v>
      </c>
      <c r="EK83" s="3" t="s">
        <v>257</v>
      </c>
      <c r="EL83" s="3" t="s">
        <v>257</v>
      </c>
      <c r="EM83" s="3" t="s">
        <v>257</v>
      </c>
      <c r="EN83" s="3" t="s">
        <v>257</v>
      </c>
      <c r="EO83" s="3" t="s">
        <v>257</v>
      </c>
      <c r="EP83" s="3" t="s">
        <v>257</v>
      </c>
      <c r="EQ83" s="3" t="s">
        <v>257</v>
      </c>
      <c r="ER83" s="3" t="s">
        <v>257</v>
      </c>
      <c r="ES83" s="3" t="s">
        <v>257</v>
      </c>
      <c r="ET83" s="3" t="s">
        <v>257</v>
      </c>
      <c r="EU83" s="3">
        <v>6</v>
      </c>
      <c r="EV83" s="3" t="s">
        <v>257</v>
      </c>
      <c r="EW83" s="3" t="s">
        <v>257</v>
      </c>
      <c r="EX83" s="3" t="s">
        <v>257</v>
      </c>
      <c r="EY83" s="3" t="s">
        <v>257</v>
      </c>
      <c r="EZ83" s="3" t="s">
        <v>257</v>
      </c>
      <c r="FA83" s="3" t="s">
        <v>257</v>
      </c>
      <c r="FB83" s="3" t="s">
        <v>257</v>
      </c>
      <c r="FC83" s="3" t="s">
        <v>257</v>
      </c>
      <c r="FD83" s="3">
        <v>43274</v>
      </c>
      <c r="FE83" s="3">
        <v>4329628</v>
      </c>
      <c r="FF83" s="3" t="s">
        <v>257</v>
      </c>
      <c r="FG83" s="3" t="s">
        <v>257</v>
      </c>
      <c r="FH83" s="3" t="s">
        <v>257</v>
      </c>
      <c r="FI83" s="3" t="s">
        <v>257</v>
      </c>
      <c r="FJ83" s="3" t="s">
        <v>257</v>
      </c>
      <c r="FK83" s="3" t="s">
        <v>257</v>
      </c>
      <c r="FL83" s="3">
        <v>321554</v>
      </c>
      <c r="FM83" s="3" t="s">
        <v>257</v>
      </c>
      <c r="FN83" s="3" t="s">
        <v>257</v>
      </c>
      <c r="FO83" s="3" t="s">
        <v>257</v>
      </c>
      <c r="FP83" s="3">
        <v>424</v>
      </c>
      <c r="FQ83" s="3">
        <v>195569</v>
      </c>
      <c r="FR83" s="3" t="s">
        <v>257</v>
      </c>
      <c r="FS83" s="3" t="s">
        <v>257</v>
      </c>
      <c r="FT83" s="3" t="s">
        <v>257</v>
      </c>
      <c r="FU83" s="3">
        <v>13916</v>
      </c>
      <c r="FV83" s="3" t="s">
        <v>257</v>
      </c>
      <c r="FW83" s="3" t="s">
        <v>257</v>
      </c>
      <c r="FX83" s="3" t="s">
        <v>257</v>
      </c>
      <c r="FY83" s="3" t="s">
        <v>257</v>
      </c>
      <c r="FZ83" s="3" t="s">
        <v>257</v>
      </c>
      <c r="GA83" s="3" t="s">
        <v>257</v>
      </c>
      <c r="GB83" s="3" t="s">
        <v>257</v>
      </c>
      <c r="GC83" s="3" t="s">
        <v>257</v>
      </c>
      <c r="GD83" s="3" t="s">
        <v>257</v>
      </c>
      <c r="GE83" s="3" t="s">
        <v>257</v>
      </c>
      <c r="GF83" s="3" t="s">
        <v>257</v>
      </c>
      <c r="GG83" s="3" t="s">
        <v>257</v>
      </c>
      <c r="GH83" s="3" t="s">
        <v>257</v>
      </c>
      <c r="GI83" s="3" t="s">
        <v>257</v>
      </c>
      <c r="GJ83" s="3" t="s">
        <v>257</v>
      </c>
      <c r="GK83" s="3" t="s">
        <v>257</v>
      </c>
      <c r="GL83" s="3" t="s">
        <v>257</v>
      </c>
      <c r="GM83" s="3" t="s">
        <v>257</v>
      </c>
      <c r="GN83" s="3">
        <v>447694</v>
      </c>
      <c r="GO83" s="3" t="s">
        <v>257</v>
      </c>
      <c r="GP83" s="3" t="s">
        <v>257</v>
      </c>
      <c r="GQ83" s="3">
        <v>122</v>
      </c>
      <c r="GR83" s="3">
        <v>564</v>
      </c>
      <c r="GS83" s="3" t="s">
        <v>257</v>
      </c>
      <c r="GT83" s="3" t="s">
        <v>257</v>
      </c>
      <c r="GU83" s="3" t="s">
        <v>257</v>
      </c>
      <c r="GV83" s="3" t="s">
        <v>257</v>
      </c>
      <c r="GW83" s="3" t="s">
        <v>257</v>
      </c>
      <c r="GX83" s="3" t="s">
        <v>257</v>
      </c>
      <c r="GY83" s="3" t="s">
        <v>257</v>
      </c>
      <c r="GZ83" s="3" t="s">
        <v>257</v>
      </c>
      <c r="HA83" s="3" t="s">
        <v>257</v>
      </c>
      <c r="HB83" s="3" t="s">
        <v>257</v>
      </c>
      <c r="HC83" s="3" t="s">
        <v>257</v>
      </c>
      <c r="HD83" s="3" t="s">
        <v>257</v>
      </c>
      <c r="HE83" s="3" t="s">
        <v>257</v>
      </c>
      <c r="HF83" s="3" t="s">
        <v>257</v>
      </c>
      <c r="HG83" s="3" t="s">
        <v>257</v>
      </c>
      <c r="HH83" s="3">
        <v>182</v>
      </c>
      <c r="HI83" s="3" t="s">
        <v>257</v>
      </c>
      <c r="HJ83" s="3" t="s">
        <v>257</v>
      </c>
      <c r="HK83" s="3" t="s">
        <v>257</v>
      </c>
      <c r="HL83" s="3" t="s">
        <v>257</v>
      </c>
      <c r="HM83" s="3" t="s">
        <v>257</v>
      </c>
      <c r="HN83" s="3" t="s">
        <v>257</v>
      </c>
      <c r="HO83" s="3" t="s">
        <v>257</v>
      </c>
      <c r="HP83" s="3">
        <v>38532</v>
      </c>
      <c r="HQ83" s="3" t="s">
        <v>257</v>
      </c>
      <c r="HR83" s="3" t="s">
        <v>257</v>
      </c>
      <c r="HS83" s="3">
        <v>33417</v>
      </c>
      <c r="HT83" s="3" t="s">
        <v>257</v>
      </c>
      <c r="HU83" s="3">
        <v>3007</v>
      </c>
      <c r="HV83" s="3" t="s">
        <v>257</v>
      </c>
      <c r="HW83" s="3" t="s">
        <v>257</v>
      </c>
      <c r="HX83" s="3">
        <v>46667</v>
      </c>
      <c r="HY83" s="3" t="s">
        <v>257</v>
      </c>
      <c r="HZ83" s="3" t="s">
        <v>257</v>
      </c>
      <c r="IA83" s="3" t="s">
        <v>257</v>
      </c>
      <c r="IB83" s="3" t="s">
        <v>257</v>
      </c>
      <c r="IC83" s="3" t="s">
        <v>257</v>
      </c>
      <c r="ID83" s="3" t="s">
        <v>257</v>
      </c>
      <c r="IE83" s="3" t="s">
        <v>257</v>
      </c>
      <c r="IF83" s="3">
        <v>91362</v>
      </c>
      <c r="IG83" s="3" t="s">
        <v>257</v>
      </c>
      <c r="IH83" s="3" t="s">
        <v>257</v>
      </c>
      <c r="II83" s="3" t="s">
        <v>257</v>
      </c>
      <c r="IJ83" s="3" t="s">
        <v>257</v>
      </c>
      <c r="IK83" s="3" t="s">
        <v>257</v>
      </c>
      <c r="IL83" s="3" t="s">
        <v>257</v>
      </c>
      <c r="IM83" s="3" t="s">
        <v>257</v>
      </c>
      <c r="IN83" s="3" t="s">
        <v>257</v>
      </c>
      <c r="IO83" s="3" t="s">
        <v>257</v>
      </c>
      <c r="IP83" s="3" t="s">
        <v>257</v>
      </c>
      <c r="IQ83" s="3" t="s">
        <v>257</v>
      </c>
      <c r="IR83" s="3" t="s">
        <v>257</v>
      </c>
      <c r="IS83" s="3" t="s">
        <v>257</v>
      </c>
      <c r="IT83" s="3" t="s">
        <v>257</v>
      </c>
      <c r="IU83" s="3" t="s">
        <v>257</v>
      </c>
    </row>
    <row r="84" spans="1:255" x14ac:dyDescent="0.35">
      <c r="A84" t="s">
        <v>336</v>
      </c>
      <c r="B84" s="3">
        <v>4564319</v>
      </c>
      <c r="C84" s="3" t="s">
        <v>257</v>
      </c>
      <c r="D84" s="3">
        <v>216</v>
      </c>
      <c r="E84" s="3" t="s">
        <v>257</v>
      </c>
      <c r="F84" s="3" t="s">
        <v>257</v>
      </c>
      <c r="G84" s="3" t="s">
        <v>257</v>
      </c>
      <c r="H84" s="3" t="s">
        <v>257</v>
      </c>
      <c r="I84" s="3" t="s">
        <v>257</v>
      </c>
      <c r="J84" s="3" t="s">
        <v>257</v>
      </c>
      <c r="K84" s="3" t="s">
        <v>257</v>
      </c>
      <c r="L84" s="3" t="s">
        <v>257</v>
      </c>
      <c r="M84" s="3" t="s">
        <v>257</v>
      </c>
      <c r="N84" s="3" t="s">
        <v>257</v>
      </c>
      <c r="O84" s="3" t="s">
        <v>257</v>
      </c>
      <c r="P84" s="3" t="s">
        <v>257</v>
      </c>
      <c r="Q84" s="3" t="s">
        <v>257</v>
      </c>
      <c r="R84" s="3" t="s">
        <v>257</v>
      </c>
      <c r="S84" s="3" t="s">
        <v>257</v>
      </c>
      <c r="T84" s="3" t="s">
        <v>257</v>
      </c>
      <c r="U84" s="3" t="s">
        <v>257</v>
      </c>
      <c r="V84" s="3" t="s">
        <v>257</v>
      </c>
      <c r="W84" s="3" t="s">
        <v>257</v>
      </c>
      <c r="X84" s="3" t="s">
        <v>257</v>
      </c>
      <c r="Y84" s="3" t="s">
        <v>257</v>
      </c>
      <c r="Z84" s="3" t="s">
        <v>257</v>
      </c>
      <c r="AA84" s="3" t="s">
        <v>257</v>
      </c>
      <c r="AB84" s="3" t="s">
        <v>257</v>
      </c>
      <c r="AC84" s="3" t="s">
        <v>257</v>
      </c>
      <c r="AD84" s="3" t="s">
        <v>257</v>
      </c>
      <c r="AE84" s="3" t="s">
        <v>257</v>
      </c>
      <c r="AF84" s="3" t="s">
        <v>257</v>
      </c>
      <c r="AG84" s="3" t="s">
        <v>257</v>
      </c>
      <c r="AH84" s="3" t="s">
        <v>257</v>
      </c>
      <c r="AI84" s="3" t="s">
        <v>257</v>
      </c>
      <c r="AJ84" s="3" t="s">
        <v>257</v>
      </c>
      <c r="AK84" s="3" t="s">
        <v>257</v>
      </c>
      <c r="AL84" s="3" t="s">
        <v>257</v>
      </c>
      <c r="AM84" s="3" t="s">
        <v>257</v>
      </c>
      <c r="AN84" s="3" t="s">
        <v>257</v>
      </c>
      <c r="AO84" s="3" t="s">
        <v>257</v>
      </c>
      <c r="AP84" s="3" t="s">
        <v>257</v>
      </c>
      <c r="AQ84" s="3" t="s">
        <v>257</v>
      </c>
      <c r="AR84" s="3" t="s">
        <v>257</v>
      </c>
      <c r="AS84" s="3">
        <v>1786</v>
      </c>
      <c r="AT84" s="3" t="s">
        <v>257</v>
      </c>
      <c r="AU84" s="3" t="s">
        <v>257</v>
      </c>
      <c r="AV84" s="3" t="s">
        <v>257</v>
      </c>
      <c r="AW84" s="3" t="s">
        <v>257</v>
      </c>
      <c r="AX84" s="3">
        <v>8628</v>
      </c>
      <c r="AY84" s="3" t="s">
        <v>257</v>
      </c>
      <c r="AZ84" s="3" t="s">
        <v>257</v>
      </c>
      <c r="BA84" s="3" t="s">
        <v>257</v>
      </c>
      <c r="BB84" s="3" t="s">
        <v>257</v>
      </c>
      <c r="BC84" s="3" t="s">
        <v>257</v>
      </c>
      <c r="BD84" s="3" t="s">
        <v>257</v>
      </c>
      <c r="BE84" s="3" t="s">
        <v>257</v>
      </c>
      <c r="BF84" s="3" t="s">
        <v>257</v>
      </c>
      <c r="BG84" s="3" t="s">
        <v>257</v>
      </c>
      <c r="BH84" s="3">
        <v>1212538</v>
      </c>
      <c r="BI84" s="3" t="s">
        <v>257</v>
      </c>
      <c r="BJ84" s="3">
        <v>2115377</v>
      </c>
      <c r="BK84" s="3" t="s">
        <v>257</v>
      </c>
      <c r="BL84" s="3" t="s">
        <v>257</v>
      </c>
      <c r="BM84" s="3" t="s">
        <v>257</v>
      </c>
      <c r="BN84" s="3" t="s">
        <v>257</v>
      </c>
      <c r="BO84" s="3">
        <v>1829</v>
      </c>
      <c r="BP84" s="3" t="s">
        <v>257</v>
      </c>
      <c r="BQ84" s="3" t="s">
        <v>257</v>
      </c>
      <c r="BR84" s="3" t="s">
        <v>257</v>
      </c>
      <c r="BS84" s="3" t="s">
        <v>257</v>
      </c>
      <c r="BT84" s="3" t="s">
        <v>257</v>
      </c>
      <c r="BU84" s="3" t="s">
        <v>257</v>
      </c>
      <c r="BV84" s="3" t="s">
        <v>257</v>
      </c>
      <c r="BW84" s="3" t="s">
        <v>257</v>
      </c>
      <c r="BX84" s="3" t="s">
        <v>257</v>
      </c>
      <c r="BY84" s="3">
        <v>200737</v>
      </c>
      <c r="BZ84" s="3" t="s">
        <v>257</v>
      </c>
      <c r="CA84" s="3">
        <v>9239</v>
      </c>
      <c r="CB84" s="3" t="s">
        <v>257</v>
      </c>
      <c r="CC84" s="3" t="s">
        <v>257</v>
      </c>
      <c r="CD84" s="3" t="s">
        <v>257</v>
      </c>
      <c r="CE84" s="3" t="s">
        <v>257</v>
      </c>
      <c r="CF84" s="3" t="s">
        <v>257</v>
      </c>
      <c r="CG84" s="3" t="s">
        <v>257</v>
      </c>
      <c r="CH84" s="3" t="s">
        <v>257</v>
      </c>
      <c r="CI84" s="3" t="s">
        <v>257</v>
      </c>
      <c r="CJ84" s="3" t="s">
        <v>257</v>
      </c>
      <c r="CK84" s="3" t="s">
        <v>257</v>
      </c>
      <c r="CL84" s="3" t="s">
        <v>257</v>
      </c>
      <c r="CM84" s="3" t="s">
        <v>257</v>
      </c>
      <c r="CN84" s="3" t="s">
        <v>257</v>
      </c>
      <c r="CO84" s="3" t="s">
        <v>257</v>
      </c>
      <c r="CP84" s="3" t="s">
        <v>257</v>
      </c>
      <c r="CQ84" s="3" t="s">
        <v>257</v>
      </c>
      <c r="CR84" s="3" t="s">
        <v>257</v>
      </c>
      <c r="CS84" s="3" t="s">
        <v>257</v>
      </c>
      <c r="CT84" s="3" t="s">
        <v>257</v>
      </c>
      <c r="CU84" s="3">
        <v>250802</v>
      </c>
      <c r="CV84" s="3">
        <v>573</v>
      </c>
      <c r="CW84" s="3" t="s">
        <v>257</v>
      </c>
      <c r="CX84" s="3" t="s">
        <v>257</v>
      </c>
      <c r="CY84" s="3" t="s">
        <v>257</v>
      </c>
      <c r="CZ84" s="3" t="s">
        <v>257</v>
      </c>
      <c r="DA84" s="3" t="s">
        <v>257</v>
      </c>
      <c r="DB84" s="3" t="s">
        <v>257</v>
      </c>
      <c r="DC84" s="3" t="s">
        <v>257</v>
      </c>
      <c r="DD84" s="3">
        <v>355863</v>
      </c>
      <c r="DE84" s="3" t="s">
        <v>257</v>
      </c>
      <c r="DF84" s="3" t="s">
        <v>257</v>
      </c>
      <c r="DG84" s="3">
        <v>5569</v>
      </c>
      <c r="DH84" s="3" t="s">
        <v>257</v>
      </c>
      <c r="DI84" s="3" t="s">
        <v>257</v>
      </c>
      <c r="DJ84" s="3" t="s">
        <v>257</v>
      </c>
      <c r="DK84" s="3" t="s">
        <v>257</v>
      </c>
      <c r="DL84" s="3" t="s">
        <v>257</v>
      </c>
      <c r="DM84" s="3" t="s">
        <v>257</v>
      </c>
      <c r="DN84" s="3" t="s">
        <v>257</v>
      </c>
      <c r="DO84" s="3">
        <v>167</v>
      </c>
      <c r="DP84" s="3" t="s">
        <v>257</v>
      </c>
      <c r="DQ84" s="3" t="s">
        <v>257</v>
      </c>
      <c r="DR84" s="3" t="s">
        <v>257</v>
      </c>
      <c r="DS84" s="3" t="s">
        <v>257</v>
      </c>
      <c r="DT84" s="3" t="s">
        <v>257</v>
      </c>
      <c r="DU84" s="3" t="s">
        <v>257</v>
      </c>
      <c r="DV84" s="3" t="s">
        <v>257</v>
      </c>
      <c r="DW84" s="3" t="s">
        <v>257</v>
      </c>
      <c r="DX84" s="3" t="s">
        <v>257</v>
      </c>
      <c r="DY84" s="3" t="s">
        <v>257</v>
      </c>
      <c r="DZ84" s="3" t="s">
        <v>257</v>
      </c>
      <c r="EA84" s="3" t="s">
        <v>257</v>
      </c>
      <c r="EB84" s="3" t="s">
        <v>257</v>
      </c>
      <c r="EC84" s="3" t="s">
        <v>257</v>
      </c>
      <c r="ED84" s="3" t="s">
        <v>257</v>
      </c>
      <c r="EE84" s="3" t="s">
        <v>257</v>
      </c>
      <c r="EF84" s="3" t="s">
        <v>257</v>
      </c>
      <c r="EG84" s="3" t="s">
        <v>257</v>
      </c>
      <c r="EH84" s="3" t="s">
        <v>257</v>
      </c>
      <c r="EI84" s="3" t="s">
        <v>257</v>
      </c>
      <c r="EJ84" s="3" t="s">
        <v>257</v>
      </c>
      <c r="EK84" s="3" t="s">
        <v>257</v>
      </c>
      <c r="EL84" s="3" t="s">
        <v>257</v>
      </c>
      <c r="EM84" s="3" t="s">
        <v>257</v>
      </c>
      <c r="EN84" s="3" t="s">
        <v>257</v>
      </c>
      <c r="EO84" s="3" t="s">
        <v>257</v>
      </c>
      <c r="EP84" s="3" t="s">
        <v>257</v>
      </c>
      <c r="EQ84" s="3" t="s">
        <v>257</v>
      </c>
      <c r="ER84" s="3" t="s">
        <v>257</v>
      </c>
      <c r="ES84" s="3" t="s">
        <v>257</v>
      </c>
      <c r="ET84" s="3" t="s">
        <v>257</v>
      </c>
      <c r="EU84" s="3" t="s">
        <v>257</v>
      </c>
      <c r="EV84" s="3">
        <v>342</v>
      </c>
      <c r="EW84" s="3" t="s">
        <v>257</v>
      </c>
      <c r="EX84" s="3" t="s">
        <v>257</v>
      </c>
      <c r="EY84" s="3" t="s">
        <v>257</v>
      </c>
      <c r="EZ84" s="3" t="s">
        <v>257</v>
      </c>
      <c r="FA84" s="3" t="s">
        <v>257</v>
      </c>
      <c r="FB84" s="3" t="s">
        <v>257</v>
      </c>
      <c r="FC84" s="3" t="s">
        <v>257</v>
      </c>
      <c r="FD84" s="3">
        <v>344008</v>
      </c>
      <c r="FE84" s="3" t="s">
        <v>257</v>
      </c>
      <c r="FF84" s="3" t="s">
        <v>257</v>
      </c>
      <c r="FG84" s="3" t="s">
        <v>257</v>
      </c>
      <c r="FH84" s="3" t="s">
        <v>257</v>
      </c>
      <c r="FI84" s="3" t="s">
        <v>257</v>
      </c>
      <c r="FJ84" s="3" t="s">
        <v>257</v>
      </c>
      <c r="FK84" s="3" t="s">
        <v>257</v>
      </c>
      <c r="FL84" s="3" t="s">
        <v>257</v>
      </c>
      <c r="FM84" s="3" t="s">
        <v>257</v>
      </c>
      <c r="FN84" s="3" t="s">
        <v>257</v>
      </c>
      <c r="FO84" s="3" t="s">
        <v>257</v>
      </c>
      <c r="FP84" s="3" t="s">
        <v>257</v>
      </c>
      <c r="FQ84" s="3">
        <v>23434</v>
      </c>
      <c r="FR84" s="3" t="s">
        <v>257</v>
      </c>
      <c r="FS84" s="3" t="s">
        <v>257</v>
      </c>
      <c r="FT84" s="3" t="s">
        <v>257</v>
      </c>
      <c r="FU84" s="3" t="s">
        <v>257</v>
      </c>
      <c r="FV84" s="3" t="s">
        <v>257</v>
      </c>
      <c r="FW84" s="3" t="s">
        <v>257</v>
      </c>
      <c r="FX84" s="3" t="s">
        <v>257</v>
      </c>
      <c r="FY84" s="3" t="s">
        <v>257</v>
      </c>
      <c r="FZ84" s="3" t="s">
        <v>257</v>
      </c>
      <c r="GA84" s="3" t="s">
        <v>257</v>
      </c>
      <c r="GB84" s="3" t="s">
        <v>257</v>
      </c>
      <c r="GC84" s="3" t="s">
        <v>257</v>
      </c>
      <c r="GD84" s="3" t="s">
        <v>257</v>
      </c>
      <c r="GE84" s="3" t="s">
        <v>257</v>
      </c>
      <c r="GF84" s="3" t="s">
        <v>257</v>
      </c>
      <c r="GG84" s="3" t="s">
        <v>257</v>
      </c>
      <c r="GH84" s="3" t="s">
        <v>257</v>
      </c>
      <c r="GI84" s="3" t="s">
        <v>257</v>
      </c>
      <c r="GJ84" s="3" t="s">
        <v>257</v>
      </c>
      <c r="GK84" s="3" t="s">
        <v>257</v>
      </c>
      <c r="GL84" s="3" t="s">
        <v>257</v>
      </c>
      <c r="GM84" s="3" t="s">
        <v>257</v>
      </c>
      <c r="GN84" s="3">
        <v>2847</v>
      </c>
      <c r="GO84" s="3" t="s">
        <v>257</v>
      </c>
      <c r="GP84" s="3" t="s">
        <v>257</v>
      </c>
      <c r="GQ84" s="3" t="s">
        <v>257</v>
      </c>
      <c r="GR84" s="3" t="s">
        <v>257</v>
      </c>
      <c r="GS84" s="3" t="s">
        <v>257</v>
      </c>
      <c r="GT84" s="3" t="s">
        <v>257</v>
      </c>
      <c r="GU84" s="3" t="s">
        <v>257</v>
      </c>
      <c r="GV84" s="3" t="s">
        <v>257</v>
      </c>
      <c r="GW84" s="3" t="s">
        <v>257</v>
      </c>
      <c r="GX84" s="3" t="s">
        <v>257</v>
      </c>
      <c r="GY84" s="3" t="s">
        <v>257</v>
      </c>
      <c r="GZ84" s="3" t="s">
        <v>257</v>
      </c>
      <c r="HA84" s="3" t="s">
        <v>257</v>
      </c>
      <c r="HB84" s="3" t="s">
        <v>257</v>
      </c>
      <c r="HC84" s="3" t="s">
        <v>257</v>
      </c>
      <c r="HD84" s="3" t="s">
        <v>257</v>
      </c>
      <c r="HE84" s="3" t="s">
        <v>257</v>
      </c>
      <c r="HF84" s="3" t="s">
        <v>257</v>
      </c>
      <c r="HG84" s="3" t="s">
        <v>257</v>
      </c>
      <c r="HH84" s="3">
        <v>9076</v>
      </c>
      <c r="HI84" s="3" t="s">
        <v>257</v>
      </c>
      <c r="HJ84" s="3" t="s">
        <v>257</v>
      </c>
      <c r="HK84" s="3" t="s">
        <v>257</v>
      </c>
      <c r="HL84" s="3" t="s">
        <v>257</v>
      </c>
      <c r="HM84" s="3" t="s">
        <v>257</v>
      </c>
      <c r="HN84" s="3" t="s">
        <v>257</v>
      </c>
      <c r="HO84" s="3" t="s">
        <v>257</v>
      </c>
      <c r="HP84" s="3">
        <v>8326</v>
      </c>
      <c r="HQ84" s="3" t="s">
        <v>257</v>
      </c>
      <c r="HR84" s="3" t="s">
        <v>257</v>
      </c>
      <c r="HS84" s="3">
        <v>8814</v>
      </c>
      <c r="HT84" s="3" t="s">
        <v>257</v>
      </c>
      <c r="HU84" s="3" t="s">
        <v>257</v>
      </c>
      <c r="HV84" s="3" t="s">
        <v>257</v>
      </c>
      <c r="HW84" s="3" t="s">
        <v>257</v>
      </c>
      <c r="HX84" s="3">
        <v>4148</v>
      </c>
      <c r="HY84" s="3" t="s">
        <v>257</v>
      </c>
      <c r="HZ84" s="3" t="s">
        <v>257</v>
      </c>
      <c r="IA84" s="3" t="s">
        <v>257</v>
      </c>
      <c r="IB84" s="3" t="s">
        <v>257</v>
      </c>
      <c r="IC84" s="3" t="s">
        <v>257</v>
      </c>
      <c r="ID84" s="3" t="s">
        <v>257</v>
      </c>
      <c r="IE84" s="3" t="s">
        <v>257</v>
      </c>
      <c r="IF84" s="3" t="s">
        <v>257</v>
      </c>
      <c r="IG84" s="3" t="s">
        <v>257</v>
      </c>
      <c r="IH84" s="3" t="s">
        <v>257</v>
      </c>
      <c r="II84" s="3" t="s">
        <v>257</v>
      </c>
      <c r="IJ84" s="3" t="s">
        <v>257</v>
      </c>
      <c r="IK84" s="3" t="s">
        <v>257</v>
      </c>
      <c r="IL84" s="3" t="s">
        <v>257</v>
      </c>
      <c r="IM84" s="3" t="s">
        <v>257</v>
      </c>
      <c r="IN84" s="3" t="s">
        <v>257</v>
      </c>
      <c r="IO84" s="3" t="s">
        <v>257</v>
      </c>
      <c r="IP84" s="3" t="s">
        <v>257</v>
      </c>
      <c r="IQ84" s="3" t="s">
        <v>257</v>
      </c>
      <c r="IR84" s="3" t="s">
        <v>257</v>
      </c>
      <c r="IS84" s="3" t="s">
        <v>257</v>
      </c>
      <c r="IT84" s="3" t="s">
        <v>257</v>
      </c>
      <c r="IU84" s="3" t="s">
        <v>257</v>
      </c>
    </row>
    <row r="85" spans="1:255" x14ac:dyDescent="0.35">
      <c r="A85" t="s">
        <v>337</v>
      </c>
      <c r="B85" s="3">
        <v>206976846</v>
      </c>
      <c r="C85" s="3" t="s">
        <v>257</v>
      </c>
      <c r="D85" s="3" t="s">
        <v>257</v>
      </c>
      <c r="E85" s="3" t="s">
        <v>257</v>
      </c>
      <c r="F85" s="3">
        <v>700</v>
      </c>
      <c r="G85" s="3" t="s">
        <v>257</v>
      </c>
      <c r="H85" s="3" t="s">
        <v>257</v>
      </c>
      <c r="I85" s="3" t="s">
        <v>257</v>
      </c>
      <c r="J85" s="3" t="s">
        <v>257</v>
      </c>
      <c r="K85" s="3" t="s">
        <v>257</v>
      </c>
      <c r="L85" s="3" t="s">
        <v>257</v>
      </c>
      <c r="M85" s="3" t="s">
        <v>257</v>
      </c>
      <c r="N85" s="3" t="s">
        <v>257</v>
      </c>
      <c r="O85" s="3">
        <v>5401501</v>
      </c>
      <c r="P85" s="3">
        <v>54</v>
      </c>
      <c r="Q85" s="3" t="s">
        <v>257</v>
      </c>
      <c r="R85" s="3" t="s">
        <v>257</v>
      </c>
      <c r="S85" s="3" t="s">
        <v>257</v>
      </c>
      <c r="T85" s="3" t="s">
        <v>257</v>
      </c>
      <c r="U85" s="3" t="s">
        <v>257</v>
      </c>
      <c r="V85" s="3">
        <v>415362</v>
      </c>
      <c r="W85" s="3" t="s">
        <v>257</v>
      </c>
      <c r="X85" s="3">
        <v>52</v>
      </c>
      <c r="Y85" s="3" t="s">
        <v>257</v>
      </c>
      <c r="Z85" s="3" t="s">
        <v>257</v>
      </c>
      <c r="AA85" s="3" t="s">
        <v>257</v>
      </c>
      <c r="AB85" s="3" t="s">
        <v>257</v>
      </c>
      <c r="AC85" s="3" t="s">
        <v>257</v>
      </c>
      <c r="AD85" s="3" t="s">
        <v>257</v>
      </c>
      <c r="AE85" s="3" t="s">
        <v>257</v>
      </c>
      <c r="AF85" s="3" t="s">
        <v>257</v>
      </c>
      <c r="AG85" s="3" t="s">
        <v>257</v>
      </c>
      <c r="AH85" s="3" t="s">
        <v>257</v>
      </c>
      <c r="AI85" s="3" t="s">
        <v>257</v>
      </c>
      <c r="AJ85" s="3" t="s">
        <v>257</v>
      </c>
      <c r="AK85" s="3" t="s">
        <v>257</v>
      </c>
      <c r="AL85" s="3" t="s">
        <v>257</v>
      </c>
      <c r="AM85" s="3" t="s">
        <v>257</v>
      </c>
      <c r="AN85" s="3">
        <v>188833</v>
      </c>
      <c r="AO85" s="3" t="s">
        <v>257</v>
      </c>
      <c r="AP85" s="3">
        <v>123862302</v>
      </c>
      <c r="AQ85" s="3" t="s">
        <v>257</v>
      </c>
      <c r="AR85" s="3" t="s">
        <v>257</v>
      </c>
      <c r="AS85" s="3">
        <v>75332</v>
      </c>
      <c r="AT85" s="3" t="s">
        <v>257</v>
      </c>
      <c r="AU85" s="3" t="s">
        <v>257</v>
      </c>
      <c r="AV85" s="3" t="s">
        <v>257</v>
      </c>
      <c r="AW85" s="3" t="s">
        <v>257</v>
      </c>
      <c r="AX85" s="3">
        <v>21265008</v>
      </c>
      <c r="AY85" s="3" t="s">
        <v>257</v>
      </c>
      <c r="AZ85" s="3">
        <v>1023</v>
      </c>
      <c r="BA85" s="3" t="s">
        <v>257</v>
      </c>
      <c r="BB85" s="3" t="s">
        <v>257</v>
      </c>
      <c r="BC85" s="3" t="s">
        <v>257</v>
      </c>
      <c r="BD85" s="3" t="s">
        <v>257</v>
      </c>
      <c r="BE85" s="3" t="s">
        <v>257</v>
      </c>
      <c r="BF85" s="3" t="s">
        <v>257</v>
      </c>
      <c r="BG85" s="3">
        <v>2492139</v>
      </c>
      <c r="BH85" s="3">
        <v>30649864</v>
      </c>
      <c r="BI85" s="3" t="s">
        <v>257</v>
      </c>
      <c r="BJ85" s="3">
        <v>253334</v>
      </c>
      <c r="BK85" s="3" t="s">
        <v>257</v>
      </c>
      <c r="BL85" s="3" t="s">
        <v>257</v>
      </c>
      <c r="BM85" s="3" t="s">
        <v>257</v>
      </c>
      <c r="BN85" s="3">
        <v>13141</v>
      </c>
      <c r="BO85" s="3">
        <v>261</v>
      </c>
      <c r="BP85" s="3" t="s">
        <v>257</v>
      </c>
      <c r="BQ85" s="3" t="s">
        <v>257</v>
      </c>
      <c r="BR85" s="3" t="s">
        <v>257</v>
      </c>
      <c r="BS85" s="3">
        <v>494172</v>
      </c>
      <c r="BT85" s="3" t="s">
        <v>257</v>
      </c>
      <c r="BU85" s="3" t="s">
        <v>257</v>
      </c>
      <c r="BV85" s="3" t="s">
        <v>257</v>
      </c>
      <c r="BW85" s="3" t="s">
        <v>257</v>
      </c>
      <c r="BX85" s="3" t="s">
        <v>257</v>
      </c>
      <c r="BY85" s="3">
        <v>320634</v>
      </c>
      <c r="BZ85" s="3" t="s">
        <v>257</v>
      </c>
      <c r="CA85" s="3">
        <v>472733</v>
      </c>
      <c r="CB85" s="3" t="s">
        <v>257</v>
      </c>
      <c r="CC85" s="3" t="s">
        <v>257</v>
      </c>
      <c r="CD85" s="3" t="s">
        <v>257</v>
      </c>
      <c r="CE85" s="3" t="s">
        <v>257</v>
      </c>
      <c r="CF85" s="3" t="s">
        <v>257</v>
      </c>
      <c r="CG85" s="3" t="s">
        <v>257</v>
      </c>
      <c r="CH85" s="3" t="s">
        <v>257</v>
      </c>
      <c r="CI85" s="3" t="s">
        <v>257</v>
      </c>
      <c r="CJ85" s="3" t="s">
        <v>257</v>
      </c>
      <c r="CK85" s="3" t="s">
        <v>257</v>
      </c>
      <c r="CL85" s="3" t="s">
        <v>257</v>
      </c>
      <c r="CM85" s="3" t="s">
        <v>257</v>
      </c>
      <c r="CN85" s="3" t="s">
        <v>257</v>
      </c>
      <c r="CO85" s="3" t="s">
        <v>257</v>
      </c>
      <c r="CP85" s="3" t="s">
        <v>257</v>
      </c>
      <c r="CQ85" s="3" t="s">
        <v>257</v>
      </c>
      <c r="CR85" s="3" t="s">
        <v>257</v>
      </c>
      <c r="CS85" s="3" t="s">
        <v>257</v>
      </c>
      <c r="CT85" s="3" t="s">
        <v>257</v>
      </c>
      <c r="CU85" s="3">
        <v>487</v>
      </c>
      <c r="CV85" s="3" t="s">
        <v>257</v>
      </c>
      <c r="CW85" s="3">
        <v>542</v>
      </c>
      <c r="CX85" s="3" t="s">
        <v>257</v>
      </c>
      <c r="CY85" s="3">
        <v>680553</v>
      </c>
      <c r="CZ85" s="3" t="s">
        <v>257</v>
      </c>
      <c r="DA85" s="3" t="s">
        <v>257</v>
      </c>
      <c r="DB85" s="3" t="s">
        <v>257</v>
      </c>
      <c r="DC85" s="3" t="s">
        <v>257</v>
      </c>
      <c r="DD85" s="3">
        <v>531644</v>
      </c>
      <c r="DE85" s="3" t="s">
        <v>257</v>
      </c>
      <c r="DF85" s="3" t="s">
        <v>257</v>
      </c>
      <c r="DG85" s="3">
        <v>1128988</v>
      </c>
      <c r="DH85" s="3" t="s">
        <v>257</v>
      </c>
      <c r="DI85" s="3" t="s">
        <v>257</v>
      </c>
      <c r="DJ85" s="3" t="s">
        <v>257</v>
      </c>
      <c r="DK85" s="3" t="s">
        <v>257</v>
      </c>
      <c r="DL85" s="3" t="s">
        <v>257</v>
      </c>
      <c r="DM85" s="3" t="s">
        <v>257</v>
      </c>
      <c r="DN85" s="3" t="s">
        <v>257</v>
      </c>
      <c r="DO85" s="3">
        <v>17722</v>
      </c>
      <c r="DP85" s="3" t="s">
        <v>257</v>
      </c>
      <c r="DQ85" s="3" t="s">
        <v>257</v>
      </c>
      <c r="DR85" s="3" t="s">
        <v>257</v>
      </c>
      <c r="DS85" s="3" t="s">
        <v>257</v>
      </c>
      <c r="DT85" s="3" t="s">
        <v>257</v>
      </c>
      <c r="DU85" s="3" t="s">
        <v>257</v>
      </c>
      <c r="DV85" s="3">
        <v>3560</v>
      </c>
      <c r="DW85" s="3" t="s">
        <v>257</v>
      </c>
      <c r="DX85" s="3" t="s">
        <v>257</v>
      </c>
      <c r="DY85" s="3" t="s">
        <v>257</v>
      </c>
      <c r="DZ85" s="3">
        <v>14486</v>
      </c>
      <c r="EA85" s="3">
        <v>113391</v>
      </c>
      <c r="EB85" s="3">
        <v>7858</v>
      </c>
      <c r="EC85" s="3" t="s">
        <v>257</v>
      </c>
      <c r="ED85" s="3">
        <v>14115</v>
      </c>
      <c r="EE85" s="3" t="s">
        <v>257</v>
      </c>
      <c r="EF85" s="3" t="s">
        <v>257</v>
      </c>
      <c r="EG85" s="3" t="s">
        <v>257</v>
      </c>
      <c r="EH85" s="3" t="s">
        <v>257</v>
      </c>
      <c r="EI85" s="3" t="s">
        <v>257</v>
      </c>
      <c r="EJ85" s="3" t="s">
        <v>257</v>
      </c>
      <c r="EK85" s="3" t="s">
        <v>257</v>
      </c>
      <c r="EL85" s="3" t="s">
        <v>257</v>
      </c>
      <c r="EM85" s="3" t="s">
        <v>257</v>
      </c>
      <c r="EN85" s="3" t="s">
        <v>257</v>
      </c>
      <c r="EO85" s="3" t="s">
        <v>257</v>
      </c>
      <c r="EP85" s="3" t="s">
        <v>257</v>
      </c>
      <c r="EQ85" s="3" t="s">
        <v>257</v>
      </c>
      <c r="ER85" s="3" t="s">
        <v>257</v>
      </c>
      <c r="ES85" s="3" t="s">
        <v>257</v>
      </c>
      <c r="ET85" s="3" t="s">
        <v>257</v>
      </c>
      <c r="EU85" s="3">
        <v>2708</v>
      </c>
      <c r="EV85" s="3">
        <v>414</v>
      </c>
      <c r="EW85" s="3" t="s">
        <v>257</v>
      </c>
      <c r="EX85" s="3" t="s">
        <v>257</v>
      </c>
      <c r="EY85" s="3" t="s">
        <v>257</v>
      </c>
      <c r="EZ85" s="3" t="s">
        <v>257</v>
      </c>
      <c r="FA85" s="3" t="s">
        <v>257</v>
      </c>
      <c r="FB85" s="3" t="s">
        <v>257</v>
      </c>
      <c r="FC85" s="3" t="s">
        <v>257</v>
      </c>
      <c r="FD85" s="3">
        <v>47575</v>
      </c>
      <c r="FE85" s="3">
        <v>45562</v>
      </c>
      <c r="FF85" s="3" t="s">
        <v>257</v>
      </c>
      <c r="FG85" s="3" t="s">
        <v>257</v>
      </c>
      <c r="FH85" s="3" t="s">
        <v>257</v>
      </c>
      <c r="FI85" s="3">
        <v>17100</v>
      </c>
      <c r="FJ85" s="3">
        <v>9992</v>
      </c>
      <c r="FK85" s="3" t="s">
        <v>257</v>
      </c>
      <c r="FL85" s="3" t="s">
        <v>257</v>
      </c>
      <c r="FM85" s="3" t="s">
        <v>257</v>
      </c>
      <c r="FN85" s="3" t="s">
        <v>257</v>
      </c>
      <c r="FO85" s="3" t="s">
        <v>257</v>
      </c>
      <c r="FP85" s="3" t="s">
        <v>257</v>
      </c>
      <c r="FQ85" s="3">
        <v>488</v>
      </c>
      <c r="FR85" s="3" t="s">
        <v>257</v>
      </c>
      <c r="FS85" s="3" t="s">
        <v>257</v>
      </c>
      <c r="FT85" s="3" t="s">
        <v>257</v>
      </c>
      <c r="FU85" s="3">
        <v>2683</v>
      </c>
      <c r="FV85" s="3" t="s">
        <v>257</v>
      </c>
      <c r="FW85" s="3" t="s">
        <v>257</v>
      </c>
      <c r="FX85" s="3" t="s">
        <v>257</v>
      </c>
      <c r="FY85" s="3" t="s">
        <v>257</v>
      </c>
      <c r="FZ85" s="3" t="s">
        <v>257</v>
      </c>
      <c r="GA85" s="3" t="s">
        <v>257</v>
      </c>
      <c r="GB85" s="3" t="s">
        <v>257</v>
      </c>
      <c r="GC85" s="3">
        <v>3277</v>
      </c>
      <c r="GD85" s="3" t="s">
        <v>257</v>
      </c>
      <c r="GE85" s="3" t="s">
        <v>257</v>
      </c>
      <c r="GF85" s="3" t="s">
        <v>257</v>
      </c>
      <c r="GG85" s="3" t="s">
        <v>257</v>
      </c>
      <c r="GH85" s="3" t="s">
        <v>257</v>
      </c>
      <c r="GI85" s="3" t="s">
        <v>257</v>
      </c>
      <c r="GJ85" s="3" t="s">
        <v>257</v>
      </c>
      <c r="GK85" s="3" t="s">
        <v>257</v>
      </c>
      <c r="GL85" s="3" t="s">
        <v>257</v>
      </c>
      <c r="GM85" s="3" t="s">
        <v>257</v>
      </c>
      <c r="GN85" s="3">
        <v>542297</v>
      </c>
      <c r="GO85" s="3">
        <v>415</v>
      </c>
      <c r="GP85" s="3" t="s">
        <v>257</v>
      </c>
      <c r="GQ85" s="3">
        <v>590347</v>
      </c>
      <c r="GR85" s="3" t="s">
        <v>257</v>
      </c>
      <c r="GS85" s="3" t="s">
        <v>257</v>
      </c>
      <c r="GT85" s="3" t="s">
        <v>257</v>
      </c>
      <c r="GU85" s="3" t="s">
        <v>257</v>
      </c>
      <c r="GV85" s="3" t="s">
        <v>257</v>
      </c>
      <c r="GW85" s="3" t="s">
        <v>257</v>
      </c>
      <c r="GX85" s="3" t="s">
        <v>257</v>
      </c>
      <c r="GY85" s="3" t="s">
        <v>257</v>
      </c>
      <c r="GZ85" s="3" t="s">
        <v>257</v>
      </c>
      <c r="HA85" s="3" t="s">
        <v>257</v>
      </c>
      <c r="HB85" s="3" t="s">
        <v>257</v>
      </c>
      <c r="HC85" s="3" t="s">
        <v>257</v>
      </c>
      <c r="HD85" s="3" t="s">
        <v>257</v>
      </c>
      <c r="HE85" s="3" t="s">
        <v>257</v>
      </c>
      <c r="HF85" s="3" t="s">
        <v>257</v>
      </c>
      <c r="HG85" s="3" t="s">
        <v>257</v>
      </c>
      <c r="HH85" s="3" t="s">
        <v>257</v>
      </c>
      <c r="HI85" s="3" t="s">
        <v>257</v>
      </c>
      <c r="HJ85" s="3" t="s">
        <v>257</v>
      </c>
      <c r="HK85" s="3" t="s">
        <v>257</v>
      </c>
      <c r="HL85" s="3" t="s">
        <v>257</v>
      </c>
      <c r="HM85" s="3" t="s">
        <v>257</v>
      </c>
      <c r="HN85" s="3" t="s">
        <v>257</v>
      </c>
      <c r="HO85" s="3" t="s">
        <v>257</v>
      </c>
      <c r="HP85" s="3">
        <v>29130</v>
      </c>
      <c r="HQ85" s="3" t="s">
        <v>257</v>
      </c>
      <c r="HR85" s="3" t="s">
        <v>257</v>
      </c>
      <c r="HS85" s="3">
        <v>665</v>
      </c>
      <c r="HT85" s="3" t="s">
        <v>257</v>
      </c>
      <c r="HU85" s="3">
        <v>19633</v>
      </c>
      <c r="HV85" s="3" t="s">
        <v>257</v>
      </c>
      <c r="HW85" s="3" t="s">
        <v>257</v>
      </c>
      <c r="HX85" s="3">
        <v>16010469</v>
      </c>
      <c r="HY85" s="3" t="s">
        <v>257</v>
      </c>
      <c r="HZ85" s="3" t="s">
        <v>257</v>
      </c>
      <c r="IA85" s="3" t="s">
        <v>257</v>
      </c>
      <c r="IB85" s="3" t="s">
        <v>257</v>
      </c>
      <c r="IC85" s="3" t="s">
        <v>257</v>
      </c>
      <c r="ID85" s="3" t="s">
        <v>257</v>
      </c>
      <c r="IE85" s="3" t="s">
        <v>257</v>
      </c>
      <c r="IF85" s="3">
        <v>318</v>
      </c>
      <c r="IG85" s="3" t="s">
        <v>257</v>
      </c>
      <c r="IH85" s="3" t="s">
        <v>257</v>
      </c>
      <c r="II85" s="3" t="s">
        <v>257</v>
      </c>
      <c r="IJ85" s="3" t="s">
        <v>257</v>
      </c>
      <c r="IK85" s="3" t="s">
        <v>257</v>
      </c>
      <c r="IL85" s="3" t="s">
        <v>257</v>
      </c>
      <c r="IM85" s="3" t="s">
        <v>257</v>
      </c>
      <c r="IN85" s="3" t="s">
        <v>257</v>
      </c>
      <c r="IO85" s="3">
        <v>280</v>
      </c>
      <c r="IP85" s="3" t="s">
        <v>257</v>
      </c>
      <c r="IQ85" s="3" t="s">
        <v>257</v>
      </c>
      <c r="IR85" s="3" t="s">
        <v>257</v>
      </c>
      <c r="IS85" s="3">
        <v>1233702</v>
      </c>
      <c r="IT85" s="3" t="s">
        <v>257</v>
      </c>
      <c r="IU85" s="3" t="s">
        <v>257</v>
      </c>
    </row>
    <row r="86" spans="1:255" x14ac:dyDescent="0.35">
      <c r="A86" t="s">
        <v>338</v>
      </c>
      <c r="B86" s="3">
        <v>267632209</v>
      </c>
      <c r="C86" s="3" t="s">
        <v>257</v>
      </c>
      <c r="D86" s="3">
        <v>32225</v>
      </c>
      <c r="E86" s="3" t="s">
        <v>257</v>
      </c>
      <c r="F86" s="3">
        <v>501</v>
      </c>
      <c r="G86" s="3" t="s">
        <v>257</v>
      </c>
      <c r="H86" s="3" t="s">
        <v>257</v>
      </c>
      <c r="I86" s="3" t="s">
        <v>257</v>
      </c>
      <c r="J86" s="3" t="s">
        <v>257</v>
      </c>
      <c r="K86" s="3" t="s">
        <v>257</v>
      </c>
      <c r="L86" s="3" t="s">
        <v>257</v>
      </c>
      <c r="M86" s="3">
        <v>100443</v>
      </c>
      <c r="N86" s="3" t="s">
        <v>257</v>
      </c>
      <c r="O86" s="3">
        <v>3901306</v>
      </c>
      <c r="P86" s="3">
        <v>869805</v>
      </c>
      <c r="Q86" s="3" t="s">
        <v>257</v>
      </c>
      <c r="R86" s="3" t="s">
        <v>257</v>
      </c>
      <c r="S86" s="3">
        <v>562</v>
      </c>
      <c r="T86" s="3" t="s">
        <v>257</v>
      </c>
      <c r="U86" s="3">
        <v>79</v>
      </c>
      <c r="V86" s="3">
        <v>1273441</v>
      </c>
      <c r="W86" s="3" t="s">
        <v>257</v>
      </c>
      <c r="X86" s="3">
        <v>137802</v>
      </c>
      <c r="Y86" s="3" t="s">
        <v>257</v>
      </c>
      <c r="Z86" s="3" t="s">
        <v>257</v>
      </c>
      <c r="AA86" s="3" t="s">
        <v>257</v>
      </c>
      <c r="AB86" s="3" t="s">
        <v>257</v>
      </c>
      <c r="AC86" s="3" t="s">
        <v>257</v>
      </c>
      <c r="AD86" s="3" t="s">
        <v>257</v>
      </c>
      <c r="AE86" s="3" t="s">
        <v>257</v>
      </c>
      <c r="AF86" s="3" t="s">
        <v>257</v>
      </c>
      <c r="AG86" s="3">
        <v>742759</v>
      </c>
      <c r="AH86" s="3">
        <v>9400</v>
      </c>
      <c r="AI86" s="3" t="s">
        <v>257</v>
      </c>
      <c r="AJ86" s="3" t="s">
        <v>257</v>
      </c>
      <c r="AK86" s="3" t="s">
        <v>257</v>
      </c>
      <c r="AL86" s="3">
        <v>171749</v>
      </c>
      <c r="AM86" s="3" t="s">
        <v>257</v>
      </c>
      <c r="AN86" s="3">
        <v>2556790</v>
      </c>
      <c r="AO86" s="3" t="s">
        <v>257</v>
      </c>
      <c r="AP86" s="3" t="s">
        <v>257</v>
      </c>
      <c r="AQ86" s="3" t="s">
        <v>257</v>
      </c>
      <c r="AR86" s="3" t="s">
        <v>257</v>
      </c>
      <c r="AS86" s="3">
        <v>8584241</v>
      </c>
      <c r="AT86" s="3">
        <v>917</v>
      </c>
      <c r="AU86" s="3" t="s">
        <v>257</v>
      </c>
      <c r="AV86" s="3">
        <v>204</v>
      </c>
      <c r="AW86" s="3">
        <v>7</v>
      </c>
      <c r="AX86" s="3">
        <v>61964844</v>
      </c>
      <c r="AY86" s="3">
        <v>13729</v>
      </c>
      <c r="AZ86" s="3">
        <v>244</v>
      </c>
      <c r="BA86" s="3" t="s">
        <v>257</v>
      </c>
      <c r="BB86" s="3" t="s">
        <v>257</v>
      </c>
      <c r="BC86" s="3" t="s">
        <v>257</v>
      </c>
      <c r="BD86" s="3" t="s">
        <v>257</v>
      </c>
      <c r="BE86" s="3" t="s">
        <v>257</v>
      </c>
      <c r="BF86" s="3" t="s">
        <v>257</v>
      </c>
      <c r="BG86" s="3">
        <v>4091140</v>
      </c>
      <c r="BH86" s="3">
        <v>55919561</v>
      </c>
      <c r="BI86" s="3" t="s">
        <v>257</v>
      </c>
      <c r="BJ86" s="3">
        <v>4811623</v>
      </c>
      <c r="BK86" s="3" t="s">
        <v>257</v>
      </c>
      <c r="BL86" s="3" t="s">
        <v>257</v>
      </c>
      <c r="BM86" s="3" t="s">
        <v>257</v>
      </c>
      <c r="BN86" s="3">
        <v>165</v>
      </c>
      <c r="BO86" s="3">
        <v>2898261</v>
      </c>
      <c r="BP86" s="3">
        <v>5222</v>
      </c>
      <c r="BQ86" s="3" t="s">
        <v>257</v>
      </c>
      <c r="BR86" s="3" t="s">
        <v>257</v>
      </c>
      <c r="BS86" s="3">
        <v>4044962</v>
      </c>
      <c r="BT86" s="3" t="s">
        <v>257</v>
      </c>
      <c r="BU86" s="3" t="s">
        <v>257</v>
      </c>
      <c r="BV86" s="3" t="s">
        <v>257</v>
      </c>
      <c r="BW86" s="3" t="s">
        <v>257</v>
      </c>
      <c r="BX86" s="3" t="s">
        <v>257</v>
      </c>
      <c r="BY86" s="3">
        <v>3479217</v>
      </c>
      <c r="BZ86" s="3" t="s">
        <v>257</v>
      </c>
      <c r="CA86" s="3">
        <v>4189445</v>
      </c>
      <c r="CB86" s="3">
        <v>45</v>
      </c>
      <c r="CC86" s="3">
        <v>12390</v>
      </c>
      <c r="CD86" s="3" t="s">
        <v>257</v>
      </c>
      <c r="CE86" s="3" t="s">
        <v>257</v>
      </c>
      <c r="CF86" s="3" t="s">
        <v>257</v>
      </c>
      <c r="CG86" s="3" t="s">
        <v>257</v>
      </c>
      <c r="CH86" s="3" t="s">
        <v>257</v>
      </c>
      <c r="CI86" s="3" t="s">
        <v>257</v>
      </c>
      <c r="CJ86" s="3">
        <v>525029</v>
      </c>
      <c r="CK86" s="3" t="s">
        <v>257</v>
      </c>
      <c r="CL86" s="3" t="s">
        <v>257</v>
      </c>
      <c r="CM86" s="3" t="s">
        <v>257</v>
      </c>
      <c r="CN86" s="3">
        <v>2288</v>
      </c>
      <c r="CO86" s="3" t="s">
        <v>257</v>
      </c>
      <c r="CP86" s="3">
        <v>92228</v>
      </c>
      <c r="CQ86" s="3" t="s">
        <v>257</v>
      </c>
      <c r="CR86" s="3" t="s">
        <v>257</v>
      </c>
      <c r="CS86" s="3">
        <v>42787</v>
      </c>
      <c r="CT86" s="3" t="s">
        <v>257</v>
      </c>
      <c r="CU86" s="3">
        <v>361700</v>
      </c>
      <c r="CV86" s="3">
        <v>72425</v>
      </c>
      <c r="CW86" s="3">
        <v>839087</v>
      </c>
      <c r="CX86" s="3">
        <v>2951875</v>
      </c>
      <c r="CY86" s="3">
        <v>4336687</v>
      </c>
      <c r="CZ86" s="3" t="s">
        <v>257</v>
      </c>
      <c r="DA86" s="3" t="s">
        <v>257</v>
      </c>
      <c r="DB86" s="3">
        <v>2072</v>
      </c>
      <c r="DC86" s="3">
        <v>2260</v>
      </c>
      <c r="DD86" s="3">
        <v>9862078</v>
      </c>
      <c r="DE86" s="3" t="s">
        <v>257</v>
      </c>
      <c r="DF86" s="3">
        <v>224</v>
      </c>
      <c r="DG86" s="3">
        <v>6494530</v>
      </c>
      <c r="DH86" s="3" t="s">
        <v>257</v>
      </c>
      <c r="DI86" s="3" t="s">
        <v>257</v>
      </c>
      <c r="DJ86" s="3" t="s">
        <v>257</v>
      </c>
      <c r="DK86" s="3" t="s">
        <v>257</v>
      </c>
      <c r="DL86" s="3" t="s">
        <v>257</v>
      </c>
      <c r="DM86" s="3" t="s">
        <v>257</v>
      </c>
      <c r="DN86" s="3" t="s">
        <v>257</v>
      </c>
      <c r="DO86" s="3">
        <v>4013873</v>
      </c>
      <c r="DP86" s="3" t="s">
        <v>257</v>
      </c>
      <c r="DQ86" s="3" t="s">
        <v>257</v>
      </c>
      <c r="DR86" s="3">
        <v>1040</v>
      </c>
      <c r="DS86" s="3" t="s">
        <v>257</v>
      </c>
      <c r="DT86" s="3" t="s">
        <v>257</v>
      </c>
      <c r="DU86" s="3" t="s">
        <v>257</v>
      </c>
      <c r="DV86" s="3">
        <v>4475</v>
      </c>
      <c r="DW86" s="3" t="s">
        <v>257</v>
      </c>
      <c r="DX86" s="3" t="s">
        <v>257</v>
      </c>
      <c r="DY86" s="3" t="s">
        <v>257</v>
      </c>
      <c r="DZ86" s="3">
        <v>669875</v>
      </c>
      <c r="EA86" s="3">
        <v>545575</v>
      </c>
      <c r="EB86" s="3">
        <v>295354</v>
      </c>
      <c r="EC86" s="3" t="s">
        <v>257</v>
      </c>
      <c r="ED86" s="3" t="s">
        <v>257</v>
      </c>
      <c r="EE86" s="3">
        <v>204</v>
      </c>
      <c r="EF86" s="3">
        <v>222</v>
      </c>
      <c r="EG86" s="3" t="s">
        <v>257</v>
      </c>
      <c r="EH86" s="3" t="s">
        <v>257</v>
      </c>
      <c r="EI86" s="3">
        <v>1925</v>
      </c>
      <c r="EJ86" s="3" t="s">
        <v>257</v>
      </c>
      <c r="EK86" s="3" t="s">
        <v>257</v>
      </c>
      <c r="EL86" s="3" t="s">
        <v>257</v>
      </c>
      <c r="EM86" s="3" t="s">
        <v>257</v>
      </c>
      <c r="EN86" s="3" t="s">
        <v>257</v>
      </c>
      <c r="EO86" s="3" t="s">
        <v>257</v>
      </c>
      <c r="EP86" s="3" t="s">
        <v>257</v>
      </c>
      <c r="EQ86" s="3">
        <v>9</v>
      </c>
      <c r="ER86" s="3" t="s">
        <v>257</v>
      </c>
      <c r="ES86" s="3" t="s">
        <v>257</v>
      </c>
      <c r="ET86" s="3" t="s">
        <v>257</v>
      </c>
      <c r="EU86" s="3">
        <v>190199</v>
      </c>
      <c r="EV86" s="3">
        <v>80788</v>
      </c>
      <c r="EW86" s="3">
        <v>2960</v>
      </c>
      <c r="EX86" s="3" t="s">
        <v>257</v>
      </c>
      <c r="EY86" s="3" t="s">
        <v>257</v>
      </c>
      <c r="EZ86" s="3" t="s">
        <v>257</v>
      </c>
      <c r="FA86" s="3" t="s">
        <v>257</v>
      </c>
      <c r="FB86" s="3">
        <v>2</v>
      </c>
      <c r="FC86" s="3" t="s">
        <v>257</v>
      </c>
      <c r="FD86" s="3">
        <v>6379509</v>
      </c>
      <c r="FE86" s="3">
        <v>649259</v>
      </c>
      <c r="FF86" s="3">
        <v>7157</v>
      </c>
      <c r="FG86" s="3" t="s">
        <v>257</v>
      </c>
      <c r="FH86" s="3" t="s">
        <v>257</v>
      </c>
      <c r="FI86" s="3">
        <v>3305</v>
      </c>
      <c r="FJ86" s="3" t="s">
        <v>257</v>
      </c>
      <c r="FK86" s="3" t="s">
        <v>257</v>
      </c>
      <c r="FL86" s="3">
        <v>3372</v>
      </c>
      <c r="FM86" s="3" t="s">
        <v>257</v>
      </c>
      <c r="FN86" s="3">
        <v>1000</v>
      </c>
      <c r="FO86" s="3">
        <v>7377</v>
      </c>
      <c r="FP86" s="3">
        <v>150343</v>
      </c>
      <c r="FQ86" s="3">
        <v>9672922</v>
      </c>
      <c r="FR86" s="3" t="s">
        <v>257</v>
      </c>
      <c r="FS86" s="3" t="s">
        <v>257</v>
      </c>
      <c r="FT86" s="3" t="s">
        <v>257</v>
      </c>
      <c r="FU86" s="3">
        <v>1382816</v>
      </c>
      <c r="FV86" s="3" t="s">
        <v>257</v>
      </c>
      <c r="FW86" s="3" t="s">
        <v>257</v>
      </c>
      <c r="FX86" s="3">
        <v>44</v>
      </c>
      <c r="FY86" s="3" t="s">
        <v>257</v>
      </c>
      <c r="FZ86" s="3" t="s">
        <v>257</v>
      </c>
      <c r="GA86" s="3" t="s">
        <v>257</v>
      </c>
      <c r="GB86" s="3" t="s">
        <v>257</v>
      </c>
      <c r="GC86" s="3">
        <v>52959</v>
      </c>
      <c r="GD86" s="3">
        <v>2070</v>
      </c>
      <c r="GE86" s="3" t="s">
        <v>257</v>
      </c>
      <c r="GF86" s="3" t="s">
        <v>257</v>
      </c>
      <c r="GG86" s="3">
        <v>195525</v>
      </c>
      <c r="GH86" s="3">
        <v>142</v>
      </c>
      <c r="GI86" s="3" t="s">
        <v>257</v>
      </c>
      <c r="GJ86" s="3">
        <v>982</v>
      </c>
      <c r="GK86" s="3" t="s">
        <v>257</v>
      </c>
      <c r="GL86" s="3" t="s">
        <v>257</v>
      </c>
      <c r="GM86" s="3" t="s">
        <v>257</v>
      </c>
      <c r="GN86" s="3">
        <v>29031200</v>
      </c>
      <c r="GO86" s="3">
        <v>44779</v>
      </c>
      <c r="GP86" s="3" t="s">
        <v>257</v>
      </c>
      <c r="GQ86" s="3">
        <v>739378</v>
      </c>
      <c r="GR86" s="3">
        <v>394537</v>
      </c>
      <c r="GS86" s="3">
        <v>2225</v>
      </c>
      <c r="GT86" s="3">
        <v>355</v>
      </c>
      <c r="GU86" s="3" t="s">
        <v>257</v>
      </c>
      <c r="GV86" s="3" t="s">
        <v>257</v>
      </c>
      <c r="GW86" s="3" t="s">
        <v>257</v>
      </c>
      <c r="GX86" s="3" t="s">
        <v>257</v>
      </c>
      <c r="GY86" s="3" t="s">
        <v>257</v>
      </c>
      <c r="GZ86" s="3">
        <v>2672</v>
      </c>
      <c r="HA86" s="3" t="s">
        <v>257</v>
      </c>
      <c r="HB86" s="3" t="s">
        <v>257</v>
      </c>
      <c r="HC86" s="3">
        <v>193</v>
      </c>
      <c r="HD86" s="3" t="s">
        <v>257</v>
      </c>
      <c r="HE86" s="3" t="s">
        <v>257</v>
      </c>
      <c r="HF86" s="3" t="s">
        <v>257</v>
      </c>
      <c r="HG86" s="3" t="s">
        <v>257</v>
      </c>
      <c r="HH86" s="3">
        <v>88398</v>
      </c>
      <c r="HI86" s="3" t="s">
        <v>257</v>
      </c>
      <c r="HJ86" s="3" t="s">
        <v>257</v>
      </c>
      <c r="HK86" s="3" t="s">
        <v>257</v>
      </c>
      <c r="HL86" s="3" t="s">
        <v>257</v>
      </c>
      <c r="HM86" s="3">
        <v>270</v>
      </c>
      <c r="HN86" s="3" t="s">
        <v>257</v>
      </c>
      <c r="HO86" s="3" t="s">
        <v>257</v>
      </c>
      <c r="HP86" s="3">
        <v>727691</v>
      </c>
      <c r="HQ86" s="3" t="s">
        <v>257</v>
      </c>
      <c r="HR86" s="3" t="s">
        <v>257</v>
      </c>
      <c r="HS86" s="3">
        <v>12818182</v>
      </c>
      <c r="HT86" s="3" t="s">
        <v>257</v>
      </c>
      <c r="HU86" s="3">
        <v>37805</v>
      </c>
      <c r="HV86" s="3" t="s">
        <v>257</v>
      </c>
      <c r="HW86" s="3" t="s">
        <v>257</v>
      </c>
      <c r="HX86" s="3">
        <v>10757164</v>
      </c>
      <c r="HY86" s="3">
        <v>12461</v>
      </c>
      <c r="HZ86" s="3">
        <v>219</v>
      </c>
      <c r="IA86" s="3" t="s">
        <v>257</v>
      </c>
      <c r="IB86" s="3" t="s">
        <v>257</v>
      </c>
      <c r="IC86" s="3" t="s">
        <v>257</v>
      </c>
      <c r="ID86" s="3" t="s">
        <v>257</v>
      </c>
      <c r="IE86" s="3" t="s">
        <v>257</v>
      </c>
      <c r="IF86" s="3">
        <v>3052077</v>
      </c>
      <c r="IG86" s="3" t="s">
        <v>257</v>
      </c>
      <c r="IH86" s="3" t="s">
        <v>257</v>
      </c>
      <c r="II86" s="3" t="s">
        <v>257</v>
      </c>
      <c r="IJ86" s="3" t="s">
        <v>257</v>
      </c>
      <c r="IK86" s="3" t="s">
        <v>257</v>
      </c>
      <c r="IL86" s="3">
        <v>240</v>
      </c>
      <c r="IM86" s="3" t="s">
        <v>257</v>
      </c>
      <c r="IN86" s="3" t="s">
        <v>257</v>
      </c>
      <c r="IO86" s="3">
        <v>108059</v>
      </c>
      <c r="IP86" s="3" t="s">
        <v>257</v>
      </c>
      <c r="IQ86" s="3" t="s">
        <v>257</v>
      </c>
      <c r="IR86" s="3" t="s">
        <v>257</v>
      </c>
      <c r="IS86" s="3">
        <v>100672</v>
      </c>
      <c r="IT86" s="3" t="s">
        <v>257</v>
      </c>
      <c r="IU86" s="3" t="s">
        <v>257</v>
      </c>
    </row>
    <row r="87" spans="1:255" x14ac:dyDescent="0.35">
      <c r="A87" t="s">
        <v>339</v>
      </c>
      <c r="B87" s="3">
        <v>235868908</v>
      </c>
      <c r="C87" s="3" t="s">
        <v>257</v>
      </c>
      <c r="D87" s="3">
        <v>2081</v>
      </c>
      <c r="E87" s="3" t="s">
        <v>257</v>
      </c>
      <c r="F87" s="3" t="s">
        <v>257</v>
      </c>
      <c r="G87" s="3" t="s">
        <v>257</v>
      </c>
      <c r="H87" s="3" t="s">
        <v>257</v>
      </c>
      <c r="I87" s="3" t="s">
        <v>257</v>
      </c>
      <c r="J87" s="3" t="s">
        <v>257</v>
      </c>
      <c r="K87" s="3">
        <v>23</v>
      </c>
      <c r="L87" s="3" t="s">
        <v>257</v>
      </c>
      <c r="M87" s="3">
        <v>43952</v>
      </c>
      <c r="N87" s="3" t="s">
        <v>257</v>
      </c>
      <c r="O87" s="3">
        <v>15902055</v>
      </c>
      <c r="P87" s="3">
        <v>72895</v>
      </c>
      <c r="Q87" s="3" t="s">
        <v>257</v>
      </c>
      <c r="R87" s="3" t="s">
        <v>257</v>
      </c>
      <c r="S87" s="3">
        <v>4116</v>
      </c>
      <c r="T87" s="3" t="s">
        <v>257</v>
      </c>
      <c r="U87" s="3">
        <v>3</v>
      </c>
      <c r="V87" s="3">
        <v>1314266</v>
      </c>
      <c r="W87" s="3" t="s">
        <v>257</v>
      </c>
      <c r="X87" s="3">
        <v>346005</v>
      </c>
      <c r="Y87" s="3" t="s">
        <v>257</v>
      </c>
      <c r="Z87" s="3" t="s">
        <v>257</v>
      </c>
      <c r="AA87" s="3" t="s">
        <v>257</v>
      </c>
      <c r="AB87" s="3" t="s">
        <v>257</v>
      </c>
      <c r="AC87" s="3" t="s">
        <v>257</v>
      </c>
      <c r="AD87" s="3" t="s">
        <v>257</v>
      </c>
      <c r="AE87" s="3" t="s">
        <v>257</v>
      </c>
      <c r="AF87" s="3" t="s">
        <v>257</v>
      </c>
      <c r="AG87" s="3">
        <v>7297</v>
      </c>
      <c r="AH87" s="3" t="s">
        <v>257</v>
      </c>
      <c r="AI87" s="3" t="s">
        <v>257</v>
      </c>
      <c r="AJ87" s="3" t="s">
        <v>257</v>
      </c>
      <c r="AK87" s="3" t="s">
        <v>257</v>
      </c>
      <c r="AL87" s="3" t="s">
        <v>257</v>
      </c>
      <c r="AM87" s="3" t="s">
        <v>257</v>
      </c>
      <c r="AN87" s="3">
        <v>306639</v>
      </c>
      <c r="AO87" s="3" t="s">
        <v>257</v>
      </c>
      <c r="AP87" s="3" t="s">
        <v>257</v>
      </c>
      <c r="AQ87" s="3" t="s">
        <v>257</v>
      </c>
      <c r="AR87" s="3" t="s">
        <v>257</v>
      </c>
      <c r="AS87" s="3">
        <v>1042632</v>
      </c>
      <c r="AT87" s="3" t="s">
        <v>257</v>
      </c>
      <c r="AU87" s="3" t="s">
        <v>257</v>
      </c>
      <c r="AV87" s="3" t="s">
        <v>257</v>
      </c>
      <c r="AW87" s="3" t="s">
        <v>257</v>
      </c>
      <c r="AX87" s="3">
        <v>44681699</v>
      </c>
      <c r="AY87" s="3">
        <v>1899</v>
      </c>
      <c r="AZ87" s="3" t="s">
        <v>257</v>
      </c>
      <c r="BA87" s="3" t="s">
        <v>257</v>
      </c>
      <c r="BB87" s="3" t="s">
        <v>257</v>
      </c>
      <c r="BC87" s="3" t="s">
        <v>257</v>
      </c>
      <c r="BD87" s="3" t="s">
        <v>257</v>
      </c>
      <c r="BE87" s="3" t="s">
        <v>257</v>
      </c>
      <c r="BF87" s="3" t="s">
        <v>257</v>
      </c>
      <c r="BG87" s="3">
        <v>1627288</v>
      </c>
      <c r="BH87" s="3">
        <v>36606602</v>
      </c>
      <c r="BI87" s="3" t="s">
        <v>257</v>
      </c>
      <c r="BJ87" s="3">
        <v>7501941</v>
      </c>
      <c r="BK87" s="3" t="s">
        <v>257</v>
      </c>
      <c r="BL87" s="3">
        <v>47343</v>
      </c>
      <c r="BM87" s="3" t="s">
        <v>257</v>
      </c>
      <c r="BN87" s="3">
        <v>25101</v>
      </c>
      <c r="BO87" s="3">
        <v>5228531</v>
      </c>
      <c r="BP87" s="3">
        <v>623</v>
      </c>
      <c r="BQ87" s="3" t="s">
        <v>257</v>
      </c>
      <c r="BR87" s="3" t="s">
        <v>257</v>
      </c>
      <c r="BS87" s="3">
        <v>2030803</v>
      </c>
      <c r="BT87" s="3" t="s">
        <v>257</v>
      </c>
      <c r="BU87" s="3" t="s">
        <v>257</v>
      </c>
      <c r="BV87" s="3" t="s">
        <v>257</v>
      </c>
      <c r="BW87" s="3" t="s">
        <v>257</v>
      </c>
      <c r="BX87" s="3" t="s">
        <v>257</v>
      </c>
      <c r="BY87" s="3">
        <v>2737066</v>
      </c>
      <c r="BZ87" s="3" t="s">
        <v>257</v>
      </c>
      <c r="CA87" s="3">
        <v>2244278</v>
      </c>
      <c r="CB87" s="3" t="s">
        <v>257</v>
      </c>
      <c r="CC87" s="3">
        <v>227</v>
      </c>
      <c r="CD87" s="3" t="s">
        <v>257</v>
      </c>
      <c r="CE87" s="3" t="s">
        <v>257</v>
      </c>
      <c r="CF87" s="3">
        <v>394</v>
      </c>
      <c r="CG87" s="3" t="s">
        <v>257</v>
      </c>
      <c r="CH87" s="3" t="s">
        <v>257</v>
      </c>
      <c r="CI87" s="3" t="s">
        <v>257</v>
      </c>
      <c r="CJ87" s="3">
        <v>11470</v>
      </c>
      <c r="CK87" s="3" t="s">
        <v>257</v>
      </c>
      <c r="CL87" s="3">
        <v>71</v>
      </c>
      <c r="CM87" s="3" t="s">
        <v>257</v>
      </c>
      <c r="CN87" s="3" t="s">
        <v>257</v>
      </c>
      <c r="CO87" s="3" t="s">
        <v>257</v>
      </c>
      <c r="CP87" s="3">
        <v>489628</v>
      </c>
      <c r="CQ87" s="3" t="s">
        <v>257</v>
      </c>
      <c r="CR87" s="3">
        <v>7</v>
      </c>
      <c r="CS87" s="3">
        <v>2967</v>
      </c>
      <c r="CT87" s="3" t="s">
        <v>257</v>
      </c>
      <c r="CU87" s="3">
        <v>1252611</v>
      </c>
      <c r="CV87" s="3">
        <v>36608</v>
      </c>
      <c r="CW87" s="3">
        <v>1892672</v>
      </c>
      <c r="CX87" s="3">
        <v>119478</v>
      </c>
      <c r="CY87" s="3">
        <v>2238855</v>
      </c>
      <c r="CZ87" s="3" t="s">
        <v>257</v>
      </c>
      <c r="DA87" s="3" t="s">
        <v>257</v>
      </c>
      <c r="DB87" s="3">
        <v>861</v>
      </c>
      <c r="DC87" s="3" t="s">
        <v>257</v>
      </c>
      <c r="DD87" s="3">
        <v>7948891</v>
      </c>
      <c r="DE87" s="3" t="s">
        <v>257</v>
      </c>
      <c r="DF87" s="3" t="s">
        <v>257</v>
      </c>
      <c r="DG87" s="3">
        <v>514549</v>
      </c>
      <c r="DH87" s="3" t="s">
        <v>257</v>
      </c>
      <c r="DI87" s="3" t="s">
        <v>257</v>
      </c>
      <c r="DJ87" s="3">
        <v>61</v>
      </c>
      <c r="DK87" s="3" t="s">
        <v>257</v>
      </c>
      <c r="DL87" s="3" t="s">
        <v>257</v>
      </c>
      <c r="DM87" s="3" t="s">
        <v>257</v>
      </c>
      <c r="DN87" s="3" t="s">
        <v>257</v>
      </c>
      <c r="DO87" s="3">
        <v>1443744</v>
      </c>
      <c r="DP87" s="3" t="s">
        <v>257</v>
      </c>
      <c r="DQ87" s="3" t="s">
        <v>257</v>
      </c>
      <c r="DR87" s="3">
        <v>167</v>
      </c>
      <c r="DS87" s="3" t="s">
        <v>257</v>
      </c>
      <c r="DT87" s="3">
        <v>54</v>
      </c>
      <c r="DU87" s="3" t="s">
        <v>257</v>
      </c>
      <c r="DV87" s="3">
        <v>148</v>
      </c>
      <c r="DW87" s="3" t="s">
        <v>257</v>
      </c>
      <c r="DX87" s="3" t="s">
        <v>257</v>
      </c>
      <c r="DY87" s="3" t="s">
        <v>257</v>
      </c>
      <c r="DZ87" s="3">
        <v>1077775</v>
      </c>
      <c r="EA87" s="3">
        <v>990</v>
      </c>
      <c r="EB87" s="3">
        <v>317671</v>
      </c>
      <c r="EC87" s="3" t="s">
        <v>257</v>
      </c>
      <c r="ED87" s="3">
        <v>10015</v>
      </c>
      <c r="EE87" s="3">
        <v>27859</v>
      </c>
      <c r="EF87" s="3" t="s">
        <v>257</v>
      </c>
      <c r="EG87" s="3" t="s">
        <v>257</v>
      </c>
      <c r="EH87" s="3" t="s">
        <v>257</v>
      </c>
      <c r="EI87" s="3">
        <v>18431</v>
      </c>
      <c r="EJ87" s="3" t="s">
        <v>257</v>
      </c>
      <c r="EK87" s="3">
        <v>13</v>
      </c>
      <c r="EL87" s="3" t="s">
        <v>257</v>
      </c>
      <c r="EM87" s="3">
        <v>491</v>
      </c>
      <c r="EN87" s="3" t="s">
        <v>257</v>
      </c>
      <c r="EO87" s="3" t="s">
        <v>257</v>
      </c>
      <c r="EP87" s="3" t="s">
        <v>257</v>
      </c>
      <c r="EQ87" s="3">
        <v>19678</v>
      </c>
      <c r="ER87" s="3" t="s">
        <v>257</v>
      </c>
      <c r="ES87" s="3" t="s">
        <v>257</v>
      </c>
      <c r="ET87" s="3" t="s">
        <v>257</v>
      </c>
      <c r="EU87" s="3">
        <v>275545</v>
      </c>
      <c r="EV87" s="3">
        <v>22992702</v>
      </c>
      <c r="EW87" s="3" t="s">
        <v>257</v>
      </c>
      <c r="EX87" s="3" t="s">
        <v>257</v>
      </c>
      <c r="EY87" s="3" t="s">
        <v>257</v>
      </c>
      <c r="EZ87" s="3" t="s">
        <v>257</v>
      </c>
      <c r="FA87" s="3" t="s">
        <v>257</v>
      </c>
      <c r="FB87" s="3">
        <v>660</v>
      </c>
      <c r="FC87" s="3">
        <v>86</v>
      </c>
      <c r="FD87" s="3">
        <v>9515816</v>
      </c>
      <c r="FE87" s="3">
        <v>824273</v>
      </c>
      <c r="FF87" s="3">
        <v>9025</v>
      </c>
      <c r="FG87" s="3" t="s">
        <v>257</v>
      </c>
      <c r="FH87" s="3" t="s">
        <v>257</v>
      </c>
      <c r="FI87" s="3">
        <v>17570</v>
      </c>
      <c r="FJ87" s="3" t="s">
        <v>257</v>
      </c>
      <c r="FK87" s="3" t="s">
        <v>257</v>
      </c>
      <c r="FL87" s="3">
        <v>342</v>
      </c>
      <c r="FM87" s="3" t="s">
        <v>257</v>
      </c>
      <c r="FN87" s="3" t="s">
        <v>257</v>
      </c>
      <c r="FO87" s="3">
        <v>75370</v>
      </c>
      <c r="FP87" s="3">
        <v>28282</v>
      </c>
      <c r="FQ87" s="3">
        <v>20242772</v>
      </c>
      <c r="FR87" s="3" t="s">
        <v>257</v>
      </c>
      <c r="FS87" s="3" t="s">
        <v>257</v>
      </c>
      <c r="FT87" s="3" t="s">
        <v>257</v>
      </c>
      <c r="FU87" s="3">
        <v>185381</v>
      </c>
      <c r="FV87" s="3" t="s">
        <v>257</v>
      </c>
      <c r="FW87" s="3">
        <v>67</v>
      </c>
      <c r="FX87" s="3">
        <v>752</v>
      </c>
      <c r="FY87" s="3" t="s">
        <v>257</v>
      </c>
      <c r="FZ87" s="3" t="s">
        <v>257</v>
      </c>
      <c r="GA87" s="3" t="s">
        <v>257</v>
      </c>
      <c r="GB87" s="3" t="s">
        <v>257</v>
      </c>
      <c r="GC87" s="3">
        <v>124205</v>
      </c>
      <c r="GD87" s="3" t="s">
        <v>257</v>
      </c>
      <c r="GE87" s="3" t="s">
        <v>257</v>
      </c>
      <c r="GF87" s="3" t="s">
        <v>257</v>
      </c>
      <c r="GG87" s="3">
        <v>959426</v>
      </c>
      <c r="GH87" s="3">
        <v>1826</v>
      </c>
      <c r="GI87" s="3" t="s">
        <v>257</v>
      </c>
      <c r="GJ87" s="3">
        <v>412</v>
      </c>
      <c r="GK87" s="3" t="s">
        <v>257</v>
      </c>
      <c r="GL87" s="3" t="s">
        <v>257</v>
      </c>
      <c r="GM87" s="3" t="s">
        <v>257</v>
      </c>
      <c r="GN87" s="3">
        <v>23702726</v>
      </c>
      <c r="GO87" s="3">
        <v>610408</v>
      </c>
      <c r="GP87" s="3" t="s">
        <v>257</v>
      </c>
      <c r="GQ87" s="3">
        <v>364076</v>
      </c>
      <c r="GR87" s="3">
        <v>369248</v>
      </c>
      <c r="GS87" s="3" t="s">
        <v>257</v>
      </c>
      <c r="GT87" s="3">
        <v>200</v>
      </c>
      <c r="GU87" s="3" t="s">
        <v>257</v>
      </c>
      <c r="GV87" s="3" t="s">
        <v>257</v>
      </c>
      <c r="GW87" s="3" t="s">
        <v>257</v>
      </c>
      <c r="GX87" s="3" t="s">
        <v>257</v>
      </c>
      <c r="GY87" s="3" t="s">
        <v>257</v>
      </c>
      <c r="GZ87" s="3" t="s">
        <v>257</v>
      </c>
      <c r="HA87" s="3" t="s">
        <v>257</v>
      </c>
      <c r="HB87" s="3" t="s">
        <v>257</v>
      </c>
      <c r="HC87" s="3">
        <v>222</v>
      </c>
      <c r="HD87" s="3" t="s">
        <v>257</v>
      </c>
      <c r="HE87" s="3" t="s">
        <v>257</v>
      </c>
      <c r="HF87" s="3" t="s">
        <v>257</v>
      </c>
      <c r="HG87" s="3" t="s">
        <v>257</v>
      </c>
      <c r="HH87" s="3">
        <v>236244</v>
      </c>
      <c r="HI87" s="3" t="s">
        <v>257</v>
      </c>
      <c r="HJ87" s="3" t="s">
        <v>257</v>
      </c>
      <c r="HK87" s="3" t="s">
        <v>257</v>
      </c>
      <c r="HL87" s="3" t="s">
        <v>257</v>
      </c>
      <c r="HM87" s="3">
        <v>2481</v>
      </c>
      <c r="HN87" s="3" t="s">
        <v>257</v>
      </c>
      <c r="HO87" s="3" t="s">
        <v>257</v>
      </c>
      <c r="HP87" s="3">
        <v>2385684</v>
      </c>
      <c r="HQ87" s="3" t="s">
        <v>257</v>
      </c>
      <c r="HR87" s="3" t="s">
        <v>257</v>
      </c>
      <c r="HS87" s="3">
        <v>5600723</v>
      </c>
      <c r="HT87" s="3">
        <v>2215</v>
      </c>
      <c r="HU87" s="3">
        <v>1540106</v>
      </c>
      <c r="HV87" s="3">
        <v>175693</v>
      </c>
      <c r="HW87" s="3" t="s">
        <v>257</v>
      </c>
      <c r="HX87" s="3">
        <v>3845164</v>
      </c>
      <c r="HY87" s="3" t="s">
        <v>257</v>
      </c>
      <c r="HZ87" s="3">
        <v>100</v>
      </c>
      <c r="IA87" s="3">
        <v>2168</v>
      </c>
      <c r="IB87" s="3" t="s">
        <v>257</v>
      </c>
      <c r="IC87" s="3" t="s">
        <v>257</v>
      </c>
      <c r="ID87" s="3" t="s">
        <v>257</v>
      </c>
      <c r="IE87" s="3" t="s">
        <v>257</v>
      </c>
      <c r="IF87" s="3">
        <v>2444863</v>
      </c>
      <c r="IG87" s="3" t="s">
        <v>257</v>
      </c>
      <c r="IH87" s="3" t="s">
        <v>257</v>
      </c>
      <c r="II87" s="3" t="s">
        <v>257</v>
      </c>
      <c r="IJ87" s="3" t="s">
        <v>257</v>
      </c>
      <c r="IK87" s="3">
        <v>3228</v>
      </c>
      <c r="IL87" s="3" t="s">
        <v>257</v>
      </c>
      <c r="IM87" s="3" t="s">
        <v>257</v>
      </c>
      <c r="IN87" s="3" t="s">
        <v>257</v>
      </c>
      <c r="IO87" s="3">
        <v>121654</v>
      </c>
      <c r="IP87" s="3" t="s">
        <v>257</v>
      </c>
      <c r="IQ87" s="3" t="s">
        <v>257</v>
      </c>
      <c r="IR87" s="3" t="s">
        <v>257</v>
      </c>
      <c r="IS87" s="3">
        <v>5669</v>
      </c>
      <c r="IT87" s="3" t="s">
        <v>257</v>
      </c>
      <c r="IU87" s="3" t="s">
        <v>257</v>
      </c>
    </row>
    <row r="88" spans="1:255" x14ac:dyDescent="0.35">
      <c r="A88" t="s">
        <v>340</v>
      </c>
      <c r="B88" s="3">
        <v>8691463604</v>
      </c>
      <c r="C88" s="3">
        <v>670</v>
      </c>
      <c r="D88" s="3">
        <v>1009865</v>
      </c>
      <c r="E88" s="3">
        <v>2569</v>
      </c>
      <c r="F88" s="3">
        <v>2551</v>
      </c>
      <c r="G88" s="3" t="s">
        <v>257</v>
      </c>
      <c r="H88" s="3">
        <v>7418</v>
      </c>
      <c r="I88" s="3">
        <v>405</v>
      </c>
      <c r="J88" s="3" t="s">
        <v>257</v>
      </c>
      <c r="K88" s="3">
        <v>27509</v>
      </c>
      <c r="L88" s="3" t="s">
        <v>257</v>
      </c>
      <c r="M88" s="3">
        <v>122200</v>
      </c>
      <c r="N88" s="3">
        <v>2632</v>
      </c>
      <c r="O88" s="3">
        <v>161264924</v>
      </c>
      <c r="P88" s="3">
        <v>7618749</v>
      </c>
      <c r="Q88" s="3">
        <v>72</v>
      </c>
      <c r="R88" s="3">
        <v>388</v>
      </c>
      <c r="S88" s="3">
        <v>810037</v>
      </c>
      <c r="T88" s="3">
        <v>5</v>
      </c>
      <c r="U88" s="3">
        <v>119928</v>
      </c>
      <c r="V88" s="3">
        <v>102974906</v>
      </c>
      <c r="W88" s="3">
        <v>1103</v>
      </c>
      <c r="X88" s="3">
        <v>12808021</v>
      </c>
      <c r="Y88" s="3">
        <v>499</v>
      </c>
      <c r="Z88" s="3" t="s">
        <v>257</v>
      </c>
      <c r="AA88" s="3" t="s">
        <v>257</v>
      </c>
      <c r="AB88" s="3">
        <v>121</v>
      </c>
      <c r="AC88" s="3">
        <v>184</v>
      </c>
      <c r="AD88" s="3" t="s">
        <v>257</v>
      </c>
      <c r="AE88" s="3">
        <v>307</v>
      </c>
      <c r="AF88" s="3" t="s">
        <v>257</v>
      </c>
      <c r="AG88" s="3">
        <v>16914526</v>
      </c>
      <c r="AH88" s="3">
        <v>17748</v>
      </c>
      <c r="AI88" s="3" t="s">
        <v>257</v>
      </c>
      <c r="AJ88" s="3" t="s">
        <v>257</v>
      </c>
      <c r="AK88" s="3" t="s">
        <v>257</v>
      </c>
      <c r="AL88" s="3">
        <v>86493</v>
      </c>
      <c r="AM88" s="3">
        <v>184</v>
      </c>
      <c r="AN88" s="3">
        <v>30538393</v>
      </c>
      <c r="AO88" s="3" t="s">
        <v>257</v>
      </c>
      <c r="AP88" s="3" t="s">
        <v>257</v>
      </c>
      <c r="AQ88" s="3" t="s">
        <v>257</v>
      </c>
      <c r="AR88" s="3">
        <v>907</v>
      </c>
      <c r="AS88" s="3">
        <v>91043460</v>
      </c>
      <c r="AT88" s="3">
        <v>1394</v>
      </c>
      <c r="AU88" s="3" t="s">
        <v>257</v>
      </c>
      <c r="AV88" s="3">
        <v>880518</v>
      </c>
      <c r="AW88" s="3">
        <v>1536</v>
      </c>
      <c r="AX88" s="3">
        <v>1222976804</v>
      </c>
      <c r="AY88" s="3">
        <v>21355</v>
      </c>
      <c r="AZ88" s="3">
        <v>11494</v>
      </c>
      <c r="BA88" s="3" t="s">
        <v>257</v>
      </c>
      <c r="BB88" s="3">
        <v>598</v>
      </c>
      <c r="BC88" s="3" t="s">
        <v>257</v>
      </c>
      <c r="BD88" s="3" t="s">
        <v>257</v>
      </c>
      <c r="BE88" s="3" t="s">
        <v>257</v>
      </c>
      <c r="BF88" s="3">
        <v>37601</v>
      </c>
      <c r="BG88" s="3">
        <v>176176069</v>
      </c>
      <c r="BH88" s="3">
        <v>1720133607</v>
      </c>
      <c r="BI88" s="3" t="s">
        <v>257</v>
      </c>
      <c r="BJ88" s="3">
        <v>222219852</v>
      </c>
      <c r="BK88" s="3" t="s">
        <v>257</v>
      </c>
      <c r="BL88" s="3">
        <v>8766</v>
      </c>
      <c r="BM88" s="3">
        <v>6179</v>
      </c>
      <c r="BN88" s="3">
        <v>6092</v>
      </c>
      <c r="BO88" s="3">
        <v>265841080</v>
      </c>
      <c r="BP88" s="3">
        <v>41619</v>
      </c>
      <c r="BQ88" s="3" t="s">
        <v>257</v>
      </c>
      <c r="BR88" s="3" t="s">
        <v>257</v>
      </c>
      <c r="BS88" s="3">
        <v>153479427</v>
      </c>
      <c r="BT88" s="3" t="s">
        <v>257</v>
      </c>
      <c r="BU88" s="3" t="s">
        <v>257</v>
      </c>
      <c r="BV88" s="3" t="s">
        <v>257</v>
      </c>
      <c r="BW88" s="3" t="s">
        <v>257</v>
      </c>
      <c r="BX88" s="3">
        <v>402</v>
      </c>
      <c r="BY88" s="3">
        <v>222218436</v>
      </c>
      <c r="BZ88" s="3" t="s">
        <v>257</v>
      </c>
      <c r="CA88" s="3">
        <v>204642211</v>
      </c>
      <c r="CB88" s="3">
        <v>1</v>
      </c>
      <c r="CC88" s="3">
        <v>203203</v>
      </c>
      <c r="CD88" s="3">
        <v>33581</v>
      </c>
      <c r="CE88" s="3">
        <v>117</v>
      </c>
      <c r="CF88" s="3">
        <v>9586</v>
      </c>
      <c r="CG88" s="3">
        <v>93</v>
      </c>
      <c r="CH88" s="3" t="s">
        <v>257</v>
      </c>
      <c r="CI88" s="3" t="s">
        <v>257</v>
      </c>
      <c r="CJ88" s="3">
        <v>1357644</v>
      </c>
      <c r="CK88" s="3" t="s">
        <v>257</v>
      </c>
      <c r="CL88" s="3">
        <v>1112</v>
      </c>
      <c r="CM88" s="3" t="s">
        <v>257</v>
      </c>
      <c r="CN88" s="3">
        <v>205598</v>
      </c>
      <c r="CO88" s="3">
        <v>573</v>
      </c>
      <c r="CP88" s="3">
        <v>3965875</v>
      </c>
      <c r="CQ88" s="3" t="s">
        <v>257</v>
      </c>
      <c r="CR88" s="3">
        <v>933</v>
      </c>
      <c r="CS88" s="3">
        <v>4078543</v>
      </c>
      <c r="CT88" s="3">
        <v>1483</v>
      </c>
      <c r="CU88" s="3">
        <v>46592832</v>
      </c>
      <c r="CV88" s="3">
        <v>5797717</v>
      </c>
      <c r="CW88" s="3">
        <v>74994102</v>
      </c>
      <c r="CX88" s="3">
        <v>5416981</v>
      </c>
      <c r="CY88" s="3">
        <v>147000114</v>
      </c>
      <c r="CZ88" s="3" t="s">
        <v>257</v>
      </c>
      <c r="DA88" s="3">
        <v>3589</v>
      </c>
      <c r="DB88" s="3">
        <v>730</v>
      </c>
      <c r="DC88" s="3">
        <v>187477</v>
      </c>
      <c r="DD88" s="3">
        <v>531821654</v>
      </c>
      <c r="DE88" s="3">
        <v>2083</v>
      </c>
      <c r="DF88" s="3">
        <v>3699</v>
      </c>
      <c r="DG88" s="3">
        <v>165688243</v>
      </c>
      <c r="DH88" s="3">
        <v>973</v>
      </c>
      <c r="DI88" s="3" t="s">
        <v>257</v>
      </c>
      <c r="DJ88" s="3">
        <v>105546</v>
      </c>
      <c r="DK88" s="3" t="s">
        <v>257</v>
      </c>
      <c r="DL88" s="3" t="s">
        <v>257</v>
      </c>
      <c r="DM88" s="3" t="s">
        <v>257</v>
      </c>
      <c r="DN88" s="3" t="s">
        <v>257</v>
      </c>
      <c r="DO88" s="3">
        <v>69442832</v>
      </c>
      <c r="DP88" s="3">
        <v>77375</v>
      </c>
      <c r="DQ88" s="3" t="s">
        <v>257</v>
      </c>
      <c r="DR88" s="3">
        <v>6363681</v>
      </c>
      <c r="DS88" s="3">
        <v>19</v>
      </c>
      <c r="DT88" s="3">
        <v>509</v>
      </c>
      <c r="DU88" s="3" t="s">
        <v>257</v>
      </c>
      <c r="DV88" s="3">
        <v>165283</v>
      </c>
      <c r="DW88" s="3">
        <v>590330</v>
      </c>
      <c r="DX88" s="3" t="s">
        <v>257</v>
      </c>
      <c r="DY88" s="3" t="s">
        <v>257</v>
      </c>
      <c r="DZ88" s="3">
        <v>36983912</v>
      </c>
      <c r="EA88" s="3">
        <v>2004252</v>
      </c>
      <c r="EB88" s="3">
        <v>19256149</v>
      </c>
      <c r="EC88" s="3" t="s">
        <v>257</v>
      </c>
      <c r="ED88" s="3">
        <v>318609</v>
      </c>
      <c r="EE88" s="3">
        <v>37305</v>
      </c>
      <c r="EF88" s="3">
        <v>2534</v>
      </c>
      <c r="EG88" s="3">
        <v>2807</v>
      </c>
      <c r="EH88" s="3" t="s">
        <v>257</v>
      </c>
      <c r="EI88" s="3">
        <v>82766</v>
      </c>
      <c r="EJ88" s="3">
        <v>2698</v>
      </c>
      <c r="EK88" s="3">
        <v>19</v>
      </c>
      <c r="EL88" s="3" t="s">
        <v>257</v>
      </c>
      <c r="EM88" s="3">
        <v>424</v>
      </c>
      <c r="EN88" s="3" t="s">
        <v>257</v>
      </c>
      <c r="EO88" s="3" t="s">
        <v>257</v>
      </c>
      <c r="EP88" s="3" t="s">
        <v>257</v>
      </c>
      <c r="EQ88" s="3">
        <v>1136765</v>
      </c>
      <c r="ER88" s="3">
        <v>61</v>
      </c>
      <c r="ES88" s="3">
        <v>682</v>
      </c>
      <c r="ET88" s="3" t="s">
        <v>257</v>
      </c>
      <c r="EU88" s="3">
        <v>49822829</v>
      </c>
      <c r="EV88" s="3">
        <v>29141786</v>
      </c>
      <c r="EW88" s="3" t="s">
        <v>257</v>
      </c>
      <c r="EX88" s="3">
        <v>672663</v>
      </c>
      <c r="EY88" s="3">
        <v>4000</v>
      </c>
      <c r="EZ88" s="3">
        <v>5813</v>
      </c>
      <c r="FA88" s="3" t="s">
        <v>257</v>
      </c>
      <c r="FB88" s="3">
        <v>53197</v>
      </c>
      <c r="FC88" s="3" t="s">
        <v>257</v>
      </c>
      <c r="FD88" s="3">
        <v>285269211</v>
      </c>
      <c r="FE88" s="3">
        <v>49021968</v>
      </c>
      <c r="FF88" s="3">
        <v>13680</v>
      </c>
      <c r="FG88" s="3">
        <v>1451</v>
      </c>
      <c r="FH88" s="3" t="s">
        <v>257</v>
      </c>
      <c r="FI88" s="3">
        <v>1733015</v>
      </c>
      <c r="FJ88" s="3">
        <v>10519</v>
      </c>
      <c r="FK88" s="3">
        <v>34008</v>
      </c>
      <c r="FL88" s="3">
        <v>375702</v>
      </c>
      <c r="FM88" s="3">
        <v>1193</v>
      </c>
      <c r="FN88" s="3">
        <v>274</v>
      </c>
      <c r="FO88" s="3">
        <v>8985179</v>
      </c>
      <c r="FP88" s="3">
        <v>98449</v>
      </c>
      <c r="FQ88" s="3">
        <v>368516479</v>
      </c>
      <c r="FR88" s="3" t="s">
        <v>257</v>
      </c>
      <c r="FS88" s="3" t="s">
        <v>257</v>
      </c>
      <c r="FT88" s="3" t="s">
        <v>257</v>
      </c>
      <c r="FU88" s="3">
        <v>118284727</v>
      </c>
      <c r="FV88" s="3" t="s">
        <v>257</v>
      </c>
      <c r="FW88" s="3" t="s">
        <v>257</v>
      </c>
      <c r="FX88" s="3">
        <v>71305</v>
      </c>
      <c r="FY88" s="3" t="s">
        <v>257</v>
      </c>
      <c r="FZ88" s="3" t="s">
        <v>257</v>
      </c>
      <c r="GA88" s="3" t="s">
        <v>257</v>
      </c>
      <c r="GB88" s="3" t="s">
        <v>257</v>
      </c>
      <c r="GC88" s="3">
        <v>5271157</v>
      </c>
      <c r="GD88" s="3" t="s">
        <v>257</v>
      </c>
      <c r="GE88" s="3" t="s">
        <v>257</v>
      </c>
      <c r="GF88" s="3" t="s">
        <v>257</v>
      </c>
      <c r="GG88" s="3">
        <v>32346314</v>
      </c>
      <c r="GH88" s="3">
        <v>50622041</v>
      </c>
      <c r="GI88" s="3" t="s">
        <v>257</v>
      </c>
      <c r="GJ88" s="3">
        <v>237772</v>
      </c>
      <c r="GK88" s="3" t="s">
        <v>257</v>
      </c>
      <c r="GL88" s="3" t="s">
        <v>257</v>
      </c>
      <c r="GM88" s="3" t="s">
        <v>257</v>
      </c>
      <c r="GN88" s="3">
        <v>821667175</v>
      </c>
      <c r="GO88" s="3">
        <v>10286563</v>
      </c>
      <c r="GP88" s="3" t="s">
        <v>257</v>
      </c>
      <c r="GQ88" s="3">
        <v>20425467</v>
      </c>
      <c r="GR88" s="3">
        <v>46396680</v>
      </c>
      <c r="GS88" s="3">
        <v>11537</v>
      </c>
      <c r="GT88" s="3">
        <v>477584</v>
      </c>
      <c r="GU88" s="3">
        <v>25509</v>
      </c>
      <c r="GV88" s="3" t="s">
        <v>257</v>
      </c>
      <c r="GW88" s="3">
        <v>734</v>
      </c>
      <c r="GX88" s="3">
        <v>9</v>
      </c>
      <c r="GY88" s="3" t="s">
        <v>257</v>
      </c>
      <c r="GZ88" s="3">
        <v>7047</v>
      </c>
      <c r="HA88" s="3" t="s">
        <v>257</v>
      </c>
      <c r="HB88" s="3" t="s">
        <v>257</v>
      </c>
      <c r="HC88" s="3">
        <v>11529</v>
      </c>
      <c r="HD88" s="3" t="s">
        <v>257</v>
      </c>
      <c r="HE88" s="3" t="s">
        <v>257</v>
      </c>
      <c r="HF88" s="3" t="s">
        <v>257</v>
      </c>
      <c r="HG88" s="3" t="s">
        <v>257</v>
      </c>
      <c r="HH88" s="3">
        <v>267148565</v>
      </c>
      <c r="HI88" s="3" t="s">
        <v>257</v>
      </c>
      <c r="HJ88" s="3" t="s">
        <v>257</v>
      </c>
      <c r="HK88" s="3" t="s">
        <v>257</v>
      </c>
      <c r="HL88" s="3">
        <v>5</v>
      </c>
      <c r="HM88" s="3">
        <v>2865305</v>
      </c>
      <c r="HN88" s="3" t="s">
        <v>257</v>
      </c>
      <c r="HO88" s="3" t="s">
        <v>257</v>
      </c>
      <c r="HP88" s="3">
        <v>114062196</v>
      </c>
      <c r="HQ88" s="3">
        <v>327</v>
      </c>
      <c r="HR88" s="3" t="s">
        <v>257</v>
      </c>
      <c r="HS88" s="3">
        <v>89466897</v>
      </c>
      <c r="HT88" s="3">
        <v>4737</v>
      </c>
      <c r="HU88" s="3">
        <v>6652887</v>
      </c>
      <c r="HV88" s="3" t="s">
        <v>257</v>
      </c>
      <c r="HW88" s="3">
        <v>2316</v>
      </c>
      <c r="HX88" s="3">
        <v>517540868</v>
      </c>
      <c r="HY88" s="3">
        <v>227503</v>
      </c>
      <c r="HZ88" s="3">
        <v>118278</v>
      </c>
      <c r="IA88" s="3" t="s">
        <v>257</v>
      </c>
      <c r="IB88" s="3" t="s">
        <v>257</v>
      </c>
      <c r="IC88" s="3">
        <v>236</v>
      </c>
      <c r="ID88" s="3" t="s">
        <v>257</v>
      </c>
      <c r="IE88" s="3">
        <v>2735</v>
      </c>
      <c r="IF88" s="3">
        <v>32578925</v>
      </c>
      <c r="IG88" s="3" t="s">
        <v>257</v>
      </c>
      <c r="IH88" s="3" t="s">
        <v>257</v>
      </c>
      <c r="II88" s="3" t="s">
        <v>257</v>
      </c>
      <c r="IJ88" s="3" t="s">
        <v>257</v>
      </c>
      <c r="IK88" s="3">
        <v>2641809</v>
      </c>
      <c r="IL88" s="3">
        <v>8322</v>
      </c>
      <c r="IM88" s="3" t="s">
        <v>257</v>
      </c>
      <c r="IN88" s="3" t="s">
        <v>257</v>
      </c>
      <c r="IO88" s="3">
        <v>17772347</v>
      </c>
      <c r="IP88" s="3" t="s">
        <v>257</v>
      </c>
      <c r="IQ88" s="3" t="s">
        <v>257</v>
      </c>
      <c r="IR88" s="3" t="s">
        <v>257</v>
      </c>
      <c r="IS88" s="3">
        <v>2429085</v>
      </c>
      <c r="IT88" s="3">
        <v>29</v>
      </c>
      <c r="IU88" s="3">
        <v>10758</v>
      </c>
    </row>
    <row r="89" spans="1:255" x14ac:dyDescent="0.35">
      <c r="A89" t="s">
        <v>341</v>
      </c>
      <c r="B89" s="3">
        <v>7841914634</v>
      </c>
      <c r="C89" s="3">
        <v>1244</v>
      </c>
      <c r="D89" s="3">
        <v>3240215</v>
      </c>
      <c r="E89" s="3">
        <v>198</v>
      </c>
      <c r="F89" s="3" t="s">
        <v>257</v>
      </c>
      <c r="G89" s="3" t="s">
        <v>257</v>
      </c>
      <c r="H89" s="3">
        <v>9942</v>
      </c>
      <c r="I89" s="3">
        <v>15575</v>
      </c>
      <c r="J89" s="3" t="s">
        <v>257</v>
      </c>
      <c r="K89" s="3">
        <v>7965</v>
      </c>
      <c r="L89" s="3" t="s">
        <v>257</v>
      </c>
      <c r="M89" s="3">
        <v>58737</v>
      </c>
      <c r="N89" s="3">
        <v>205</v>
      </c>
      <c r="O89" s="3">
        <v>46860252</v>
      </c>
      <c r="P89" s="3">
        <v>5163669</v>
      </c>
      <c r="Q89" s="3" t="s">
        <v>257</v>
      </c>
      <c r="R89" s="3">
        <v>2475</v>
      </c>
      <c r="S89" s="3">
        <v>3586366</v>
      </c>
      <c r="T89" s="3">
        <v>10176</v>
      </c>
      <c r="U89" s="3">
        <v>5614</v>
      </c>
      <c r="V89" s="3">
        <v>87186150</v>
      </c>
      <c r="W89" s="3">
        <v>166</v>
      </c>
      <c r="X89" s="3">
        <v>31827183</v>
      </c>
      <c r="Y89" s="3">
        <v>3282</v>
      </c>
      <c r="Z89" s="3">
        <v>140</v>
      </c>
      <c r="AA89" s="3" t="s">
        <v>257</v>
      </c>
      <c r="AB89" s="3" t="s">
        <v>257</v>
      </c>
      <c r="AC89" s="3" t="s">
        <v>257</v>
      </c>
      <c r="AD89" s="3" t="s">
        <v>257</v>
      </c>
      <c r="AE89" s="3">
        <v>1162</v>
      </c>
      <c r="AF89" s="3" t="s">
        <v>257</v>
      </c>
      <c r="AG89" s="3">
        <v>8115497</v>
      </c>
      <c r="AH89" s="3">
        <v>41</v>
      </c>
      <c r="AI89" s="3" t="s">
        <v>257</v>
      </c>
      <c r="AJ89" s="3" t="s">
        <v>257</v>
      </c>
      <c r="AK89" s="3" t="s">
        <v>257</v>
      </c>
      <c r="AL89" s="3">
        <v>9671</v>
      </c>
      <c r="AM89" s="3">
        <v>709</v>
      </c>
      <c r="AN89" s="3">
        <v>14745372</v>
      </c>
      <c r="AO89" s="3" t="s">
        <v>257</v>
      </c>
      <c r="AP89" s="3">
        <v>2748</v>
      </c>
      <c r="AQ89" s="3" t="s">
        <v>257</v>
      </c>
      <c r="AR89" s="3">
        <v>52</v>
      </c>
      <c r="AS89" s="3">
        <v>79345841</v>
      </c>
      <c r="AT89" s="3">
        <v>1587</v>
      </c>
      <c r="AU89" s="3" t="s">
        <v>257</v>
      </c>
      <c r="AV89" s="3">
        <v>50233</v>
      </c>
      <c r="AW89" s="3">
        <v>100126</v>
      </c>
      <c r="AX89" s="3">
        <v>2727788727</v>
      </c>
      <c r="AY89" s="3">
        <v>83035</v>
      </c>
      <c r="AZ89" s="3">
        <v>979195</v>
      </c>
      <c r="BA89" s="3" t="s">
        <v>257</v>
      </c>
      <c r="BB89" s="3">
        <v>659</v>
      </c>
      <c r="BC89" s="3" t="s">
        <v>257</v>
      </c>
      <c r="BD89" s="3" t="s">
        <v>257</v>
      </c>
      <c r="BE89" s="3" t="s">
        <v>257</v>
      </c>
      <c r="BF89" s="3">
        <v>656871</v>
      </c>
      <c r="BG89" s="3">
        <v>92417959</v>
      </c>
      <c r="BH89" s="3">
        <v>833875460</v>
      </c>
      <c r="BI89" s="3" t="s">
        <v>257</v>
      </c>
      <c r="BJ89" s="3">
        <v>130342717</v>
      </c>
      <c r="BK89" s="3">
        <v>1491</v>
      </c>
      <c r="BL89" s="3">
        <v>367410</v>
      </c>
      <c r="BM89" s="3">
        <v>12271</v>
      </c>
      <c r="BN89" s="3">
        <v>1750</v>
      </c>
      <c r="BO89" s="3">
        <v>370422696</v>
      </c>
      <c r="BP89" s="3">
        <v>892546</v>
      </c>
      <c r="BQ89" s="3" t="s">
        <v>257</v>
      </c>
      <c r="BR89" s="3" t="s">
        <v>257</v>
      </c>
      <c r="BS89" s="3">
        <v>162335872</v>
      </c>
      <c r="BT89" s="3">
        <v>242</v>
      </c>
      <c r="BU89" s="3" t="s">
        <v>257</v>
      </c>
      <c r="BV89" s="3">
        <v>383</v>
      </c>
      <c r="BW89" s="3" t="s">
        <v>257</v>
      </c>
      <c r="BX89" s="3" t="s">
        <v>257</v>
      </c>
      <c r="BY89" s="3">
        <v>85842330</v>
      </c>
      <c r="BZ89" s="3" t="s">
        <v>257</v>
      </c>
      <c r="CA89" s="3">
        <v>119424008</v>
      </c>
      <c r="CB89" s="3" t="s">
        <v>257</v>
      </c>
      <c r="CC89" s="3">
        <v>27040</v>
      </c>
      <c r="CD89" s="3">
        <v>91573</v>
      </c>
      <c r="CE89" s="3" t="s">
        <v>257</v>
      </c>
      <c r="CF89" s="3">
        <v>556931</v>
      </c>
      <c r="CG89" s="3" t="s">
        <v>257</v>
      </c>
      <c r="CH89" s="3" t="s">
        <v>257</v>
      </c>
      <c r="CI89" s="3" t="s">
        <v>257</v>
      </c>
      <c r="CJ89" s="3">
        <v>882278</v>
      </c>
      <c r="CK89" s="3" t="s">
        <v>257</v>
      </c>
      <c r="CL89" s="3">
        <v>1723</v>
      </c>
      <c r="CM89" s="3">
        <v>651</v>
      </c>
      <c r="CN89" s="3">
        <v>19589</v>
      </c>
      <c r="CO89" s="3">
        <v>3071</v>
      </c>
      <c r="CP89" s="3">
        <v>33806361</v>
      </c>
      <c r="CQ89" s="3" t="s">
        <v>257</v>
      </c>
      <c r="CR89" s="3">
        <v>12095</v>
      </c>
      <c r="CS89" s="3">
        <v>18344086</v>
      </c>
      <c r="CT89" s="3">
        <v>6956</v>
      </c>
      <c r="CU89" s="3">
        <v>100139719</v>
      </c>
      <c r="CV89" s="3">
        <v>17765656</v>
      </c>
      <c r="CW89" s="3">
        <v>46554916</v>
      </c>
      <c r="CX89" s="3">
        <v>7569768</v>
      </c>
      <c r="CY89" s="3">
        <v>88962068</v>
      </c>
      <c r="CZ89" s="3" t="s">
        <v>257</v>
      </c>
      <c r="DA89" s="3">
        <v>15575</v>
      </c>
      <c r="DB89" s="3">
        <v>2737</v>
      </c>
      <c r="DC89" s="3">
        <v>802465</v>
      </c>
      <c r="DD89" s="3">
        <v>200299471</v>
      </c>
      <c r="DE89" s="3">
        <v>5506</v>
      </c>
      <c r="DF89" s="3">
        <v>2617</v>
      </c>
      <c r="DG89" s="3">
        <v>93682382</v>
      </c>
      <c r="DH89" s="3">
        <v>3010</v>
      </c>
      <c r="DI89" s="3">
        <v>914</v>
      </c>
      <c r="DJ89" s="3">
        <v>341871</v>
      </c>
      <c r="DK89" s="3" t="s">
        <v>257</v>
      </c>
      <c r="DL89" s="3" t="s">
        <v>257</v>
      </c>
      <c r="DM89" s="3" t="s">
        <v>257</v>
      </c>
      <c r="DN89" s="3" t="s">
        <v>257</v>
      </c>
      <c r="DO89" s="3">
        <v>227117284</v>
      </c>
      <c r="DP89" s="3">
        <v>4871</v>
      </c>
      <c r="DQ89" s="3" t="s">
        <v>257</v>
      </c>
      <c r="DR89" s="3">
        <v>315824</v>
      </c>
      <c r="DS89" s="3">
        <v>22392</v>
      </c>
      <c r="DT89" s="3">
        <v>9458</v>
      </c>
      <c r="DU89" s="3">
        <v>495</v>
      </c>
      <c r="DV89" s="3">
        <v>117752</v>
      </c>
      <c r="DW89" s="3">
        <v>408292</v>
      </c>
      <c r="DX89" s="3">
        <v>81</v>
      </c>
      <c r="DY89" s="3">
        <v>5080</v>
      </c>
      <c r="DZ89" s="3">
        <v>36290765</v>
      </c>
      <c r="EA89" s="3">
        <v>42961</v>
      </c>
      <c r="EB89" s="3">
        <v>7053424</v>
      </c>
      <c r="EC89" s="3" t="s">
        <v>257</v>
      </c>
      <c r="ED89" s="3">
        <v>2366787</v>
      </c>
      <c r="EE89" s="3">
        <v>71331</v>
      </c>
      <c r="EF89" s="3">
        <v>11470</v>
      </c>
      <c r="EG89" s="3" t="s">
        <v>257</v>
      </c>
      <c r="EH89" s="3" t="s">
        <v>257</v>
      </c>
      <c r="EI89" s="3">
        <v>1037988</v>
      </c>
      <c r="EJ89" s="3">
        <v>9</v>
      </c>
      <c r="EK89" s="3">
        <v>15427</v>
      </c>
      <c r="EL89" s="3">
        <v>32522</v>
      </c>
      <c r="EM89" s="3">
        <v>14731</v>
      </c>
      <c r="EN89" s="3" t="s">
        <v>257</v>
      </c>
      <c r="EO89" s="3">
        <v>76</v>
      </c>
      <c r="EP89" s="3" t="s">
        <v>257</v>
      </c>
      <c r="EQ89" s="3">
        <v>1014338</v>
      </c>
      <c r="ER89" s="3">
        <v>14671</v>
      </c>
      <c r="ES89" s="3" t="s">
        <v>257</v>
      </c>
      <c r="ET89" s="3">
        <v>17771</v>
      </c>
      <c r="EU89" s="3">
        <v>65050348</v>
      </c>
      <c r="EV89" s="3">
        <v>108878209</v>
      </c>
      <c r="EW89" s="3" t="s">
        <v>257</v>
      </c>
      <c r="EX89" s="3">
        <v>2</v>
      </c>
      <c r="EY89" s="3">
        <v>843</v>
      </c>
      <c r="EZ89" s="3">
        <v>2738</v>
      </c>
      <c r="FA89" s="3" t="s">
        <v>257</v>
      </c>
      <c r="FB89" s="3">
        <v>5482</v>
      </c>
      <c r="FC89" s="3">
        <v>5462</v>
      </c>
      <c r="FD89" s="3">
        <v>257212846</v>
      </c>
      <c r="FE89" s="3">
        <v>56165596</v>
      </c>
      <c r="FF89" s="3">
        <v>593</v>
      </c>
      <c r="FG89" s="3" t="s">
        <v>257</v>
      </c>
      <c r="FH89" s="3" t="s">
        <v>257</v>
      </c>
      <c r="FI89" s="3">
        <v>568657</v>
      </c>
      <c r="FJ89" s="3">
        <v>175099</v>
      </c>
      <c r="FK89" s="3">
        <v>33422</v>
      </c>
      <c r="FL89" s="3">
        <v>35861</v>
      </c>
      <c r="FM89" s="3" t="s">
        <v>257</v>
      </c>
      <c r="FN89" s="3" t="s">
        <v>257</v>
      </c>
      <c r="FO89" s="3">
        <v>24364727</v>
      </c>
      <c r="FP89" s="3">
        <v>25922</v>
      </c>
      <c r="FQ89" s="3">
        <v>270136118</v>
      </c>
      <c r="FR89" s="3" t="s">
        <v>257</v>
      </c>
      <c r="FS89" s="3" t="s">
        <v>257</v>
      </c>
      <c r="FT89" s="3" t="s">
        <v>257</v>
      </c>
      <c r="FU89" s="3">
        <v>8119997</v>
      </c>
      <c r="FV89" s="3" t="s">
        <v>257</v>
      </c>
      <c r="FW89" s="3">
        <v>367</v>
      </c>
      <c r="FX89" s="3">
        <v>83652</v>
      </c>
      <c r="FY89" s="3" t="s">
        <v>257</v>
      </c>
      <c r="FZ89" s="3" t="s">
        <v>257</v>
      </c>
      <c r="GA89" s="3" t="s">
        <v>257</v>
      </c>
      <c r="GB89" s="3" t="s">
        <v>257</v>
      </c>
      <c r="GC89" s="3">
        <v>4665804</v>
      </c>
      <c r="GD89" s="3">
        <v>5200</v>
      </c>
      <c r="GE89" s="3" t="s">
        <v>257</v>
      </c>
      <c r="GF89" s="3" t="s">
        <v>257</v>
      </c>
      <c r="GG89" s="3">
        <v>73255280</v>
      </c>
      <c r="GH89" s="3">
        <v>186779</v>
      </c>
      <c r="GI89" s="3" t="s">
        <v>257</v>
      </c>
      <c r="GJ89" s="3">
        <v>452859</v>
      </c>
      <c r="GK89" s="3" t="s">
        <v>257</v>
      </c>
      <c r="GL89" s="3" t="s">
        <v>257</v>
      </c>
      <c r="GM89" s="3" t="s">
        <v>257</v>
      </c>
      <c r="GN89" s="3">
        <v>383929562</v>
      </c>
      <c r="GO89" s="3">
        <v>15407689</v>
      </c>
      <c r="GP89" s="3" t="s">
        <v>257</v>
      </c>
      <c r="GQ89" s="3">
        <v>24610163</v>
      </c>
      <c r="GR89" s="3">
        <v>46184173</v>
      </c>
      <c r="GS89" s="3">
        <v>7263</v>
      </c>
      <c r="GT89" s="3">
        <v>60</v>
      </c>
      <c r="GU89" s="3">
        <v>57094</v>
      </c>
      <c r="GV89" s="3" t="s">
        <v>257</v>
      </c>
      <c r="GW89" s="3">
        <v>195248</v>
      </c>
      <c r="GX89" s="3" t="s">
        <v>257</v>
      </c>
      <c r="GY89" s="3" t="s">
        <v>257</v>
      </c>
      <c r="GZ89" s="3">
        <v>67607</v>
      </c>
      <c r="HA89" s="3" t="s">
        <v>257</v>
      </c>
      <c r="HB89" s="3">
        <v>6</v>
      </c>
      <c r="HC89" s="3">
        <v>3823</v>
      </c>
      <c r="HD89" s="3" t="s">
        <v>257</v>
      </c>
      <c r="HE89" s="3" t="s">
        <v>257</v>
      </c>
      <c r="HF89" s="3" t="s">
        <v>257</v>
      </c>
      <c r="HG89" s="3" t="s">
        <v>257</v>
      </c>
      <c r="HH89" s="3">
        <v>37783767</v>
      </c>
      <c r="HI89" s="3" t="s">
        <v>257</v>
      </c>
      <c r="HJ89" s="3" t="s">
        <v>257</v>
      </c>
      <c r="HK89" s="3" t="s">
        <v>257</v>
      </c>
      <c r="HL89" s="3" t="s">
        <v>257</v>
      </c>
      <c r="HM89" s="3">
        <v>6352274</v>
      </c>
      <c r="HN89" s="3" t="s">
        <v>257</v>
      </c>
      <c r="HO89" s="3" t="s">
        <v>257</v>
      </c>
      <c r="HP89" s="3">
        <v>59722334</v>
      </c>
      <c r="HQ89" s="3">
        <v>47</v>
      </c>
      <c r="HR89" s="3" t="s">
        <v>257</v>
      </c>
      <c r="HS89" s="3">
        <v>281962331</v>
      </c>
      <c r="HT89" s="3">
        <v>1018</v>
      </c>
      <c r="HU89" s="3">
        <v>3664062</v>
      </c>
      <c r="HV89" s="3">
        <v>345</v>
      </c>
      <c r="HW89" s="3" t="s">
        <v>257</v>
      </c>
      <c r="HX89" s="3">
        <v>218105260</v>
      </c>
      <c r="HY89" s="3">
        <v>24022</v>
      </c>
      <c r="HZ89" s="3">
        <v>231449</v>
      </c>
      <c r="IA89" s="3" t="s">
        <v>257</v>
      </c>
      <c r="IB89" s="3" t="s">
        <v>257</v>
      </c>
      <c r="IC89" s="3">
        <v>37</v>
      </c>
      <c r="ID89" s="3" t="s">
        <v>257</v>
      </c>
      <c r="IE89" s="3" t="s">
        <v>257</v>
      </c>
      <c r="IF89" s="3">
        <v>194203661</v>
      </c>
      <c r="IG89" s="3" t="s">
        <v>257</v>
      </c>
      <c r="IH89" s="3" t="s">
        <v>257</v>
      </c>
      <c r="II89" s="3">
        <v>12973</v>
      </c>
      <c r="IJ89" s="3">
        <v>995</v>
      </c>
      <c r="IK89" s="3">
        <v>6560</v>
      </c>
      <c r="IL89" s="3">
        <v>1200</v>
      </c>
      <c r="IM89" s="3" t="s">
        <v>257</v>
      </c>
      <c r="IN89" s="3" t="s">
        <v>257</v>
      </c>
      <c r="IO89" s="3">
        <v>7154847</v>
      </c>
      <c r="IP89" s="3" t="s">
        <v>257</v>
      </c>
      <c r="IQ89" s="3" t="s">
        <v>257</v>
      </c>
      <c r="IR89" s="3" t="s">
        <v>257</v>
      </c>
      <c r="IS89" s="3">
        <v>1107390</v>
      </c>
      <c r="IT89" s="3">
        <v>9</v>
      </c>
      <c r="IU89" s="3">
        <v>458</v>
      </c>
    </row>
    <row r="90" spans="1:255" x14ac:dyDescent="0.35">
      <c r="A90" t="s">
        <v>342</v>
      </c>
      <c r="B90" s="3">
        <v>151132670</v>
      </c>
      <c r="C90" s="3" t="s">
        <v>257</v>
      </c>
      <c r="D90" s="3" t="s">
        <v>257</v>
      </c>
      <c r="E90" s="3" t="s">
        <v>257</v>
      </c>
      <c r="F90" s="3" t="s">
        <v>257</v>
      </c>
      <c r="G90" s="3" t="s">
        <v>257</v>
      </c>
      <c r="H90" s="3" t="s">
        <v>257</v>
      </c>
      <c r="I90" s="3" t="s">
        <v>257</v>
      </c>
      <c r="J90" s="3" t="s">
        <v>257</v>
      </c>
      <c r="K90" s="3" t="s">
        <v>257</v>
      </c>
      <c r="L90" s="3" t="s">
        <v>257</v>
      </c>
      <c r="M90" s="3" t="s">
        <v>257</v>
      </c>
      <c r="N90" s="3" t="s">
        <v>257</v>
      </c>
      <c r="O90" s="3">
        <v>4380627</v>
      </c>
      <c r="P90" s="3">
        <v>7581</v>
      </c>
      <c r="Q90" s="3" t="s">
        <v>257</v>
      </c>
      <c r="R90" s="3" t="s">
        <v>257</v>
      </c>
      <c r="S90" s="3" t="s">
        <v>257</v>
      </c>
      <c r="T90" s="3" t="s">
        <v>257</v>
      </c>
      <c r="U90" s="3" t="s">
        <v>257</v>
      </c>
      <c r="V90" s="3">
        <v>3071537</v>
      </c>
      <c r="W90" s="3" t="s">
        <v>257</v>
      </c>
      <c r="X90" s="3">
        <v>4127</v>
      </c>
      <c r="Y90" s="3" t="s">
        <v>257</v>
      </c>
      <c r="Z90" s="3" t="s">
        <v>257</v>
      </c>
      <c r="AA90" s="3" t="s">
        <v>257</v>
      </c>
      <c r="AB90" s="3" t="s">
        <v>257</v>
      </c>
      <c r="AC90" s="3" t="s">
        <v>257</v>
      </c>
      <c r="AD90" s="3" t="s">
        <v>257</v>
      </c>
      <c r="AE90" s="3" t="s">
        <v>257</v>
      </c>
      <c r="AF90" s="3" t="s">
        <v>257</v>
      </c>
      <c r="AG90" s="3" t="s">
        <v>257</v>
      </c>
      <c r="AH90" s="3" t="s">
        <v>257</v>
      </c>
      <c r="AI90" s="3" t="s">
        <v>257</v>
      </c>
      <c r="AJ90" s="3" t="s">
        <v>257</v>
      </c>
      <c r="AK90" s="3" t="s">
        <v>257</v>
      </c>
      <c r="AL90" s="3" t="s">
        <v>257</v>
      </c>
      <c r="AM90" s="3" t="s">
        <v>257</v>
      </c>
      <c r="AN90" s="3">
        <v>118494</v>
      </c>
      <c r="AO90" s="3" t="s">
        <v>257</v>
      </c>
      <c r="AP90" s="3" t="s">
        <v>257</v>
      </c>
      <c r="AQ90" s="3" t="s">
        <v>257</v>
      </c>
      <c r="AR90" s="3" t="s">
        <v>257</v>
      </c>
      <c r="AS90" s="3">
        <v>481470</v>
      </c>
      <c r="AT90" s="3" t="s">
        <v>257</v>
      </c>
      <c r="AU90" s="3" t="s">
        <v>257</v>
      </c>
      <c r="AV90" s="3" t="s">
        <v>257</v>
      </c>
      <c r="AW90" s="3" t="s">
        <v>257</v>
      </c>
      <c r="AX90" s="3">
        <v>8304503</v>
      </c>
      <c r="AY90" s="3" t="s">
        <v>257</v>
      </c>
      <c r="AZ90" s="3" t="s">
        <v>257</v>
      </c>
      <c r="BA90" s="3" t="s">
        <v>257</v>
      </c>
      <c r="BB90" s="3" t="s">
        <v>257</v>
      </c>
      <c r="BC90" s="3" t="s">
        <v>257</v>
      </c>
      <c r="BD90" s="3" t="s">
        <v>257</v>
      </c>
      <c r="BE90" s="3" t="s">
        <v>257</v>
      </c>
      <c r="BF90" s="3" t="s">
        <v>257</v>
      </c>
      <c r="BG90" s="3">
        <v>13732730</v>
      </c>
      <c r="BH90" s="3">
        <v>46780345</v>
      </c>
      <c r="BI90" s="3" t="s">
        <v>257</v>
      </c>
      <c r="BJ90" s="3">
        <v>1193407</v>
      </c>
      <c r="BK90" s="3" t="s">
        <v>257</v>
      </c>
      <c r="BL90" s="3" t="s">
        <v>257</v>
      </c>
      <c r="BM90" s="3" t="s">
        <v>257</v>
      </c>
      <c r="BN90" s="3" t="s">
        <v>257</v>
      </c>
      <c r="BO90" s="3">
        <v>2537906</v>
      </c>
      <c r="BP90" s="3" t="s">
        <v>257</v>
      </c>
      <c r="BQ90" s="3" t="s">
        <v>257</v>
      </c>
      <c r="BR90" s="3" t="s">
        <v>257</v>
      </c>
      <c r="BS90" s="3">
        <v>52929674</v>
      </c>
      <c r="BT90" s="3" t="s">
        <v>257</v>
      </c>
      <c r="BU90" s="3" t="s">
        <v>257</v>
      </c>
      <c r="BV90" s="3" t="s">
        <v>257</v>
      </c>
      <c r="BW90" s="3" t="s">
        <v>257</v>
      </c>
      <c r="BX90" s="3" t="s">
        <v>257</v>
      </c>
      <c r="BY90" s="3">
        <v>1397951</v>
      </c>
      <c r="BZ90" s="3" t="s">
        <v>257</v>
      </c>
      <c r="CA90" s="3">
        <v>319593</v>
      </c>
      <c r="CB90" s="3" t="s">
        <v>257</v>
      </c>
      <c r="CC90" s="3">
        <v>1108</v>
      </c>
      <c r="CD90" s="3" t="s">
        <v>257</v>
      </c>
      <c r="CE90" s="3" t="s">
        <v>257</v>
      </c>
      <c r="CF90" s="3" t="s">
        <v>257</v>
      </c>
      <c r="CG90" s="3" t="s">
        <v>257</v>
      </c>
      <c r="CH90" s="3" t="s">
        <v>257</v>
      </c>
      <c r="CI90" s="3" t="s">
        <v>257</v>
      </c>
      <c r="CJ90" s="3">
        <v>2870</v>
      </c>
      <c r="CK90" s="3" t="s">
        <v>257</v>
      </c>
      <c r="CL90" s="3" t="s">
        <v>257</v>
      </c>
      <c r="CM90" s="3" t="s">
        <v>257</v>
      </c>
      <c r="CN90" s="3">
        <v>1876</v>
      </c>
      <c r="CO90" s="3" t="s">
        <v>257</v>
      </c>
      <c r="CP90" s="3" t="s">
        <v>257</v>
      </c>
      <c r="CQ90" s="3" t="s">
        <v>257</v>
      </c>
      <c r="CR90" s="3" t="s">
        <v>257</v>
      </c>
      <c r="CS90" s="3" t="s">
        <v>257</v>
      </c>
      <c r="CT90" s="3" t="s">
        <v>257</v>
      </c>
      <c r="CU90" s="3">
        <v>1698590</v>
      </c>
      <c r="CV90" s="3">
        <v>87</v>
      </c>
      <c r="CW90" s="3" t="s">
        <v>257</v>
      </c>
      <c r="CX90" s="3" t="s">
        <v>257</v>
      </c>
      <c r="CY90" s="3">
        <v>19195</v>
      </c>
      <c r="CZ90" s="3" t="s">
        <v>257</v>
      </c>
      <c r="DA90" s="3" t="s">
        <v>257</v>
      </c>
      <c r="DB90" s="3" t="s">
        <v>257</v>
      </c>
      <c r="DC90" s="3" t="s">
        <v>257</v>
      </c>
      <c r="DD90" s="3">
        <v>2063015</v>
      </c>
      <c r="DE90" s="3" t="s">
        <v>257</v>
      </c>
      <c r="DF90" s="3" t="s">
        <v>257</v>
      </c>
      <c r="DG90" s="3">
        <v>2499</v>
      </c>
      <c r="DH90" s="3" t="s">
        <v>257</v>
      </c>
      <c r="DI90" s="3" t="s">
        <v>257</v>
      </c>
      <c r="DJ90" s="3" t="s">
        <v>257</v>
      </c>
      <c r="DK90" s="3" t="s">
        <v>257</v>
      </c>
      <c r="DL90" s="3" t="s">
        <v>257</v>
      </c>
      <c r="DM90" s="3" t="s">
        <v>257</v>
      </c>
      <c r="DN90" s="3" t="s">
        <v>257</v>
      </c>
      <c r="DO90" s="3">
        <v>62057</v>
      </c>
      <c r="DP90" s="3" t="s">
        <v>257</v>
      </c>
      <c r="DQ90" s="3" t="s">
        <v>257</v>
      </c>
      <c r="DR90" s="3" t="s">
        <v>257</v>
      </c>
      <c r="DS90" s="3" t="s">
        <v>257</v>
      </c>
      <c r="DT90" s="3" t="s">
        <v>257</v>
      </c>
      <c r="DU90" s="3" t="s">
        <v>257</v>
      </c>
      <c r="DV90" s="3" t="s">
        <v>257</v>
      </c>
      <c r="DW90" s="3" t="s">
        <v>257</v>
      </c>
      <c r="DX90" s="3" t="s">
        <v>257</v>
      </c>
      <c r="DY90" s="3" t="s">
        <v>257</v>
      </c>
      <c r="DZ90" s="3">
        <v>822817</v>
      </c>
      <c r="EA90" s="3" t="s">
        <v>257</v>
      </c>
      <c r="EB90" s="3">
        <v>20398</v>
      </c>
      <c r="EC90" s="3" t="s">
        <v>257</v>
      </c>
      <c r="ED90" s="3">
        <v>456</v>
      </c>
      <c r="EE90" s="3" t="s">
        <v>257</v>
      </c>
      <c r="EF90" s="3" t="s">
        <v>257</v>
      </c>
      <c r="EG90" s="3" t="s">
        <v>257</v>
      </c>
      <c r="EH90" s="3" t="s">
        <v>257</v>
      </c>
      <c r="EI90" s="3" t="s">
        <v>257</v>
      </c>
      <c r="EJ90" s="3" t="s">
        <v>257</v>
      </c>
      <c r="EK90" s="3" t="s">
        <v>257</v>
      </c>
      <c r="EL90" s="3" t="s">
        <v>257</v>
      </c>
      <c r="EM90" s="3" t="s">
        <v>257</v>
      </c>
      <c r="EN90" s="3" t="s">
        <v>257</v>
      </c>
      <c r="EO90" s="3" t="s">
        <v>257</v>
      </c>
      <c r="EP90" s="3" t="s">
        <v>257</v>
      </c>
      <c r="EQ90" s="3">
        <v>231</v>
      </c>
      <c r="ER90" s="3" t="s">
        <v>257</v>
      </c>
      <c r="ES90" s="3" t="s">
        <v>257</v>
      </c>
      <c r="ET90" s="3" t="s">
        <v>257</v>
      </c>
      <c r="EU90" s="3" t="s">
        <v>257</v>
      </c>
      <c r="EV90" s="3" t="s">
        <v>257</v>
      </c>
      <c r="EW90" s="3" t="s">
        <v>257</v>
      </c>
      <c r="EX90" s="3" t="s">
        <v>257</v>
      </c>
      <c r="EY90" s="3" t="s">
        <v>257</v>
      </c>
      <c r="EZ90" s="3" t="s">
        <v>257</v>
      </c>
      <c r="FA90" s="3" t="s">
        <v>257</v>
      </c>
      <c r="FB90" s="3" t="s">
        <v>257</v>
      </c>
      <c r="FC90" s="3" t="s">
        <v>257</v>
      </c>
      <c r="FD90" s="3">
        <v>1508911</v>
      </c>
      <c r="FE90" s="3">
        <v>92198</v>
      </c>
      <c r="FF90" s="3" t="s">
        <v>257</v>
      </c>
      <c r="FG90" s="3" t="s">
        <v>257</v>
      </c>
      <c r="FH90" s="3" t="s">
        <v>257</v>
      </c>
      <c r="FI90" s="3" t="s">
        <v>257</v>
      </c>
      <c r="FJ90" s="3" t="s">
        <v>257</v>
      </c>
      <c r="FK90" s="3" t="s">
        <v>257</v>
      </c>
      <c r="FL90" s="3" t="s">
        <v>257</v>
      </c>
      <c r="FM90" s="3" t="s">
        <v>257</v>
      </c>
      <c r="FN90" s="3" t="s">
        <v>257</v>
      </c>
      <c r="FO90" s="3" t="s">
        <v>257</v>
      </c>
      <c r="FP90" s="3" t="s">
        <v>257</v>
      </c>
      <c r="FQ90" s="3">
        <v>2178714</v>
      </c>
      <c r="FR90" s="3" t="s">
        <v>257</v>
      </c>
      <c r="FS90" s="3" t="s">
        <v>257</v>
      </c>
      <c r="FT90" s="3" t="s">
        <v>257</v>
      </c>
      <c r="FU90" s="3" t="s">
        <v>257</v>
      </c>
      <c r="FV90" s="3" t="s">
        <v>257</v>
      </c>
      <c r="FW90" s="3" t="s">
        <v>257</v>
      </c>
      <c r="FX90" s="3" t="s">
        <v>257</v>
      </c>
      <c r="FY90" s="3" t="s">
        <v>257</v>
      </c>
      <c r="FZ90" s="3" t="s">
        <v>257</v>
      </c>
      <c r="GA90" s="3" t="s">
        <v>257</v>
      </c>
      <c r="GB90" s="3" t="s">
        <v>257</v>
      </c>
      <c r="GC90" s="3">
        <v>9642</v>
      </c>
      <c r="GD90" s="3" t="s">
        <v>257</v>
      </c>
      <c r="GE90" s="3" t="s">
        <v>257</v>
      </c>
      <c r="GF90" s="3" t="s">
        <v>257</v>
      </c>
      <c r="GG90" s="3">
        <v>163953</v>
      </c>
      <c r="GH90" s="3" t="s">
        <v>257</v>
      </c>
      <c r="GI90" s="3" t="s">
        <v>257</v>
      </c>
      <c r="GJ90" s="3">
        <v>1537</v>
      </c>
      <c r="GK90" s="3" t="s">
        <v>257</v>
      </c>
      <c r="GL90" s="3" t="s">
        <v>257</v>
      </c>
      <c r="GM90" s="3" t="s">
        <v>257</v>
      </c>
      <c r="GN90" s="3">
        <v>4450527</v>
      </c>
      <c r="GO90" s="3">
        <v>17066</v>
      </c>
      <c r="GP90" s="3" t="s">
        <v>257</v>
      </c>
      <c r="GQ90" s="3">
        <v>313744</v>
      </c>
      <c r="GR90" s="3">
        <v>1415451</v>
      </c>
      <c r="GS90" s="3" t="s">
        <v>257</v>
      </c>
      <c r="GT90" s="3" t="s">
        <v>257</v>
      </c>
      <c r="GU90" s="3" t="s">
        <v>257</v>
      </c>
      <c r="GV90" s="3" t="s">
        <v>257</v>
      </c>
      <c r="GW90" s="3" t="s">
        <v>257</v>
      </c>
      <c r="GX90" s="3" t="s">
        <v>257</v>
      </c>
      <c r="GY90" s="3" t="s">
        <v>257</v>
      </c>
      <c r="GZ90" s="3" t="s">
        <v>257</v>
      </c>
      <c r="HA90" s="3" t="s">
        <v>257</v>
      </c>
      <c r="HB90" s="3" t="s">
        <v>257</v>
      </c>
      <c r="HC90" s="3" t="s">
        <v>257</v>
      </c>
      <c r="HD90" s="3" t="s">
        <v>257</v>
      </c>
      <c r="HE90" s="3" t="s">
        <v>257</v>
      </c>
      <c r="HF90" s="3" t="s">
        <v>257</v>
      </c>
      <c r="HG90" s="3" t="s">
        <v>257</v>
      </c>
      <c r="HH90" s="3">
        <v>46053</v>
      </c>
      <c r="HI90" s="3" t="s">
        <v>257</v>
      </c>
      <c r="HJ90" s="3" t="s">
        <v>257</v>
      </c>
      <c r="HK90" s="3" t="s">
        <v>257</v>
      </c>
      <c r="HL90" s="3" t="s">
        <v>257</v>
      </c>
      <c r="HM90" s="3" t="s">
        <v>257</v>
      </c>
      <c r="HN90" s="3" t="s">
        <v>257</v>
      </c>
      <c r="HO90" s="3" t="s">
        <v>257</v>
      </c>
      <c r="HP90" s="3">
        <v>534635</v>
      </c>
      <c r="HQ90" s="3" t="s">
        <v>257</v>
      </c>
      <c r="HR90" s="3" t="s">
        <v>257</v>
      </c>
      <c r="HS90" s="3">
        <v>2353</v>
      </c>
      <c r="HT90" s="3" t="s">
        <v>257</v>
      </c>
      <c r="HU90" s="3" t="s">
        <v>257</v>
      </c>
      <c r="HV90" s="3" t="s">
        <v>257</v>
      </c>
      <c r="HW90" s="3" t="s">
        <v>257</v>
      </c>
      <c r="HX90" s="3">
        <v>137776</v>
      </c>
      <c r="HY90" s="3">
        <v>196459</v>
      </c>
      <c r="HZ90" s="3" t="s">
        <v>257</v>
      </c>
      <c r="IA90" s="3" t="s">
        <v>257</v>
      </c>
      <c r="IB90" s="3" t="s">
        <v>257</v>
      </c>
      <c r="IC90" s="3" t="s">
        <v>257</v>
      </c>
      <c r="ID90" s="3" t="s">
        <v>257</v>
      </c>
      <c r="IE90" s="3" t="s">
        <v>257</v>
      </c>
      <c r="IF90" s="3">
        <v>3507</v>
      </c>
      <c r="IG90" s="3" t="s">
        <v>257</v>
      </c>
      <c r="IH90" s="3" t="s">
        <v>257</v>
      </c>
      <c r="II90" s="3" t="s">
        <v>257</v>
      </c>
      <c r="IJ90" s="3" t="s">
        <v>257</v>
      </c>
      <c r="IK90" s="3" t="s">
        <v>257</v>
      </c>
      <c r="IL90" s="3" t="s">
        <v>257</v>
      </c>
      <c r="IM90" s="3" t="s">
        <v>257</v>
      </c>
      <c r="IN90" s="3" t="s">
        <v>257</v>
      </c>
      <c r="IO90" s="3">
        <v>105000</v>
      </c>
      <c r="IP90" s="3" t="s">
        <v>257</v>
      </c>
      <c r="IQ90" s="3" t="s">
        <v>257</v>
      </c>
      <c r="IR90" s="3" t="s">
        <v>257</v>
      </c>
      <c r="IS90" s="3" t="s">
        <v>257</v>
      </c>
      <c r="IT90" s="3" t="s">
        <v>257</v>
      </c>
      <c r="IU90" s="3" t="s">
        <v>257</v>
      </c>
    </row>
    <row r="91" spans="1:255" x14ac:dyDescent="0.35">
      <c r="A91" t="s">
        <v>343</v>
      </c>
      <c r="B91" s="3">
        <v>6127545792</v>
      </c>
      <c r="C91" s="3">
        <v>235</v>
      </c>
      <c r="D91" s="3">
        <v>77824</v>
      </c>
      <c r="E91" s="3">
        <v>287499</v>
      </c>
      <c r="F91" s="3" t="s">
        <v>257</v>
      </c>
      <c r="G91" s="3">
        <v>16</v>
      </c>
      <c r="H91" s="3">
        <v>3057</v>
      </c>
      <c r="I91" s="3">
        <v>1227</v>
      </c>
      <c r="J91" s="3" t="s">
        <v>257</v>
      </c>
      <c r="K91" s="3">
        <v>49</v>
      </c>
      <c r="L91" s="3" t="s">
        <v>257</v>
      </c>
      <c r="M91" s="3">
        <v>65948</v>
      </c>
      <c r="N91" s="3">
        <v>209</v>
      </c>
      <c r="O91" s="3">
        <v>32944849</v>
      </c>
      <c r="P91" s="3">
        <v>9631757</v>
      </c>
      <c r="Q91" s="3">
        <v>212</v>
      </c>
      <c r="R91" s="3">
        <v>1687</v>
      </c>
      <c r="S91" s="3">
        <v>16906</v>
      </c>
      <c r="T91" s="3" t="s">
        <v>257</v>
      </c>
      <c r="U91" s="3">
        <v>316587</v>
      </c>
      <c r="V91" s="3">
        <v>147798769</v>
      </c>
      <c r="W91" s="3" t="s">
        <v>257</v>
      </c>
      <c r="X91" s="3">
        <v>3715095</v>
      </c>
      <c r="Y91" s="3">
        <v>30698</v>
      </c>
      <c r="Z91" s="3" t="s">
        <v>257</v>
      </c>
      <c r="AA91" s="3">
        <v>28</v>
      </c>
      <c r="AB91" s="3" t="s">
        <v>257</v>
      </c>
      <c r="AC91" s="3">
        <v>102</v>
      </c>
      <c r="AD91" s="3" t="s">
        <v>257</v>
      </c>
      <c r="AE91" s="3" t="s">
        <v>257</v>
      </c>
      <c r="AF91" s="3" t="s">
        <v>257</v>
      </c>
      <c r="AG91" s="3">
        <v>857057</v>
      </c>
      <c r="AH91" s="3">
        <v>247</v>
      </c>
      <c r="AI91" s="3" t="s">
        <v>257</v>
      </c>
      <c r="AJ91" s="3" t="s">
        <v>257</v>
      </c>
      <c r="AK91" s="3">
        <v>461</v>
      </c>
      <c r="AL91" s="3">
        <v>334</v>
      </c>
      <c r="AM91" s="3">
        <v>102</v>
      </c>
      <c r="AN91" s="3">
        <v>31746465</v>
      </c>
      <c r="AO91" s="3" t="s">
        <v>257</v>
      </c>
      <c r="AP91" s="3" t="s">
        <v>257</v>
      </c>
      <c r="AQ91" s="3" t="s">
        <v>257</v>
      </c>
      <c r="AR91" s="3" t="s">
        <v>257</v>
      </c>
      <c r="AS91" s="3">
        <v>9899178</v>
      </c>
      <c r="AT91" s="3" t="s">
        <v>257</v>
      </c>
      <c r="AU91" s="3" t="s">
        <v>257</v>
      </c>
      <c r="AV91" s="3">
        <v>3820</v>
      </c>
      <c r="AW91" s="3">
        <v>2084</v>
      </c>
      <c r="AX91" s="3">
        <v>380516979</v>
      </c>
      <c r="AY91" s="3">
        <v>490342</v>
      </c>
      <c r="AZ91" s="3">
        <v>123</v>
      </c>
      <c r="BA91" s="3" t="s">
        <v>257</v>
      </c>
      <c r="BB91" s="3" t="s">
        <v>257</v>
      </c>
      <c r="BC91" s="3" t="s">
        <v>257</v>
      </c>
      <c r="BD91" s="3" t="s">
        <v>257</v>
      </c>
      <c r="BE91" s="3" t="s">
        <v>257</v>
      </c>
      <c r="BF91" s="3">
        <v>274</v>
      </c>
      <c r="BG91" s="3">
        <v>303197257</v>
      </c>
      <c r="BH91" s="3">
        <v>1863675502</v>
      </c>
      <c r="BI91" s="3" t="s">
        <v>257</v>
      </c>
      <c r="BJ91" s="3">
        <v>54611652</v>
      </c>
      <c r="BK91" s="3" t="s">
        <v>257</v>
      </c>
      <c r="BL91" s="3">
        <v>202</v>
      </c>
      <c r="BM91" s="3">
        <v>667</v>
      </c>
      <c r="BN91" s="3" t="s">
        <v>257</v>
      </c>
      <c r="BO91" s="3">
        <v>94332512</v>
      </c>
      <c r="BP91" s="3">
        <v>632</v>
      </c>
      <c r="BQ91" s="3" t="s">
        <v>257</v>
      </c>
      <c r="BR91" s="3" t="s">
        <v>257</v>
      </c>
      <c r="BS91" s="3">
        <v>189275646</v>
      </c>
      <c r="BT91" s="3">
        <v>233</v>
      </c>
      <c r="BU91" s="3" t="s">
        <v>257</v>
      </c>
      <c r="BV91" s="3" t="s">
        <v>257</v>
      </c>
      <c r="BW91" s="3" t="s">
        <v>257</v>
      </c>
      <c r="BX91" s="3">
        <v>137</v>
      </c>
      <c r="BY91" s="3">
        <v>254780147</v>
      </c>
      <c r="BZ91" s="3" t="s">
        <v>257</v>
      </c>
      <c r="CA91" s="3">
        <v>218068201</v>
      </c>
      <c r="CB91" s="3" t="s">
        <v>257</v>
      </c>
      <c r="CC91" s="3">
        <v>34995</v>
      </c>
      <c r="CD91" s="3" t="s">
        <v>257</v>
      </c>
      <c r="CE91" s="3" t="s">
        <v>257</v>
      </c>
      <c r="CF91" s="3" t="s">
        <v>257</v>
      </c>
      <c r="CG91" s="3" t="s">
        <v>257</v>
      </c>
      <c r="CH91" s="3" t="s">
        <v>257</v>
      </c>
      <c r="CI91" s="3" t="s">
        <v>257</v>
      </c>
      <c r="CJ91" s="3">
        <v>41996</v>
      </c>
      <c r="CK91" s="3" t="s">
        <v>257</v>
      </c>
      <c r="CL91" s="3">
        <v>2340</v>
      </c>
      <c r="CM91" s="3" t="s">
        <v>257</v>
      </c>
      <c r="CN91" s="3" t="s">
        <v>257</v>
      </c>
      <c r="CO91" s="3" t="s">
        <v>257</v>
      </c>
      <c r="CP91" s="3">
        <v>404113</v>
      </c>
      <c r="CQ91" s="3" t="s">
        <v>257</v>
      </c>
      <c r="CR91" s="3">
        <v>2489</v>
      </c>
      <c r="CS91" s="3">
        <v>468577</v>
      </c>
      <c r="CT91" s="3">
        <v>5</v>
      </c>
      <c r="CU91" s="3">
        <v>86819121</v>
      </c>
      <c r="CV91" s="3">
        <v>4803111</v>
      </c>
      <c r="CW91" s="3">
        <v>3333352</v>
      </c>
      <c r="CX91" s="3">
        <v>339496</v>
      </c>
      <c r="CY91" s="3">
        <v>14243344</v>
      </c>
      <c r="CZ91" s="3" t="s">
        <v>257</v>
      </c>
      <c r="DA91" s="3" t="s">
        <v>257</v>
      </c>
      <c r="DB91" s="3" t="s">
        <v>257</v>
      </c>
      <c r="DC91" s="3">
        <v>221586</v>
      </c>
      <c r="DD91" s="3">
        <v>149086111</v>
      </c>
      <c r="DE91" s="3">
        <v>35</v>
      </c>
      <c r="DF91" s="3">
        <v>2478</v>
      </c>
      <c r="DG91" s="3">
        <v>214605078</v>
      </c>
      <c r="DH91" s="3" t="s">
        <v>257</v>
      </c>
      <c r="DI91" s="3" t="s">
        <v>257</v>
      </c>
      <c r="DJ91" s="3">
        <v>683583</v>
      </c>
      <c r="DK91" s="3" t="s">
        <v>257</v>
      </c>
      <c r="DL91" s="3" t="s">
        <v>257</v>
      </c>
      <c r="DM91" s="3">
        <v>38</v>
      </c>
      <c r="DN91" s="3">
        <v>73513</v>
      </c>
      <c r="DO91" s="3">
        <v>124965051</v>
      </c>
      <c r="DP91" s="3">
        <v>1000</v>
      </c>
      <c r="DQ91" s="3" t="s">
        <v>257</v>
      </c>
      <c r="DR91" s="3">
        <v>395212</v>
      </c>
      <c r="DS91" s="3">
        <v>158</v>
      </c>
      <c r="DT91" s="3">
        <v>8177</v>
      </c>
      <c r="DU91" s="3">
        <v>15</v>
      </c>
      <c r="DV91" s="3">
        <v>7470</v>
      </c>
      <c r="DW91" s="3">
        <v>1141679</v>
      </c>
      <c r="DX91" s="3">
        <v>870</v>
      </c>
      <c r="DY91" s="3" t="s">
        <v>257</v>
      </c>
      <c r="DZ91" s="3">
        <v>10939111</v>
      </c>
      <c r="EA91" s="3">
        <v>5612406</v>
      </c>
      <c r="EB91" s="3">
        <v>16195180</v>
      </c>
      <c r="EC91" s="3" t="s">
        <v>257</v>
      </c>
      <c r="ED91" s="3">
        <v>2904277</v>
      </c>
      <c r="EE91" s="3">
        <v>587</v>
      </c>
      <c r="EF91" s="3">
        <v>3591</v>
      </c>
      <c r="EG91" s="3" t="s">
        <v>257</v>
      </c>
      <c r="EH91" s="3" t="s">
        <v>257</v>
      </c>
      <c r="EI91" s="3">
        <v>15568</v>
      </c>
      <c r="EJ91" s="3" t="s">
        <v>257</v>
      </c>
      <c r="EK91" s="3">
        <v>105</v>
      </c>
      <c r="EL91" s="3" t="s">
        <v>257</v>
      </c>
      <c r="EM91" s="3">
        <v>1330</v>
      </c>
      <c r="EN91" s="3" t="s">
        <v>257</v>
      </c>
      <c r="EO91" s="3" t="s">
        <v>257</v>
      </c>
      <c r="EP91" s="3" t="s">
        <v>257</v>
      </c>
      <c r="EQ91" s="3">
        <v>14437</v>
      </c>
      <c r="ER91" s="3" t="s">
        <v>257</v>
      </c>
      <c r="ES91" s="3" t="s">
        <v>257</v>
      </c>
      <c r="ET91" s="3" t="s">
        <v>257</v>
      </c>
      <c r="EU91" s="3">
        <v>68353840</v>
      </c>
      <c r="EV91" s="3">
        <v>1467170</v>
      </c>
      <c r="EW91" s="3" t="s">
        <v>257</v>
      </c>
      <c r="EX91" s="3" t="s">
        <v>257</v>
      </c>
      <c r="EY91" s="3" t="s">
        <v>257</v>
      </c>
      <c r="EZ91" s="3" t="s">
        <v>257</v>
      </c>
      <c r="FA91" s="3" t="s">
        <v>257</v>
      </c>
      <c r="FB91" s="3" t="s">
        <v>257</v>
      </c>
      <c r="FC91" s="3">
        <v>564</v>
      </c>
      <c r="FD91" s="3">
        <v>207086752</v>
      </c>
      <c r="FE91" s="3">
        <v>20248225</v>
      </c>
      <c r="FF91" s="3" t="s">
        <v>257</v>
      </c>
      <c r="FG91" s="3">
        <v>234</v>
      </c>
      <c r="FH91" s="3" t="s">
        <v>257</v>
      </c>
      <c r="FI91" s="3">
        <v>40431</v>
      </c>
      <c r="FJ91" s="3" t="s">
        <v>257</v>
      </c>
      <c r="FK91" s="3" t="s">
        <v>257</v>
      </c>
      <c r="FL91" s="3">
        <v>1391</v>
      </c>
      <c r="FM91" s="3" t="s">
        <v>257</v>
      </c>
      <c r="FN91" s="3" t="s">
        <v>257</v>
      </c>
      <c r="FO91" s="3">
        <v>52292</v>
      </c>
      <c r="FP91" s="3">
        <v>80904</v>
      </c>
      <c r="FQ91" s="3">
        <v>160409263</v>
      </c>
      <c r="FR91" s="3" t="s">
        <v>257</v>
      </c>
      <c r="FS91" s="3" t="s">
        <v>257</v>
      </c>
      <c r="FT91" s="3" t="s">
        <v>257</v>
      </c>
      <c r="FU91" s="3">
        <v>25082947</v>
      </c>
      <c r="FV91" s="3" t="s">
        <v>257</v>
      </c>
      <c r="FW91" s="3">
        <v>369</v>
      </c>
      <c r="FX91" s="3">
        <v>5755</v>
      </c>
      <c r="FY91" s="3" t="s">
        <v>257</v>
      </c>
      <c r="FZ91" s="3" t="s">
        <v>257</v>
      </c>
      <c r="GA91" s="3" t="s">
        <v>257</v>
      </c>
      <c r="GB91" s="3" t="s">
        <v>257</v>
      </c>
      <c r="GC91" s="3">
        <v>450107</v>
      </c>
      <c r="GD91" s="3" t="s">
        <v>257</v>
      </c>
      <c r="GE91" s="3" t="s">
        <v>257</v>
      </c>
      <c r="GF91" s="3" t="s">
        <v>257</v>
      </c>
      <c r="GG91" s="3">
        <v>30993848</v>
      </c>
      <c r="GH91" s="3">
        <v>833394</v>
      </c>
      <c r="GI91" s="3" t="s">
        <v>257</v>
      </c>
      <c r="GJ91" s="3">
        <v>90588</v>
      </c>
      <c r="GK91" s="3" t="s">
        <v>257</v>
      </c>
      <c r="GL91" s="3">
        <v>1077</v>
      </c>
      <c r="GM91" s="3" t="s">
        <v>257</v>
      </c>
      <c r="GN91" s="3">
        <v>903573409</v>
      </c>
      <c r="GO91" s="3">
        <v>642896</v>
      </c>
      <c r="GP91" s="3" t="s">
        <v>257</v>
      </c>
      <c r="GQ91" s="3">
        <v>14419730</v>
      </c>
      <c r="GR91" s="3">
        <v>105561890</v>
      </c>
      <c r="GS91" s="3">
        <v>98</v>
      </c>
      <c r="GT91" s="3">
        <v>85</v>
      </c>
      <c r="GU91" s="3" t="s">
        <v>257</v>
      </c>
      <c r="GV91" s="3" t="s">
        <v>257</v>
      </c>
      <c r="GW91" s="3">
        <v>53</v>
      </c>
      <c r="GX91" s="3" t="s">
        <v>257</v>
      </c>
      <c r="GY91" s="3" t="s">
        <v>257</v>
      </c>
      <c r="GZ91" s="3">
        <v>109</v>
      </c>
      <c r="HA91" s="3" t="s">
        <v>257</v>
      </c>
      <c r="HB91" s="3" t="s">
        <v>257</v>
      </c>
      <c r="HC91" s="3" t="s">
        <v>257</v>
      </c>
      <c r="HD91" s="3" t="s">
        <v>257</v>
      </c>
      <c r="HE91" s="3" t="s">
        <v>257</v>
      </c>
      <c r="HF91" s="3" t="s">
        <v>257</v>
      </c>
      <c r="HG91" s="3" t="s">
        <v>257</v>
      </c>
      <c r="HH91" s="3">
        <v>12539472</v>
      </c>
      <c r="HI91" s="3" t="s">
        <v>257</v>
      </c>
      <c r="HJ91" s="3" t="s">
        <v>257</v>
      </c>
      <c r="HK91" s="3" t="s">
        <v>257</v>
      </c>
      <c r="HL91" s="3" t="s">
        <v>257</v>
      </c>
      <c r="HM91" s="3">
        <v>241533</v>
      </c>
      <c r="HN91" s="3" t="s">
        <v>257</v>
      </c>
      <c r="HO91" s="3" t="s">
        <v>257</v>
      </c>
      <c r="HP91" s="3">
        <v>169645695</v>
      </c>
      <c r="HQ91" s="3" t="s">
        <v>257</v>
      </c>
      <c r="HR91" s="3" t="s">
        <v>257</v>
      </c>
      <c r="HS91" s="3">
        <v>35326463</v>
      </c>
      <c r="HT91" s="3" t="s">
        <v>257</v>
      </c>
      <c r="HU91" s="3">
        <v>298617</v>
      </c>
      <c r="HV91" s="3" t="s">
        <v>257</v>
      </c>
      <c r="HW91" s="3" t="s">
        <v>257</v>
      </c>
      <c r="HX91" s="3">
        <v>109000651</v>
      </c>
      <c r="HY91" s="3">
        <v>16553</v>
      </c>
      <c r="HZ91" s="3" t="s">
        <v>257</v>
      </c>
      <c r="IA91" s="3" t="s">
        <v>257</v>
      </c>
      <c r="IB91" s="3" t="s">
        <v>257</v>
      </c>
      <c r="IC91" s="3" t="s">
        <v>257</v>
      </c>
      <c r="ID91" s="3">
        <v>117</v>
      </c>
      <c r="IE91" s="3" t="s">
        <v>257</v>
      </c>
      <c r="IF91" s="3">
        <v>6708631</v>
      </c>
      <c r="IG91" s="3" t="s">
        <v>257</v>
      </c>
      <c r="IH91" s="3" t="s">
        <v>257</v>
      </c>
      <c r="II91" s="3" t="s">
        <v>257</v>
      </c>
      <c r="IJ91" s="3" t="s">
        <v>257</v>
      </c>
      <c r="IK91" s="3">
        <v>564919</v>
      </c>
      <c r="IL91" s="3">
        <v>8960</v>
      </c>
      <c r="IM91" s="3" t="s">
        <v>257</v>
      </c>
      <c r="IN91" s="3" t="s">
        <v>257</v>
      </c>
      <c r="IO91" s="3">
        <v>1984263</v>
      </c>
      <c r="IP91" s="3" t="s">
        <v>257</v>
      </c>
      <c r="IQ91" s="3" t="s">
        <v>257</v>
      </c>
      <c r="IR91" s="3" t="s">
        <v>257</v>
      </c>
      <c r="IS91" s="3">
        <v>18087904</v>
      </c>
      <c r="IT91" s="3" t="s">
        <v>257</v>
      </c>
      <c r="IU91" s="3" t="s">
        <v>257</v>
      </c>
    </row>
    <row r="92" spans="1:255" x14ac:dyDescent="0.35">
      <c r="A92" t="s">
        <v>344</v>
      </c>
      <c r="B92" s="3">
        <v>204672213</v>
      </c>
      <c r="C92" s="3" t="s">
        <v>257</v>
      </c>
      <c r="D92" s="3">
        <v>13568</v>
      </c>
      <c r="E92" s="3" t="s">
        <v>257</v>
      </c>
      <c r="F92" s="3" t="s">
        <v>257</v>
      </c>
      <c r="G92" s="3" t="s">
        <v>257</v>
      </c>
      <c r="H92" s="3" t="s">
        <v>257</v>
      </c>
      <c r="I92" s="3" t="s">
        <v>257</v>
      </c>
      <c r="J92" s="3" t="s">
        <v>257</v>
      </c>
      <c r="K92" s="3" t="s">
        <v>257</v>
      </c>
      <c r="L92" s="3" t="s">
        <v>257</v>
      </c>
      <c r="M92" s="3">
        <v>4676</v>
      </c>
      <c r="N92" s="3">
        <v>386</v>
      </c>
      <c r="O92" s="3">
        <v>78258</v>
      </c>
      <c r="P92" s="3">
        <v>31887</v>
      </c>
      <c r="Q92" s="3" t="s">
        <v>257</v>
      </c>
      <c r="R92" s="3" t="s">
        <v>257</v>
      </c>
      <c r="S92" s="3" t="s">
        <v>257</v>
      </c>
      <c r="T92" s="3" t="s">
        <v>257</v>
      </c>
      <c r="U92" s="3" t="s">
        <v>257</v>
      </c>
      <c r="V92" s="3">
        <v>202910</v>
      </c>
      <c r="W92" s="3" t="s">
        <v>257</v>
      </c>
      <c r="X92" s="3" t="s">
        <v>257</v>
      </c>
      <c r="Y92" s="3" t="s">
        <v>257</v>
      </c>
      <c r="Z92" s="3" t="s">
        <v>257</v>
      </c>
      <c r="AA92" s="3" t="s">
        <v>257</v>
      </c>
      <c r="AB92" s="3" t="s">
        <v>257</v>
      </c>
      <c r="AC92" s="3" t="s">
        <v>257</v>
      </c>
      <c r="AD92" s="3" t="s">
        <v>257</v>
      </c>
      <c r="AE92" s="3" t="s">
        <v>257</v>
      </c>
      <c r="AF92" s="3" t="s">
        <v>257</v>
      </c>
      <c r="AG92" s="3">
        <v>92740</v>
      </c>
      <c r="AH92" s="3" t="s">
        <v>257</v>
      </c>
      <c r="AI92" s="3" t="s">
        <v>257</v>
      </c>
      <c r="AJ92" s="3" t="s">
        <v>257</v>
      </c>
      <c r="AK92" s="3" t="s">
        <v>257</v>
      </c>
      <c r="AL92" s="3" t="s">
        <v>257</v>
      </c>
      <c r="AM92" s="3" t="s">
        <v>257</v>
      </c>
      <c r="AN92" s="3">
        <v>146711</v>
      </c>
      <c r="AO92" s="3" t="s">
        <v>257</v>
      </c>
      <c r="AP92" s="3" t="s">
        <v>257</v>
      </c>
      <c r="AQ92" s="3" t="s">
        <v>257</v>
      </c>
      <c r="AR92" s="3" t="s">
        <v>257</v>
      </c>
      <c r="AS92" s="3">
        <v>416255</v>
      </c>
      <c r="AT92" s="3" t="s">
        <v>257</v>
      </c>
      <c r="AU92" s="3" t="s">
        <v>257</v>
      </c>
      <c r="AV92" s="3" t="s">
        <v>257</v>
      </c>
      <c r="AW92" s="3" t="s">
        <v>257</v>
      </c>
      <c r="AX92" s="3">
        <v>18885783</v>
      </c>
      <c r="AY92" s="3">
        <v>58220</v>
      </c>
      <c r="AZ92" s="3" t="s">
        <v>257</v>
      </c>
      <c r="BA92" s="3" t="s">
        <v>257</v>
      </c>
      <c r="BB92" s="3" t="s">
        <v>257</v>
      </c>
      <c r="BC92" s="3" t="s">
        <v>257</v>
      </c>
      <c r="BD92" s="3" t="s">
        <v>257</v>
      </c>
      <c r="BE92" s="3" t="s">
        <v>257</v>
      </c>
      <c r="BF92" s="3" t="s">
        <v>257</v>
      </c>
      <c r="BG92" s="3">
        <v>466190</v>
      </c>
      <c r="BH92" s="3">
        <v>38563264</v>
      </c>
      <c r="BI92" s="3" t="s">
        <v>257</v>
      </c>
      <c r="BJ92" s="3">
        <v>1195530</v>
      </c>
      <c r="BK92" s="3" t="s">
        <v>257</v>
      </c>
      <c r="BL92" s="3" t="s">
        <v>257</v>
      </c>
      <c r="BM92" s="3" t="s">
        <v>257</v>
      </c>
      <c r="BN92" s="3" t="s">
        <v>257</v>
      </c>
      <c r="BO92" s="3">
        <v>705</v>
      </c>
      <c r="BP92" s="3" t="s">
        <v>257</v>
      </c>
      <c r="BQ92" s="3" t="s">
        <v>257</v>
      </c>
      <c r="BR92" s="3" t="s">
        <v>257</v>
      </c>
      <c r="BS92" s="3">
        <v>643390</v>
      </c>
      <c r="BT92" s="3" t="s">
        <v>257</v>
      </c>
      <c r="BU92" s="3" t="s">
        <v>257</v>
      </c>
      <c r="BV92" s="3">
        <v>395910</v>
      </c>
      <c r="BW92" s="3" t="s">
        <v>257</v>
      </c>
      <c r="BX92" s="3" t="s">
        <v>257</v>
      </c>
      <c r="BY92" s="3">
        <v>48127473</v>
      </c>
      <c r="BZ92" s="3" t="s">
        <v>257</v>
      </c>
      <c r="CA92" s="3">
        <v>16723787</v>
      </c>
      <c r="CB92" s="3" t="s">
        <v>257</v>
      </c>
      <c r="CC92" s="3" t="s">
        <v>257</v>
      </c>
      <c r="CD92" s="3" t="s">
        <v>257</v>
      </c>
      <c r="CE92" s="3" t="s">
        <v>257</v>
      </c>
      <c r="CF92" s="3" t="s">
        <v>257</v>
      </c>
      <c r="CG92" s="3" t="s">
        <v>257</v>
      </c>
      <c r="CH92" s="3" t="s">
        <v>257</v>
      </c>
      <c r="CI92" s="3" t="s">
        <v>257</v>
      </c>
      <c r="CJ92" s="3" t="s">
        <v>257</v>
      </c>
      <c r="CK92" s="3" t="s">
        <v>257</v>
      </c>
      <c r="CL92" s="3" t="s">
        <v>257</v>
      </c>
      <c r="CM92" s="3" t="s">
        <v>257</v>
      </c>
      <c r="CN92" s="3" t="s">
        <v>257</v>
      </c>
      <c r="CO92" s="3" t="s">
        <v>257</v>
      </c>
      <c r="CP92" s="3">
        <v>55821</v>
      </c>
      <c r="CQ92" s="3" t="s">
        <v>257</v>
      </c>
      <c r="CR92" s="3" t="s">
        <v>257</v>
      </c>
      <c r="CS92" s="3" t="s">
        <v>257</v>
      </c>
      <c r="CT92" s="3" t="s">
        <v>257</v>
      </c>
      <c r="CU92" s="3">
        <v>1694</v>
      </c>
      <c r="CV92" s="3">
        <v>8086</v>
      </c>
      <c r="CW92" s="3">
        <v>5554577</v>
      </c>
      <c r="CX92" s="3">
        <v>5393322</v>
      </c>
      <c r="CY92" s="3">
        <v>780</v>
      </c>
      <c r="CZ92" s="3" t="s">
        <v>257</v>
      </c>
      <c r="DA92" s="3" t="s">
        <v>257</v>
      </c>
      <c r="DB92" s="3" t="s">
        <v>257</v>
      </c>
      <c r="DC92" s="3">
        <v>594</v>
      </c>
      <c r="DD92" s="3">
        <v>622946</v>
      </c>
      <c r="DE92" s="3" t="s">
        <v>257</v>
      </c>
      <c r="DF92" s="3" t="s">
        <v>257</v>
      </c>
      <c r="DG92" s="3">
        <v>2308326</v>
      </c>
      <c r="DH92" s="3" t="s">
        <v>257</v>
      </c>
      <c r="DI92" s="3" t="s">
        <v>257</v>
      </c>
      <c r="DJ92" s="3" t="s">
        <v>257</v>
      </c>
      <c r="DK92" s="3" t="s">
        <v>257</v>
      </c>
      <c r="DL92" s="3" t="s">
        <v>257</v>
      </c>
      <c r="DM92" s="3" t="s">
        <v>257</v>
      </c>
      <c r="DN92" s="3" t="s">
        <v>257</v>
      </c>
      <c r="DO92" s="3">
        <v>37116</v>
      </c>
      <c r="DP92" s="3" t="s">
        <v>257</v>
      </c>
      <c r="DQ92" s="3" t="s">
        <v>257</v>
      </c>
      <c r="DR92" s="3" t="s">
        <v>257</v>
      </c>
      <c r="DS92" s="3" t="s">
        <v>257</v>
      </c>
      <c r="DT92" s="3" t="s">
        <v>257</v>
      </c>
      <c r="DU92" s="3" t="s">
        <v>257</v>
      </c>
      <c r="DV92" s="3" t="s">
        <v>257</v>
      </c>
      <c r="DW92" s="3">
        <v>997</v>
      </c>
      <c r="DX92" s="3" t="s">
        <v>257</v>
      </c>
      <c r="DY92" s="3" t="s">
        <v>257</v>
      </c>
      <c r="DZ92" s="3" t="s">
        <v>257</v>
      </c>
      <c r="EA92" s="3" t="s">
        <v>257</v>
      </c>
      <c r="EB92" s="3" t="s">
        <v>257</v>
      </c>
      <c r="EC92" s="3" t="s">
        <v>257</v>
      </c>
      <c r="ED92" s="3">
        <v>13022</v>
      </c>
      <c r="EE92" s="3" t="s">
        <v>257</v>
      </c>
      <c r="EF92" s="3" t="s">
        <v>257</v>
      </c>
      <c r="EG92" s="3" t="s">
        <v>257</v>
      </c>
      <c r="EH92" s="3" t="s">
        <v>257</v>
      </c>
      <c r="EI92" s="3" t="s">
        <v>257</v>
      </c>
      <c r="EJ92" s="3" t="s">
        <v>257</v>
      </c>
      <c r="EK92" s="3" t="s">
        <v>257</v>
      </c>
      <c r="EL92" s="3" t="s">
        <v>257</v>
      </c>
      <c r="EM92" s="3" t="s">
        <v>257</v>
      </c>
      <c r="EN92" s="3" t="s">
        <v>257</v>
      </c>
      <c r="EO92" s="3" t="s">
        <v>257</v>
      </c>
      <c r="EP92" s="3" t="s">
        <v>257</v>
      </c>
      <c r="EQ92" s="3" t="s">
        <v>257</v>
      </c>
      <c r="ER92" s="3" t="s">
        <v>257</v>
      </c>
      <c r="ES92" s="3" t="s">
        <v>257</v>
      </c>
      <c r="ET92" s="3" t="s">
        <v>257</v>
      </c>
      <c r="EU92" s="3">
        <v>55976</v>
      </c>
      <c r="EV92" s="3">
        <v>220539</v>
      </c>
      <c r="EW92" s="3" t="s">
        <v>257</v>
      </c>
      <c r="EX92" s="3" t="s">
        <v>257</v>
      </c>
      <c r="EY92" s="3" t="s">
        <v>257</v>
      </c>
      <c r="EZ92" s="3" t="s">
        <v>257</v>
      </c>
      <c r="FA92" s="3" t="s">
        <v>257</v>
      </c>
      <c r="FB92" s="3" t="s">
        <v>257</v>
      </c>
      <c r="FC92" s="3" t="s">
        <v>257</v>
      </c>
      <c r="FD92" s="3">
        <v>340658</v>
      </c>
      <c r="FE92" s="3">
        <v>752950</v>
      </c>
      <c r="FF92" s="3" t="s">
        <v>257</v>
      </c>
      <c r="FG92" s="3" t="s">
        <v>257</v>
      </c>
      <c r="FH92" s="3" t="s">
        <v>257</v>
      </c>
      <c r="FI92" s="3">
        <v>9149</v>
      </c>
      <c r="FJ92" s="3" t="s">
        <v>257</v>
      </c>
      <c r="FK92" s="3" t="s">
        <v>257</v>
      </c>
      <c r="FL92" s="3">
        <v>237</v>
      </c>
      <c r="FM92" s="3" t="s">
        <v>257</v>
      </c>
      <c r="FN92" s="3" t="s">
        <v>257</v>
      </c>
      <c r="FO92" s="3">
        <v>49695</v>
      </c>
      <c r="FP92" s="3" t="s">
        <v>257</v>
      </c>
      <c r="FQ92" s="3">
        <v>418634</v>
      </c>
      <c r="FR92" s="3" t="s">
        <v>257</v>
      </c>
      <c r="FS92" s="3" t="s">
        <v>257</v>
      </c>
      <c r="FT92" s="3" t="s">
        <v>257</v>
      </c>
      <c r="FU92" s="3" t="s">
        <v>257</v>
      </c>
      <c r="FV92" s="3" t="s">
        <v>257</v>
      </c>
      <c r="FW92" s="3" t="s">
        <v>257</v>
      </c>
      <c r="FX92" s="3">
        <v>401</v>
      </c>
      <c r="FY92" s="3" t="s">
        <v>257</v>
      </c>
      <c r="FZ92" s="3" t="s">
        <v>257</v>
      </c>
      <c r="GA92" s="3" t="s">
        <v>257</v>
      </c>
      <c r="GB92" s="3" t="s">
        <v>257</v>
      </c>
      <c r="GC92" s="3">
        <v>165646</v>
      </c>
      <c r="GD92" s="3" t="s">
        <v>257</v>
      </c>
      <c r="GE92" s="3" t="s">
        <v>257</v>
      </c>
      <c r="GF92" s="3" t="s">
        <v>257</v>
      </c>
      <c r="GG92" s="3">
        <v>20349</v>
      </c>
      <c r="GH92" s="3" t="s">
        <v>257</v>
      </c>
      <c r="GI92" s="3" t="s">
        <v>257</v>
      </c>
      <c r="GJ92" s="3" t="s">
        <v>257</v>
      </c>
      <c r="GK92" s="3" t="s">
        <v>257</v>
      </c>
      <c r="GL92" s="3" t="s">
        <v>257</v>
      </c>
      <c r="GM92" s="3" t="s">
        <v>257</v>
      </c>
      <c r="GN92" s="3">
        <v>1502904</v>
      </c>
      <c r="GO92" s="3">
        <v>65415</v>
      </c>
      <c r="GP92" s="3" t="s">
        <v>257</v>
      </c>
      <c r="GQ92" s="3">
        <v>11543</v>
      </c>
      <c r="GR92" s="3" t="s">
        <v>257</v>
      </c>
      <c r="GS92" s="3" t="s">
        <v>257</v>
      </c>
      <c r="GT92" s="3" t="s">
        <v>257</v>
      </c>
      <c r="GU92" s="3" t="s">
        <v>257</v>
      </c>
      <c r="GV92" s="3" t="s">
        <v>257</v>
      </c>
      <c r="GW92" s="3" t="s">
        <v>257</v>
      </c>
      <c r="GX92" s="3" t="s">
        <v>257</v>
      </c>
      <c r="GY92" s="3" t="s">
        <v>257</v>
      </c>
      <c r="GZ92" s="3" t="s">
        <v>257</v>
      </c>
      <c r="HA92" s="3" t="s">
        <v>257</v>
      </c>
      <c r="HB92" s="3" t="s">
        <v>257</v>
      </c>
      <c r="HC92" s="3" t="s">
        <v>257</v>
      </c>
      <c r="HD92" s="3" t="s">
        <v>257</v>
      </c>
      <c r="HE92" s="3" t="s">
        <v>257</v>
      </c>
      <c r="HF92" s="3" t="s">
        <v>257</v>
      </c>
      <c r="HG92" s="3" t="s">
        <v>257</v>
      </c>
      <c r="HH92" s="3">
        <v>1598</v>
      </c>
      <c r="HI92" s="3" t="s">
        <v>257</v>
      </c>
      <c r="HJ92" s="3" t="s">
        <v>257</v>
      </c>
      <c r="HK92" s="3" t="s">
        <v>257</v>
      </c>
      <c r="HL92" s="3" t="s">
        <v>257</v>
      </c>
      <c r="HM92" s="3">
        <v>9452</v>
      </c>
      <c r="HN92" s="3" t="s">
        <v>257</v>
      </c>
      <c r="HO92" s="3" t="s">
        <v>257</v>
      </c>
      <c r="HP92" s="3">
        <v>779122</v>
      </c>
      <c r="HQ92" s="3" t="s">
        <v>257</v>
      </c>
      <c r="HR92" s="3" t="s">
        <v>257</v>
      </c>
      <c r="HS92" s="3">
        <v>152142</v>
      </c>
      <c r="HT92" s="3" t="s">
        <v>257</v>
      </c>
      <c r="HU92" s="3">
        <v>24876</v>
      </c>
      <c r="HV92" s="3" t="s">
        <v>257</v>
      </c>
      <c r="HW92" s="3" t="s">
        <v>257</v>
      </c>
      <c r="HX92" s="3">
        <v>58404820</v>
      </c>
      <c r="HY92" s="3" t="s">
        <v>257</v>
      </c>
      <c r="HZ92" s="3" t="s">
        <v>257</v>
      </c>
      <c r="IA92" s="3" t="s">
        <v>257</v>
      </c>
      <c r="IB92" s="3" t="s">
        <v>257</v>
      </c>
      <c r="IC92" s="3" t="s">
        <v>257</v>
      </c>
      <c r="ID92" s="3" t="s">
        <v>257</v>
      </c>
      <c r="IE92" s="3" t="s">
        <v>257</v>
      </c>
      <c r="IF92" s="3">
        <v>638220</v>
      </c>
      <c r="IG92" s="3" t="s">
        <v>257</v>
      </c>
      <c r="IH92" s="3" t="s">
        <v>257</v>
      </c>
      <c r="II92" s="3" t="s">
        <v>257</v>
      </c>
      <c r="IJ92" s="3" t="s">
        <v>257</v>
      </c>
      <c r="IK92" s="3" t="s">
        <v>257</v>
      </c>
      <c r="IL92" s="3" t="s">
        <v>257</v>
      </c>
      <c r="IM92" s="3" t="s">
        <v>257</v>
      </c>
      <c r="IN92" s="3" t="s">
        <v>257</v>
      </c>
      <c r="IO92" s="3" t="s">
        <v>257</v>
      </c>
      <c r="IP92" s="3" t="s">
        <v>257</v>
      </c>
      <c r="IQ92" s="3" t="s">
        <v>257</v>
      </c>
      <c r="IR92" s="3" t="s">
        <v>257</v>
      </c>
      <c r="IS92" s="3">
        <v>1002963</v>
      </c>
      <c r="IT92" s="3" t="s">
        <v>257</v>
      </c>
      <c r="IU92" s="3" t="s">
        <v>257</v>
      </c>
    </row>
    <row r="93" spans="1:255" x14ac:dyDescent="0.35">
      <c r="A93" t="s">
        <v>345</v>
      </c>
      <c r="B93" s="3">
        <v>78947318</v>
      </c>
      <c r="C93" s="3" t="s">
        <v>257</v>
      </c>
      <c r="D93" s="3" t="s">
        <v>257</v>
      </c>
      <c r="E93" s="3" t="s">
        <v>257</v>
      </c>
      <c r="F93" s="3" t="s">
        <v>257</v>
      </c>
      <c r="G93" s="3" t="s">
        <v>257</v>
      </c>
      <c r="H93" s="3" t="s">
        <v>257</v>
      </c>
      <c r="I93" s="3" t="s">
        <v>257</v>
      </c>
      <c r="J93" s="3" t="s">
        <v>257</v>
      </c>
      <c r="K93" s="3" t="s">
        <v>257</v>
      </c>
      <c r="L93" s="3" t="s">
        <v>257</v>
      </c>
      <c r="M93" s="3" t="s">
        <v>257</v>
      </c>
      <c r="N93" s="3" t="s">
        <v>257</v>
      </c>
      <c r="O93" s="3" t="s">
        <v>257</v>
      </c>
      <c r="P93" s="3">
        <v>1127796</v>
      </c>
      <c r="Q93" s="3" t="s">
        <v>257</v>
      </c>
      <c r="R93" s="3" t="s">
        <v>257</v>
      </c>
      <c r="S93" s="3" t="s">
        <v>257</v>
      </c>
      <c r="T93" s="3" t="s">
        <v>257</v>
      </c>
      <c r="U93" s="3" t="s">
        <v>257</v>
      </c>
      <c r="V93" s="3">
        <v>296</v>
      </c>
      <c r="W93" s="3" t="s">
        <v>257</v>
      </c>
      <c r="X93" s="3" t="s">
        <v>257</v>
      </c>
      <c r="Y93" s="3" t="s">
        <v>257</v>
      </c>
      <c r="Z93" s="3" t="s">
        <v>257</v>
      </c>
      <c r="AA93" s="3" t="s">
        <v>257</v>
      </c>
      <c r="AB93" s="3" t="s">
        <v>257</v>
      </c>
      <c r="AC93" s="3" t="s">
        <v>257</v>
      </c>
      <c r="AD93" s="3" t="s">
        <v>257</v>
      </c>
      <c r="AE93" s="3" t="s">
        <v>257</v>
      </c>
      <c r="AF93" s="3" t="s">
        <v>257</v>
      </c>
      <c r="AG93" s="3" t="s">
        <v>257</v>
      </c>
      <c r="AH93" s="3" t="s">
        <v>257</v>
      </c>
      <c r="AI93" s="3" t="s">
        <v>257</v>
      </c>
      <c r="AJ93" s="3" t="s">
        <v>257</v>
      </c>
      <c r="AK93" s="3" t="s">
        <v>257</v>
      </c>
      <c r="AL93" s="3" t="s">
        <v>257</v>
      </c>
      <c r="AM93" s="3" t="s">
        <v>257</v>
      </c>
      <c r="AN93" s="3">
        <v>147957</v>
      </c>
      <c r="AO93" s="3" t="s">
        <v>257</v>
      </c>
      <c r="AP93" s="3" t="s">
        <v>257</v>
      </c>
      <c r="AQ93" s="3" t="s">
        <v>257</v>
      </c>
      <c r="AR93" s="3" t="s">
        <v>257</v>
      </c>
      <c r="AS93" s="3">
        <v>121629</v>
      </c>
      <c r="AT93" s="3" t="s">
        <v>257</v>
      </c>
      <c r="AU93" s="3" t="s">
        <v>257</v>
      </c>
      <c r="AV93" s="3" t="s">
        <v>257</v>
      </c>
      <c r="AW93" s="3" t="s">
        <v>257</v>
      </c>
      <c r="AX93" s="3">
        <v>37998489</v>
      </c>
      <c r="AY93" s="3" t="s">
        <v>257</v>
      </c>
      <c r="AZ93" s="3" t="s">
        <v>257</v>
      </c>
      <c r="BA93" s="3" t="s">
        <v>257</v>
      </c>
      <c r="BB93" s="3" t="s">
        <v>257</v>
      </c>
      <c r="BC93" s="3" t="s">
        <v>257</v>
      </c>
      <c r="BD93" s="3" t="s">
        <v>257</v>
      </c>
      <c r="BE93" s="3" t="s">
        <v>257</v>
      </c>
      <c r="BF93" s="3">
        <v>6333</v>
      </c>
      <c r="BG93" s="3" t="s">
        <v>257</v>
      </c>
      <c r="BH93" s="3">
        <v>203388</v>
      </c>
      <c r="BI93" s="3" t="s">
        <v>257</v>
      </c>
      <c r="BJ93" s="3">
        <v>306711</v>
      </c>
      <c r="BK93" s="3" t="s">
        <v>257</v>
      </c>
      <c r="BL93" s="3" t="s">
        <v>257</v>
      </c>
      <c r="BM93" s="3" t="s">
        <v>257</v>
      </c>
      <c r="BN93" s="3" t="s">
        <v>257</v>
      </c>
      <c r="BO93" s="3">
        <v>166210</v>
      </c>
      <c r="BP93" s="3" t="s">
        <v>257</v>
      </c>
      <c r="BQ93" s="3" t="s">
        <v>257</v>
      </c>
      <c r="BR93" s="3" t="s">
        <v>257</v>
      </c>
      <c r="BS93" s="3">
        <v>52289</v>
      </c>
      <c r="BT93" s="3" t="s">
        <v>257</v>
      </c>
      <c r="BU93" s="3" t="s">
        <v>257</v>
      </c>
      <c r="BV93" s="3" t="s">
        <v>257</v>
      </c>
      <c r="BW93" s="3" t="s">
        <v>257</v>
      </c>
      <c r="BX93" s="3" t="s">
        <v>257</v>
      </c>
      <c r="BY93" s="3">
        <v>1118264</v>
      </c>
      <c r="BZ93" s="3" t="s">
        <v>257</v>
      </c>
      <c r="CA93" s="3">
        <v>4318253</v>
      </c>
      <c r="CB93" s="3" t="s">
        <v>257</v>
      </c>
      <c r="CC93" s="3" t="s">
        <v>257</v>
      </c>
      <c r="CD93" s="3" t="s">
        <v>257</v>
      </c>
      <c r="CE93" s="3" t="s">
        <v>257</v>
      </c>
      <c r="CF93" s="3" t="s">
        <v>257</v>
      </c>
      <c r="CG93" s="3" t="s">
        <v>257</v>
      </c>
      <c r="CH93" s="3" t="s">
        <v>257</v>
      </c>
      <c r="CI93" s="3" t="s">
        <v>257</v>
      </c>
      <c r="CJ93" s="3">
        <v>22360</v>
      </c>
      <c r="CK93" s="3" t="s">
        <v>257</v>
      </c>
      <c r="CL93" s="3" t="s">
        <v>257</v>
      </c>
      <c r="CM93" s="3" t="s">
        <v>257</v>
      </c>
      <c r="CN93" s="3" t="s">
        <v>257</v>
      </c>
      <c r="CO93" s="3" t="s">
        <v>257</v>
      </c>
      <c r="CP93" s="3">
        <v>15235</v>
      </c>
      <c r="CQ93" s="3" t="s">
        <v>257</v>
      </c>
      <c r="CR93" s="3" t="s">
        <v>257</v>
      </c>
      <c r="CS93" s="3" t="s">
        <v>257</v>
      </c>
      <c r="CT93" s="3" t="s">
        <v>257</v>
      </c>
      <c r="CU93" s="3" t="s">
        <v>257</v>
      </c>
      <c r="CV93" s="3" t="s">
        <v>257</v>
      </c>
      <c r="CW93" s="3" t="s">
        <v>257</v>
      </c>
      <c r="CX93" s="3">
        <v>29164</v>
      </c>
      <c r="CY93" s="3">
        <v>14985</v>
      </c>
      <c r="CZ93" s="3" t="s">
        <v>257</v>
      </c>
      <c r="DA93" s="3" t="s">
        <v>257</v>
      </c>
      <c r="DB93" s="3" t="s">
        <v>257</v>
      </c>
      <c r="DC93" s="3" t="s">
        <v>257</v>
      </c>
      <c r="DD93" s="3">
        <v>2165178</v>
      </c>
      <c r="DE93" s="3" t="s">
        <v>257</v>
      </c>
      <c r="DF93" s="3" t="s">
        <v>257</v>
      </c>
      <c r="DG93" s="3">
        <v>144451</v>
      </c>
      <c r="DH93" s="3" t="s">
        <v>257</v>
      </c>
      <c r="DI93" s="3" t="s">
        <v>257</v>
      </c>
      <c r="DJ93" s="3" t="s">
        <v>257</v>
      </c>
      <c r="DK93" s="3" t="s">
        <v>257</v>
      </c>
      <c r="DL93" s="3" t="s">
        <v>257</v>
      </c>
      <c r="DM93" s="3" t="s">
        <v>257</v>
      </c>
      <c r="DN93" s="3" t="s">
        <v>257</v>
      </c>
      <c r="DO93" s="3" t="s">
        <v>257</v>
      </c>
      <c r="DP93" s="3" t="s">
        <v>257</v>
      </c>
      <c r="DQ93" s="3" t="s">
        <v>257</v>
      </c>
      <c r="DR93" s="3" t="s">
        <v>257</v>
      </c>
      <c r="DS93" s="3" t="s">
        <v>257</v>
      </c>
      <c r="DT93" s="3" t="s">
        <v>257</v>
      </c>
      <c r="DU93" s="3" t="s">
        <v>257</v>
      </c>
      <c r="DV93" s="3" t="s">
        <v>257</v>
      </c>
      <c r="DW93" s="3" t="s">
        <v>257</v>
      </c>
      <c r="DX93" s="3" t="s">
        <v>257</v>
      </c>
      <c r="DY93" s="3" t="s">
        <v>257</v>
      </c>
      <c r="DZ93" s="3">
        <v>901209</v>
      </c>
      <c r="EA93" s="3" t="s">
        <v>257</v>
      </c>
      <c r="EB93" s="3">
        <v>1005398</v>
      </c>
      <c r="EC93" s="3" t="s">
        <v>257</v>
      </c>
      <c r="ED93" s="3" t="s">
        <v>257</v>
      </c>
      <c r="EE93" s="3" t="s">
        <v>257</v>
      </c>
      <c r="EF93" s="3" t="s">
        <v>257</v>
      </c>
      <c r="EG93" s="3" t="s">
        <v>257</v>
      </c>
      <c r="EH93" s="3" t="s">
        <v>257</v>
      </c>
      <c r="EI93" s="3" t="s">
        <v>257</v>
      </c>
      <c r="EJ93" s="3" t="s">
        <v>257</v>
      </c>
      <c r="EK93" s="3" t="s">
        <v>257</v>
      </c>
      <c r="EL93" s="3" t="s">
        <v>257</v>
      </c>
      <c r="EM93" s="3" t="s">
        <v>257</v>
      </c>
      <c r="EN93" s="3" t="s">
        <v>257</v>
      </c>
      <c r="EO93" s="3" t="s">
        <v>257</v>
      </c>
      <c r="EP93" s="3" t="s">
        <v>257</v>
      </c>
      <c r="EQ93" s="3" t="s">
        <v>257</v>
      </c>
      <c r="ER93" s="3" t="s">
        <v>257</v>
      </c>
      <c r="ES93" s="3" t="s">
        <v>257</v>
      </c>
      <c r="ET93" s="3" t="s">
        <v>257</v>
      </c>
      <c r="EU93" s="3">
        <v>11525414</v>
      </c>
      <c r="EV93" s="3" t="s">
        <v>257</v>
      </c>
      <c r="EW93" s="3" t="s">
        <v>257</v>
      </c>
      <c r="EX93" s="3" t="s">
        <v>257</v>
      </c>
      <c r="EY93" s="3" t="s">
        <v>257</v>
      </c>
      <c r="EZ93" s="3" t="s">
        <v>257</v>
      </c>
      <c r="FA93" s="3" t="s">
        <v>257</v>
      </c>
      <c r="FB93" s="3" t="s">
        <v>257</v>
      </c>
      <c r="FC93" s="3" t="s">
        <v>257</v>
      </c>
      <c r="FD93" s="3">
        <v>122471</v>
      </c>
      <c r="FE93" s="3">
        <v>2119519</v>
      </c>
      <c r="FF93" s="3" t="s">
        <v>257</v>
      </c>
      <c r="FG93" s="3" t="s">
        <v>257</v>
      </c>
      <c r="FH93" s="3" t="s">
        <v>257</v>
      </c>
      <c r="FI93" s="3">
        <v>9166</v>
      </c>
      <c r="FJ93" s="3" t="s">
        <v>257</v>
      </c>
      <c r="FK93" s="3" t="s">
        <v>257</v>
      </c>
      <c r="FL93" s="3" t="s">
        <v>257</v>
      </c>
      <c r="FM93" s="3" t="s">
        <v>257</v>
      </c>
      <c r="FN93" s="3" t="s">
        <v>257</v>
      </c>
      <c r="FO93" s="3" t="s">
        <v>257</v>
      </c>
      <c r="FP93" s="3" t="s">
        <v>257</v>
      </c>
      <c r="FQ93" s="3">
        <v>7849389</v>
      </c>
      <c r="FR93" s="3" t="s">
        <v>257</v>
      </c>
      <c r="FS93" s="3" t="s">
        <v>257</v>
      </c>
      <c r="FT93" s="3" t="s">
        <v>257</v>
      </c>
      <c r="FU93" s="3">
        <v>130785</v>
      </c>
      <c r="FV93" s="3" t="s">
        <v>257</v>
      </c>
      <c r="FW93" s="3" t="s">
        <v>257</v>
      </c>
      <c r="FX93" s="3" t="s">
        <v>257</v>
      </c>
      <c r="FY93" s="3" t="s">
        <v>257</v>
      </c>
      <c r="FZ93" s="3" t="s">
        <v>257</v>
      </c>
      <c r="GA93" s="3" t="s">
        <v>257</v>
      </c>
      <c r="GB93" s="3" t="s">
        <v>257</v>
      </c>
      <c r="GC93" s="3">
        <v>1100000</v>
      </c>
      <c r="GD93" s="3" t="s">
        <v>257</v>
      </c>
      <c r="GE93" s="3" t="s">
        <v>257</v>
      </c>
      <c r="GF93" s="3" t="s">
        <v>257</v>
      </c>
      <c r="GG93" s="3" t="s">
        <v>257</v>
      </c>
      <c r="GH93" s="3">
        <v>125032</v>
      </c>
      <c r="GI93" s="3" t="s">
        <v>257</v>
      </c>
      <c r="GJ93" s="3" t="s">
        <v>257</v>
      </c>
      <c r="GK93" s="3" t="s">
        <v>257</v>
      </c>
      <c r="GL93" s="3" t="s">
        <v>257</v>
      </c>
      <c r="GM93" s="3" t="s">
        <v>257</v>
      </c>
      <c r="GN93" s="3">
        <v>3893993</v>
      </c>
      <c r="GO93" s="3" t="s">
        <v>257</v>
      </c>
      <c r="GP93" s="3" t="s">
        <v>257</v>
      </c>
      <c r="GQ93" s="3" t="s">
        <v>257</v>
      </c>
      <c r="GR93" s="3" t="s">
        <v>257</v>
      </c>
      <c r="GS93" s="3" t="s">
        <v>257</v>
      </c>
      <c r="GT93" s="3">
        <v>200000</v>
      </c>
      <c r="GU93" s="3" t="s">
        <v>257</v>
      </c>
      <c r="GV93" s="3" t="s">
        <v>257</v>
      </c>
      <c r="GW93" s="3" t="s">
        <v>257</v>
      </c>
      <c r="GX93" s="3" t="s">
        <v>257</v>
      </c>
      <c r="GY93" s="3" t="s">
        <v>257</v>
      </c>
      <c r="GZ93" s="3" t="s">
        <v>257</v>
      </c>
      <c r="HA93" s="3" t="s">
        <v>257</v>
      </c>
      <c r="HB93" s="3" t="s">
        <v>257</v>
      </c>
      <c r="HC93" s="3" t="s">
        <v>257</v>
      </c>
      <c r="HD93" s="3" t="s">
        <v>257</v>
      </c>
      <c r="HE93" s="3" t="s">
        <v>257</v>
      </c>
      <c r="HF93" s="3" t="s">
        <v>257</v>
      </c>
      <c r="HG93" s="3" t="s">
        <v>257</v>
      </c>
      <c r="HH93" s="3">
        <v>46079</v>
      </c>
      <c r="HI93" s="3" t="s">
        <v>257</v>
      </c>
      <c r="HJ93" s="3" t="s">
        <v>257</v>
      </c>
      <c r="HK93" s="3" t="s">
        <v>257</v>
      </c>
      <c r="HL93" s="3" t="s">
        <v>257</v>
      </c>
      <c r="HM93" s="3" t="s">
        <v>257</v>
      </c>
      <c r="HN93" s="3" t="s">
        <v>257</v>
      </c>
      <c r="HO93" s="3" t="s">
        <v>257</v>
      </c>
      <c r="HP93" s="3">
        <v>311640</v>
      </c>
      <c r="HQ93" s="3" t="s">
        <v>257</v>
      </c>
      <c r="HR93" s="3" t="s">
        <v>257</v>
      </c>
      <c r="HS93" s="3" t="s">
        <v>257</v>
      </c>
      <c r="HT93" s="3" t="s">
        <v>257</v>
      </c>
      <c r="HU93" s="3">
        <v>777734</v>
      </c>
      <c r="HV93" s="3" t="s">
        <v>257</v>
      </c>
      <c r="HW93" s="3" t="s">
        <v>257</v>
      </c>
      <c r="HX93" s="3">
        <v>671238</v>
      </c>
      <c r="HY93" s="3" t="s">
        <v>257</v>
      </c>
      <c r="HZ93" s="3">
        <v>458</v>
      </c>
      <c r="IA93" s="3" t="s">
        <v>257</v>
      </c>
      <c r="IB93" s="3" t="s">
        <v>257</v>
      </c>
      <c r="IC93" s="3" t="s">
        <v>257</v>
      </c>
      <c r="ID93" s="3" t="s">
        <v>257</v>
      </c>
      <c r="IE93" s="3" t="s">
        <v>257</v>
      </c>
      <c r="IF93" s="3">
        <v>137200</v>
      </c>
      <c r="IG93" s="3" t="s">
        <v>257</v>
      </c>
      <c r="IH93" s="3" t="s">
        <v>257</v>
      </c>
      <c r="II93" s="3" t="s">
        <v>257</v>
      </c>
      <c r="IJ93" s="3" t="s">
        <v>257</v>
      </c>
      <c r="IK93" s="3" t="s">
        <v>257</v>
      </c>
      <c r="IL93" s="3" t="s">
        <v>257</v>
      </c>
      <c r="IM93" s="3" t="s">
        <v>257</v>
      </c>
      <c r="IN93" s="3" t="s">
        <v>257</v>
      </c>
      <c r="IO93" s="3" t="s">
        <v>257</v>
      </c>
      <c r="IP93" s="3" t="s">
        <v>257</v>
      </c>
      <c r="IQ93" s="3" t="s">
        <v>257</v>
      </c>
      <c r="IR93" s="3" t="s">
        <v>257</v>
      </c>
      <c r="IS93" s="3">
        <v>61605</v>
      </c>
      <c r="IT93" s="3" t="s">
        <v>257</v>
      </c>
      <c r="IU93" s="3" t="s">
        <v>257</v>
      </c>
    </row>
    <row r="94" spans="1:255" x14ac:dyDescent="0.35">
      <c r="A94" t="s">
        <v>346</v>
      </c>
      <c r="B94" s="3">
        <v>2021651449</v>
      </c>
      <c r="C94" s="3">
        <v>303</v>
      </c>
      <c r="D94" s="3">
        <v>270277</v>
      </c>
      <c r="E94" s="3" t="s">
        <v>257</v>
      </c>
      <c r="F94" s="3" t="s">
        <v>257</v>
      </c>
      <c r="G94" s="3" t="s">
        <v>257</v>
      </c>
      <c r="H94" s="3">
        <v>6683</v>
      </c>
      <c r="I94" s="3">
        <v>10831</v>
      </c>
      <c r="J94" s="3" t="s">
        <v>257</v>
      </c>
      <c r="K94" s="3">
        <v>208</v>
      </c>
      <c r="L94" s="3" t="s">
        <v>257</v>
      </c>
      <c r="M94" s="3">
        <v>70119</v>
      </c>
      <c r="N94" s="3">
        <v>109</v>
      </c>
      <c r="O94" s="3">
        <v>19453722</v>
      </c>
      <c r="P94" s="3">
        <v>12931270</v>
      </c>
      <c r="Q94" s="3" t="s">
        <v>257</v>
      </c>
      <c r="R94" s="3" t="s">
        <v>257</v>
      </c>
      <c r="S94" s="3">
        <v>164960</v>
      </c>
      <c r="T94" s="3">
        <v>18751</v>
      </c>
      <c r="U94" s="3">
        <v>196245</v>
      </c>
      <c r="V94" s="3">
        <v>19216881</v>
      </c>
      <c r="W94" s="3">
        <v>7910</v>
      </c>
      <c r="X94" s="3">
        <v>2999862</v>
      </c>
      <c r="Y94" s="3">
        <v>1101</v>
      </c>
      <c r="Z94" s="3" t="s">
        <v>257</v>
      </c>
      <c r="AA94" s="3" t="s">
        <v>257</v>
      </c>
      <c r="AB94" s="3" t="s">
        <v>257</v>
      </c>
      <c r="AC94" s="3">
        <v>2552</v>
      </c>
      <c r="AD94" s="3">
        <v>462</v>
      </c>
      <c r="AE94" s="3">
        <v>1852</v>
      </c>
      <c r="AF94" s="3" t="s">
        <v>257</v>
      </c>
      <c r="AG94" s="3">
        <v>1974393</v>
      </c>
      <c r="AH94" s="3">
        <v>443</v>
      </c>
      <c r="AI94" s="3" t="s">
        <v>257</v>
      </c>
      <c r="AJ94" s="3" t="s">
        <v>257</v>
      </c>
      <c r="AK94" s="3" t="s">
        <v>257</v>
      </c>
      <c r="AL94" s="3">
        <v>43197</v>
      </c>
      <c r="AM94" s="3" t="s">
        <v>257</v>
      </c>
      <c r="AN94" s="3">
        <v>19832257</v>
      </c>
      <c r="AO94" s="3" t="s">
        <v>257</v>
      </c>
      <c r="AP94" s="3">
        <v>568</v>
      </c>
      <c r="AQ94" s="3" t="s">
        <v>257</v>
      </c>
      <c r="AR94" s="3" t="s">
        <v>257</v>
      </c>
      <c r="AS94" s="3">
        <v>69147176</v>
      </c>
      <c r="AT94" s="3">
        <v>763</v>
      </c>
      <c r="AU94" s="3" t="s">
        <v>257</v>
      </c>
      <c r="AV94" s="3">
        <v>218102</v>
      </c>
      <c r="AW94" s="3" t="s">
        <v>257</v>
      </c>
      <c r="AX94" s="3">
        <v>179080772</v>
      </c>
      <c r="AY94" s="3">
        <v>14139</v>
      </c>
      <c r="AZ94" s="3">
        <v>7107672</v>
      </c>
      <c r="BA94" s="3" t="s">
        <v>257</v>
      </c>
      <c r="BB94" s="3" t="s">
        <v>257</v>
      </c>
      <c r="BC94" s="3">
        <v>800</v>
      </c>
      <c r="BD94" s="3" t="s">
        <v>257</v>
      </c>
      <c r="BE94" s="3" t="s">
        <v>257</v>
      </c>
      <c r="BF94" s="3">
        <v>139250</v>
      </c>
      <c r="BG94" s="3">
        <v>20330497</v>
      </c>
      <c r="BH94" s="3">
        <v>336746254</v>
      </c>
      <c r="BI94" s="3" t="s">
        <v>257</v>
      </c>
      <c r="BJ94" s="3">
        <v>61782321</v>
      </c>
      <c r="BK94" s="3" t="s">
        <v>257</v>
      </c>
      <c r="BL94" s="3">
        <v>2300159</v>
      </c>
      <c r="BM94" s="3">
        <v>31750</v>
      </c>
      <c r="BN94" s="3">
        <v>2848</v>
      </c>
      <c r="BO94" s="3">
        <v>75032227</v>
      </c>
      <c r="BP94" s="3">
        <v>25345</v>
      </c>
      <c r="BQ94" s="3" t="s">
        <v>257</v>
      </c>
      <c r="BR94" s="3" t="s">
        <v>257</v>
      </c>
      <c r="BS94" s="3">
        <v>9417804</v>
      </c>
      <c r="BT94" s="3" t="s">
        <v>257</v>
      </c>
      <c r="BU94" s="3" t="s">
        <v>257</v>
      </c>
      <c r="BV94" s="3" t="s">
        <v>257</v>
      </c>
      <c r="BW94" s="3" t="s">
        <v>257</v>
      </c>
      <c r="BX94" s="3" t="s">
        <v>257</v>
      </c>
      <c r="BY94" s="3">
        <v>42867943</v>
      </c>
      <c r="BZ94" s="3" t="s">
        <v>257</v>
      </c>
      <c r="CA94" s="3">
        <v>63996498</v>
      </c>
      <c r="CB94" s="3" t="s">
        <v>257</v>
      </c>
      <c r="CC94" s="3">
        <v>118942</v>
      </c>
      <c r="CD94" s="3">
        <v>681</v>
      </c>
      <c r="CE94" s="3" t="s">
        <v>257</v>
      </c>
      <c r="CF94" s="3" t="s">
        <v>257</v>
      </c>
      <c r="CG94" s="3">
        <v>1000</v>
      </c>
      <c r="CH94" s="3">
        <v>1844</v>
      </c>
      <c r="CI94" s="3" t="s">
        <v>257</v>
      </c>
      <c r="CJ94" s="3">
        <v>11996051</v>
      </c>
      <c r="CK94" s="3" t="s">
        <v>257</v>
      </c>
      <c r="CL94" s="3">
        <v>3411</v>
      </c>
      <c r="CM94" s="3" t="s">
        <v>257</v>
      </c>
      <c r="CN94" s="3">
        <v>38101</v>
      </c>
      <c r="CO94" s="3" t="s">
        <v>257</v>
      </c>
      <c r="CP94" s="3">
        <v>2638826</v>
      </c>
      <c r="CQ94" s="3" t="s">
        <v>257</v>
      </c>
      <c r="CR94" s="3">
        <v>435</v>
      </c>
      <c r="CS94" s="3">
        <v>477195</v>
      </c>
      <c r="CT94" s="3">
        <v>81</v>
      </c>
      <c r="CU94" s="3">
        <v>21222068</v>
      </c>
      <c r="CV94" s="3">
        <v>1489259</v>
      </c>
      <c r="CW94" s="3">
        <v>34372067</v>
      </c>
      <c r="CX94" s="3">
        <v>4796046</v>
      </c>
      <c r="CY94" s="3">
        <v>6332034</v>
      </c>
      <c r="CZ94" s="3">
        <v>73645</v>
      </c>
      <c r="DA94" s="3">
        <v>4120</v>
      </c>
      <c r="DB94" s="3">
        <v>1512</v>
      </c>
      <c r="DC94" s="3">
        <v>2259868</v>
      </c>
      <c r="DD94" s="3">
        <v>47595527</v>
      </c>
      <c r="DE94" s="3" t="s">
        <v>257</v>
      </c>
      <c r="DF94" s="3">
        <v>152610</v>
      </c>
      <c r="DG94" s="3">
        <v>52784404</v>
      </c>
      <c r="DH94" s="3">
        <v>667</v>
      </c>
      <c r="DI94" s="3">
        <v>1800</v>
      </c>
      <c r="DJ94" s="3">
        <v>12211</v>
      </c>
      <c r="DK94" s="3" t="s">
        <v>257</v>
      </c>
      <c r="DL94" s="3" t="s">
        <v>257</v>
      </c>
      <c r="DM94" s="3" t="s">
        <v>257</v>
      </c>
      <c r="DN94" s="3" t="s">
        <v>257</v>
      </c>
      <c r="DO94" s="3">
        <v>17383356</v>
      </c>
      <c r="DP94" s="3">
        <v>3333</v>
      </c>
      <c r="DQ94" s="3" t="s">
        <v>257</v>
      </c>
      <c r="DR94" s="3">
        <v>63766</v>
      </c>
      <c r="DS94" s="3" t="s">
        <v>257</v>
      </c>
      <c r="DT94" s="3">
        <v>15291</v>
      </c>
      <c r="DU94" s="3" t="s">
        <v>257</v>
      </c>
      <c r="DV94" s="3">
        <v>739072</v>
      </c>
      <c r="DW94" s="3">
        <v>115308</v>
      </c>
      <c r="DX94" s="3" t="s">
        <v>257</v>
      </c>
      <c r="DY94" s="3" t="s">
        <v>257</v>
      </c>
      <c r="DZ94" s="3">
        <v>9935729</v>
      </c>
      <c r="EA94" s="3">
        <v>53413</v>
      </c>
      <c r="EB94" s="3">
        <v>2809636</v>
      </c>
      <c r="EC94" s="3">
        <v>1172</v>
      </c>
      <c r="ED94" s="3">
        <v>10492</v>
      </c>
      <c r="EE94" s="3">
        <v>54121</v>
      </c>
      <c r="EF94" s="3">
        <v>1684</v>
      </c>
      <c r="EG94" s="3">
        <v>16553</v>
      </c>
      <c r="EH94" s="3" t="s">
        <v>257</v>
      </c>
      <c r="EI94" s="3">
        <v>14470530</v>
      </c>
      <c r="EJ94" s="3">
        <v>2287</v>
      </c>
      <c r="EK94" s="3">
        <v>106789</v>
      </c>
      <c r="EL94" s="3">
        <v>3065</v>
      </c>
      <c r="EM94" s="3">
        <v>2399</v>
      </c>
      <c r="EN94" s="3" t="s">
        <v>257</v>
      </c>
      <c r="EO94" s="3">
        <v>4000</v>
      </c>
      <c r="EP94" s="3" t="s">
        <v>257</v>
      </c>
      <c r="EQ94" s="3">
        <v>134087</v>
      </c>
      <c r="ER94" s="3">
        <v>1820</v>
      </c>
      <c r="ES94" s="3">
        <v>120</v>
      </c>
      <c r="ET94" s="3" t="s">
        <v>257</v>
      </c>
      <c r="EU94" s="3">
        <v>27656659</v>
      </c>
      <c r="EV94" s="3">
        <v>20281794</v>
      </c>
      <c r="EW94" s="3" t="s">
        <v>257</v>
      </c>
      <c r="EX94" s="3">
        <v>758</v>
      </c>
      <c r="EY94" s="3" t="s">
        <v>257</v>
      </c>
      <c r="EZ94" s="3">
        <v>553</v>
      </c>
      <c r="FA94" s="3" t="s">
        <v>257</v>
      </c>
      <c r="FB94" s="3">
        <v>964</v>
      </c>
      <c r="FC94" s="3">
        <v>28103</v>
      </c>
      <c r="FD94" s="3">
        <v>146865403</v>
      </c>
      <c r="FE94" s="3">
        <v>11724226</v>
      </c>
      <c r="FF94" s="3">
        <v>73</v>
      </c>
      <c r="FG94" s="3" t="s">
        <v>257</v>
      </c>
      <c r="FH94" s="3" t="s">
        <v>257</v>
      </c>
      <c r="FI94" s="3">
        <v>4853310</v>
      </c>
      <c r="FJ94" s="3">
        <v>3209</v>
      </c>
      <c r="FK94" s="3">
        <v>2293</v>
      </c>
      <c r="FL94" s="3">
        <v>84231</v>
      </c>
      <c r="FM94" s="3">
        <v>150</v>
      </c>
      <c r="FN94" s="3">
        <v>24</v>
      </c>
      <c r="FO94" s="3">
        <v>3073113</v>
      </c>
      <c r="FP94" s="3">
        <v>531231</v>
      </c>
      <c r="FQ94" s="3">
        <v>52281736</v>
      </c>
      <c r="FR94" s="3" t="s">
        <v>257</v>
      </c>
      <c r="FS94" s="3" t="s">
        <v>257</v>
      </c>
      <c r="FT94" s="3" t="s">
        <v>257</v>
      </c>
      <c r="FU94" s="3">
        <v>5350359</v>
      </c>
      <c r="FV94" s="3" t="s">
        <v>257</v>
      </c>
      <c r="FW94" s="3">
        <v>448</v>
      </c>
      <c r="FX94" s="3">
        <v>118629</v>
      </c>
      <c r="FY94" s="3" t="s">
        <v>257</v>
      </c>
      <c r="FZ94" s="3" t="s">
        <v>257</v>
      </c>
      <c r="GA94" s="3" t="s">
        <v>257</v>
      </c>
      <c r="GB94" s="3" t="s">
        <v>257</v>
      </c>
      <c r="GC94" s="3">
        <v>4435315</v>
      </c>
      <c r="GD94" s="3">
        <v>200</v>
      </c>
      <c r="GE94" s="3" t="s">
        <v>257</v>
      </c>
      <c r="GF94" s="3" t="s">
        <v>257</v>
      </c>
      <c r="GG94" s="3">
        <v>18773500</v>
      </c>
      <c r="GH94" s="3">
        <v>9465</v>
      </c>
      <c r="GI94" s="3" t="s">
        <v>257</v>
      </c>
      <c r="GJ94" s="3">
        <v>355655</v>
      </c>
      <c r="GK94" s="3" t="s">
        <v>257</v>
      </c>
      <c r="GL94" s="3">
        <v>406</v>
      </c>
      <c r="GM94" s="3" t="s">
        <v>257</v>
      </c>
      <c r="GN94" s="3">
        <v>124778268</v>
      </c>
      <c r="GO94" s="3">
        <v>26819845</v>
      </c>
      <c r="GP94" s="3" t="s">
        <v>257</v>
      </c>
      <c r="GQ94" s="3">
        <v>2598791</v>
      </c>
      <c r="GR94" s="3">
        <v>9312361</v>
      </c>
      <c r="GS94" s="3">
        <v>64038</v>
      </c>
      <c r="GT94" s="3">
        <v>774</v>
      </c>
      <c r="GU94" s="3">
        <v>103321</v>
      </c>
      <c r="GV94" s="3" t="s">
        <v>257</v>
      </c>
      <c r="GW94" s="3" t="s">
        <v>257</v>
      </c>
      <c r="GX94" s="3" t="s">
        <v>257</v>
      </c>
      <c r="GY94" s="3" t="s">
        <v>257</v>
      </c>
      <c r="GZ94" s="3">
        <v>314</v>
      </c>
      <c r="HA94" s="3" t="s">
        <v>257</v>
      </c>
      <c r="HB94" s="3" t="s">
        <v>257</v>
      </c>
      <c r="HC94" s="3">
        <v>3402</v>
      </c>
      <c r="HD94" s="3">
        <v>911</v>
      </c>
      <c r="HE94" s="3">
        <v>1000</v>
      </c>
      <c r="HF94" s="3" t="s">
        <v>257</v>
      </c>
      <c r="HG94" s="3" t="s">
        <v>257</v>
      </c>
      <c r="HH94" s="3">
        <v>21399232</v>
      </c>
      <c r="HI94" s="3" t="s">
        <v>257</v>
      </c>
      <c r="HJ94" s="3" t="s">
        <v>257</v>
      </c>
      <c r="HK94" s="3" t="s">
        <v>257</v>
      </c>
      <c r="HL94" s="3" t="s">
        <v>257</v>
      </c>
      <c r="HM94" s="3">
        <v>1156641</v>
      </c>
      <c r="HN94" s="3" t="s">
        <v>257</v>
      </c>
      <c r="HO94" s="3" t="s">
        <v>257</v>
      </c>
      <c r="HP94" s="3">
        <v>2277880</v>
      </c>
      <c r="HQ94" s="3">
        <v>1066</v>
      </c>
      <c r="HR94" s="3" t="s">
        <v>257</v>
      </c>
      <c r="HS94" s="3">
        <v>29004990</v>
      </c>
      <c r="HT94" s="3">
        <v>221</v>
      </c>
      <c r="HU94" s="3">
        <v>135854</v>
      </c>
      <c r="HV94" s="3" t="s">
        <v>257</v>
      </c>
      <c r="HW94" s="3" t="s">
        <v>257</v>
      </c>
      <c r="HX94" s="3">
        <v>319677955</v>
      </c>
      <c r="HY94" s="3">
        <v>656681</v>
      </c>
      <c r="HZ94" s="3">
        <v>3484</v>
      </c>
      <c r="IA94" s="3" t="s">
        <v>257</v>
      </c>
      <c r="IB94" s="3" t="s">
        <v>257</v>
      </c>
      <c r="IC94" s="3">
        <v>9</v>
      </c>
      <c r="ID94" s="3" t="s">
        <v>257</v>
      </c>
      <c r="IE94" s="3" t="s">
        <v>257</v>
      </c>
      <c r="IF94" s="3">
        <v>7656561</v>
      </c>
      <c r="IG94" s="3" t="s">
        <v>257</v>
      </c>
      <c r="IH94" s="3" t="s">
        <v>257</v>
      </c>
      <c r="II94" s="3" t="s">
        <v>257</v>
      </c>
      <c r="IJ94" s="3" t="s">
        <v>257</v>
      </c>
      <c r="IK94" s="3">
        <v>811570</v>
      </c>
      <c r="IL94" s="3">
        <v>180</v>
      </c>
      <c r="IM94" s="3" t="s">
        <v>257</v>
      </c>
      <c r="IN94" s="3" t="s">
        <v>257</v>
      </c>
      <c r="IO94" s="3">
        <v>711582</v>
      </c>
      <c r="IP94" s="3" t="s">
        <v>257</v>
      </c>
      <c r="IQ94" s="3" t="s">
        <v>257</v>
      </c>
      <c r="IR94" s="3" t="s">
        <v>257</v>
      </c>
      <c r="IS94" s="3">
        <v>285454</v>
      </c>
      <c r="IT94" s="3">
        <v>7553</v>
      </c>
      <c r="IU94" s="3" t="s">
        <v>257</v>
      </c>
    </row>
    <row r="95" spans="1:255" x14ac:dyDescent="0.35">
      <c r="A95" t="s">
        <v>347</v>
      </c>
      <c r="B95" s="3">
        <v>55717103</v>
      </c>
      <c r="C95" s="3" t="s">
        <v>257</v>
      </c>
      <c r="D95" s="3">
        <v>1307</v>
      </c>
      <c r="E95" s="3" t="s">
        <v>257</v>
      </c>
      <c r="F95" s="3" t="s">
        <v>257</v>
      </c>
      <c r="G95" s="3" t="s">
        <v>257</v>
      </c>
      <c r="H95" s="3">
        <v>197</v>
      </c>
      <c r="I95" s="3" t="s">
        <v>257</v>
      </c>
      <c r="J95" s="3" t="s">
        <v>257</v>
      </c>
      <c r="K95" s="3" t="s">
        <v>257</v>
      </c>
      <c r="L95" s="3" t="s">
        <v>257</v>
      </c>
      <c r="M95" s="3">
        <v>206</v>
      </c>
      <c r="N95" s="3" t="s">
        <v>257</v>
      </c>
      <c r="O95" s="3">
        <v>93924</v>
      </c>
      <c r="P95" s="3">
        <v>32057</v>
      </c>
      <c r="Q95" s="3" t="s">
        <v>257</v>
      </c>
      <c r="R95" s="3" t="s">
        <v>257</v>
      </c>
      <c r="S95" s="3" t="s">
        <v>257</v>
      </c>
      <c r="T95" s="3" t="s">
        <v>257</v>
      </c>
      <c r="U95" s="3">
        <v>292</v>
      </c>
      <c r="V95" s="3">
        <v>2310</v>
      </c>
      <c r="W95" s="3" t="s">
        <v>257</v>
      </c>
      <c r="X95" s="3" t="s">
        <v>257</v>
      </c>
      <c r="Y95" s="3">
        <v>769</v>
      </c>
      <c r="Z95" s="3" t="s">
        <v>257</v>
      </c>
      <c r="AA95" s="3" t="s">
        <v>257</v>
      </c>
      <c r="AB95" s="3" t="s">
        <v>257</v>
      </c>
      <c r="AC95" s="3" t="s">
        <v>257</v>
      </c>
      <c r="AD95" s="3" t="s">
        <v>257</v>
      </c>
      <c r="AE95" s="3" t="s">
        <v>257</v>
      </c>
      <c r="AF95" s="3" t="s">
        <v>257</v>
      </c>
      <c r="AG95" s="3">
        <v>22</v>
      </c>
      <c r="AH95" s="3" t="s">
        <v>257</v>
      </c>
      <c r="AI95" s="3" t="s">
        <v>257</v>
      </c>
      <c r="AJ95" s="3" t="s">
        <v>257</v>
      </c>
      <c r="AK95" s="3" t="s">
        <v>257</v>
      </c>
      <c r="AL95" s="3" t="s">
        <v>257</v>
      </c>
      <c r="AM95" s="3" t="s">
        <v>257</v>
      </c>
      <c r="AN95" s="3">
        <v>68968</v>
      </c>
      <c r="AO95" s="3" t="s">
        <v>257</v>
      </c>
      <c r="AP95" s="3" t="s">
        <v>257</v>
      </c>
      <c r="AQ95" s="3" t="s">
        <v>257</v>
      </c>
      <c r="AR95" s="3" t="s">
        <v>257</v>
      </c>
      <c r="AS95" s="3">
        <v>20188587</v>
      </c>
      <c r="AT95" s="3" t="s">
        <v>257</v>
      </c>
      <c r="AU95" s="3" t="s">
        <v>257</v>
      </c>
      <c r="AV95" s="3">
        <v>170</v>
      </c>
      <c r="AW95" s="3" t="s">
        <v>257</v>
      </c>
      <c r="AX95" s="3">
        <v>16803299</v>
      </c>
      <c r="AY95" s="3">
        <v>393</v>
      </c>
      <c r="AZ95" s="3" t="s">
        <v>257</v>
      </c>
      <c r="BA95" s="3" t="s">
        <v>257</v>
      </c>
      <c r="BB95" s="3" t="s">
        <v>257</v>
      </c>
      <c r="BC95" s="3" t="s">
        <v>257</v>
      </c>
      <c r="BD95" s="3" t="s">
        <v>257</v>
      </c>
      <c r="BE95" s="3" t="s">
        <v>257</v>
      </c>
      <c r="BF95" s="3">
        <v>343</v>
      </c>
      <c r="BG95" s="3">
        <v>6039</v>
      </c>
      <c r="BH95" s="3">
        <v>4267378</v>
      </c>
      <c r="BI95" s="3" t="s">
        <v>257</v>
      </c>
      <c r="BJ95" s="3">
        <v>122714</v>
      </c>
      <c r="BK95" s="3" t="s">
        <v>257</v>
      </c>
      <c r="BL95" s="3" t="s">
        <v>257</v>
      </c>
      <c r="BM95" s="3" t="s">
        <v>257</v>
      </c>
      <c r="BN95" s="3" t="s">
        <v>257</v>
      </c>
      <c r="BO95" s="3">
        <v>200018</v>
      </c>
      <c r="BP95" s="3">
        <v>964</v>
      </c>
      <c r="BQ95" s="3" t="s">
        <v>257</v>
      </c>
      <c r="BR95" s="3" t="s">
        <v>257</v>
      </c>
      <c r="BS95" s="3">
        <v>179792</v>
      </c>
      <c r="BT95" s="3" t="s">
        <v>257</v>
      </c>
      <c r="BU95" s="3" t="s">
        <v>257</v>
      </c>
      <c r="BV95" s="3" t="s">
        <v>257</v>
      </c>
      <c r="BW95" s="3" t="s">
        <v>257</v>
      </c>
      <c r="BX95" s="3" t="s">
        <v>257</v>
      </c>
      <c r="BY95" s="3">
        <v>1444770</v>
      </c>
      <c r="BZ95" s="3" t="s">
        <v>257</v>
      </c>
      <c r="CA95" s="3">
        <v>198946</v>
      </c>
      <c r="CB95" s="3" t="s">
        <v>257</v>
      </c>
      <c r="CC95" s="3">
        <v>493</v>
      </c>
      <c r="CD95" s="3" t="s">
        <v>257</v>
      </c>
      <c r="CE95" s="3" t="s">
        <v>257</v>
      </c>
      <c r="CF95" s="3" t="s">
        <v>257</v>
      </c>
      <c r="CG95" s="3" t="s">
        <v>257</v>
      </c>
      <c r="CH95" s="3" t="s">
        <v>257</v>
      </c>
      <c r="CI95" s="3" t="s">
        <v>257</v>
      </c>
      <c r="CJ95" s="3">
        <v>78</v>
      </c>
      <c r="CK95" s="3" t="s">
        <v>257</v>
      </c>
      <c r="CL95" s="3" t="s">
        <v>257</v>
      </c>
      <c r="CM95" s="3" t="s">
        <v>257</v>
      </c>
      <c r="CN95" s="3" t="s">
        <v>257</v>
      </c>
      <c r="CO95" s="3" t="s">
        <v>257</v>
      </c>
      <c r="CP95" s="3">
        <v>2711951</v>
      </c>
      <c r="CQ95" s="3" t="s">
        <v>257</v>
      </c>
      <c r="CR95" s="3" t="s">
        <v>257</v>
      </c>
      <c r="CS95" s="3" t="s">
        <v>257</v>
      </c>
      <c r="CT95" s="3" t="s">
        <v>257</v>
      </c>
      <c r="CU95" s="3">
        <v>2923</v>
      </c>
      <c r="CV95" s="3">
        <v>14467</v>
      </c>
      <c r="CW95" s="3">
        <v>139393</v>
      </c>
      <c r="CX95" s="3">
        <v>500</v>
      </c>
      <c r="CY95" s="3">
        <v>11181</v>
      </c>
      <c r="CZ95" s="3" t="s">
        <v>257</v>
      </c>
      <c r="DA95" s="3">
        <v>4559</v>
      </c>
      <c r="DB95" s="3">
        <v>208</v>
      </c>
      <c r="DC95" s="3" t="s">
        <v>257</v>
      </c>
      <c r="DD95" s="3">
        <v>341025</v>
      </c>
      <c r="DE95" s="3" t="s">
        <v>257</v>
      </c>
      <c r="DF95" s="3">
        <v>468</v>
      </c>
      <c r="DG95" s="3">
        <v>1217324</v>
      </c>
      <c r="DH95" s="3">
        <v>11</v>
      </c>
      <c r="DI95" s="3" t="s">
        <v>257</v>
      </c>
      <c r="DJ95" s="3" t="s">
        <v>257</v>
      </c>
      <c r="DK95" s="3" t="s">
        <v>257</v>
      </c>
      <c r="DL95" s="3" t="s">
        <v>257</v>
      </c>
      <c r="DM95" s="3" t="s">
        <v>257</v>
      </c>
      <c r="DN95" s="3" t="s">
        <v>257</v>
      </c>
      <c r="DO95" s="3">
        <v>67496</v>
      </c>
      <c r="DP95" s="3" t="s">
        <v>257</v>
      </c>
      <c r="DQ95" s="3" t="s">
        <v>257</v>
      </c>
      <c r="DR95" s="3" t="s">
        <v>257</v>
      </c>
      <c r="DS95" s="3" t="s">
        <v>257</v>
      </c>
      <c r="DT95" s="3" t="s">
        <v>257</v>
      </c>
      <c r="DU95" s="3" t="s">
        <v>257</v>
      </c>
      <c r="DV95" s="3" t="s">
        <v>257</v>
      </c>
      <c r="DW95" s="3">
        <v>1</v>
      </c>
      <c r="DX95" s="3" t="s">
        <v>257</v>
      </c>
      <c r="DY95" s="3" t="s">
        <v>257</v>
      </c>
      <c r="DZ95" s="3">
        <v>359960</v>
      </c>
      <c r="EA95" s="3" t="s">
        <v>257</v>
      </c>
      <c r="EB95" s="3">
        <v>21158</v>
      </c>
      <c r="EC95" s="3" t="s">
        <v>257</v>
      </c>
      <c r="ED95" s="3">
        <v>378</v>
      </c>
      <c r="EE95" s="3">
        <v>171</v>
      </c>
      <c r="EF95" s="3">
        <v>340</v>
      </c>
      <c r="EG95" s="3">
        <v>16</v>
      </c>
      <c r="EH95" s="3" t="s">
        <v>257</v>
      </c>
      <c r="EI95" s="3" t="s">
        <v>257</v>
      </c>
      <c r="EJ95" s="3" t="s">
        <v>257</v>
      </c>
      <c r="EK95" s="3">
        <v>243</v>
      </c>
      <c r="EL95" s="3" t="s">
        <v>257</v>
      </c>
      <c r="EM95" s="3">
        <v>50</v>
      </c>
      <c r="EN95" s="3" t="s">
        <v>257</v>
      </c>
      <c r="EO95" s="3" t="s">
        <v>257</v>
      </c>
      <c r="EP95" s="3" t="s">
        <v>257</v>
      </c>
      <c r="EQ95" s="3" t="s">
        <v>257</v>
      </c>
      <c r="ER95" s="3">
        <v>76</v>
      </c>
      <c r="ES95" s="3" t="s">
        <v>257</v>
      </c>
      <c r="ET95" s="3" t="s">
        <v>257</v>
      </c>
      <c r="EU95" s="3">
        <v>20775</v>
      </c>
      <c r="EV95" s="3">
        <v>318030</v>
      </c>
      <c r="EW95" s="3" t="s">
        <v>257</v>
      </c>
      <c r="EX95" s="3">
        <v>172</v>
      </c>
      <c r="EY95" s="3" t="s">
        <v>257</v>
      </c>
      <c r="EZ95" s="3" t="s">
        <v>257</v>
      </c>
      <c r="FA95" s="3" t="s">
        <v>257</v>
      </c>
      <c r="FB95" s="3">
        <v>441</v>
      </c>
      <c r="FC95" s="3" t="s">
        <v>257</v>
      </c>
      <c r="FD95" s="3">
        <v>365202</v>
      </c>
      <c r="FE95" s="3">
        <v>369243</v>
      </c>
      <c r="FF95" s="3" t="s">
        <v>257</v>
      </c>
      <c r="FG95" s="3" t="s">
        <v>257</v>
      </c>
      <c r="FH95" s="3" t="s">
        <v>257</v>
      </c>
      <c r="FI95" s="3">
        <v>367</v>
      </c>
      <c r="FJ95" s="3">
        <v>20</v>
      </c>
      <c r="FK95" s="3" t="s">
        <v>257</v>
      </c>
      <c r="FL95" s="3" t="s">
        <v>257</v>
      </c>
      <c r="FM95" s="3" t="s">
        <v>257</v>
      </c>
      <c r="FN95" s="3" t="s">
        <v>257</v>
      </c>
      <c r="FO95" s="3">
        <v>20292</v>
      </c>
      <c r="FP95" s="3">
        <v>89</v>
      </c>
      <c r="FQ95" s="3">
        <v>155148</v>
      </c>
      <c r="FR95" s="3" t="s">
        <v>257</v>
      </c>
      <c r="FS95" s="3" t="s">
        <v>257</v>
      </c>
      <c r="FT95" s="3" t="s">
        <v>257</v>
      </c>
      <c r="FU95" s="3">
        <v>819</v>
      </c>
      <c r="FV95" s="3" t="s">
        <v>257</v>
      </c>
      <c r="FW95" s="3" t="s">
        <v>257</v>
      </c>
      <c r="FX95" s="3" t="s">
        <v>257</v>
      </c>
      <c r="FY95" s="3" t="s">
        <v>257</v>
      </c>
      <c r="FZ95" s="3" t="s">
        <v>257</v>
      </c>
      <c r="GA95" s="3" t="s">
        <v>257</v>
      </c>
      <c r="GB95" s="3" t="s">
        <v>257</v>
      </c>
      <c r="GC95" s="3">
        <v>9547</v>
      </c>
      <c r="GD95" s="3" t="s">
        <v>257</v>
      </c>
      <c r="GE95" s="3" t="s">
        <v>257</v>
      </c>
      <c r="GF95" s="3" t="s">
        <v>257</v>
      </c>
      <c r="GG95" s="3">
        <v>1893</v>
      </c>
      <c r="GH95" s="3">
        <v>354</v>
      </c>
      <c r="GI95" s="3" t="s">
        <v>257</v>
      </c>
      <c r="GJ95" s="3" t="s">
        <v>257</v>
      </c>
      <c r="GK95" s="3" t="s">
        <v>257</v>
      </c>
      <c r="GL95" s="3" t="s">
        <v>257</v>
      </c>
      <c r="GM95" s="3" t="s">
        <v>257</v>
      </c>
      <c r="GN95" s="3">
        <v>2165953</v>
      </c>
      <c r="GO95" s="3">
        <v>65323</v>
      </c>
      <c r="GP95" s="3" t="s">
        <v>257</v>
      </c>
      <c r="GQ95" s="3">
        <v>5428</v>
      </c>
      <c r="GR95" s="3">
        <v>6</v>
      </c>
      <c r="GS95" s="3" t="s">
        <v>257</v>
      </c>
      <c r="GT95" s="3" t="s">
        <v>257</v>
      </c>
      <c r="GU95" s="3" t="s">
        <v>257</v>
      </c>
      <c r="GV95" s="3" t="s">
        <v>257</v>
      </c>
      <c r="GW95" s="3" t="s">
        <v>257</v>
      </c>
      <c r="GX95" s="3" t="s">
        <v>257</v>
      </c>
      <c r="GY95" s="3" t="s">
        <v>257</v>
      </c>
      <c r="GZ95" s="3" t="s">
        <v>257</v>
      </c>
      <c r="HA95" s="3" t="s">
        <v>257</v>
      </c>
      <c r="HB95" s="3" t="s">
        <v>257</v>
      </c>
      <c r="HC95" s="3">
        <v>2763</v>
      </c>
      <c r="HD95" s="3" t="s">
        <v>257</v>
      </c>
      <c r="HE95" s="3" t="s">
        <v>257</v>
      </c>
      <c r="HF95" s="3" t="s">
        <v>257</v>
      </c>
      <c r="HG95" s="3" t="s">
        <v>257</v>
      </c>
      <c r="HH95" s="3">
        <v>245214</v>
      </c>
      <c r="HI95" s="3" t="s">
        <v>257</v>
      </c>
      <c r="HJ95" s="3" t="s">
        <v>257</v>
      </c>
      <c r="HK95" s="3" t="s">
        <v>257</v>
      </c>
      <c r="HL95" s="3" t="s">
        <v>257</v>
      </c>
      <c r="HM95" s="3" t="s">
        <v>257</v>
      </c>
      <c r="HN95" s="3" t="s">
        <v>257</v>
      </c>
      <c r="HO95" s="3" t="s">
        <v>257</v>
      </c>
      <c r="HP95" s="3">
        <v>62089</v>
      </c>
      <c r="HQ95" s="3" t="s">
        <v>257</v>
      </c>
      <c r="HR95" s="3" t="s">
        <v>257</v>
      </c>
      <c r="HS95" s="3">
        <v>2048914</v>
      </c>
      <c r="HT95" s="3" t="s">
        <v>257</v>
      </c>
      <c r="HU95" s="3">
        <v>3400</v>
      </c>
      <c r="HV95" s="3" t="s">
        <v>257</v>
      </c>
      <c r="HW95" s="3" t="s">
        <v>257</v>
      </c>
      <c r="HX95" s="3">
        <v>393652</v>
      </c>
      <c r="HY95" s="3">
        <v>277</v>
      </c>
      <c r="HZ95" s="3">
        <v>533</v>
      </c>
      <c r="IA95" s="3" t="s">
        <v>257</v>
      </c>
      <c r="IB95" s="3" t="s">
        <v>257</v>
      </c>
      <c r="IC95" s="3" t="s">
        <v>257</v>
      </c>
      <c r="ID95" s="3" t="s">
        <v>257</v>
      </c>
      <c r="IE95" s="3" t="s">
        <v>257</v>
      </c>
      <c r="IF95" s="3">
        <v>952301</v>
      </c>
      <c r="IG95" s="3" t="s">
        <v>257</v>
      </c>
      <c r="IH95" s="3" t="s">
        <v>257</v>
      </c>
      <c r="II95" s="3" t="s">
        <v>257</v>
      </c>
      <c r="IJ95" s="3" t="s">
        <v>257</v>
      </c>
      <c r="IK95" s="3" t="s">
        <v>257</v>
      </c>
      <c r="IL95" s="3" t="s">
        <v>257</v>
      </c>
      <c r="IM95" s="3" t="s">
        <v>257</v>
      </c>
      <c r="IN95" s="3" t="s">
        <v>257</v>
      </c>
      <c r="IO95" s="3">
        <v>923</v>
      </c>
      <c r="IP95" s="3" t="s">
        <v>257</v>
      </c>
      <c r="IQ95" s="3" t="s">
        <v>257</v>
      </c>
      <c r="IR95" s="3" t="s">
        <v>257</v>
      </c>
      <c r="IS95" s="3" t="s">
        <v>257</v>
      </c>
      <c r="IT95" s="3" t="s">
        <v>257</v>
      </c>
      <c r="IU95" s="3" t="s">
        <v>257</v>
      </c>
    </row>
    <row r="96" spans="1:255" x14ac:dyDescent="0.35">
      <c r="A96" t="s">
        <v>348</v>
      </c>
      <c r="B96" s="3">
        <v>20939487</v>
      </c>
      <c r="C96" s="3" t="s">
        <v>257</v>
      </c>
      <c r="D96" s="3" t="s">
        <v>257</v>
      </c>
      <c r="E96" s="3" t="s">
        <v>257</v>
      </c>
      <c r="F96" s="3" t="s">
        <v>257</v>
      </c>
      <c r="G96" s="3" t="s">
        <v>257</v>
      </c>
      <c r="H96" s="3" t="s">
        <v>257</v>
      </c>
      <c r="I96" s="3">
        <v>237</v>
      </c>
      <c r="J96" s="3" t="s">
        <v>257</v>
      </c>
      <c r="K96" s="3" t="s">
        <v>257</v>
      </c>
      <c r="L96" s="3" t="s">
        <v>257</v>
      </c>
      <c r="M96" s="3">
        <v>552</v>
      </c>
      <c r="N96" s="3" t="s">
        <v>257</v>
      </c>
      <c r="O96" s="3">
        <v>4898398</v>
      </c>
      <c r="P96" s="3">
        <v>12839</v>
      </c>
      <c r="Q96" s="3" t="s">
        <v>257</v>
      </c>
      <c r="R96" s="3" t="s">
        <v>257</v>
      </c>
      <c r="S96" s="3">
        <v>180</v>
      </c>
      <c r="T96" s="3" t="s">
        <v>257</v>
      </c>
      <c r="U96" s="3" t="s">
        <v>257</v>
      </c>
      <c r="V96" s="3">
        <v>345448</v>
      </c>
      <c r="W96" s="3" t="s">
        <v>257</v>
      </c>
      <c r="X96" s="3">
        <v>8825</v>
      </c>
      <c r="Y96" s="3" t="s">
        <v>257</v>
      </c>
      <c r="Z96" s="3" t="s">
        <v>257</v>
      </c>
      <c r="AA96" s="3" t="s">
        <v>257</v>
      </c>
      <c r="AB96" s="3" t="s">
        <v>257</v>
      </c>
      <c r="AC96" s="3" t="s">
        <v>257</v>
      </c>
      <c r="AD96" s="3" t="s">
        <v>257</v>
      </c>
      <c r="AE96" s="3" t="s">
        <v>257</v>
      </c>
      <c r="AF96" s="3" t="s">
        <v>257</v>
      </c>
      <c r="AG96" s="3">
        <v>4634</v>
      </c>
      <c r="AH96" s="3" t="s">
        <v>257</v>
      </c>
      <c r="AI96" s="3" t="s">
        <v>257</v>
      </c>
      <c r="AJ96" s="3" t="s">
        <v>257</v>
      </c>
      <c r="AK96" s="3" t="s">
        <v>257</v>
      </c>
      <c r="AL96" s="3" t="s">
        <v>257</v>
      </c>
      <c r="AM96" s="3" t="s">
        <v>257</v>
      </c>
      <c r="AN96" s="3">
        <v>144451</v>
      </c>
      <c r="AO96" s="3" t="s">
        <v>257</v>
      </c>
      <c r="AP96" s="3" t="s">
        <v>257</v>
      </c>
      <c r="AQ96" s="3" t="s">
        <v>257</v>
      </c>
      <c r="AR96" s="3" t="s">
        <v>257</v>
      </c>
      <c r="AS96" s="3">
        <v>36494</v>
      </c>
      <c r="AT96" s="3" t="s">
        <v>257</v>
      </c>
      <c r="AU96" s="3" t="s">
        <v>257</v>
      </c>
      <c r="AV96" s="3">
        <v>161</v>
      </c>
      <c r="AW96" s="3" t="s">
        <v>257</v>
      </c>
      <c r="AX96" s="3">
        <v>2215807</v>
      </c>
      <c r="AY96" s="3">
        <v>7148</v>
      </c>
      <c r="AZ96" s="3">
        <v>1327</v>
      </c>
      <c r="BA96" s="3" t="s">
        <v>257</v>
      </c>
      <c r="BB96" s="3" t="s">
        <v>257</v>
      </c>
      <c r="BC96" s="3" t="s">
        <v>257</v>
      </c>
      <c r="BD96" s="3" t="s">
        <v>257</v>
      </c>
      <c r="BE96" s="3" t="s">
        <v>257</v>
      </c>
      <c r="BF96" s="3" t="s">
        <v>257</v>
      </c>
      <c r="BG96" s="3">
        <v>2273</v>
      </c>
      <c r="BH96" s="3">
        <v>1526473</v>
      </c>
      <c r="BI96" s="3" t="s">
        <v>257</v>
      </c>
      <c r="BJ96" s="3">
        <v>297596</v>
      </c>
      <c r="BK96" s="3" t="s">
        <v>257</v>
      </c>
      <c r="BL96" s="3" t="s">
        <v>257</v>
      </c>
      <c r="BM96" s="3" t="s">
        <v>257</v>
      </c>
      <c r="BN96" s="3" t="s">
        <v>257</v>
      </c>
      <c r="BO96" s="3">
        <v>266</v>
      </c>
      <c r="BP96" s="3">
        <v>337</v>
      </c>
      <c r="BQ96" s="3" t="s">
        <v>257</v>
      </c>
      <c r="BR96" s="3" t="s">
        <v>257</v>
      </c>
      <c r="BS96" s="3">
        <v>63919</v>
      </c>
      <c r="BT96" s="3" t="s">
        <v>257</v>
      </c>
      <c r="BU96" s="3" t="s">
        <v>257</v>
      </c>
      <c r="BV96" s="3" t="s">
        <v>257</v>
      </c>
      <c r="BW96" s="3" t="s">
        <v>257</v>
      </c>
      <c r="BX96" s="3" t="s">
        <v>257</v>
      </c>
      <c r="BY96" s="3">
        <v>653559</v>
      </c>
      <c r="BZ96" s="3" t="s">
        <v>257</v>
      </c>
      <c r="CA96" s="3">
        <v>329846</v>
      </c>
      <c r="CB96" s="3" t="s">
        <v>257</v>
      </c>
      <c r="CC96" s="3" t="s">
        <v>257</v>
      </c>
      <c r="CD96" s="3" t="s">
        <v>257</v>
      </c>
      <c r="CE96" s="3" t="s">
        <v>257</v>
      </c>
      <c r="CF96" s="3" t="s">
        <v>257</v>
      </c>
      <c r="CG96" s="3" t="s">
        <v>257</v>
      </c>
      <c r="CH96" s="3" t="s">
        <v>257</v>
      </c>
      <c r="CI96" s="3" t="s">
        <v>257</v>
      </c>
      <c r="CJ96" s="3">
        <v>2103</v>
      </c>
      <c r="CK96" s="3" t="s">
        <v>257</v>
      </c>
      <c r="CL96" s="3" t="s">
        <v>257</v>
      </c>
      <c r="CM96" s="3" t="s">
        <v>257</v>
      </c>
      <c r="CN96" s="3" t="s">
        <v>257</v>
      </c>
      <c r="CO96" s="3" t="s">
        <v>257</v>
      </c>
      <c r="CP96" s="3">
        <v>1477</v>
      </c>
      <c r="CQ96" s="3" t="s">
        <v>257</v>
      </c>
      <c r="CR96" s="3" t="s">
        <v>257</v>
      </c>
      <c r="CS96" s="3" t="s">
        <v>257</v>
      </c>
      <c r="CT96" s="3" t="s">
        <v>257</v>
      </c>
      <c r="CU96" s="3">
        <v>2299</v>
      </c>
      <c r="CV96" s="3">
        <v>1760823</v>
      </c>
      <c r="CW96" s="3" t="s">
        <v>257</v>
      </c>
      <c r="CX96" s="3">
        <v>3879</v>
      </c>
      <c r="CY96" s="3">
        <v>33348</v>
      </c>
      <c r="CZ96" s="3" t="s">
        <v>257</v>
      </c>
      <c r="DA96" s="3" t="s">
        <v>257</v>
      </c>
      <c r="DB96" s="3">
        <v>135</v>
      </c>
      <c r="DC96" s="3">
        <v>50</v>
      </c>
      <c r="DD96" s="3">
        <v>86930</v>
      </c>
      <c r="DE96" s="3" t="s">
        <v>257</v>
      </c>
      <c r="DF96" s="3" t="s">
        <v>257</v>
      </c>
      <c r="DG96" s="3">
        <v>1632697</v>
      </c>
      <c r="DH96" s="3" t="s">
        <v>257</v>
      </c>
      <c r="DI96" s="3" t="s">
        <v>257</v>
      </c>
      <c r="DJ96" s="3" t="s">
        <v>257</v>
      </c>
      <c r="DK96" s="3" t="s">
        <v>257</v>
      </c>
      <c r="DL96" s="3" t="s">
        <v>257</v>
      </c>
      <c r="DM96" s="3" t="s">
        <v>257</v>
      </c>
      <c r="DN96" s="3" t="s">
        <v>257</v>
      </c>
      <c r="DO96" s="3">
        <v>288643</v>
      </c>
      <c r="DP96" s="3" t="s">
        <v>257</v>
      </c>
      <c r="DQ96" s="3" t="s">
        <v>257</v>
      </c>
      <c r="DR96" s="3">
        <v>1908</v>
      </c>
      <c r="DS96" s="3" t="s">
        <v>257</v>
      </c>
      <c r="DT96" s="3" t="s">
        <v>257</v>
      </c>
      <c r="DU96" s="3" t="s">
        <v>257</v>
      </c>
      <c r="DV96" s="3" t="s">
        <v>257</v>
      </c>
      <c r="DW96" s="3" t="s">
        <v>257</v>
      </c>
      <c r="DX96" s="3" t="s">
        <v>257</v>
      </c>
      <c r="DY96" s="3" t="s">
        <v>257</v>
      </c>
      <c r="DZ96" s="3">
        <v>1319</v>
      </c>
      <c r="EA96" s="3" t="s">
        <v>257</v>
      </c>
      <c r="EB96" s="3">
        <v>10875</v>
      </c>
      <c r="EC96" s="3" t="s">
        <v>257</v>
      </c>
      <c r="ED96" s="3">
        <v>894</v>
      </c>
      <c r="EE96" s="3">
        <v>251</v>
      </c>
      <c r="EF96" s="3" t="s">
        <v>257</v>
      </c>
      <c r="EG96" s="3" t="s">
        <v>257</v>
      </c>
      <c r="EH96" s="3" t="s">
        <v>257</v>
      </c>
      <c r="EI96" s="3">
        <v>320</v>
      </c>
      <c r="EJ96" s="3" t="s">
        <v>257</v>
      </c>
      <c r="EK96" s="3" t="s">
        <v>257</v>
      </c>
      <c r="EL96" s="3">
        <v>717</v>
      </c>
      <c r="EM96" s="3" t="s">
        <v>257</v>
      </c>
      <c r="EN96" s="3" t="s">
        <v>257</v>
      </c>
      <c r="EO96" s="3" t="s">
        <v>257</v>
      </c>
      <c r="EP96" s="3" t="s">
        <v>257</v>
      </c>
      <c r="EQ96" s="3" t="s">
        <v>257</v>
      </c>
      <c r="ER96" s="3" t="s">
        <v>257</v>
      </c>
      <c r="ES96" s="3" t="s">
        <v>257</v>
      </c>
      <c r="ET96" s="3" t="s">
        <v>257</v>
      </c>
      <c r="EU96" s="3">
        <v>443933</v>
      </c>
      <c r="EV96" s="3">
        <v>244080</v>
      </c>
      <c r="EW96" s="3" t="s">
        <v>257</v>
      </c>
      <c r="EX96" s="3" t="s">
        <v>257</v>
      </c>
      <c r="EY96" s="3" t="s">
        <v>257</v>
      </c>
      <c r="EZ96" s="3" t="s">
        <v>257</v>
      </c>
      <c r="FA96" s="3" t="s">
        <v>257</v>
      </c>
      <c r="FB96" s="3" t="s">
        <v>257</v>
      </c>
      <c r="FC96" s="3" t="s">
        <v>257</v>
      </c>
      <c r="FD96" s="3">
        <v>1158758</v>
      </c>
      <c r="FE96" s="3">
        <v>6354</v>
      </c>
      <c r="FF96" s="3">
        <v>10863</v>
      </c>
      <c r="FG96" s="3" t="s">
        <v>257</v>
      </c>
      <c r="FH96" s="3" t="s">
        <v>257</v>
      </c>
      <c r="FI96" s="3">
        <v>3171</v>
      </c>
      <c r="FJ96" s="3" t="s">
        <v>257</v>
      </c>
      <c r="FK96" s="3" t="s">
        <v>257</v>
      </c>
      <c r="FL96" s="3">
        <v>96</v>
      </c>
      <c r="FM96" s="3" t="s">
        <v>257</v>
      </c>
      <c r="FN96" s="3" t="s">
        <v>257</v>
      </c>
      <c r="FO96" s="3">
        <v>1524</v>
      </c>
      <c r="FP96" s="3">
        <v>4477</v>
      </c>
      <c r="FQ96" s="3">
        <v>46338</v>
      </c>
      <c r="FR96" s="3" t="s">
        <v>257</v>
      </c>
      <c r="FS96" s="3" t="s">
        <v>257</v>
      </c>
      <c r="FT96" s="3" t="s">
        <v>257</v>
      </c>
      <c r="FU96" s="3">
        <v>1600</v>
      </c>
      <c r="FV96" s="3" t="s">
        <v>257</v>
      </c>
      <c r="FW96" s="3" t="s">
        <v>257</v>
      </c>
      <c r="FX96" s="3" t="s">
        <v>257</v>
      </c>
      <c r="FY96" s="3" t="s">
        <v>257</v>
      </c>
      <c r="FZ96" s="3" t="s">
        <v>257</v>
      </c>
      <c r="GA96" s="3" t="s">
        <v>257</v>
      </c>
      <c r="GB96" s="3" t="s">
        <v>257</v>
      </c>
      <c r="GC96" s="3">
        <v>11587</v>
      </c>
      <c r="GD96" s="3" t="s">
        <v>257</v>
      </c>
      <c r="GE96" s="3" t="s">
        <v>257</v>
      </c>
      <c r="GF96" s="3" t="s">
        <v>257</v>
      </c>
      <c r="GG96" s="3" t="s">
        <v>257</v>
      </c>
      <c r="GH96" s="3">
        <v>2054</v>
      </c>
      <c r="GI96" s="3" t="s">
        <v>257</v>
      </c>
      <c r="GJ96" s="3" t="s">
        <v>257</v>
      </c>
      <c r="GK96" s="3" t="s">
        <v>257</v>
      </c>
      <c r="GL96" s="3" t="s">
        <v>257</v>
      </c>
      <c r="GM96" s="3" t="s">
        <v>257</v>
      </c>
      <c r="GN96" s="3">
        <v>1349426</v>
      </c>
      <c r="GO96" s="3">
        <v>4407</v>
      </c>
      <c r="GP96" s="3" t="s">
        <v>257</v>
      </c>
      <c r="GQ96" s="3">
        <v>1062</v>
      </c>
      <c r="GR96" s="3">
        <v>183</v>
      </c>
      <c r="GS96" s="3" t="s">
        <v>257</v>
      </c>
      <c r="GT96" s="3" t="s">
        <v>257</v>
      </c>
      <c r="GU96" s="3" t="s">
        <v>257</v>
      </c>
      <c r="GV96" s="3" t="s">
        <v>257</v>
      </c>
      <c r="GW96" s="3" t="s">
        <v>257</v>
      </c>
      <c r="GX96" s="3" t="s">
        <v>257</v>
      </c>
      <c r="GY96" s="3" t="s">
        <v>257</v>
      </c>
      <c r="GZ96" s="3" t="s">
        <v>257</v>
      </c>
      <c r="HA96" s="3" t="s">
        <v>257</v>
      </c>
      <c r="HB96" s="3" t="s">
        <v>257</v>
      </c>
      <c r="HC96" s="3" t="s">
        <v>257</v>
      </c>
      <c r="HD96" s="3" t="s">
        <v>257</v>
      </c>
      <c r="HE96" s="3" t="s">
        <v>257</v>
      </c>
      <c r="HF96" s="3" t="s">
        <v>257</v>
      </c>
      <c r="HG96" s="3" t="s">
        <v>257</v>
      </c>
      <c r="HH96" s="3">
        <v>3522</v>
      </c>
      <c r="HI96" s="3" t="s">
        <v>257</v>
      </c>
      <c r="HJ96" s="3" t="s">
        <v>257</v>
      </c>
      <c r="HK96" s="3" t="s">
        <v>257</v>
      </c>
      <c r="HL96" s="3" t="s">
        <v>257</v>
      </c>
      <c r="HM96" s="3">
        <v>579</v>
      </c>
      <c r="HN96" s="3" t="s">
        <v>257</v>
      </c>
      <c r="HO96" s="3" t="s">
        <v>257</v>
      </c>
      <c r="HP96" s="3">
        <v>80771</v>
      </c>
      <c r="HQ96" s="3" t="s">
        <v>257</v>
      </c>
      <c r="HR96" s="3" t="s">
        <v>257</v>
      </c>
      <c r="HS96" s="3">
        <v>177686</v>
      </c>
      <c r="HT96" s="3" t="s">
        <v>257</v>
      </c>
      <c r="HU96" s="3">
        <v>9167</v>
      </c>
      <c r="HV96" s="3" t="s">
        <v>257</v>
      </c>
      <c r="HW96" s="3" t="s">
        <v>257</v>
      </c>
      <c r="HX96" s="3">
        <v>2907046</v>
      </c>
      <c r="HY96" s="3">
        <v>258</v>
      </c>
      <c r="HZ96" s="3" t="s">
        <v>257</v>
      </c>
      <c r="IA96" s="3" t="s">
        <v>257</v>
      </c>
      <c r="IB96" s="3" t="s">
        <v>257</v>
      </c>
      <c r="IC96" s="3" t="s">
        <v>257</v>
      </c>
      <c r="ID96" s="3" t="s">
        <v>257</v>
      </c>
      <c r="IE96" s="3" t="s">
        <v>257</v>
      </c>
      <c r="IF96" s="3">
        <v>86271</v>
      </c>
      <c r="IG96" s="3" t="s">
        <v>257</v>
      </c>
      <c r="IH96" s="3" t="s">
        <v>257</v>
      </c>
      <c r="II96" s="3" t="s">
        <v>257</v>
      </c>
      <c r="IJ96" s="3" t="s">
        <v>257</v>
      </c>
      <c r="IK96" s="3" t="s">
        <v>257</v>
      </c>
      <c r="IL96" s="3" t="s">
        <v>257</v>
      </c>
      <c r="IM96" s="3" t="s">
        <v>257</v>
      </c>
      <c r="IN96" s="3" t="s">
        <v>257</v>
      </c>
      <c r="IO96" s="3">
        <v>4836</v>
      </c>
      <c r="IP96" s="3" t="s">
        <v>257</v>
      </c>
      <c r="IQ96" s="3" t="s">
        <v>257</v>
      </c>
      <c r="IR96" s="3" t="s">
        <v>257</v>
      </c>
      <c r="IS96" s="3" t="s">
        <v>257</v>
      </c>
      <c r="IT96" s="3" t="s">
        <v>257</v>
      </c>
      <c r="IU96" s="3" t="s">
        <v>257</v>
      </c>
    </row>
    <row r="97" spans="1:255" x14ac:dyDescent="0.35">
      <c r="A97" t="s">
        <v>349</v>
      </c>
      <c r="B97" s="3">
        <v>65909979</v>
      </c>
      <c r="C97" s="3" t="s">
        <v>257</v>
      </c>
      <c r="D97" s="3" t="s">
        <v>257</v>
      </c>
      <c r="E97" s="3" t="s">
        <v>257</v>
      </c>
      <c r="F97" s="3" t="s">
        <v>257</v>
      </c>
      <c r="G97" s="3" t="s">
        <v>257</v>
      </c>
      <c r="H97" s="3" t="s">
        <v>257</v>
      </c>
      <c r="I97" s="3" t="s">
        <v>257</v>
      </c>
      <c r="J97" s="3" t="s">
        <v>257</v>
      </c>
      <c r="K97" s="3" t="s">
        <v>257</v>
      </c>
      <c r="L97" s="3" t="s">
        <v>257</v>
      </c>
      <c r="M97" s="3" t="s">
        <v>257</v>
      </c>
      <c r="N97" s="3" t="s">
        <v>257</v>
      </c>
      <c r="O97" s="3">
        <v>1643651</v>
      </c>
      <c r="P97" s="3">
        <v>12663</v>
      </c>
      <c r="Q97" s="3" t="s">
        <v>257</v>
      </c>
      <c r="R97" s="3" t="s">
        <v>257</v>
      </c>
      <c r="S97" s="3">
        <v>4243</v>
      </c>
      <c r="T97" s="3" t="s">
        <v>257</v>
      </c>
      <c r="U97" s="3" t="s">
        <v>257</v>
      </c>
      <c r="V97" s="3">
        <v>468039</v>
      </c>
      <c r="W97" s="3" t="s">
        <v>257</v>
      </c>
      <c r="X97" s="3">
        <v>755</v>
      </c>
      <c r="Y97" s="3" t="s">
        <v>257</v>
      </c>
      <c r="Z97" s="3" t="s">
        <v>257</v>
      </c>
      <c r="AA97" s="3" t="s">
        <v>257</v>
      </c>
      <c r="AB97" s="3" t="s">
        <v>257</v>
      </c>
      <c r="AC97" s="3" t="s">
        <v>257</v>
      </c>
      <c r="AD97" s="3" t="s">
        <v>257</v>
      </c>
      <c r="AE97" s="3" t="s">
        <v>257</v>
      </c>
      <c r="AF97" s="3" t="s">
        <v>257</v>
      </c>
      <c r="AG97" s="3">
        <v>505631</v>
      </c>
      <c r="AH97" s="3" t="s">
        <v>257</v>
      </c>
      <c r="AI97" s="3" t="s">
        <v>257</v>
      </c>
      <c r="AJ97" s="3" t="s">
        <v>257</v>
      </c>
      <c r="AK97" s="3" t="s">
        <v>257</v>
      </c>
      <c r="AL97" s="3" t="s">
        <v>257</v>
      </c>
      <c r="AM97" s="3" t="s">
        <v>257</v>
      </c>
      <c r="AN97" s="3">
        <v>381606</v>
      </c>
      <c r="AO97" s="3" t="s">
        <v>257</v>
      </c>
      <c r="AP97" s="3" t="s">
        <v>257</v>
      </c>
      <c r="AQ97" s="3" t="s">
        <v>257</v>
      </c>
      <c r="AR97" s="3" t="s">
        <v>257</v>
      </c>
      <c r="AS97" s="3">
        <v>900168</v>
      </c>
      <c r="AT97" s="3" t="s">
        <v>257</v>
      </c>
      <c r="AU97" s="3" t="s">
        <v>257</v>
      </c>
      <c r="AV97" s="3" t="s">
        <v>257</v>
      </c>
      <c r="AW97" s="3" t="s">
        <v>257</v>
      </c>
      <c r="AX97" s="3">
        <v>1274613</v>
      </c>
      <c r="AY97" s="3" t="s">
        <v>257</v>
      </c>
      <c r="AZ97" s="3" t="s">
        <v>257</v>
      </c>
      <c r="BA97" s="3" t="s">
        <v>257</v>
      </c>
      <c r="BB97" s="3" t="s">
        <v>257</v>
      </c>
      <c r="BC97" s="3" t="s">
        <v>257</v>
      </c>
      <c r="BD97" s="3" t="s">
        <v>257</v>
      </c>
      <c r="BE97" s="3" t="s">
        <v>257</v>
      </c>
      <c r="BF97" s="3" t="s">
        <v>257</v>
      </c>
      <c r="BG97" s="3">
        <v>2509524</v>
      </c>
      <c r="BH97" s="3">
        <v>6565260</v>
      </c>
      <c r="BI97" s="3" t="s">
        <v>257</v>
      </c>
      <c r="BJ97" s="3">
        <v>708200</v>
      </c>
      <c r="BK97" s="3" t="s">
        <v>257</v>
      </c>
      <c r="BL97" s="3" t="s">
        <v>257</v>
      </c>
      <c r="BM97" s="3" t="s">
        <v>257</v>
      </c>
      <c r="BN97" s="3" t="s">
        <v>257</v>
      </c>
      <c r="BO97" s="3">
        <v>1071284</v>
      </c>
      <c r="BP97" s="3" t="s">
        <v>257</v>
      </c>
      <c r="BQ97" s="3" t="s">
        <v>257</v>
      </c>
      <c r="BR97" s="3" t="s">
        <v>257</v>
      </c>
      <c r="BS97" s="3">
        <v>3630856</v>
      </c>
      <c r="BT97" s="3" t="s">
        <v>257</v>
      </c>
      <c r="BU97" s="3" t="s">
        <v>257</v>
      </c>
      <c r="BV97" s="3" t="s">
        <v>257</v>
      </c>
      <c r="BW97" s="3" t="s">
        <v>257</v>
      </c>
      <c r="BX97" s="3" t="s">
        <v>257</v>
      </c>
      <c r="BY97" s="3">
        <v>1004923</v>
      </c>
      <c r="BZ97" s="3" t="s">
        <v>257</v>
      </c>
      <c r="CA97" s="3">
        <v>386359</v>
      </c>
      <c r="CB97" s="3" t="s">
        <v>257</v>
      </c>
      <c r="CC97" s="3">
        <v>1468</v>
      </c>
      <c r="CD97" s="3" t="s">
        <v>257</v>
      </c>
      <c r="CE97" s="3" t="s">
        <v>257</v>
      </c>
      <c r="CF97" s="3" t="s">
        <v>257</v>
      </c>
      <c r="CG97" s="3" t="s">
        <v>257</v>
      </c>
      <c r="CH97" s="3" t="s">
        <v>257</v>
      </c>
      <c r="CI97" s="3" t="s">
        <v>257</v>
      </c>
      <c r="CJ97" s="3">
        <v>174606</v>
      </c>
      <c r="CK97" s="3" t="s">
        <v>257</v>
      </c>
      <c r="CL97" s="3" t="s">
        <v>257</v>
      </c>
      <c r="CM97" s="3" t="s">
        <v>257</v>
      </c>
      <c r="CN97" s="3" t="s">
        <v>257</v>
      </c>
      <c r="CO97" s="3" t="s">
        <v>257</v>
      </c>
      <c r="CP97" s="3">
        <v>28429</v>
      </c>
      <c r="CQ97" s="3" t="s">
        <v>257</v>
      </c>
      <c r="CR97" s="3" t="s">
        <v>257</v>
      </c>
      <c r="CS97" s="3">
        <v>22424</v>
      </c>
      <c r="CT97" s="3" t="s">
        <v>257</v>
      </c>
      <c r="CU97" s="3">
        <v>205011</v>
      </c>
      <c r="CV97" s="3">
        <v>495</v>
      </c>
      <c r="CW97" s="3" t="s">
        <v>257</v>
      </c>
      <c r="CX97" s="3">
        <v>53115</v>
      </c>
      <c r="CY97" s="3">
        <v>1055020</v>
      </c>
      <c r="CZ97" s="3" t="s">
        <v>257</v>
      </c>
      <c r="DA97" s="3" t="s">
        <v>257</v>
      </c>
      <c r="DB97" s="3" t="s">
        <v>257</v>
      </c>
      <c r="DC97" s="3" t="s">
        <v>257</v>
      </c>
      <c r="DD97" s="3">
        <v>5957321</v>
      </c>
      <c r="DE97" s="3" t="s">
        <v>257</v>
      </c>
      <c r="DF97" s="3" t="s">
        <v>257</v>
      </c>
      <c r="DG97" s="3">
        <v>190141</v>
      </c>
      <c r="DH97" s="3" t="s">
        <v>257</v>
      </c>
      <c r="DI97" s="3" t="s">
        <v>257</v>
      </c>
      <c r="DJ97" s="3">
        <v>903</v>
      </c>
      <c r="DK97" s="3" t="s">
        <v>257</v>
      </c>
      <c r="DL97" s="3" t="s">
        <v>257</v>
      </c>
      <c r="DM97" s="3" t="s">
        <v>257</v>
      </c>
      <c r="DN97" s="3" t="s">
        <v>257</v>
      </c>
      <c r="DO97" s="3">
        <v>163398</v>
      </c>
      <c r="DP97" s="3" t="s">
        <v>257</v>
      </c>
      <c r="DQ97" s="3" t="s">
        <v>257</v>
      </c>
      <c r="DR97" s="3" t="s">
        <v>257</v>
      </c>
      <c r="DS97" s="3" t="s">
        <v>257</v>
      </c>
      <c r="DT97" s="3" t="s">
        <v>257</v>
      </c>
      <c r="DU97" s="3" t="s">
        <v>257</v>
      </c>
      <c r="DV97" s="3" t="s">
        <v>257</v>
      </c>
      <c r="DW97" s="3" t="s">
        <v>257</v>
      </c>
      <c r="DX97" s="3" t="s">
        <v>257</v>
      </c>
      <c r="DY97" s="3" t="s">
        <v>257</v>
      </c>
      <c r="DZ97" s="3">
        <v>399207</v>
      </c>
      <c r="EA97" s="3" t="s">
        <v>257</v>
      </c>
      <c r="EB97" s="3">
        <v>20096</v>
      </c>
      <c r="EC97" s="3" t="s">
        <v>257</v>
      </c>
      <c r="ED97" s="3" t="s">
        <v>257</v>
      </c>
      <c r="EE97" s="3" t="s">
        <v>257</v>
      </c>
      <c r="EF97" s="3" t="s">
        <v>257</v>
      </c>
      <c r="EG97" s="3" t="s">
        <v>257</v>
      </c>
      <c r="EH97" s="3" t="s">
        <v>257</v>
      </c>
      <c r="EI97" s="3" t="s">
        <v>257</v>
      </c>
      <c r="EJ97" s="3">
        <v>1661</v>
      </c>
      <c r="EK97" s="3">
        <v>7330</v>
      </c>
      <c r="EL97" s="3" t="s">
        <v>257</v>
      </c>
      <c r="EM97" s="3" t="s">
        <v>257</v>
      </c>
      <c r="EN97" s="3" t="s">
        <v>257</v>
      </c>
      <c r="EO97" s="3" t="s">
        <v>257</v>
      </c>
      <c r="EP97" s="3" t="s">
        <v>257</v>
      </c>
      <c r="EQ97" s="3" t="s">
        <v>257</v>
      </c>
      <c r="ER97" s="3" t="s">
        <v>257</v>
      </c>
      <c r="ES97" s="3" t="s">
        <v>257</v>
      </c>
      <c r="ET97" s="3" t="s">
        <v>257</v>
      </c>
      <c r="EU97" s="3">
        <v>811</v>
      </c>
      <c r="EV97" s="3">
        <v>172</v>
      </c>
      <c r="EW97" s="3" t="s">
        <v>257</v>
      </c>
      <c r="EX97" s="3" t="s">
        <v>257</v>
      </c>
      <c r="EY97" s="3" t="s">
        <v>257</v>
      </c>
      <c r="EZ97" s="3" t="s">
        <v>257</v>
      </c>
      <c r="FA97" s="3" t="s">
        <v>257</v>
      </c>
      <c r="FB97" s="3" t="s">
        <v>257</v>
      </c>
      <c r="FC97" s="3" t="s">
        <v>257</v>
      </c>
      <c r="FD97" s="3">
        <v>65295</v>
      </c>
      <c r="FE97" s="3">
        <v>22079966</v>
      </c>
      <c r="FF97" s="3" t="s">
        <v>257</v>
      </c>
      <c r="FG97" s="3" t="s">
        <v>257</v>
      </c>
      <c r="FH97" s="3" t="s">
        <v>257</v>
      </c>
      <c r="FI97" s="3">
        <v>369</v>
      </c>
      <c r="FJ97" s="3" t="s">
        <v>257</v>
      </c>
      <c r="FK97" s="3" t="s">
        <v>257</v>
      </c>
      <c r="FL97" s="3" t="s">
        <v>257</v>
      </c>
      <c r="FM97" s="3" t="s">
        <v>257</v>
      </c>
      <c r="FN97" s="3" t="s">
        <v>257</v>
      </c>
      <c r="FO97" s="3" t="s">
        <v>257</v>
      </c>
      <c r="FP97" s="3">
        <v>2283</v>
      </c>
      <c r="FQ97" s="3">
        <v>276702</v>
      </c>
      <c r="FR97" s="3" t="s">
        <v>257</v>
      </c>
      <c r="FS97" s="3" t="s">
        <v>257</v>
      </c>
      <c r="FT97" s="3" t="s">
        <v>257</v>
      </c>
      <c r="FU97" s="3">
        <v>117286</v>
      </c>
      <c r="FV97" s="3" t="s">
        <v>257</v>
      </c>
      <c r="FW97" s="3" t="s">
        <v>257</v>
      </c>
      <c r="FX97" s="3" t="s">
        <v>257</v>
      </c>
      <c r="FY97" s="3" t="s">
        <v>257</v>
      </c>
      <c r="FZ97" s="3" t="s">
        <v>257</v>
      </c>
      <c r="GA97" s="3" t="s">
        <v>257</v>
      </c>
      <c r="GB97" s="3" t="s">
        <v>257</v>
      </c>
      <c r="GC97" s="3">
        <v>129</v>
      </c>
      <c r="GD97" s="3" t="s">
        <v>257</v>
      </c>
      <c r="GE97" s="3" t="s">
        <v>257</v>
      </c>
      <c r="GF97" s="3" t="s">
        <v>257</v>
      </c>
      <c r="GG97" s="3" t="s">
        <v>257</v>
      </c>
      <c r="GH97" s="3" t="s">
        <v>257</v>
      </c>
      <c r="GI97" s="3" t="s">
        <v>257</v>
      </c>
      <c r="GJ97" s="3">
        <v>2257</v>
      </c>
      <c r="GK97" s="3" t="s">
        <v>257</v>
      </c>
      <c r="GL97" s="3" t="s">
        <v>257</v>
      </c>
      <c r="GM97" s="3" t="s">
        <v>257</v>
      </c>
      <c r="GN97" s="3">
        <v>6507042</v>
      </c>
      <c r="GO97" s="3" t="s">
        <v>257</v>
      </c>
      <c r="GP97" s="3" t="s">
        <v>257</v>
      </c>
      <c r="GQ97" s="3">
        <v>20908</v>
      </c>
      <c r="GR97" s="3">
        <v>1024875</v>
      </c>
      <c r="GS97" s="3" t="s">
        <v>257</v>
      </c>
      <c r="GT97" s="3" t="s">
        <v>257</v>
      </c>
      <c r="GU97" s="3" t="s">
        <v>257</v>
      </c>
      <c r="GV97" s="3" t="s">
        <v>257</v>
      </c>
      <c r="GW97" s="3">
        <v>53073</v>
      </c>
      <c r="GX97" s="3" t="s">
        <v>257</v>
      </c>
      <c r="GY97" s="3" t="s">
        <v>257</v>
      </c>
      <c r="GZ97" s="3" t="s">
        <v>257</v>
      </c>
      <c r="HA97" s="3" t="s">
        <v>257</v>
      </c>
      <c r="HB97" s="3" t="s">
        <v>257</v>
      </c>
      <c r="HC97" s="3" t="s">
        <v>257</v>
      </c>
      <c r="HD97" s="3" t="s">
        <v>257</v>
      </c>
      <c r="HE97" s="3" t="s">
        <v>257</v>
      </c>
      <c r="HF97" s="3" t="s">
        <v>257</v>
      </c>
      <c r="HG97" s="3" t="s">
        <v>257</v>
      </c>
      <c r="HH97" s="3">
        <v>67</v>
      </c>
      <c r="HI97" s="3" t="s">
        <v>257</v>
      </c>
      <c r="HJ97" s="3" t="s">
        <v>257</v>
      </c>
      <c r="HK97" s="3" t="s">
        <v>257</v>
      </c>
      <c r="HL97" s="3" t="s">
        <v>257</v>
      </c>
      <c r="HM97" s="3" t="s">
        <v>257</v>
      </c>
      <c r="HN97" s="3" t="s">
        <v>257</v>
      </c>
      <c r="HO97" s="3" t="s">
        <v>257</v>
      </c>
      <c r="HP97" s="3">
        <v>381009</v>
      </c>
      <c r="HQ97" s="3" t="s">
        <v>257</v>
      </c>
      <c r="HR97" s="3" t="s">
        <v>257</v>
      </c>
      <c r="HS97" s="3">
        <v>152435</v>
      </c>
      <c r="HT97" s="3" t="s">
        <v>257</v>
      </c>
      <c r="HU97" s="3">
        <v>9304</v>
      </c>
      <c r="HV97" s="3" t="s">
        <v>257</v>
      </c>
      <c r="HW97" s="3" t="s">
        <v>257</v>
      </c>
      <c r="HX97" s="3">
        <v>5840256</v>
      </c>
      <c r="HY97" s="3" t="s">
        <v>257</v>
      </c>
      <c r="HZ97" s="3" t="s">
        <v>257</v>
      </c>
      <c r="IA97" s="3" t="s">
        <v>257</v>
      </c>
      <c r="IB97" s="3" t="s">
        <v>257</v>
      </c>
      <c r="IC97" s="3" t="s">
        <v>257</v>
      </c>
      <c r="ID97" s="3" t="s">
        <v>257</v>
      </c>
      <c r="IE97" s="3" t="s">
        <v>257</v>
      </c>
      <c r="IF97" s="3">
        <v>316</v>
      </c>
      <c r="IG97" s="3" t="s">
        <v>257</v>
      </c>
      <c r="IH97" s="3" t="s">
        <v>257</v>
      </c>
      <c r="II97" s="3" t="s">
        <v>257</v>
      </c>
      <c r="IJ97" s="3" t="s">
        <v>257</v>
      </c>
      <c r="IK97" s="3" t="s">
        <v>257</v>
      </c>
      <c r="IL97" s="3" t="s">
        <v>257</v>
      </c>
      <c r="IM97" s="3" t="s">
        <v>257</v>
      </c>
      <c r="IN97" s="3" t="s">
        <v>257</v>
      </c>
      <c r="IO97" s="3">
        <v>27024</v>
      </c>
      <c r="IP97" s="3" t="s">
        <v>257</v>
      </c>
      <c r="IQ97" s="3" t="s">
        <v>257</v>
      </c>
      <c r="IR97" s="3" t="s">
        <v>257</v>
      </c>
      <c r="IS97" s="3" t="s">
        <v>257</v>
      </c>
      <c r="IT97" s="3" t="s">
        <v>257</v>
      </c>
      <c r="IU97" s="3" t="s">
        <v>257</v>
      </c>
    </row>
    <row r="98" spans="1:255" x14ac:dyDescent="0.35">
      <c r="A98" t="s">
        <v>350</v>
      </c>
      <c r="B98" s="3">
        <v>978840530</v>
      </c>
      <c r="C98" s="3">
        <v>1875</v>
      </c>
      <c r="D98" s="3">
        <v>50526</v>
      </c>
      <c r="E98" s="3" t="s">
        <v>257</v>
      </c>
      <c r="F98" s="3" t="s">
        <v>257</v>
      </c>
      <c r="G98" s="3" t="s">
        <v>257</v>
      </c>
      <c r="H98" s="3">
        <v>57859</v>
      </c>
      <c r="I98" s="3" t="s">
        <v>257</v>
      </c>
      <c r="J98" s="3" t="s">
        <v>257</v>
      </c>
      <c r="K98" s="3" t="s">
        <v>257</v>
      </c>
      <c r="L98" s="3" t="s">
        <v>257</v>
      </c>
      <c r="M98" s="3">
        <v>16840</v>
      </c>
      <c r="N98" s="3">
        <v>123</v>
      </c>
      <c r="O98" s="3">
        <v>8479657</v>
      </c>
      <c r="P98" s="3">
        <v>1002386</v>
      </c>
      <c r="Q98" s="3" t="s">
        <v>257</v>
      </c>
      <c r="R98" s="3" t="s">
        <v>257</v>
      </c>
      <c r="S98" s="3">
        <v>958572</v>
      </c>
      <c r="T98" s="3" t="s">
        <v>257</v>
      </c>
      <c r="U98" s="3">
        <v>260460</v>
      </c>
      <c r="V98" s="3">
        <v>3031797</v>
      </c>
      <c r="W98" s="3" t="s">
        <v>257</v>
      </c>
      <c r="X98" s="3">
        <v>2664455</v>
      </c>
      <c r="Y98" s="3" t="s">
        <v>257</v>
      </c>
      <c r="Z98" s="3" t="s">
        <v>257</v>
      </c>
      <c r="AA98" s="3" t="s">
        <v>257</v>
      </c>
      <c r="AB98" s="3" t="s">
        <v>257</v>
      </c>
      <c r="AC98" s="3" t="s">
        <v>257</v>
      </c>
      <c r="AD98" s="3" t="s">
        <v>257</v>
      </c>
      <c r="AE98" s="3">
        <v>8325</v>
      </c>
      <c r="AF98" s="3" t="s">
        <v>257</v>
      </c>
      <c r="AG98" s="3">
        <v>37390</v>
      </c>
      <c r="AH98" s="3" t="s">
        <v>257</v>
      </c>
      <c r="AI98" s="3" t="s">
        <v>257</v>
      </c>
      <c r="AJ98" s="3" t="s">
        <v>257</v>
      </c>
      <c r="AK98" s="3" t="s">
        <v>257</v>
      </c>
      <c r="AL98" s="3">
        <v>55991</v>
      </c>
      <c r="AM98" s="3" t="s">
        <v>257</v>
      </c>
      <c r="AN98" s="3">
        <v>2410559</v>
      </c>
      <c r="AO98" s="3" t="s">
        <v>257</v>
      </c>
      <c r="AP98" s="3" t="s">
        <v>257</v>
      </c>
      <c r="AQ98" s="3" t="s">
        <v>257</v>
      </c>
      <c r="AR98" s="3" t="s">
        <v>257</v>
      </c>
      <c r="AS98" s="3">
        <v>362767</v>
      </c>
      <c r="AT98" s="3">
        <v>180</v>
      </c>
      <c r="AU98" s="3" t="s">
        <v>257</v>
      </c>
      <c r="AV98" s="3">
        <v>372</v>
      </c>
      <c r="AW98" s="3">
        <v>10</v>
      </c>
      <c r="AX98" s="3">
        <v>215911922</v>
      </c>
      <c r="AY98" s="3" t="s">
        <v>257</v>
      </c>
      <c r="AZ98" s="3">
        <v>524</v>
      </c>
      <c r="BA98" s="3" t="s">
        <v>257</v>
      </c>
      <c r="BB98" s="3" t="s">
        <v>257</v>
      </c>
      <c r="BC98" s="3" t="s">
        <v>257</v>
      </c>
      <c r="BD98" s="3" t="s">
        <v>257</v>
      </c>
      <c r="BE98" s="3" t="s">
        <v>257</v>
      </c>
      <c r="BF98" s="3">
        <v>1102</v>
      </c>
      <c r="BG98" s="3">
        <v>8240875</v>
      </c>
      <c r="BH98" s="3">
        <v>101769580</v>
      </c>
      <c r="BI98" s="3" t="s">
        <v>257</v>
      </c>
      <c r="BJ98" s="3">
        <v>44110475</v>
      </c>
      <c r="BK98" s="3" t="s">
        <v>257</v>
      </c>
      <c r="BL98" s="3" t="s">
        <v>257</v>
      </c>
      <c r="BM98" s="3" t="s">
        <v>257</v>
      </c>
      <c r="BN98" s="3" t="s">
        <v>257</v>
      </c>
      <c r="BO98" s="3">
        <v>161952949</v>
      </c>
      <c r="BP98" s="3">
        <v>113576</v>
      </c>
      <c r="BQ98" s="3" t="s">
        <v>257</v>
      </c>
      <c r="BR98" s="3" t="s">
        <v>257</v>
      </c>
      <c r="BS98" s="3">
        <v>8387130</v>
      </c>
      <c r="BT98" s="3" t="s">
        <v>257</v>
      </c>
      <c r="BU98" s="3" t="s">
        <v>257</v>
      </c>
      <c r="BV98" s="3" t="s">
        <v>257</v>
      </c>
      <c r="BW98" s="3" t="s">
        <v>257</v>
      </c>
      <c r="BX98" s="3" t="s">
        <v>257</v>
      </c>
      <c r="BY98" s="3">
        <v>3860334</v>
      </c>
      <c r="BZ98" s="3" t="s">
        <v>257</v>
      </c>
      <c r="CA98" s="3">
        <v>7986204</v>
      </c>
      <c r="CB98" s="3" t="s">
        <v>257</v>
      </c>
      <c r="CC98" s="3">
        <v>27761</v>
      </c>
      <c r="CD98" s="3">
        <v>555</v>
      </c>
      <c r="CE98" s="3" t="s">
        <v>257</v>
      </c>
      <c r="CF98" s="3" t="s">
        <v>257</v>
      </c>
      <c r="CG98" s="3" t="s">
        <v>257</v>
      </c>
      <c r="CH98" s="3">
        <v>105</v>
      </c>
      <c r="CI98" s="3" t="s">
        <v>257</v>
      </c>
      <c r="CJ98" s="3">
        <v>399828</v>
      </c>
      <c r="CK98" s="3" t="s">
        <v>257</v>
      </c>
      <c r="CL98" s="3" t="s">
        <v>257</v>
      </c>
      <c r="CM98" s="3" t="s">
        <v>257</v>
      </c>
      <c r="CN98" s="3" t="s">
        <v>257</v>
      </c>
      <c r="CO98" s="3" t="s">
        <v>257</v>
      </c>
      <c r="CP98" s="3">
        <v>296141</v>
      </c>
      <c r="CQ98" s="3" t="s">
        <v>257</v>
      </c>
      <c r="CR98" s="3" t="s">
        <v>257</v>
      </c>
      <c r="CS98" s="3">
        <v>215813</v>
      </c>
      <c r="CT98" s="3" t="s">
        <v>257</v>
      </c>
      <c r="CU98" s="3">
        <v>3947768</v>
      </c>
      <c r="CV98" s="3">
        <v>1674151</v>
      </c>
      <c r="CW98" s="3">
        <v>603152</v>
      </c>
      <c r="CX98" s="3">
        <v>1038759</v>
      </c>
      <c r="CY98" s="3">
        <v>4252467</v>
      </c>
      <c r="CZ98" s="3" t="s">
        <v>257</v>
      </c>
      <c r="DA98" s="3">
        <v>363</v>
      </c>
      <c r="DB98" s="3">
        <v>4214</v>
      </c>
      <c r="DC98" s="3">
        <v>1154</v>
      </c>
      <c r="DD98" s="3">
        <v>43138402</v>
      </c>
      <c r="DE98" s="3" t="s">
        <v>257</v>
      </c>
      <c r="DF98" s="3" t="s">
        <v>257</v>
      </c>
      <c r="DG98" s="3">
        <v>616295</v>
      </c>
      <c r="DH98" s="3">
        <v>27020</v>
      </c>
      <c r="DI98" s="3" t="s">
        <v>257</v>
      </c>
      <c r="DJ98" s="3">
        <v>95118</v>
      </c>
      <c r="DK98" s="3" t="s">
        <v>257</v>
      </c>
      <c r="DL98" s="3" t="s">
        <v>257</v>
      </c>
      <c r="DM98" s="3" t="s">
        <v>257</v>
      </c>
      <c r="DN98" s="3" t="s">
        <v>257</v>
      </c>
      <c r="DO98" s="3">
        <v>3636972</v>
      </c>
      <c r="DP98" s="3" t="s">
        <v>257</v>
      </c>
      <c r="DQ98" s="3" t="s">
        <v>257</v>
      </c>
      <c r="DR98" s="3">
        <v>5994</v>
      </c>
      <c r="DS98" s="3" t="s">
        <v>257</v>
      </c>
      <c r="DT98" s="3" t="s">
        <v>257</v>
      </c>
      <c r="DU98" s="3" t="s">
        <v>257</v>
      </c>
      <c r="DV98" s="3" t="s">
        <v>257</v>
      </c>
      <c r="DW98" s="3">
        <v>828</v>
      </c>
      <c r="DX98" s="3" t="s">
        <v>257</v>
      </c>
      <c r="DY98" s="3" t="s">
        <v>257</v>
      </c>
      <c r="DZ98" s="3">
        <v>53541254</v>
      </c>
      <c r="EA98" s="3">
        <v>1137192</v>
      </c>
      <c r="EB98" s="3">
        <v>6120231</v>
      </c>
      <c r="EC98" s="3" t="s">
        <v>257</v>
      </c>
      <c r="ED98" s="3">
        <v>37825</v>
      </c>
      <c r="EE98" s="3">
        <v>771031</v>
      </c>
      <c r="EF98" s="3" t="s">
        <v>257</v>
      </c>
      <c r="EG98" s="3" t="s">
        <v>257</v>
      </c>
      <c r="EH98" s="3" t="s">
        <v>257</v>
      </c>
      <c r="EI98" s="3">
        <v>24277</v>
      </c>
      <c r="EJ98" s="3" t="s">
        <v>257</v>
      </c>
      <c r="EK98" s="3">
        <v>12603</v>
      </c>
      <c r="EL98" s="3" t="s">
        <v>257</v>
      </c>
      <c r="EM98" s="3" t="s">
        <v>257</v>
      </c>
      <c r="EN98" s="3" t="s">
        <v>257</v>
      </c>
      <c r="EO98" s="3" t="s">
        <v>257</v>
      </c>
      <c r="EP98" s="3" t="s">
        <v>257</v>
      </c>
      <c r="EQ98" s="3" t="s">
        <v>257</v>
      </c>
      <c r="ER98" s="3" t="s">
        <v>257</v>
      </c>
      <c r="ES98" s="3" t="s">
        <v>257</v>
      </c>
      <c r="ET98" s="3" t="s">
        <v>257</v>
      </c>
      <c r="EU98" s="3">
        <v>215402</v>
      </c>
      <c r="EV98" s="3">
        <v>1340115</v>
      </c>
      <c r="EW98" s="3" t="s">
        <v>257</v>
      </c>
      <c r="EX98" s="3" t="s">
        <v>257</v>
      </c>
      <c r="EY98" s="3" t="s">
        <v>257</v>
      </c>
      <c r="EZ98" s="3" t="s">
        <v>257</v>
      </c>
      <c r="FA98" s="3" t="s">
        <v>257</v>
      </c>
      <c r="FB98" s="3">
        <v>38</v>
      </c>
      <c r="FC98" s="3" t="s">
        <v>257</v>
      </c>
      <c r="FD98" s="3">
        <v>12035120</v>
      </c>
      <c r="FE98" s="3">
        <v>16113685</v>
      </c>
      <c r="FF98" s="3">
        <v>5</v>
      </c>
      <c r="FG98" s="3" t="s">
        <v>257</v>
      </c>
      <c r="FH98" s="3" t="s">
        <v>257</v>
      </c>
      <c r="FI98" s="3">
        <v>42011</v>
      </c>
      <c r="FJ98" s="3">
        <v>31060</v>
      </c>
      <c r="FK98" s="3" t="s">
        <v>257</v>
      </c>
      <c r="FL98" s="3">
        <v>2104</v>
      </c>
      <c r="FM98" s="3" t="s">
        <v>257</v>
      </c>
      <c r="FN98" s="3" t="s">
        <v>257</v>
      </c>
      <c r="FO98" s="3">
        <v>382690</v>
      </c>
      <c r="FP98" s="3">
        <v>375744</v>
      </c>
      <c r="FQ98" s="3">
        <v>87625267</v>
      </c>
      <c r="FR98" s="3" t="s">
        <v>257</v>
      </c>
      <c r="FS98" s="3" t="s">
        <v>257</v>
      </c>
      <c r="FT98" s="3" t="s">
        <v>257</v>
      </c>
      <c r="FU98" s="3">
        <v>2766791</v>
      </c>
      <c r="FV98" s="3" t="s">
        <v>257</v>
      </c>
      <c r="FW98" s="3" t="s">
        <v>257</v>
      </c>
      <c r="FX98" s="3">
        <v>10783</v>
      </c>
      <c r="FY98" s="3" t="s">
        <v>257</v>
      </c>
      <c r="FZ98" s="3" t="s">
        <v>257</v>
      </c>
      <c r="GA98" s="3" t="s">
        <v>257</v>
      </c>
      <c r="GB98" s="3" t="s">
        <v>257</v>
      </c>
      <c r="GC98" s="3">
        <v>173811</v>
      </c>
      <c r="GD98" s="3" t="s">
        <v>257</v>
      </c>
      <c r="GE98" s="3" t="s">
        <v>257</v>
      </c>
      <c r="GF98" s="3" t="s">
        <v>257</v>
      </c>
      <c r="GG98" s="3">
        <v>16558087</v>
      </c>
      <c r="GH98" s="3">
        <v>26994</v>
      </c>
      <c r="GI98" s="3" t="s">
        <v>257</v>
      </c>
      <c r="GJ98" s="3">
        <v>92</v>
      </c>
      <c r="GK98" s="3" t="s">
        <v>257</v>
      </c>
      <c r="GL98" s="3" t="s">
        <v>257</v>
      </c>
      <c r="GM98" s="3" t="s">
        <v>257</v>
      </c>
      <c r="GN98" s="3">
        <v>104175539</v>
      </c>
      <c r="GO98" s="3">
        <v>65523</v>
      </c>
      <c r="GP98" s="3" t="s">
        <v>257</v>
      </c>
      <c r="GQ98" s="3">
        <v>3415720</v>
      </c>
      <c r="GR98" s="3">
        <v>5027401</v>
      </c>
      <c r="GS98" s="3">
        <v>4210</v>
      </c>
      <c r="GT98" s="3">
        <v>8508</v>
      </c>
      <c r="GU98" s="3" t="s">
        <v>257</v>
      </c>
      <c r="GV98" s="3" t="s">
        <v>257</v>
      </c>
      <c r="GW98" s="3" t="s">
        <v>257</v>
      </c>
      <c r="GX98" s="3" t="s">
        <v>257</v>
      </c>
      <c r="GY98" s="3" t="s">
        <v>257</v>
      </c>
      <c r="GZ98" s="3">
        <v>138</v>
      </c>
      <c r="HA98" s="3" t="s">
        <v>257</v>
      </c>
      <c r="HB98" s="3" t="s">
        <v>257</v>
      </c>
      <c r="HC98" s="3" t="s">
        <v>257</v>
      </c>
      <c r="HD98" s="3" t="s">
        <v>257</v>
      </c>
      <c r="HE98" s="3" t="s">
        <v>257</v>
      </c>
      <c r="HF98" s="3" t="s">
        <v>257</v>
      </c>
      <c r="HG98" s="3" t="s">
        <v>257</v>
      </c>
      <c r="HH98" s="3">
        <v>410124</v>
      </c>
      <c r="HI98" s="3" t="s">
        <v>257</v>
      </c>
      <c r="HJ98" s="3" t="s">
        <v>257</v>
      </c>
      <c r="HK98" s="3" t="s">
        <v>257</v>
      </c>
      <c r="HL98" s="3" t="s">
        <v>257</v>
      </c>
      <c r="HM98" s="3">
        <v>408</v>
      </c>
      <c r="HN98" s="3" t="s">
        <v>257</v>
      </c>
      <c r="HO98" s="3" t="s">
        <v>257</v>
      </c>
      <c r="HP98" s="3">
        <v>6123127</v>
      </c>
      <c r="HQ98" s="3">
        <v>427</v>
      </c>
      <c r="HR98" s="3" t="s">
        <v>257</v>
      </c>
      <c r="HS98" s="3">
        <v>3753395</v>
      </c>
      <c r="HT98" s="3" t="s">
        <v>257</v>
      </c>
      <c r="HU98" s="3">
        <v>4937537</v>
      </c>
      <c r="HV98" s="3" t="s">
        <v>257</v>
      </c>
      <c r="HW98" s="3" t="s">
        <v>257</v>
      </c>
      <c r="HX98" s="3">
        <v>6964315</v>
      </c>
      <c r="HY98" s="3">
        <v>106</v>
      </c>
      <c r="HZ98" s="3">
        <v>6883</v>
      </c>
      <c r="IA98" s="3" t="s">
        <v>257</v>
      </c>
      <c r="IB98" s="3" t="s">
        <v>257</v>
      </c>
      <c r="IC98" s="3" t="s">
        <v>257</v>
      </c>
      <c r="ID98" s="3" t="s">
        <v>257</v>
      </c>
      <c r="IE98" s="3" t="s">
        <v>257</v>
      </c>
      <c r="IF98" s="3">
        <v>11856875</v>
      </c>
      <c r="IG98" s="3" t="s">
        <v>257</v>
      </c>
      <c r="IH98" s="3" t="s">
        <v>257</v>
      </c>
      <c r="II98" s="3" t="s">
        <v>257</v>
      </c>
      <c r="IJ98" s="3" t="s">
        <v>257</v>
      </c>
      <c r="IK98" s="3" t="s">
        <v>257</v>
      </c>
      <c r="IL98" s="3">
        <v>716938</v>
      </c>
      <c r="IM98" s="3" t="s">
        <v>257</v>
      </c>
      <c r="IN98" s="3" t="s">
        <v>257</v>
      </c>
      <c r="IO98" s="3">
        <v>307021</v>
      </c>
      <c r="IP98" s="3" t="s">
        <v>257</v>
      </c>
      <c r="IQ98" s="3" t="s">
        <v>257</v>
      </c>
      <c r="IR98" s="3" t="s">
        <v>257</v>
      </c>
      <c r="IS98" s="3">
        <v>4448</v>
      </c>
      <c r="IT98" s="3" t="s">
        <v>257</v>
      </c>
      <c r="IU98" s="3" t="s">
        <v>257</v>
      </c>
    </row>
    <row r="99" spans="1:255" x14ac:dyDescent="0.35">
      <c r="A99" t="s">
        <v>351</v>
      </c>
      <c r="B99" s="3">
        <v>369972273</v>
      </c>
      <c r="C99" s="3">
        <v>1042</v>
      </c>
      <c r="D99" s="3">
        <v>19085</v>
      </c>
      <c r="E99" s="3" t="s">
        <v>257</v>
      </c>
      <c r="F99" s="3" t="s">
        <v>257</v>
      </c>
      <c r="G99" s="3" t="s">
        <v>257</v>
      </c>
      <c r="H99" s="3" t="s">
        <v>257</v>
      </c>
      <c r="I99" s="3">
        <v>270</v>
      </c>
      <c r="J99" s="3" t="s">
        <v>257</v>
      </c>
      <c r="K99" s="3" t="s">
        <v>257</v>
      </c>
      <c r="L99" s="3" t="s">
        <v>257</v>
      </c>
      <c r="M99" s="3">
        <v>840</v>
      </c>
      <c r="N99" s="3" t="s">
        <v>257</v>
      </c>
      <c r="O99" s="3">
        <v>4428486</v>
      </c>
      <c r="P99" s="3">
        <v>67803</v>
      </c>
      <c r="Q99" s="3" t="s">
        <v>257</v>
      </c>
      <c r="R99" s="3" t="s">
        <v>257</v>
      </c>
      <c r="S99" s="3">
        <v>336945</v>
      </c>
      <c r="T99" s="3" t="s">
        <v>257</v>
      </c>
      <c r="U99" s="3">
        <v>52127</v>
      </c>
      <c r="V99" s="3">
        <v>1222989</v>
      </c>
      <c r="W99" s="3" t="s">
        <v>257</v>
      </c>
      <c r="X99" s="3">
        <v>1704764</v>
      </c>
      <c r="Y99" s="3">
        <v>2310</v>
      </c>
      <c r="Z99" s="3" t="s">
        <v>257</v>
      </c>
      <c r="AA99" s="3" t="s">
        <v>257</v>
      </c>
      <c r="AB99" s="3" t="s">
        <v>257</v>
      </c>
      <c r="AC99" s="3" t="s">
        <v>257</v>
      </c>
      <c r="AD99" s="3" t="s">
        <v>257</v>
      </c>
      <c r="AE99" s="3">
        <v>370</v>
      </c>
      <c r="AF99" s="3" t="s">
        <v>257</v>
      </c>
      <c r="AG99" s="3">
        <v>15833</v>
      </c>
      <c r="AH99" s="3" t="s">
        <v>257</v>
      </c>
      <c r="AI99" s="3" t="s">
        <v>257</v>
      </c>
      <c r="AJ99" s="3" t="s">
        <v>257</v>
      </c>
      <c r="AK99" s="3" t="s">
        <v>257</v>
      </c>
      <c r="AL99" s="3">
        <v>33944</v>
      </c>
      <c r="AM99" s="3" t="s">
        <v>257</v>
      </c>
      <c r="AN99" s="3">
        <v>989247</v>
      </c>
      <c r="AO99" s="3" t="s">
        <v>257</v>
      </c>
      <c r="AP99" s="3" t="s">
        <v>257</v>
      </c>
      <c r="AQ99" s="3" t="s">
        <v>257</v>
      </c>
      <c r="AR99" s="3" t="s">
        <v>257</v>
      </c>
      <c r="AS99" s="3">
        <v>707592</v>
      </c>
      <c r="AT99" s="3" t="s">
        <v>257</v>
      </c>
      <c r="AU99" s="3" t="s">
        <v>257</v>
      </c>
      <c r="AV99" s="3">
        <v>101</v>
      </c>
      <c r="AW99" s="3">
        <v>244</v>
      </c>
      <c r="AX99" s="3">
        <v>180014145</v>
      </c>
      <c r="AY99" s="3">
        <v>2444</v>
      </c>
      <c r="AZ99" s="3">
        <v>163</v>
      </c>
      <c r="BA99" s="3" t="s">
        <v>257</v>
      </c>
      <c r="BB99" s="3" t="s">
        <v>257</v>
      </c>
      <c r="BC99" s="3" t="s">
        <v>257</v>
      </c>
      <c r="BD99" s="3" t="s">
        <v>257</v>
      </c>
      <c r="BE99" s="3" t="s">
        <v>257</v>
      </c>
      <c r="BF99" s="3">
        <v>10087</v>
      </c>
      <c r="BG99" s="3">
        <v>16278986</v>
      </c>
      <c r="BH99" s="3">
        <v>17800812</v>
      </c>
      <c r="BI99" s="3" t="s">
        <v>257</v>
      </c>
      <c r="BJ99" s="3">
        <v>19865867</v>
      </c>
      <c r="BK99" s="3" t="s">
        <v>257</v>
      </c>
      <c r="BL99" s="3" t="s">
        <v>257</v>
      </c>
      <c r="BM99" s="3" t="s">
        <v>257</v>
      </c>
      <c r="BN99" s="3" t="s">
        <v>257</v>
      </c>
      <c r="BO99" s="3">
        <v>5929277</v>
      </c>
      <c r="BP99" s="3">
        <v>6558</v>
      </c>
      <c r="BQ99" s="3" t="s">
        <v>257</v>
      </c>
      <c r="BR99" s="3" t="s">
        <v>257</v>
      </c>
      <c r="BS99" s="3">
        <v>2418086</v>
      </c>
      <c r="BT99" s="3">
        <v>9</v>
      </c>
      <c r="BU99" s="3" t="s">
        <v>257</v>
      </c>
      <c r="BV99" s="3" t="s">
        <v>257</v>
      </c>
      <c r="BW99" s="3" t="s">
        <v>257</v>
      </c>
      <c r="BX99" s="3" t="s">
        <v>257</v>
      </c>
      <c r="BY99" s="3">
        <v>6337331</v>
      </c>
      <c r="BZ99" s="3" t="s">
        <v>257</v>
      </c>
      <c r="CA99" s="3">
        <v>5022419</v>
      </c>
      <c r="CB99" s="3" t="s">
        <v>257</v>
      </c>
      <c r="CC99" s="3">
        <v>6639</v>
      </c>
      <c r="CD99" s="3">
        <v>20</v>
      </c>
      <c r="CE99" s="3" t="s">
        <v>257</v>
      </c>
      <c r="CF99" s="3" t="s">
        <v>257</v>
      </c>
      <c r="CG99" s="3" t="s">
        <v>257</v>
      </c>
      <c r="CH99" s="3" t="s">
        <v>257</v>
      </c>
      <c r="CI99" s="3" t="s">
        <v>257</v>
      </c>
      <c r="CJ99" s="3">
        <v>699057</v>
      </c>
      <c r="CK99" s="3" t="s">
        <v>257</v>
      </c>
      <c r="CL99" s="3">
        <v>10</v>
      </c>
      <c r="CM99" s="3" t="s">
        <v>257</v>
      </c>
      <c r="CN99" s="3" t="s">
        <v>257</v>
      </c>
      <c r="CO99" s="3" t="s">
        <v>257</v>
      </c>
      <c r="CP99" s="3">
        <v>315830</v>
      </c>
      <c r="CQ99" s="3" t="s">
        <v>257</v>
      </c>
      <c r="CR99" s="3">
        <v>321</v>
      </c>
      <c r="CS99" s="3">
        <v>42486</v>
      </c>
      <c r="CT99" s="3" t="s">
        <v>257</v>
      </c>
      <c r="CU99" s="3">
        <v>8011536</v>
      </c>
      <c r="CV99" s="3">
        <v>2403551</v>
      </c>
      <c r="CW99" s="3">
        <v>365276</v>
      </c>
      <c r="CX99" s="3">
        <v>6505</v>
      </c>
      <c r="CY99" s="3">
        <v>1115518</v>
      </c>
      <c r="CZ99" s="3" t="s">
        <v>257</v>
      </c>
      <c r="DA99" s="3" t="s">
        <v>257</v>
      </c>
      <c r="DB99" s="3">
        <v>2186</v>
      </c>
      <c r="DC99" s="3">
        <v>1885</v>
      </c>
      <c r="DD99" s="3">
        <v>10042254</v>
      </c>
      <c r="DE99" s="3" t="s">
        <v>257</v>
      </c>
      <c r="DF99" s="3" t="s">
        <v>257</v>
      </c>
      <c r="DG99" s="3">
        <v>2648411</v>
      </c>
      <c r="DH99" s="3">
        <v>260966</v>
      </c>
      <c r="DI99" s="3">
        <v>506</v>
      </c>
      <c r="DJ99" s="3">
        <v>25409</v>
      </c>
      <c r="DK99" s="3" t="s">
        <v>257</v>
      </c>
      <c r="DL99" s="3" t="s">
        <v>257</v>
      </c>
      <c r="DM99" s="3" t="s">
        <v>257</v>
      </c>
      <c r="DN99" s="3" t="s">
        <v>257</v>
      </c>
      <c r="DO99" s="3">
        <v>1103373</v>
      </c>
      <c r="DP99" s="3" t="s">
        <v>257</v>
      </c>
      <c r="DQ99" s="3" t="s">
        <v>257</v>
      </c>
      <c r="DR99" s="3">
        <v>2271</v>
      </c>
      <c r="DS99" s="3">
        <v>10162</v>
      </c>
      <c r="DT99" s="3" t="s">
        <v>257</v>
      </c>
      <c r="DU99" s="3" t="s">
        <v>257</v>
      </c>
      <c r="DV99" s="3" t="s">
        <v>257</v>
      </c>
      <c r="DW99" s="3">
        <v>32250</v>
      </c>
      <c r="DX99" s="3" t="s">
        <v>257</v>
      </c>
      <c r="DY99" s="3" t="s">
        <v>257</v>
      </c>
      <c r="DZ99" s="3">
        <v>1495598</v>
      </c>
      <c r="EA99" s="3">
        <v>20960</v>
      </c>
      <c r="EB99" s="3">
        <v>362269</v>
      </c>
      <c r="EC99" s="3" t="s">
        <v>257</v>
      </c>
      <c r="ED99" s="3">
        <v>12</v>
      </c>
      <c r="EE99" s="3">
        <v>2344</v>
      </c>
      <c r="EF99" s="3" t="s">
        <v>257</v>
      </c>
      <c r="EG99" s="3">
        <v>99</v>
      </c>
      <c r="EH99" s="3" t="s">
        <v>257</v>
      </c>
      <c r="EI99" s="3">
        <v>18079</v>
      </c>
      <c r="EJ99" s="3" t="s">
        <v>257</v>
      </c>
      <c r="EK99" s="3">
        <v>57455</v>
      </c>
      <c r="EL99" s="3">
        <v>102</v>
      </c>
      <c r="EM99" s="3">
        <v>4</v>
      </c>
      <c r="EN99" s="3" t="s">
        <v>257</v>
      </c>
      <c r="EO99" s="3">
        <v>55</v>
      </c>
      <c r="EP99" s="3" t="s">
        <v>257</v>
      </c>
      <c r="EQ99" s="3">
        <v>24551</v>
      </c>
      <c r="ER99" s="3">
        <v>27045</v>
      </c>
      <c r="ES99" s="3" t="s">
        <v>257</v>
      </c>
      <c r="ET99" s="3" t="s">
        <v>257</v>
      </c>
      <c r="EU99" s="3">
        <v>857880</v>
      </c>
      <c r="EV99" s="3">
        <v>857281</v>
      </c>
      <c r="EW99" s="3" t="s">
        <v>257</v>
      </c>
      <c r="EX99" s="3">
        <v>806</v>
      </c>
      <c r="EY99" s="3" t="s">
        <v>257</v>
      </c>
      <c r="EZ99" s="3" t="s">
        <v>257</v>
      </c>
      <c r="FA99" s="3" t="s">
        <v>257</v>
      </c>
      <c r="FB99" s="3">
        <v>43</v>
      </c>
      <c r="FC99" s="3">
        <v>135</v>
      </c>
      <c r="FD99" s="3">
        <v>10394527</v>
      </c>
      <c r="FE99" s="3">
        <v>1108589</v>
      </c>
      <c r="FF99" s="3">
        <v>55412</v>
      </c>
      <c r="FG99" s="3" t="s">
        <v>257</v>
      </c>
      <c r="FH99" s="3" t="s">
        <v>257</v>
      </c>
      <c r="FI99" s="3">
        <v>11934</v>
      </c>
      <c r="FJ99" s="3" t="s">
        <v>257</v>
      </c>
      <c r="FK99" s="3">
        <v>46</v>
      </c>
      <c r="FL99" s="3">
        <v>797</v>
      </c>
      <c r="FM99" s="3" t="s">
        <v>257</v>
      </c>
      <c r="FN99" s="3" t="s">
        <v>257</v>
      </c>
      <c r="FO99" s="3">
        <v>194315</v>
      </c>
      <c r="FP99" s="3">
        <v>2106407</v>
      </c>
      <c r="FQ99" s="3">
        <v>4804386</v>
      </c>
      <c r="FR99" s="3" t="s">
        <v>257</v>
      </c>
      <c r="FS99" s="3" t="s">
        <v>257</v>
      </c>
      <c r="FT99" s="3" t="s">
        <v>257</v>
      </c>
      <c r="FU99" s="3">
        <v>79873</v>
      </c>
      <c r="FV99" s="3" t="s">
        <v>257</v>
      </c>
      <c r="FW99" s="3" t="s">
        <v>257</v>
      </c>
      <c r="FX99" s="3">
        <v>1</v>
      </c>
      <c r="FY99" s="3" t="s">
        <v>257</v>
      </c>
      <c r="FZ99" s="3" t="s">
        <v>257</v>
      </c>
      <c r="GA99" s="3" t="s">
        <v>257</v>
      </c>
      <c r="GB99" s="3" t="s">
        <v>257</v>
      </c>
      <c r="GC99" s="3">
        <v>48728</v>
      </c>
      <c r="GD99" s="3" t="s">
        <v>257</v>
      </c>
      <c r="GE99" s="3" t="s">
        <v>257</v>
      </c>
      <c r="GF99" s="3" t="s">
        <v>257</v>
      </c>
      <c r="GG99" s="3">
        <v>571468</v>
      </c>
      <c r="GH99" s="3">
        <v>563632</v>
      </c>
      <c r="GI99" s="3" t="s">
        <v>257</v>
      </c>
      <c r="GJ99" s="3" t="s">
        <v>257</v>
      </c>
      <c r="GK99" s="3" t="s">
        <v>257</v>
      </c>
      <c r="GL99" s="3" t="s">
        <v>257</v>
      </c>
      <c r="GM99" s="3" t="s">
        <v>257</v>
      </c>
      <c r="GN99" s="3">
        <v>24172926</v>
      </c>
      <c r="GO99" s="3">
        <v>18727</v>
      </c>
      <c r="GP99" s="3" t="s">
        <v>257</v>
      </c>
      <c r="GQ99" s="3">
        <v>659227</v>
      </c>
      <c r="GR99" s="3">
        <v>1112397</v>
      </c>
      <c r="GS99" s="3" t="s">
        <v>257</v>
      </c>
      <c r="GT99" s="3">
        <v>2815</v>
      </c>
      <c r="GU99" s="3" t="s">
        <v>257</v>
      </c>
      <c r="GV99" s="3" t="s">
        <v>257</v>
      </c>
      <c r="GW99" s="3" t="s">
        <v>257</v>
      </c>
      <c r="GX99" s="3" t="s">
        <v>257</v>
      </c>
      <c r="GY99" s="3" t="s">
        <v>257</v>
      </c>
      <c r="GZ99" s="3">
        <v>120</v>
      </c>
      <c r="HA99" s="3" t="s">
        <v>257</v>
      </c>
      <c r="HB99" s="3" t="s">
        <v>257</v>
      </c>
      <c r="HC99" s="3">
        <v>4889</v>
      </c>
      <c r="HD99" s="3" t="s">
        <v>257</v>
      </c>
      <c r="HE99" s="3" t="s">
        <v>257</v>
      </c>
      <c r="HF99" s="3" t="s">
        <v>257</v>
      </c>
      <c r="HG99" s="3" t="s">
        <v>257</v>
      </c>
      <c r="HH99" s="3">
        <v>5428858</v>
      </c>
      <c r="HI99" s="3" t="s">
        <v>257</v>
      </c>
      <c r="HJ99" s="3" t="s">
        <v>257</v>
      </c>
      <c r="HK99" s="3" t="s">
        <v>257</v>
      </c>
      <c r="HL99" s="3" t="s">
        <v>257</v>
      </c>
      <c r="HM99" s="3">
        <v>152184</v>
      </c>
      <c r="HN99" s="3" t="s">
        <v>257</v>
      </c>
      <c r="HO99" s="3" t="s">
        <v>257</v>
      </c>
      <c r="HP99" s="3">
        <v>184280</v>
      </c>
      <c r="HQ99" s="3" t="s">
        <v>257</v>
      </c>
      <c r="HR99" s="3" t="s">
        <v>257</v>
      </c>
      <c r="HS99" s="3">
        <v>4058775</v>
      </c>
      <c r="HT99" s="3" t="s">
        <v>257</v>
      </c>
      <c r="HU99" s="3">
        <v>1611310</v>
      </c>
      <c r="HV99" s="3" t="s">
        <v>257</v>
      </c>
      <c r="HW99" s="3" t="s">
        <v>257</v>
      </c>
      <c r="HX99" s="3">
        <v>11469645</v>
      </c>
      <c r="HY99" s="3">
        <v>69</v>
      </c>
      <c r="HZ99" s="3">
        <v>189</v>
      </c>
      <c r="IA99" s="3" t="s">
        <v>257</v>
      </c>
      <c r="IB99" s="3" t="s">
        <v>257</v>
      </c>
      <c r="IC99" s="3" t="s">
        <v>257</v>
      </c>
      <c r="ID99" s="3" t="s">
        <v>257</v>
      </c>
      <c r="IE99" s="3" t="s">
        <v>257</v>
      </c>
      <c r="IF99" s="3">
        <v>6933814</v>
      </c>
      <c r="IG99" s="3" t="s">
        <v>257</v>
      </c>
      <c r="IH99" s="3" t="s">
        <v>257</v>
      </c>
      <c r="II99" s="3" t="s">
        <v>257</v>
      </c>
      <c r="IJ99" s="3" t="s">
        <v>257</v>
      </c>
      <c r="IK99" s="3">
        <v>248</v>
      </c>
      <c r="IL99" s="3">
        <v>40</v>
      </c>
      <c r="IM99" s="3" t="s">
        <v>257</v>
      </c>
      <c r="IN99" s="3" t="s">
        <v>257</v>
      </c>
      <c r="IO99" s="3">
        <v>128215</v>
      </c>
      <c r="IP99" s="3" t="s">
        <v>257</v>
      </c>
      <c r="IQ99" s="3" t="s">
        <v>257</v>
      </c>
      <c r="IR99" s="3" t="s">
        <v>257</v>
      </c>
      <c r="IS99" s="3">
        <v>2114</v>
      </c>
      <c r="IT99" s="3" t="s">
        <v>257</v>
      </c>
      <c r="IU99" s="3" t="s">
        <v>257</v>
      </c>
    </row>
    <row r="100" spans="1:255" x14ac:dyDescent="0.35">
      <c r="A100" t="s">
        <v>352</v>
      </c>
      <c r="B100" s="3">
        <v>172556716</v>
      </c>
      <c r="C100" s="3" t="s">
        <v>257</v>
      </c>
      <c r="D100" s="3">
        <v>1158</v>
      </c>
      <c r="E100" s="3" t="s">
        <v>257</v>
      </c>
      <c r="F100" s="3" t="s">
        <v>257</v>
      </c>
      <c r="G100" s="3" t="s">
        <v>257</v>
      </c>
      <c r="H100" s="3">
        <v>18</v>
      </c>
      <c r="I100" s="3" t="s">
        <v>257</v>
      </c>
      <c r="J100" s="3" t="s">
        <v>257</v>
      </c>
      <c r="K100" s="3" t="s">
        <v>257</v>
      </c>
      <c r="L100" s="3" t="s">
        <v>257</v>
      </c>
      <c r="M100" s="3">
        <v>195</v>
      </c>
      <c r="N100" s="3">
        <v>192</v>
      </c>
      <c r="O100" s="3">
        <v>272920</v>
      </c>
      <c r="P100" s="3">
        <v>49236</v>
      </c>
      <c r="Q100" s="3" t="s">
        <v>257</v>
      </c>
      <c r="R100" s="3" t="s">
        <v>257</v>
      </c>
      <c r="S100" s="3" t="s">
        <v>257</v>
      </c>
      <c r="T100" s="3">
        <v>30</v>
      </c>
      <c r="U100" s="3">
        <v>24059</v>
      </c>
      <c r="V100" s="3">
        <v>1949119</v>
      </c>
      <c r="W100" s="3" t="s">
        <v>257</v>
      </c>
      <c r="X100" s="3">
        <v>268148</v>
      </c>
      <c r="Y100" s="3" t="s">
        <v>257</v>
      </c>
      <c r="Z100" s="3" t="s">
        <v>257</v>
      </c>
      <c r="AA100" s="3" t="s">
        <v>257</v>
      </c>
      <c r="AB100" s="3" t="s">
        <v>257</v>
      </c>
      <c r="AC100" s="3" t="s">
        <v>257</v>
      </c>
      <c r="AD100" s="3" t="s">
        <v>257</v>
      </c>
      <c r="AE100" s="3" t="s">
        <v>257</v>
      </c>
      <c r="AF100" s="3" t="s">
        <v>257</v>
      </c>
      <c r="AG100" s="3">
        <v>23361</v>
      </c>
      <c r="AH100" s="3" t="s">
        <v>257</v>
      </c>
      <c r="AI100" s="3" t="s">
        <v>257</v>
      </c>
      <c r="AJ100" s="3" t="s">
        <v>257</v>
      </c>
      <c r="AK100" s="3" t="s">
        <v>257</v>
      </c>
      <c r="AL100" s="3" t="s">
        <v>257</v>
      </c>
      <c r="AM100" s="3" t="s">
        <v>257</v>
      </c>
      <c r="AN100" s="3">
        <v>144440</v>
      </c>
      <c r="AO100" s="3" t="s">
        <v>257</v>
      </c>
      <c r="AP100" s="3" t="s">
        <v>257</v>
      </c>
      <c r="AQ100" s="3" t="s">
        <v>257</v>
      </c>
      <c r="AR100" s="3" t="s">
        <v>257</v>
      </c>
      <c r="AS100" s="3">
        <v>1248373</v>
      </c>
      <c r="AT100" s="3" t="s">
        <v>257</v>
      </c>
      <c r="AU100" s="3" t="s">
        <v>257</v>
      </c>
      <c r="AV100" s="3">
        <v>41</v>
      </c>
      <c r="AW100" s="3">
        <v>37</v>
      </c>
      <c r="AX100" s="3">
        <v>33989422</v>
      </c>
      <c r="AY100" s="3">
        <v>50</v>
      </c>
      <c r="AZ100" s="3">
        <v>5647</v>
      </c>
      <c r="BA100" s="3" t="s">
        <v>257</v>
      </c>
      <c r="BB100" s="3" t="s">
        <v>257</v>
      </c>
      <c r="BC100" s="3" t="s">
        <v>257</v>
      </c>
      <c r="BD100" s="3" t="s">
        <v>257</v>
      </c>
      <c r="BE100" s="3" t="s">
        <v>257</v>
      </c>
      <c r="BF100" s="3" t="s">
        <v>257</v>
      </c>
      <c r="BG100" s="3">
        <v>10944843</v>
      </c>
      <c r="BH100" s="3">
        <v>19334394</v>
      </c>
      <c r="BI100" s="3" t="s">
        <v>257</v>
      </c>
      <c r="BJ100" s="3">
        <v>6237694</v>
      </c>
      <c r="BK100" s="3" t="s">
        <v>257</v>
      </c>
      <c r="BL100" s="3">
        <v>276325</v>
      </c>
      <c r="BM100" s="3" t="s">
        <v>257</v>
      </c>
      <c r="BN100" s="3" t="s">
        <v>257</v>
      </c>
      <c r="BO100" s="3">
        <v>6012553</v>
      </c>
      <c r="BP100" s="3" t="s">
        <v>257</v>
      </c>
      <c r="BQ100" s="3" t="s">
        <v>257</v>
      </c>
      <c r="BR100" s="3" t="s">
        <v>257</v>
      </c>
      <c r="BS100" s="3">
        <v>1143541</v>
      </c>
      <c r="BT100" s="3" t="s">
        <v>257</v>
      </c>
      <c r="BU100" s="3" t="s">
        <v>257</v>
      </c>
      <c r="BV100" s="3" t="s">
        <v>257</v>
      </c>
      <c r="BW100" s="3" t="s">
        <v>257</v>
      </c>
      <c r="BX100" s="3" t="s">
        <v>257</v>
      </c>
      <c r="BY100" s="3">
        <v>3400448</v>
      </c>
      <c r="BZ100" s="3" t="s">
        <v>257</v>
      </c>
      <c r="CA100" s="3">
        <v>1783798</v>
      </c>
      <c r="CB100" s="3" t="s">
        <v>257</v>
      </c>
      <c r="CC100" s="3">
        <v>20309</v>
      </c>
      <c r="CD100" s="3" t="s">
        <v>257</v>
      </c>
      <c r="CE100" s="3" t="s">
        <v>257</v>
      </c>
      <c r="CF100" s="3" t="s">
        <v>257</v>
      </c>
      <c r="CG100" s="3" t="s">
        <v>257</v>
      </c>
      <c r="CH100" s="3" t="s">
        <v>257</v>
      </c>
      <c r="CI100" s="3" t="s">
        <v>257</v>
      </c>
      <c r="CJ100" s="3">
        <v>34365</v>
      </c>
      <c r="CK100" s="3" t="s">
        <v>257</v>
      </c>
      <c r="CL100" s="3" t="s">
        <v>257</v>
      </c>
      <c r="CM100" s="3" t="s">
        <v>257</v>
      </c>
      <c r="CN100" s="3" t="s">
        <v>257</v>
      </c>
      <c r="CO100" s="3" t="s">
        <v>257</v>
      </c>
      <c r="CP100" s="3">
        <v>54942</v>
      </c>
      <c r="CQ100" s="3" t="s">
        <v>257</v>
      </c>
      <c r="CR100" s="3" t="s">
        <v>257</v>
      </c>
      <c r="CS100" s="3">
        <v>19081</v>
      </c>
      <c r="CT100" s="3" t="s">
        <v>257</v>
      </c>
      <c r="CU100" s="3">
        <v>1296742</v>
      </c>
      <c r="CV100" s="3">
        <v>71620</v>
      </c>
      <c r="CW100" s="3">
        <v>626076</v>
      </c>
      <c r="CX100" s="3">
        <v>5427</v>
      </c>
      <c r="CY100" s="3">
        <v>648050</v>
      </c>
      <c r="CZ100" s="3" t="s">
        <v>257</v>
      </c>
      <c r="DA100" s="3">
        <v>6</v>
      </c>
      <c r="DB100" s="3">
        <v>297</v>
      </c>
      <c r="DC100" s="3" t="s">
        <v>257</v>
      </c>
      <c r="DD100" s="3">
        <v>4213435</v>
      </c>
      <c r="DE100" s="3" t="s">
        <v>257</v>
      </c>
      <c r="DF100" s="3">
        <v>87</v>
      </c>
      <c r="DG100" s="3">
        <v>2703680</v>
      </c>
      <c r="DH100" s="3" t="s">
        <v>257</v>
      </c>
      <c r="DI100" s="3" t="s">
        <v>257</v>
      </c>
      <c r="DJ100" s="3">
        <v>176265</v>
      </c>
      <c r="DK100" s="3" t="s">
        <v>257</v>
      </c>
      <c r="DL100" s="3" t="s">
        <v>257</v>
      </c>
      <c r="DM100" s="3" t="s">
        <v>257</v>
      </c>
      <c r="DN100" s="3" t="s">
        <v>257</v>
      </c>
      <c r="DO100" s="3">
        <v>394694</v>
      </c>
      <c r="DP100" s="3" t="s">
        <v>257</v>
      </c>
      <c r="DQ100" s="3" t="s">
        <v>257</v>
      </c>
      <c r="DR100" s="3">
        <v>629</v>
      </c>
      <c r="DS100" s="3" t="s">
        <v>257</v>
      </c>
      <c r="DT100" s="3">
        <v>450</v>
      </c>
      <c r="DU100" s="3" t="s">
        <v>257</v>
      </c>
      <c r="DV100" s="3">
        <v>19</v>
      </c>
      <c r="DW100" s="3">
        <v>23827</v>
      </c>
      <c r="DX100" s="3" t="s">
        <v>257</v>
      </c>
      <c r="DY100" s="3" t="s">
        <v>257</v>
      </c>
      <c r="DZ100" s="3">
        <v>145642</v>
      </c>
      <c r="EA100" s="3">
        <v>2292</v>
      </c>
      <c r="EB100" s="3">
        <v>268236</v>
      </c>
      <c r="EC100" s="3" t="s">
        <v>257</v>
      </c>
      <c r="ED100" s="3">
        <v>201427</v>
      </c>
      <c r="EE100" s="3">
        <v>247</v>
      </c>
      <c r="EF100" s="3" t="s">
        <v>257</v>
      </c>
      <c r="EG100" s="3">
        <v>232</v>
      </c>
      <c r="EH100" s="3" t="s">
        <v>257</v>
      </c>
      <c r="EI100" s="3" t="s">
        <v>257</v>
      </c>
      <c r="EJ100" s="3" t="s">
        <v>257</v>
      </c>
      <c r="EK100" s="3">
        <v>9092</v>
      </c>
      <c r="EL100" s="3" t="s">
        <v>257</v>
      </c>
      <c r="EM100" s="3" t="s">
        <v>257</v>
      </c>
      <c r="EN100" s="3" t="s">
        <v>257</v>
      </c>
      <c r="EO100" s="3" t="s">
        <v>257</v>
      </c>
      <c r="EP100" s="3" t="s">
        <v>257</v>
      </c>
      <c r="EQ100" s="3">
        <v>29</v>
      </c>
      <c r="ER100" s="3">
        <v>34815</v>
      </c>
      <c r="ES100" s="3" t="s">
        <v>257</v>
      </c>
      <c r="ET100" s="3" t="s">
        <v>257</v>
      </c>
      <c r="EU100" s="3">
        <v>108812</v>
      </c>
      <c r="EV100" s="3">
        <v>1206218</v>
      </c>
      <c r="EW100" s="3">
        <v>285</v>
      </c>
      <c r="EX100" s="3" t="s">
        <v>257</v>
      </c>
      <c r="EY100" s="3" t="s">
        <v>257</v>
      </c>
      <c r="EZ100" s="3">
        <v>34</v>
      </c>
      <c r="FA100" s="3" t="s">
        <v>257</v>
      </c>
      <c r="FB100" s="3">
        <v>1690</v>
      </c>
      <c r="FC100" s="3" t="s">
        <v>257</v>
      </c>
      <c r="FD100" s="3">
        <v>32489235</v>
      </c>
      <c r="FE100" s="3">
        <v>112384</v>
      </c>
      <c r="FF100" s="3">
        <v>75</v>
      </c>
      <c r="FG100" s="3" t="s">
        <v>257</v>
      </c>
      <c r="FH100" s="3" t="s">
        <v>257</v>
      </c>
      <c r="FI100" s="3">
        <v>6770</v>
      </c>
      <c r="FJ100" s="3">
        <v>302</v>
      </c>
      <c r="FK100" s="3" t="s">
        <v>257</v>
      </c>
      <c r="FL100" s="3" t="s">
        <v>257</v>
      </c>
      <c r="FM100" s="3" t="s">
        <v>257</v>
      </c>
      <c r="FN100" s="3" t="s">
        <v>257</v>
      </c>
      <c r="FO100" s="3">
        <v>27807</v>
      </c>
      <c r="FP100" s="3">
        <v>25423</v>
      </c>
      <c r="FQ100" s="3">
        <v>9853090</v>
      </c>
      <c r="FR100" s="3" t="s">
        <v>257</v>
      </c>
      <c r="FS100" s="3" t="s">
        <v>257</v>
      </c>
      <c r="FT100" s="3" t="s">
        <v>257</v>
      </c>
      <c r="FU100" s="3">
        <v>267441</v>
      </c>
      <c r="FV100" s="3" t="s">
        <v>257</v>
      </c>
      <c r="FW100" s="3" t="s">
        <v>257</v>
      </c>
      <c r="FX100" s="3" t="s">
        <v>257</v>
      </c>
      <c r="FY100" s="3" t="s">
        <v>257</v>
      </c>
      <c r="FZ100" s="3" t="s">
        <v>257</v>
      </c>
      <c r="GA100" s="3" t="s">
        <v>257</v>
      </c>
      <c r="GB100" s="3" t="s">
        <v>257</v>
      </c>
      <c r="GC100" s="3">
        <v>6745</v>
      </c>
      <c r="GD100" s="3" t="s">
        <v>257</v>
      </c>
      <c r="GE100" s="3" t="s">
        <v>257</v>
      </c>
      <c r="GF100" s="3" t="s">
        <v>257</v>
      </c>
      <c r="GG100" s="3">
        <v>143437</v>
      </c>
      <c r="GH100" s="3">
        <v>1975</v>
      </c>
      <c r="GI100" s="3" t="s">
        <v>257</v>
      </c>
      <c r="GJ100" s="3">
        <v>833</v>
      </c>
      <c r="GK100" s="3" t="s">
        <v>257</v>
      </c>
      <c r="GL100" s="3" t="s">
        <v>257</v>
      </c>
      <c r="GM100" s="3" t="s">
        <v>257</v>
      </c>
      <c r="GN100" s="3">
        <v>21059360</v>
      </c>
      <c r="GO100" s="3">
        <v>1108</v>
      </c>
      <c r="GP100" s="3" t="s">
        <v>257</v>
      </c>
      <c r="GQ100" s="3">
        <v>263851</v>
      </c>
      <c r="GR100" s="3">
        <v>3855829</v>
      </c>
      <c r="GS100" s="3">
        <v>64200</v>
      </c>
      <c r="GT100" s="3" t="s">
        <v>257</v>
      </c>
      <c r="GU100" s="3" t="s">
        <v>257</v>
      </c>
      <c r="GV100" s="3" t="s">
        <v>257</v>
      </c>
      <c r="GW100" s="3" t="s">
        <v>257</v>
      </c>
      <c r="GX100" s="3" t="s">
        <v>257</v>
      </c>
      <c r="GY100" s="3" t="s">
        <v>257</v>
      </c>
      <c r="GZ100" s="3" t="s">
        <v>257</v>
      </c>
      <c r="HA100" s="3" t="s">
        <v>257</v>
      </c>
      <c r="HB100" s="3" t="s">
        <v>257</v>
      </c>
      <c r="HC100" s="3" t="s">
        <v>257</v>
      </c>
      <c r="HD100" s="3" t="s">
        <v>257</v>
      </c>
      <c r="HE100" s="3" t="s">
        <v>257</v>
      </c>
      <c r="HF100" s="3" t="s">
        <v>257</v>
      </c>
      <c r="HG100" s="3" t="s">
        <v>257</v>
      </c>
      <c r="HH100" s="3">
        <v>200096</v>
      </c>
      <c r="HI100" s="3" t="s">
        <v>257</v>
      </c>
      <c r="HJ100" s="3" t="s">
        <v>257</v>
      </c>
      <c r="HK100" s="3" t="s">
        <v>257</v>
      </c>
      <c r="HL100" s="3" t="s">
        <v>257</v>
      </c>
      <c r="HM100" s="3">
        <v>37030</v>
      </c>
      <c r="HN100" s="3" t="s">
        <v>257</v>
      </c>
      <c r="HO100" s="3" t="s">
        <v>257</v>
      </c>
      <c r="HP100" s="3">
        <v>524298</v>
      </c>
      <c r="HQ100" s="3" t="s">
        <v>257</v>
      </c>
      <c r="HR100" s="3" t="s">
        <v>257</v>
      </c>
      <c r="HS100" s="3">
        <v>720720</v>
      </c>
      <c r="HT100" s="3" t="s">
        <v>257</v>
      </c>
      <c r="HU100" s="3">
        <v>386290</v>
      </c>
      <c r="HV100" s="3">
        <v>3520</v>
      </c>
      <c r="HW100" s="3" t="s">
        <v>257</v>
      </c>
      <c r="HX100" s="3">
        <v>2339015</v>
      </c>
      <c r="HY100" s="3">
        <v>300</v>
      </c>
      <c r="HZ100" s="3" t="s">
        <v>257</v>
      </c>
      <c r="IA100" s="3" t="s">
        <v>257</v>
      </c>
      <c r="IB100" s="3" t="s">
        <v>257</v>
      </c>
      <c r="IC100" s="3" t="s">
        <v>257</v>
      </c>
      <c r="ID100" s="3" t="s">
        <v>257</v>
      </c>
      <c r="IE100" s="3" t="s">
        <v>257</v>
      </c>
      <c r="IF100" s="3">
        <v>756820</v>
      </c>
      <c r="IG100" s="3" t="s">
        <v>257</v>
      </c>
      <c r="IH100" s="3" t="s">
        <v>257</v>
      </c>
      <c r="II100" s="3" t="s">
        <v>257</v>
      </c>
      <c r="IJ100" s="3" t="s">
        <v>257</v>
      </c>
      <c r="IK100" s="3">
        <v>9149</v>
      </c>
      <c r="IL100" s="3">
        <v>5190</v>
      </c>
      <c r="IM100" s="3" t="s">
        <v>257</v>
      </c>
      <c r="IN100" s="3" t="s">
        <v>257</v>
      </c>
      <c r="IO100" s="3">
        <v>3374</v>
      </c>
      <c r="IP100" s="3" t="s">
        <v>257</v>
      </c>
      <c r="IQ100" s="3" t="s">
        <v>257</v>
      </c>
      <c r="IR100" s="3" t="s">
        <v>257</v>
      </c>
      <c r="IS100" s="3">
        <v>11927</v>
      </c>
      <c r="IT100" s="3">
        <v>28</v>
      </c>
      <c r="IU100" s="3" t="s">
        <v>257</v>
      </c>
    </row>
    <row r="101" spans="1:255" x14ac:dyDescent="0.35">
      <c r="A101" t="s">
        <v>353</v>
      </c>
      <c r="B101" s="3">
        <v>4329952</v>
      </c>
      <c r="C101" s="3" t="s">
        <v>257</v>
      </c>
      <c r="D101" s="3">
        <v>571</v>
      </c>
      <c r="E101" s="3" t="s">
        <v>257</v>
      </c>
      <c r="F101" s="3" t="s">
        <v>257</v>
      </c>
      <c r="G101" s="3" t="s">
        <v>257</v>
      </c>
      <c r="H101" s="3" t="s">
        <v>257</v>
      </c>
      <c r="I101" s="3" t="s">
        <v>257</v>
      </c>
      <c r="J101" s="3" t="s">
        <v>257</v>
      </c>
      <c r="K101" s="3" t="s">
        <v>257</v>
      </c>
      <c r="L101" s="3" t="s">
        <v>257</v>
      </c>
      <c r="M101" s="3" t="s">
        <v>257</v>
      </c>
      <c r="N101" s="3" t="s">
        <v>257</v>
      </c>
      <c r="O101" s="3">
        <v>375</v>
      </c>
      <c r="P101" s="3">
        <v>16560</v>
      </c>
      <c r="Q101" s="3" t="s">
        <v>257</v>
      </c>
      <c r="R101" s="3">
        <v>352</v>
      </c>
      <c r="S101" s="3">
        <v>819</v>
      </c>
      <c r="T101" s="3" t="s">
        <v>257</v>
      </c>
      <c r="U101" s="3" t="s">
        <v>257</v>
      </c>
      <c r="V101" s="3">
        <v>97443</v>
      </c>
      <c r="W101" s="3" t="s">
        <v>257</v>
      </c>
      <c r="X101" s="3" t="s">
        <v>257</v>
      </c>
      <c r="Y101" s="3" t="s">
        <v>257</v>
      </c>
      <c r="Z101" s="3" t="s">
        <v>257</v>
      </c>
      <c r="AA101" s="3" t="s">
        <v>257</v>
      </c>
      <c r="AB101" s="3" t="s">
        <v>257</v>
      </c>
      <c r="AC101" s="3" t="s">
        <v>257</v>
      </c>
      <c r="AD101" s="3" t="s">
        <v>257</v>
      </c>
      <c r="AE101" s="3" t="s">
        <v>257</v>
      </c>
      <c r="AF101" s="3" t="s">
        <v>257</v>
      </c>
      <c r="AG101" s="3">
        <v>2839</v>
      </c>
      <c r="AH101" s="3" t="s">
        <v>257</v>
      </c>
      <c r="AI101" s="3" t="s">
        <v>257</v>
      </c>
      <c r="AJ101" s="3" t="s">
        <v>257</v>
      </c>
      <c r="AK101" s="3" t="s">
        <v>257</v>
      </c>
      <c r="AL101" s="3" t="s">
        <v>257</v>
      </c>
      <c r="AM101" s="3" t="s">
        <v>257</v>
      </c>
      <c r="AN101" s="3">
        <v>50920</v>
      </c>
      <c r="AO101" s="3" t="s">
        <v>257</v>
      </c>
      <c r="AP101" s="3" t="s">
        <v>257</v>
      </c>
      <c r="AQ101" s="3" t="s">
        <v>257</v>
      </c>
      <c r="AR101" s="3" t="s">
        <v>257</v>
      </c>
      <c r="AS101" s="3">
        <v>49299</v>
      </c>
      <c r="AT101" s="3" t="s">
        <v>257</v>
      </c>
      <c r="AU101" s="3" t="s">
        <v>257</v>
      </c>
      <c r="AV101" s="3" t="s">
        <v>257</v>
      </c>
      <c r="AW101" s="3" t="s">
        <v>257</v>
      </c>
      <c r="AX101" s="3">
        <v>172052</v>
      </c>
      <c r="AY101" s="3" t="s">
        <v>257</v>
      </c>
      <c r="AZ101" s="3" t="s">
        <v>257</v>
      </c>
      <c r="BA101" s="3" t="s">
        <v>257</v>
      </c>
      <c r="BB101" s="3" t="s">
        <v>257</v>
      </c>
      <c r="BC101" s="3" t="s">
        <v>257</v>
      </c>
      <c r="BD101" s="3" t="s">
        <v>257</v>
      </c>
      <c r="BE101" s="3" t="s">
        <v>257</v>
      </c>
      <c r="BF101" s="3" t="s">
        <v>257</v>
      </c>
      <c r="BG101" s="3" t="s">
        <v>257</v>
      </c>
      <c r="BH101" s="3">
        <v>109097</v>
      </c>
      <c r="BI101" s="3" t="s">
        <v>257</v>
      </c>
      <c r="BJ101" s="3">
        <v>34939</v>
      </c>
      <c r="BK101" s="3" t="s">
        <v>257</v>
      </c>
      <c r="BL101" s="3" t="s">
        <v>257</v>
      </c>
      <c r="BM101" s="3" t="s">
        <v>257</v>
      </c>
      <c r="BN101" s="3">
        <v>416</v>
      </c>
      <c r="BO101" s="3">
        <v>15841</v>
      </c>
      <c r="BP101" s="3" t="s">
        <v>257</v>
      </c>
      <c r="BQ101" s="3" t="s">
        <v>257</v>
      </c>
      <c r="BR101" s="3" t="s">
        <v>257</v>
      </c>
      <c r="BS101" s="3" t="s">
        <v>257</v>
      </c>
      <c r="BT101" s="3" t="s">
        <v>257</v>
      </c>
      <c r="BU101" s="3" t="s">
        <v>257</v>
      </c>
      <c r="BV101" s="3" t="s">
        <v>257</v>
      </c>
      <c r="BW101" s="3" t="s">
        <v>257</v>
      </c>
      <c r="BX101" s="3">
        <v>432</v>
      </c>
      <c r="BY101" s="3">
        <v>6364</v>
      </c>
      <c r="BZ101" s="3" t="s">
        <v>257</v>
      </c>
      <c r="CA101" s="3">
        <v>1259025</v>
      </c>
      <c r="CB101" s="3" t="s">
        <v>257</v>
      </c>
      <c r="CC101" s="3">
        <v>1011</v>
      </c>
      <c r="CD101" s="3">
        <v>3790</v>
      </c>
      <c r="CE101" s="3" t="s">
        <v>257</v>
      </c>
      <c r="CF101" s="3" t="s">
        <v>257</v>
      </c>
      <c r="CG101" s="3" t="s">
        <v>257</v>
      </c>
      <c r="CH101" s="3" t="s">
        <v>257</v>
      </c>
      <c r="CI101" s="3" t="s">
        <v>257</v>
      </c>
      <c r="CJ101" s="3" t="s">
        <v>257</v>
      </c>
      <c r="CK101" s="3" t="s">
        <v>257</v>
      </c>
      <c r="CL101" s="3" t="s">
        <v>257</v>
      </c>
      <c r="CM101" s="3" t="s">
        <v>257</v>
      </c>
      <c r="CN101" s="3" t="s">
        <v>257</v>
      </c>
      <c r="CO101" s="3" t="s">
        <v>257</v>
      </c>
      <c r="CP101" s="3">
        <v>18069</v>
      </c>
      <c r="CQ101" s="3" t="s">
        <v>257</v>
      </c>
      <c r="CR101" s="3" t="s">
        <v>257</v>
      </c>
      <c r="CS101" s="3" t="s">
        <v>257</v>
      </c>
      <c r="CT101" s="3" t="s">
        <v>257</v>
      </c>
      <c r="CU101" s="3" t="s">
        <v>257</v>
      </c>
      <c r="CV101" s="3">
        <v>1318</v>
      </c>
      <c r="CW101" s="3" t="s">
        <v>257</v>
      </c>
      <c r="CX101" s="3">
        <v>97100</v>
      </c>
      <c r="CY101" s="3">
        <v>2932</v>
      </c>
      <c r="CZ101" s="3" t="s">
        <v>257</v>
      </c>
      <c r="DA101" s="3" t="s">
        <v>257</v>
      </c>
      <c r="DB101" s="3" t="s">
        <v>257</v>
      </c>
      <c r="DC101" s="3">
        <v>8424</v>
      </c>
      <c r="DD101" s="3" t="s">
        <v>257</v>
      </c>
      <c r="DE101" s="3" t="s">
        <v>257</v>
      </c>
      <c r="DF101" s="3" t="s">
        <v>257</v>
      </c>
      <c r="DG101" s="3">
        <v>644017</v>
      </c>
      <c r="DH101" s="3" t="s">
        <v>257</v>
      </c>
      <c r="DI101" s="3" t="s">
        <v>257</v>
      </c>
      <c r="DJ101" s="3">
        <v>1072</v>
      </c>
      <c r="DK101" s="3" t="s">
        <v>257</v>
      </c>
      <c r="DL101" s="3" t="s">
        <v>257</v>
      </c>
      <c r="DM101" s="3" t="s">
        <v>257</v>
      </c>
      <c r="DN101" s="3" t="s">
        <v>257</v>
      </c>
      <c r="DO101" s="3">
        <v>15782</v>
      </c>
      <c r="DP101" s="3" t="s">
        <v>257</v>
      </c>
      <c r="DQ101" s="3" t="s">
        <v>257</v>
      </c>
      <c r="DR101" s="3" t="s">
        <v>257</v>
      </c>
      <c r="DS101" s="3" t="s">
        <v>257</v>
      </c>
      <c r="DT101" s="3" t="s">
        <v>257</v>
      </c>
      <c r="DU101" s="3" t="s">
        <v>257</v>
      </c>
      <c r="DV101" s="3" t="s">
        <v>257</v>
      </c>
      <c r="DW101" s="3" t="s">
        <v>257</v>
      </c>
      <c r="DX101" s="3" t="s">
        <v>257</v>
      </c>
      <c r="DY101" s="3" t="s">
        <v>257</v>
      </c>
      <c r="DZ101" s="3" t="s">
        <v>257</v>
      </c>
      <c r="EA101" s="3" t="s">
        <v>257</v>
      </c>
      <c r="EB101" s="3">
        <v>26587</v>
      </c>
      <c r="EC101" s="3" t="s">
        <v>257</v>
      </c>
      <c r="ED101" s="3">
        <v>267</v>
      </c>
      <c r="EE101" s="3" t="s">
        <v>257</v>
      </c>
      <c r="EF101" s="3" t="s">
        <v>257</v>
      </c>
      <c r="EG101" s="3" t="s">
        <v>257</v>
      </c>
      <c r="EH101" s="3" t="s">
        <v>257</v>
      </c>
      <c r="EI101" s="3">
        <v>13</v>
      </c>
      <c r="EJ101" s="3" t="s">
        <v>257</v>
      </c>
      <c r="EK101" s="3" t="s">
        <v>257</v>
      </c>
      <c r="EL101" s="3" t="s">
        <v>257</v>
      </c>
      <c r="EM101" s="3" t="s">
        <v>257</v>
      </c>
      <c r="EN101" s="3" t="s">
        <v>257</v>
      </c>
      <c r="EO101" s="3" t="s">
        <v>257</v>
      </c>
      <c r="EP101" s="3" t="s">
        <v>257</v>
      </c>
      <c r="EQ101" s="3" t="s">
        <v>257</v>
      </c>
      <c r="ER101" s="3" t="s">
        <v>257</v>
      </c>
      <c r="ES101" s="3" t="s">
        <v>257</v>
      </c>
      <c r="ET101" s="3" t="s">
        <v>257</v>
      </c>
      <c r="EU101" s="3">
        <v>2376</v>
      </c>
      <c r="EV101" s="3">
        <v>819</v>
      </c>
      <c r="EW101" s="3" t="s">
        <v>257</v>
      </c>
      <c r="EX101" s="3">
        <v>4558</v>
      </c>
      <c r="EY101" s="3" t="s">
        <v>257</v>
      </c>
      <c r="EZ101" s="3" t="s">
        <v>257</v>
      </c>
      <c r="FA101" s="3" t="s">
        <v>257</v>
      </c>
      <c r="FB101" s="3" t="s">
        <v>257</v>
      </c>
      <c r="FC101" s="3" t="s">
        <v>257</v>
      </c>
      <c r="FD101" s="3">
        <v>2129</v>
      </c>
      <c r="FE101" s="3">
        <v>116338</v>
      </c>
      <c r="FF101" s="3">
        <v>1328</v>
      </c>
      <c r="FG101" s="3" t="s">
        <v>257</v>
      </c>
      <c r="FH101" s="3" t="s">
        <v>257</v>
      </c>
      <c r="FI101" s="3">
        <v>1945</v>
      </c>
      <c r="FJ101" s="3" t="s">
        <v>257</v>
      </c>
      <c r="FK101" s="3" t="s">
        <v>257</v>
      </c>
      <c r="FL101" s="3">
        <v>485</v>
      </c>
      <c r="FM101" s="3" t="s">
        <v>257</v>
      </c>
      <c r="FN101" s="3" t="s">
        <v>257</v>
      </c>
      <c r="FO101" s="3" t="s">
        <v>257</v>
      </c>
      <c r="FP101" s="3" t="s">
        <v>257</v>
      </c>
      <c r="FQ101" s="3">
        <v>217</v>
      </c>
      <c r="FR101" s="3" t="s">
        <v>257</v>
      </c>
      <c r="FS101" s="3" t="s">
        <v>257</v>
      </c>
      <c r="FT101" s="3" t="s">
        <v>257</v>
      </c>
      <c r="FU101" s="3" t="s">
        <v>257</v>
      </c>
      <c r="FV101" s="3" t="s">
        <v>257</v>
      </c>
      <c r="FW101" s="3" t="s">
        <v>257</v>
      </c>
      <c r="FX101" s="3" t="s">
        <v>257</v>
      </c>
      <c r="FY101" s="3" t="s">
        <v>257</v>
      </c>
      <c r="FZ101" s="3" t="s">
        <v>257</v>
      </c>
      <c r="GA101" s="3" t="s">
        <v>257</v>
      </c>
      <c r="GB101" s="3" t="s">
        <v>257</v>
      </c>
      <c r="GC101" s="3">
        <v>1716</v>
      </c>
      <c r="GD101" s="3" t="s">
        <v>257</v>
      </c>
      <c r="GE101" s="3" t="s">
        <v>257</v>
      </c>
      <c r="GF101" s="3" t="s">
        <v>257</v>
      </c>
      <c r="GG101" s="3" t="s">
        <v>257</v>
      </c>
      <c r="GH101" s="3" t="s">
        <v>257</v>
      </c>
      <c r="GI101" s="3" t="s">
        <v>257</v>
      </c>
      <c r="GJ101" s="3">
        <v>4</v>
      </c>
      <c r="GK101" s="3" t="s">
        <v>257</v>
      </c>
      <c r="GL101" s="3" t="s">
        <v>257</v>
      </c>
      <c r="GM101" s="3" t="s">
        <v>257</v>
      </c>
      <c r="GN101" s="3">
        <v>100069</v>
      </c>
      <c r="GO101" s="3">
        <v>8123</v>
      </c>
      <c r="GP101" s="3" t="s">
        <v>257</v>
      </c>
      <c r="GQ101" s="3" t="s">
        <v>257</v>
      </c>
      <c r="GR101" s="3" t="s">
        <v>257</v>
      </c>
      <c r="GS101" s="3" t="s">
        <v>257</v>
      </c>
      <c r="GT101" s="3">
        <v>1436</v>
      </c>
      <c r="GU101" s="3" t="s">
        <v>257</v>
      </c>
      <c r="GV101" s="3" t="s">
        <v>257</v>
      </c>
      <c r="GW101" s="3" t="s">
        <v>257</v>
      </c>
      <c r="GX101" s="3" t="s">
        <v>257</v>
      </c>
      <c r="GY101" s="3" t="s">
        <v>257</v>
      </c>
      <c r="GZ101" s="3" t="s">
        <v>257</v>
      </c>
      <c r="HA101" s="3" t="s">
        <v>257</v>
      </c>
      <c r="HB101" s="3" t="s">
        <v>257</v>
      </c>
      <c r="HC101" s="3" t="s">
        <v>257</v>
      </c>
      <c r="HD101" s="3" t="s">
        <v>257</v>
      </c>
      <c r="HE101" s="3" t="s">
        <v>257</v>
      </c>
      <c r="HF101" s="3" t="s">
        <v>257</v>
      </c>
      <c r="HG101" s="3" t="s">
        <v>257</v>
      </c>
      <c r="HH101" s="3">
        <v>622</v>
      </c>
      <c r="HI101" s="3" t="s">
        <v>257</v>
      </c>
      <c r="HJ101" s="3" t="s">
        <v>257</v>
      </c>
      <c r="HK101" s="3" t="s">
        <v>257</v>
      </c>
      <c r="HL101" s="3" t="s">
        <v>257</v>
      </c>
      <c r="HM101" s="3" t="s">
        <v>257</v>
      </c>
      <c r="HN101" s="3" t="s">
        <v>257</v>
      </c>
      <c r="HO101" s="3" t="s">
        <v>257</v>
      </c>
      <c r="HP101" s="3">
        <v>5710</v>
      </c>
      <c r="HQ101" s="3" t="s">
        <v>257</v>
      </c>
      <c r="HR101" s="3" t="s">
        <v>257</v>
      </c>
      <c r="HS101" s="3">
        <v>3225</v>
      </c>
      <c r="HT101" s="3" t="s">
        <v>257</v>
      </c>
      <c r="HU101" s="3">
        <v>16066</v>
      </c>
      <c r="HV101" s="3" t="s">
        <v>257</v>
      </c>
      <c r="HW101" s="3" t="s">
        <v>257</v>
      </c>
      <c r="HX101" s="3">
        <v>1304410</v>
      </c>
      <c r="HY101" s="3" t="s">
        <v>257</v>
      </c>
      <c r="HZ101" s="3" t="s">
        <v>257</v>
      </c>
      <c r="IA101" s="3">
        <v>1924</v>
      </c>
      <c r="IB101" s="3" t="s">
        <v>257</v>
      </c>
      <c r="IC101" s="3" t="s">
        <v>257</v>
      </c>
      <c r="ID101" s="3" t="s">
        <v>257</v>
      </c>
      <c r="IE101" s="3" t="s">
        <v>257</v>
      </c>
      <c r="IF101" s="3">
        <v>8196</v>
      </c>
      <c r="IG101" s="3" t="s">
        <v>257</v>
      </c>
      <c r="IH101" s="3" t="s">
        <v>257</v>
      </c>
      <c r="II101" s="3" t="s">
        <v>257</v>
      </c>
      <c r="IJ101" s="3" t="s">
        <v>257</v>
      </c>
      <c r="IK101" s="3" t="s">
        <v>257</v>
      </c>
      <c r="IL101" s="3" t="s">
        <v>257</v>
      </c>
      <c r="IM101" s="3" t="s">
        <v>257</v>
      </c>
      <c r="IN101" s="3" t="s">
        <v>257</v>
      </c>
      <c r="IO101" s="3">
        <v>1148</v>
      </c>
      <c r="IP101" s="3" t="s">
        <v>257</v>
      </c>
      <c r="IQ101" s="3" t="s">
        <v>257</v>
      </c>
      <c r="IR101" s="3" t="s">
        <v>257</v>
      </c>
      <c r="IS101" s="3">
        <v>101976</v>
      </c>
      <c r="IT101" s="3" t="s">
        <v>257</v>
      </c>
      <c r="IU101" s="3">
        <v>7406</v>
      </c>
    </row>
    <row r="102" spans="1:255" x14ac:dyDescent="0.35">
      <c r="A102" t="s">
        <v>354</v>
      </c>
      <c r="B102" s="3">
        <v>11985174</v>
      </c>
      <c r="C102" s="3" t="s">
        <v>257</v>
      </c>
      <c r="D102" s="3" t="s">
        <v>257</v>
      </c>
      <c r="E102" s="3" t="s">
        <v>257</v>
      </c>
      <c r="F102" s="3" t="s">
        <v>257</v>
      </c>
      <c r="G102" s="3" t="s">
        <v>257</v>
      </c>
      <c r="H102" s="3" t="s">
        <v>257</v>
      </c>
      <c r="I102" s="3" t="s">
        <v>257</v>
      </c>
      <c r="J102" s="3" t="s">
        <v>257</v>
      </c>
      <c r="K102" s="3" t="s">
        <v>257</v>
      </c>
      <c r="L102" s="3" t="s">
        <v>257</v>
      </c>
      <c r="M102" s="3" t="s">
        <v>257</v>
      </c>
      <c r="N102" s="3" t="s">
        <v>257</v>
      </c>
      <c r="O102" s="3" t="s">
        <v>257</v>
      </c>
      <c r="P102" s="3" t="s">
        <v>257</v>
      </c>
      <c r="Q102" s="3" t="s">
        <v>257</v>
      </c>
      <c r="R102" s="3" t="s">
        <v>257</v>
      </c>
      <c r="S102" s="3" t="s">
        <v>257</v>
      </c>
      <c r="T102" s="3" t="s">
        <v>257</v>
      </c>
      <c r="U102" s="3" t="s">
        <v>257</v>
      </c>
      <c r="V102" s="3" t="s">
        <v>257</v>
      </c>
      <c r="W102" s="3" t="s">
        <v>257</v>
      </c>
      <c r="X102" s="3" t="s">
        <v>257</v>
      </c>
      <c r="Y102" s="3" t="s">
        <v>257</v>
      </c>
      <c r="Z102" s="3" t="s">
        <v>257</v>
      </c>
      <c r="AA102" s="3" t="s">
        <v>257</v>
      </c>
      <c r="AB102" s="3" t="s">
        <v>257</v>
      </c>
      <c r="AC102" s="3" t="s">
        <v>257</v>
      </c>
      <c r="AD102" s="3" t="s">
        <v>257</v>
      </c>
      <c r="AE102" s="3" t="s">
        <v>257</v>
      </c>
      <c r="AF102" s="3" t="s">
        <v>257</v>
      </c>
      <c r="AG102" s="3" t="s">
        <v>257</v>
      </c>
      <c r="AH102" s="3" t="s">
        <v>257</v>
      </c>
      <c r="AI102" s="3" t="s">
        <v>257</v>
      </c>
      <c r="AJ102" s="3" t="s">
        <v>257</v>
      </c>
      <c r="AK102" s="3" t="s">
        <v>257</v>
      </c>
      <c r="AL102" s="3" t="s">
        <v>257</v>
      </c>
      <c r="AM102" s="3" t="s">
        <v>257</v>
      </c>
      <c r="AN102" s="3" t="s">
        <v>257</v>
      </c>
      <c r="AO102" s="3" t="s">
        <v>257</v>
      </c>
      <c r="AP102" s="3" t="s">
        <v>257</v>
      </c>
      <c r="AQ102" s="3" t="s">
        <v>257</v>
      </c>
      <c r="AR102" s="3" t="s">
        <v>257</v>
      </c>
      <c r="AS102" s="3" t="s">
        <v>257</v>
      </c>
      <c r="AT102" s="3" t="s">
        <v>257</v>
      </c>
      <c r="AU102" s="3" t="s">
        <v>257</v>
      </c>
      <c r="AV102" s="3" t="s">
        <v>257</v>
      </c>
      <c r="AW102" s="3" t="s">
        <v>257</v>
      </c>
      <c r="AX102" s="3" t="s">
        <v>257</v>
      </c>
      <c r="AY102" s="3" t="s">
        <v>257</v>
      </c>
      <c r="AZ102" s="3" t="s">
        <v>257</v>
      </c>
      <c r="BA102" s="3" t="s">
        <v>257</v>
      </c>
      <c r="BB102" s="3" t="s">
        <v>257</v>
      </c>
      <c r="BC102" s="3" t="s">
        <v>257</v>
      </c>
      <c r="BD102" s="3" t="s">
        <v>257</v>
      </c>
      <c r="BE102" s="3" t="s">
        <v>257</v>
      </c>
      <c r="BF102" s="3" t="s">
        <v>257</v>
      </c>
      <c r="BG102" s="3" t="s">
        <v>257</v>
      </c>
      <c r="BH102" s="3">
        <v>8745181</v>
      </c>
      <c r="BI102" s="3" t="s">
        <v>257</v>
      </c>
      <c r="BJ102" s="3" t="s">
        <v>257</v>
      </c>
      <c r="BK102" s="3" t="s">
        <v>257</v>
      </c>
      <c r="BL102" s="3" t="s">
        <v>257</v>
      </c>
      <c r="BM102" s="3" t="s">
        <v>257</v>
      </c>
      <c r="BN102" s="3" t="s">
        <v>257</v>
      </c>
      <c r="BO102" s="3" t="s">
        <v>257</v>
      </c>
      <c r="BP102" s="3" t="s">
        <v>257</v>
      </c>
      <c r="BQ102" s="3" t="s">
        <v>257</v>
      </c>
      <c r="BR102" s="3" t="s">
        <v>257</v>
      </c>
      <c r="BS102" s="3" t="s">
        <v>257</v>
      </c>
      <c r="BT102" s="3" t="s">
        <v>257</v>
      </c>
      <c r="BU102" s="3" t="s">
        <v>257</v>
      </c>
      <c r="BV102" s="3" t="s">
        <v>257</v>
      </c>
      <c r="BW102" s="3" t="s">
        <v>257</v>
      </c>
      <c r="BX102" s="3" t="s">
        <v>257</v>
      </c>
      <c r="BY102" s="3">
        <v>2629891</v>
      </c>
      <c r="BZ102" s="3" t="s">
        <v>257</v>
      </c>
      <c r="CA102" s="3" t="s">
        <v>257</v>
      </c>
      <c r="CB102" s="3" t="s">
        <v>257</v>
      </c>
      <c r="CC102" s="3" t="s">
        <v>257</v>
      </c>
      <c r="CD102" s="3" t="s">
        <v>257</v>
      </c>
      <c r="CE102" s="3" t="s">
        <v>257</v>
      </c>
      <c r="CF102" s="3" t="s">
        <v>257</v>
      </c>
      <c r="CG102" s="3" t="s">
        <v>257</v>
      </c>
      <c r="CH102" s="3" t="s">
        <v>257</v>
      </c>
      <c r="CI102" s="3" t="s">
        <v>257</v>
      </c>
      <c r="CJ102" s="3" t="s">
        <v>257</v>
      </c>
      <c r="CK102" s="3" t="s">
        <v>257</v>
      </c>
      <c r="CL102" s="3" t="s">
        <v>257</v>
      </c>
      <c r="CM102" s="3" t="s">
        <v>257</v>
      </c>
      <c r="CN102" s="3" t="s">
        <v>257</v>
      </c>
      <c r="CO102" s="3" t="s">
        <v>257</v>
      </c>
      <c r="CP102" s="3" t="s">
        <v>257</v>
      </c>
      <c r="CQ102" s="3" t="s">
        <v>257</v>
      </c>
      <c r="CR102" s="3" t="s">
        <v>257</v>
      </c>
      <c r="CS102" s="3" t="s">
        <v>257</v>
      </c>
      <c r="CT102" s="3" t="s">
        <v>257</v>
      </c>
      <c r="CU102" s="3" t="s">
        <v>257</v>
      </c>
      <c r="CV102" s="3" t="s">
        <v>257</v>
      </c>
      <c r="CW102" s="3" t="s">
        <v>257</v>
      </c>
      <c r="CX102" s="3" t="s">
        <v>257</v>
      </c>
      <c r="CY102" s="3" t="s">
        <v>257</v>
      </c>
      <c r="CZ102" s="3" t="s">
        <v>257</v>
      </c>
      <c r="DA102" s="3" t="s">
        <v>257</v>
      </c>
      <c r="DB102" s="3" t="s">
        <v>257</v>
      </c>
      <c r="DC102" s="3" t="s">
        <v>257</v>
      </c>
      <c r="DD102" s="3" t="s">
        <v>257</v>
      </c>
      <c r="DE102" s="3" t="s">
        <v>257</v>
      </c>
      <c r="DF102" s="3" t="s">
        <v>257</v>
      </c>
      <c r="DG102" s="3" t="s">
        <v>257</v>
      </c>
      <c r="DH102" s="3" t="s">
        <v>257</v>
      </c>
      <c r="DI102" s="3" t="s">
        <v>257</v>
      </c>
      <c r="DJ102" s="3" t="s">
        <v>257</v>
      </c>
      <c r="DK102" s="3" t="s">
        <v>257</v>
      </c>
      <c r="DL102" s="3" t="s">
        <v>257</v>
      </c>
      <c r="DM102" s="3" t="s">
        <v>257</v>
      </c>
      <c r="DN102" s="3" t="s">
        <v>257</v>
      </c>
      <c r="DO102" s="3" t="s">
        <v>257</v>
      </c>
      <c r="DP102" s="3" t="s">
        <v>257</v>
      </c>
      <c r="DQ102" s="3" t="s">
        <v>257</v>
      </c>
      <c r="DR102" s="3" t="s">
        <v>257</v>
      </c>
      <c r="DS102" s="3" t="s">
        <v>257</v>
      </c>
      <c r="DT102" s="3" t="s">
        <v>257</v>
      </c>
      <c r="DU102" s="3" t="s">
        <v>257</v>
      </c>
      <c r="DV102" s="3" t="s">
        <v>257</v>
      </c>
      <c r="DW102" s="3" t="s">
        <v>257</v>
      </c>
      <c r="DX102" s="3" t="s">
        <v>257</v>
      </c>
      <c r="DY102" s="3" t="s">
        <v>257</v>
      </c>
      <c r="DZ102" s="3" t="s">
        <v>257</v>
      </c>
      <c r="EA102" s="3" t="s">
        <v>257</v>
      </c>
      <c r="EB102" s="3" t="s">
        <v>257</v>
      </c>
      <c r="EC102" s="3" t="s">
        <v>257</v>
      </c>
      <c r="ED102" s="3" t="s">
        <v>257</v>
      </c>
      <c r="EE102" s="3" t="s">
        <v>257</v>
      </c>
      <c r="EF102" s="3" t="s">
        <v>257</v>
      </c>
      <c r="EG102" s="3" t="s">
        <v>257</v>
      </c>
      <c r="EH102" s="3" t="s">
        <v>257</v>
      </c>
      <c r="EI102" s="3" t="s">
        <v>257</v>
      </c>
      <c r="EJ102" s="3" t="s">
        <v>257</v>
      </c>
      <c r="EK102" s="3" t="s">
        <v>257</v>
      </c>
      <c r="EL102" s="3" t="s">
        <v>257</v>
      </c>
      <c r="EM102" s="3" t="s">
        <v>257</v>
      </c>
      <c r="EN102" s="3" t="s">
        <v>257</v>
      </c>
      <c r="EO102" s="3" t="s">
        <v>257</v>
      </c>
      <c r="EP102" s="3" t="s">
        <v>257</v>
      </c>
      <c r="EQ102" s="3" t="s">
        <v>257</v>
      </c>
      <c r="ER102" s="3" t="s">
        <v>257</v>
      </c>
      <c r="ES102" s="3" t="s">
        <v>257</v>
      </c>
      <c r="ET102" s="3" t="s">
        <v>257</v>
      </c>
      <c r="EU102" s="3" t="s">
        <v>257</v>
      </c>
      <c r="EV102" s="3" t="s">
        <v>257</v>
      </c>
      <c r="EW102" s="3" t="s">
        <v>257</v>
      </c>
      <c r="EX102" s="3" t="s">
        <v>257</v>
      </c>
      <c r="EY102" s="3" t="s">
        <v>257</v>
      </c>
      <c r="EZ102" s="3" t="s">
        <v>257</v>
      </c>
      <c r="FA102" s="3" t="s">
        <v>257</v>
      </c>
      <c r="FB102" s="3" t="s">
        <v>257</v>
      </c>
      <c r="FC102" s="3" t="s">
        <v>257</v>
      </c>
      <c r="FD102" s="3" t="s">
        <v>257</v>
      </c>
      <c r="FE102" s="3" t="s">
        <v>257</v>
      </c>
      <c r="FF102" s="3" t="s">
        <v>257</v>
      </c>
      <c r="FG102" s="3" t="s">
        <v>257</v>
      </c>
      <c r="FH102" s="3" t="s">
        <v>257</v>
      </c>
      <c r="FI102" s="3" t="s">
        <v>257</v>
      </c>
      <c r="FJ102" s="3" t="s">
        <v>257</v>
      </c>
      <c r="FK102" s="3" t="s">
        <v>257</v>
      </c>
      <c r="FL102" s="3" t="s">
        <v>257</v>
      </c>
      <c r="FM102" s="3" t="s">
        <v>257</v>
      </c>
      <c r="FN102" s="3" t="s">
        <v>257</v>
      </c>
      <c r="FO102" s="3" t="s">
        <v>257</v>
      </c>
      <c r="FP102" s="3" t="s">
        <v>257</v>
      </c>
      <c r="FQ102" s="3" t="s">
        <v>257</v>
      </c>
      <c r="FR102" s="3" t="s">
        <v>257</v>
      </c>
      <c r="FS102" s="3" t="s">
        <v>257</v>
      </c>
      <c r="FT102" s="3" t="s">
        <v>257</v>
      </c>
      <c r="FU102" s="3" t="s">
        <v>257</v>
      </c>
      <c r="FV102" s="3" t="s">
        <v>257</v>
      </c>
      <c r="FW102" s="3" t="s">
        <v>257</v>
      </c>
      <c r="FX102" s="3" t="s">
        <v>257</v>
      </c>
      <c r="FY102" s="3" t="s">
        <v>257</v>
      </c>
      <c r="FZ102" s="3" t="s">
        <v>257</v>
      </c>
      <c r="GA102" s="3" t="s">
        <v>257</v>
      </c>
      <c r="GB102" s="3" t="s">
        <v>257</v>
      </c>
      <c r="GC102" s="3" t="s">
        <v>257</v>
      </c>
      <c r="GD102" s="3" t="s">
        <v>257</v>
      </c>
      <c r="GE102" s="3" t="s">
        <v>257</v>
      </c>
      <c r="GF102" s="3" t="s">
        <v>257</v>
      </c>
      <c r="GG102" s="3" t="s">
        <v>257</v>
      </c>
      <c r="GH102" s="3" t="s">
        <v>257</v>
      </c>
      <c r="GI102" s="3" t="s">
        <v>257</v>
      </c>
      <c r="GJ102" s="3" t="s">
        <v>257</v>
      </c>
      <c r="GK102" s="3" t="s">
        <v>257</v>
      </c>
      <c r="GL102" s="3" t="s">
        <v>257</v>
      </c>
      <c r="GM102" s="3" t="s">
        <v>257</v>
      </c>
      <c r="GN102" s="3">
        <v>610102</v>
      </c>
      <c r="GO102" s="3" t="s">
        <v>257</v>
      </c>
      <c r="GP102" s="3" t="s">
        <v>257</v>
      </c>
      <c r="GQ102" s="3" t="s">
        <v>257</v>
      </c>
      <c r="GR102" s="3" t="s">
        <v>257</v>
      </c>
      <c r="GS102" s="3" t="s">
        <v>257</v>
      </c>
      <c r="GT102" s="3" t="s">
        <v>257</v>
      </c>
      <c r="GU102" s="3" t="s">
        <v>257</v>
      </c>
      <c r="GV102" s="3" t="s">
        <v>257</v>
      </c>
      <c r="GW102" s="3" t="s">
        <v>257</v>
      </c>
      <c r="GX102" s="3" t="s">
        <v>257</v>
      </c>
      <c r="GY102" s="3" t="s">
        <v>257</v>
      </c>
      <c r="GZ102" s="3" t="s">
        <v>257</v>
      </c>
      <c r="HA102" s="3" t="s">
        <v>257</v>
      </c>
      <c r="HB102" s="3" t="s">
        <v>257</v>
      </c>
      <c r="HC102" s="3" t="s">
        <v>257</v>
      </c>
      <c r="HD102" s="3" t="s">
        <v>257</v>
      </c>
      <c r="HE102" s="3" t="s">
        <v>257</v>
      </c>
      <c r="HF102" s="3" t="s">
        <v>257</v>
      </c>
      <c r="HG102" s="3" t="s">
        <v>257</v>
      </c>
      <c r="HH102" s="3" t="s">
        <v>257</v>
      </c>
      <c r="HI102" s="3" t="s">
        <v>257</v>
      </c>
      <c r="HJ102" s="3" t="s">
        <v>257</v>
      </c>
      <c r="HK102" s="3" t="s">
        <v>257</v>
      </c>
      <c r="HL102" s="3" t="s">
        <v>257</v>
      </c>
      <c r="HM102" s="3" t="s">
        <v>257</v>
      </c>
      <c r="HN102" s="3" t="s">
        <v>257</v>
      </c>
      <c r="HO102" s="3" t="s">
        <v>257</v>
      </c>
      <c r="HP102" s="3" t="s">
        <v>257</v>
      </c>
      <c r="HQ102" s="3" t="s">
        <v>257</v>
      </c>
      <c r="HR102" s="3" t="s">
        <v>257</v>
      </c>
      <c r="HS102" s="3" t="s">
        <v>257</v>
      </c>
      <c r="HT102" s="3" t="s">
        <v>257</v>
      </c>
      <c r="HU102" s="3" t="s">
        <v>257</v>
      </c>
      <c r="HV102" s="3" t="s">
        <v>257</v>
      </c>
      <c r="HW102" s="3" t="s">
        <v>257</v>
      </c>
      <c r="HX102" s="3" t="s">
        <v>257</v>
      </c>
      <c r="HY102" s="3" t="s">
        <v>257</v>
      </c>
      <c r="HZ102" s="3" t="s">
        <v>257</v>
      </c>
      <c r="IA102" s="3" t="s">
        <v>257</v>
      </c>
      <c r="IB102" s="3" t="s">
        <v>257</v>
      </c>
      <c r="IC102" s="3" t="s">
        <v>257</v>
      </c>
      <c r="ID102" s="3" t="s">
        <v>257</v>
      </c>
      <c r="IE102" s="3" t="s">
        <v>257</v>
      </c>
      <c r="IF102" s="3" t="s">
        <v>257</v>
      </c>
      <c r="IG102" s="3" t="s">
        <v>257</v>
      </c>
      <c r="IH102" s="3" t="s">
        <v>257</v>
      </c>
      <c r="II102" s="3" t="s">
        <v>257</v>
      </c>
      <c r="IJ102" s="3" t="s">
        <v>257</v>
      </c>
      <c r="IK102" s="3" t="s">
        <v>257</v>
      </c>
      <c r="IL102" s="3" t="s">
        <v>257</v>
      </c>
      <c r="IM102" s="3" t="s">
        <v>257</v>
      </c>
      <c r="IN102" s="3" t="s">
        <v>257</v>
      </c>
      <c r="IO102" s="3" t="s">
        <v>257</v>
      </c>
      <c r="IP102" s="3" t="s">
        <v>257</v>
      </c>
      <c r="IQ102" s="3" t="s">
        <v>257</v>
      </c>
      <c r="IR102" s="3" t="s">
        <v>257</v>
      </c>
      <c r="IS102" s="3" t="s">
        <v>257</v>
      </c>
      <c r="IT102" s="3" t="s">
        <v>257</v>
      </c>
      <c r="IU102" s="3" t="s">
        <v>257</v>
      </c>
    </row>
    <row r="103" spans="1:255" x14ac:dyDescent="0.35">
      <c r="A103" t="s">
        <v>355</v>
      </c>
      <c r="B103" s="3">
        <v>1065317871</v>
      </c>
      <c r="C103" s="3">
        <v>1170</v>
      </c>
      <c r="D103" s="3">
        <v>231041</v>
      </c>
      <c r="E103" s="3">
        <v>882</v>
      </c>
      <c r="F103" s="3">
        <v>1</v>
      </c>
      <c r="G103" s="3">
        <v>31</v>
      </c>
      <c r="H103" s="3">
        <v>7866</v>
      </c>
      <c r="I103" s="3">
        <v>5970</v>
      </c>
      <c r="J103" s="3" t="s">
        <v>257</v>
      </c>
      <c r="K103" s="3">
        <v>385</v>
      </c>
      <c r="L103" s="3">
        <v>117</v>
      </c>
      <c r="M103" s="3">
        <v>13430</v>
      </c>
      <c r="N103" s="3">
        <v>1526</v>
      </c>
      <c r="O103" s="3">
        <v>5470176</v>
      </c>
      <c r="P103" s="3">
        <v>1065649</v>
      </c>
      <c r="Q103" s="3">
        <v>181</v>
      </c>
      <c r="R103" s="3">
        <v>1557</v>
      </c>
      <c r="S103" s="3">
        <v>3227</v>
      </c>
      <c r="T103" s="3">
        <v>60</v>
      </c>
      <c r="U103" s="3">
        <v>60413</v>
      </c>
      <c r="V103" s="3">
        <v>5470577</v>
      </c>
      <c r="W103" s="3">
        <v>511</v>
      </c>
      <c r="X103" s="3">
        <v>843203</v>
      </c>
      <c r="Y103" s="3">
        <v>1123</v>
      </c>
      <c r="Z103" s="3">
        <v>385</v>
      </c>
      <c r="AA103" s="3">
        <v>1412</v>
      </c>
      <c r="AB103" s="3">
        <v>140</v>
      </c>
      <c r="AC103" s="3" t="s">
        <v>257</v>
      </c>
      <c r="AD103" s="3">
        <v>129</v>
      </c>
      <c r="AE103" s="3">
        <v>184</v>
      </c>
      <c r="AF103" s="3" t="s">
        <v>257</v>
      </c>
      <c r="AG103" s="3">
        <v>40085</v>
      </c>
      <c r="AH103" s="3">
        <v>52</v>
      </c>
      <c r="AI103" s="3">
        <v>518</v>
      </c>
      <c r="AJ103" s="3" t="s">
        <v>257</v>
      </c>
      <c r="AK103" s="3">
        <v>59</v>
      </c>
      <c r="AL103" s="3" t="s">
        <v>257</v>
      </c>
      <c r="AM103" s="3">
        <v>18</v>
      </c>
      <c r="AN103" s="3">
        <v>895950</v>
      </c>
      <c r="AO103" s="3">
        <v>18</v>
      </c>
      <c r="AP103" s="3">
        <v>1430</v>
      </c>
      <c r="AQ103" s="3" t="s">
        <v>257</v>
      </c>
      <c r="AR103" s="3">
        <v>10</v>
      </c>
      <c r="AS103" s="3">
        <v>1358291</v>
      </c>
      <c r="AT103" s="3">
        <v>1192</v>
      </c>
      <c r="AU103" s="3">
        <v>30</v>
      </c>
      <c r="AV103" s="3">
        <v>7618</v>
      </c>
      <c r="AW103" s="3">
        <v>612</v>
      </c>
      <c r="AX103" s="3">
        <v>156871993</v>
      </c>
      <c r="AY103" s="3">
        <v>8864</v>
      </c>
      <c r="AZ103" s="3">
        <v>1078</v>
      </c>
      <c r="BA103" s="3" t="s">
        <v>257</v>
      </c>
      <c r="BB103" s="3">
        <v>9</v>
      </c>
      <c r="BC103" s="3">
        <v>117</v>
      </c>
      <c r="BD103" s="3">
        <v>749</v>
      </c>
      <c r="BE103" s="3">
        <v>38</v>
      </c>
      <c r="BF103" s="3">
        <v>193607</v>
      </c>
      <c r="BG103" s="3">
        <v>10330511</v>
      </c>
      <c r="BH103" s="3">
        <v>157002718</v>
      </c>
      <c r="BI103" s="3" t="s">
        <v>257</v>
      </c>
      <c r="BJ103" s="3">
        <v>43470560</v>
      </c>
      <c r="BK103" s="3" t="s">
        <v>257</v>
      </c>
      <c r="BL103" s="3">
        <v>859</v>
      </c>
      <c r="BM103" s="3">
        <v>472</v>
      </c>
      <c r="BN103" s="3">
        <v>2828</v>
      </c>
      <c r="BO103" s="3">
        <v>29975850</v>
      </c>
      <c r="BP103" s="3">
        <v>17888</v>
      </c>
      <c r="BQ103" s="3" t="s">
        <v>257</v>
      </c>
      <c r="BR103" s="3" t="s">
        <v>257</v>
      </c>
      <c r="BS103" s="3">
        <v>15172683</v>
      </c>
      <c r="BT103" s="3">
        <v>3405</v>
      </c>
      <c r="BU103" s="3">
        <v>304</v>
      </c>
      <c r="BV103" s="3">
        <v>50</v>
      </c>
      <c r="BW103" s="3">
        <v>32</v>
      </c>
      <c r="BX103" s="3">
        <v>1197</v>
      </c>
      <c r="BY103" s="3">
        <v>16439132</v>
      </c>
      <c r="BZ103" s="3" t="s">
        <v>257</v>
      </c>
      <c r="CA103" s="3">
        <v>15122167</v>
      </c>
      <c r="CB103" s="3">
        <v>126</v>
      </c>
      <c r="CC103" s="3">
        <v>52450</v>
      </c>
      <c r="CD103" s="3">
        <v>10619</v>
      </c>
      <c r="CE103" s="3">
        <v>627</v>
      </c>
      <c r="CF103" s="3">
        <v>226</v>
      </c>
      <c r="CG103" s="3">
        <v>528</v>
      </c>
      <c r="CH103" s="3" t="s">
        <v>257</v>
      </c>
      <c r="CI103" s="3">
        <v>28</v>
      </c>
      <c r="CJ103" s="3">
        <v>316154</v>
      </c>
      <c r="CK103" s="3" t="s">
        <v>257</v>
      </c>
      <c r="CL103" s="3">
        <v>794</v>
      </c>
      <c r="CM103" s="3" t="s">
        <v>257</v>
      </c>
      <c r="CN103" s="3" t="s">
        <v>257</v>
      </c>
      <c r="CO103" s="3" t="s">
        <v>257</v>
      </c>
      <c r="CP103" s="3">
        <v>1140056</v>
      </c>
      <c r="CQ103" s="3">
        <v>71</v>
      </c>
      <c r="CR103" s="3">
        <v>1713</v>
      </c>
      <c r="CS103" s="3">
        <v>1770694</v>
      </c>
      <c r="CT103" s="3" t="s">
        <v>257</v>
      </c>
      <c r="CU103" s="3">
        <v>430726</v>
      </c>
      <c r="CV103" s="3">
        <v>78785</v>
      </c>
      <c r="CW103" s="3">
        <v>14335718</v>
      </c>
      <c r="CX103" s="3">
        <v>147969</v>
      </c>
      <c r="CY103" s="3">
        <v>455375</v>
      </c>
      <c r="CZ103" s="3">
        <v>988</v>
      </c>
      <c r="DA103" s="3">
        <v>2739</v>
      </c>
      <c r="DB103" s="3">
        <v>11101</v>
      </c>
      <c r="DC103" s="3">
        <v>22715</v>
      </c>
      <c r="DD103" s="3">
        <v>15898312</v>
      </c>
      <c r="DE103" s="3">
        <v>1358</v>
      </c>
      <c r="DF103" s="3">
        <v>6064</v>
      </c>
      <c r="DG103" s="3">
        <v>2993253</v>
      </c>
      <c r="DH103" s="3">
        <v>9042</v>
      </c>
      <c r="DI103" s="3">
        <v>678</v>
      </c>
      <c r="DJ103" s="3">
        <v>2032</v>
      </c>
      <c r="DK103" s="3">
        <v>20</v>
      </c>
      <c r="DL103" s="3">
        <v>4</v>
      </c>
      <c r="DM103" s="3">
        <v>37</v>
      </c>
      <c r="DN103" s="3">
        <v>576</v>
      </c>
      <c r="DO103" s="3">
        <v>812013</v>
      </c>
      <c r="DP103" s="3">
        <v>6075</v>
      </c>
      <c r="DQ103" s="3">
        <v>73</v>
      </c>
      <c r="DR103" s="3">
        <v>17662</v>
      </c>
      <c r="DS103" s="3">
        <v>46</v>
      </c>
      <c r="DT103" s="3">
        <v>3114</v>
      </c>
      <c r="DU103" s="3" t="s">
        <v>257</v>
      </c>
      <c r="DV103" s="3">
        <v>2678</v>
      </c>
      <c r="DW103" s="3">
        <v>20049</v>
      </c>
      <c r="DX103" s="3" t="s">
        <v>257</v>
      </c>
      <c r="DY103" s="3" t="s">
        <v>257</v>
      </c>
      <c r="DZ103" s="3">
        <v>9831977</v>
      </c>
      <c r="EA103" s="3">
        <v>804662</v>
      </c>
      <c r="EB103" s="3">
        <v>3467850</v>
      </c>
      <c r="EC103" s="3">
        <v>350</v>
      </c>
      <c r="ED103" s="3">
        <v>14600</v>
      </c>
      <c r="EE103" s="3">
        <v>6618</v>
      </c>
      <c r="EF103" s="3">
        <v>835</v>
      </c>
      <c r="EG103" s="3">
        <v>582</v>
      </c>
      <c r="EH103" s="3" t="s">
        <v>257</v>
      </c>
      <c r="EI103" s="3">
        <v>6008</v>
      </c>
      <c r="EJ103" s="3" t="s">
        <v>257</v>
      </c>
      <c r="EK103" s="3">
        <v>5438</v>
      </c>
      <c r="EL103" s="3">
        <v>1372</v>
      </c>
      <c r="EM103" s="3">
        <v>550</v>
      </c>
      <c r="EN103" s="3">
        <v>1</v>
      </c>
      <c r="EO103" s="3" t="s">
        <v>257</v>
      </c>
      <c r="EP103" s="3" t="s">
        <v>257</v>
      </c>
      <c r="EQ103" s="3">
        <v>835678</v>
      </c>
      <c r="ER103" s="3">
        <v>579</v>
      </c>
      <c r="ES103" s="3">
        <v>71</v>
      </c>
      <c r="ET103" s="3" t="s">
        <v>257</v>
      </c>
      <c r="EU103" s="3">
        <v>49410</v>
      </c>
      <c r="EV103" s="3">
        <v>98137</v>
      </c>
      <c r="EW103" s="3">
        <v>230</v>
      </c>
      <c r="EX103" s="3">
        <v>133</v>
      </c>
      <c r="EY103" s="3" t="s">
        <v>257</v>
      </c>
      <c r="EZ103" s="3">
        <v>304</v>
      </c>
      <c r="FA103" s="3" t="s">
        <v>257</v>
      </c>
      <c r="FB103" s="3">
        <v>27407</v>
      </c>
      <c r="FC103" s="3">
        <v>64</v>
      </c>
      <c r="FD103" s="3">
        <v>48591324</v>
      </c>
      <c r="FE103" s="3">
        <v>522343</v>
      </c>
      <c r="FF103" s="3">
        <v>7176</v>
      </c>
      <c r="FG103" s="3" t="s">
        <v>257</v>
      </c>
      <c r="FH103" s="3" t="s">
        <v>257</v>
      </c>
      <c r="FI103" s="3">
        <v>97086</v>
      </c>
      <c r="FJ103" s="3">
        <v>942</v>
      </c>
      <c r="FK103" s="3">
        <v>381</v>
      </c>
      <c r="FL103" s="3">
        <v>8996</v>
      </c>
      <c r="FM103" s="3">
        <v>28</v>
      </c>
      <c r="FN103" s="3" t="s">
        <v>257</v>
      </c>
      <c r="FO103" s="3">
        <v>60762</v>
      </c>
      <c r="FP103" s="3">
        <v>139973</v>
      </c>
      <c r="FQ103" s="3">
        <v>35806569</v>
      </c>
      <c r="FR103" s="3" t="s">
        <v>257</v>
      </c>
      <c r="FS103" s="3" t="s">
        <v>257</v>
      </c>
      <c r="FT103" s="3">
        <v>1297</v>
      </c>
      <c r="FU103" s="3">
        <v>1021957</v>
      </c>
      <c r="FV103" s="3" t="s">
        <v>257</v>
      </c>
      <c r="FW103" s="3">
        <v>404</v>
      </c>
      <c r="FX103" s="3">
        <v>2100</v>
      </c>
      <c r="FY103" s="3" t="s">
        <v>257</v>
      </c>
      <c r="FZ103" s="3" t="s">
        <v>257</v>
      </c>
      <c r="GA103" s="3" t="s">
        <v>257</v>
      </c>
      <c r="GB103" s="3" t="s">
        <v>257</v>
      </c>
      <c r="GC103" s="3" t="s">
        <v>257</v>
      </c>
      <c r="GD103" s="3">
        <v>80538959</v>
      </c>
      <c r="GE103" s="3">
        <v>4698867</v>
      </c>
      <c r="GF103" s="3">
        <v>148133182</v>
      </c>
      <c r="GG103" s="3">
        <v>521741</v>
      </c>
      <c r="GH103" s="3">
        <v>8793</v>
      </c>
      <c r="GI103" s="3">
        <v>649</v>
      </c>
      <c r="GJ103" s="3">
        <v>11745</v>
      </c>
      <c r="GK103" s="3" t="s">
        <v>257</v>
      </c>
      <c r="GL103" s="3">
        <v>172</v>
      </c>
      <c r="GM103" s="3" t="s">
        <v>257</v>
      </c>
      <c r="GN103" s="3">
        <v>209067364</v>
      </c>
      <c r="GO103" s="3">
        <v>277378</v>
      </c>
      <c r="GP103" s="3">
        <v>84</v>
      </c>
      <c r="GQ103" s="3">
        <v>1428464</v>
      </c>
      <c r="GR103" s="3">
        <v>2076523</v>
      </c>
      <c r="GS103" s="3">
        <v>775</v>
      </c>
      <c r="GT103" s="3">
        <v>1287</v>
      </c>
      <c r="GU103" s="3">
        <v>616</v>
      </c>
      <c r="GV103" s="3">
        <v>63</v>
      </c>
      <c r="GW103" s="3">
        <v>5</v>
      </c>
      <c r="GX103" s="3" t="s">
        <v>257</v>
      </c>
      <c r="GY103" s="3" t="s">
        <v>257</v>
      </c>
      <c r="GZ103" s="3">
        <v>241</v>
      </c>
      <c r="HA103" s="3" t="s">
        <v>257</v>
      </c>
      <c r="HB103" s="3">
        <v>147</v>
      </c>
      <c r="HC103" s="3">
        <v>93</v>
      </c>
      <c r="HD103" s="3" t="s">
        <v>257</v>
      </c>
      <c r="HE103" s="3">
        <v>100</v>
      </c>
      <c r="HF103" s="3" t="s">
        <v>257</v>
      </c>
      <c r="HG103" s="3">
        <v>70</v>
      </c>
      <c r="HH103" s="3">
        <v>390912</v>
      </c>
      <c r="HI103" s="3">
        <v>106</v>
      </c>
      <c r="HJ103" s="3" t="s">
        <v>257</v>
      </c>
      <c r="HK103" s="3" t="s">
        <v>257</v>
      </c>
      <c r="HL103" s="3">
        <v>55</v>
      </c>
      <c r="HM103" s="3">
        <v>2083</v>
      </c>
      <c r="HN103" s="3" t="s">
        <v>257</v>
      </c>
      <c r="HO103" s="3" t="s">
        <v>257</v>
      </c>
      <c r="HP103" s="3">
        <v>506265</v>
      </c>
      <c r="HQ103" s="3">
        <v>600</v>
      </c>
      <c r="HR103" s="3">
        <v>78</v>
      </c>
      <c r="HS103" s="3">
        <v>247449</v>
      </c>
      <c r="HT103" s="3">
        <v>2698</v>
      </c>
      <c r="HU103" s="3">
        <v>542564</v>
      </c>
      <c r="HV103" s="3">
        <v>531</v>
      </c>
      <c r="HW103" s="3">
        <v>6757</v>
      </c>
      <c r="HX103" s="3">
        <v>16187961</v>
      </c>
      <c r="HY103" s="3">
        <v>1666</v>
      </c>
      <c r="HZ103" s="3">
        <v>658</v>
      </c>
      <c r="IA103" s="3">
        <v>1632</v>
      </c>
      <c r="IB103" s="3" t="s">
        <v>257</v>
      </c>
      <c r="IC103" s="3">
        <v>205</v>
      </c>
      <c r="ID103" s="3">
        <v>2221</v>
      </c>
      <c r="IE103" s="3">
        <v>617</v>
      </c>
      <c r="IF103" s="3">
        <v>393664</v>
      </c>
      <c r="IG103" s="3">
        <v>81</v>
      </c>
      <c r="IH103" s="3">
        <v>16</v>
      </c>
      <c r="II103" s="3">
        <v>378</v>
      </c>
      <c r="IJ103" s="3">
        <v>2</v>
      </c>
      <c r="IK103" s="3">
        <v>132512</v>
      </c>
      <c r="IL103" s="3">
        <v>2157</v>
      </c>
      <c r="IM103" s="3" t="s">
        <v>257</v>
      </c>
      <c r="IN103" s="3" t="s">
        <v>257</v>
      </c>
      <c r="IO103" s="3">
        <v>31713</v>
      </c>
      <c r="IP103" s="3">
        <v>36</v>
      </c>
      <c r="IQ103" s="3" t="s">
        <v>257</v>
      </c>
      <c r="IR103" s="3" t="s">
        <v>257</v>
      </c>
      <c r="IS103" s="3">
        <v>19280</v>
      </c>
      <c r="IT103" s="3">
        <v>3559</v>
      </c>
      <c r="IU103" s="3">
        <v>275</v>
      </c>
    </row>
    <row r="104" spans="1:255" x14ac:dyDescent="0.35">
      <c r="A104" t="s">
        <v>356</v>
      </c>
      <c r="B104" s="3" t="s">
        <v>257</v>
      </c>
      <c r="C104" s="3" t="s">
        <v>257</v>
      </c>
      <c r="D104" s="3" t="s">
        <v>257</v>
      </c>
      <c r="E104" s="3" t="s">
        <v>257</v>
      </c>
      <c r="F104" s="3" t="s">
        <v>257</v>
      </c>
      <c r="G104" s="3" t="s">
        <v>257</v>
      </c>
      <c r="H104" s="3" t="s">
        <v>257</v>
      </c>
      <c r="I104" s="3" t="s">
        <v>257</v>
      </c>
      <c r="J104" s="3" t="s">
        <v>257</v>
      </c>
      <c r="K104" s="3" t="s">
        <v>257</v>
      </c>
      <c r="L104" s="3" t="s">
        <v>257</v>
      </c>
      <c r="M104" s="3" t="s">
        <v>257</v>
      </c>
      <c r="N104" s="3" t="s">
        <v>257</v>
      </c>
      <c r="O104" s="3" t="s">
        <v>257</v>
      </c>
      <c r="P104" s="3" t="s">
        <v>257</v>
      </c>
      <c r="Q104" s="3" t="s">
        <v>257</v>
      </c>
      <c r="R104" s="3" t="s">
        <v>257</v>
      </c>
      <c r="S104" s="3" t="s">
        <v>257</v>
      </c>
      <c r="T104" s="3" t="s">
        <v>257</v>
      </c>
      <c r="U104" s="3" t="s">
        <v>257</v>
      </c>
      <c r="V104" s="3" t="s">
        <v>257</v>
      </c>
      <c r="W104" s="3" t="s">
        <v>257</v>
      </c>
      <c r="X104" s="3" t="s">
        <v>257</v>
      </c>
      <c r="Y104" s="3" t="s">
        <v>257</v>
      </c>
      <c r="Z104" s="3" t="s">
        <v>257</v>
      </c>
      <c r="AA104" s="3" t="s">
        <v>257</v>
      </c>
      <c r="AB104" s="3" t="s">
        <v>257</v>
      </c>
      <c r="AC104" s="3" t="s">
        <v>257</v>
      </c>
      <c r="AD104" s="3" t="s">
        <v>257</v>
      </c>
      <c r="AE104" s="3" t="s">
        <v>257</v>
      </c>
      <c r="AF104" s="3" t="s">
        <v>257</v>
      </c>
      <c r="AG104" s="3" t="s">
        <v>257</v>
      </c>
      <c r="AH104" s="3" t="s">
        <v>257</v>
      </c>
      <c r="AI104" s="3" t="s">
        <v>257</v>
      </c>
      <c r="AJ104" s="3" t="s">
        <v>257</v>
      </c>
      <c r="AK104" s="3" t="s">
        <v>257</v>
      </c>
      <c r="AL104" s="3" t="s">
        <v>257</v>
      </c>
      <c r="AM104" s="3" t="s">
        <v>257</v>
      </c>
      <c r="AN104" s="3" t="s">
        <v>257</v>
      </c>
      <c r="AO104" s="3" t="s">
        <v>257</v>
      </c>
      <c r="AP104" s="3" t="s">
        <v>257</v>
      </c>
      <c r="AQ104" s="3" t="s">
        <v>257</v>
      </c>
      <c r="AR104" s="3" t="s">
        <v>257</v>
      </c>
      <c r="AS104" s="3" t="s">
        <v>257</v>
      </c>
      <c r="AT104" s="3" t="s">
        <v>257</v>
      </c>
      <c r="AU104" s="3" t="s">
        <v>257</v>
      </c>
      <c r="AV104" s="3" t="s">
        <v>257</v>
      </c>
      <c r="AW104" s="3" t="s">
        <v>257</v>
      </c>
      <c r="AX104" s="3" t="s">
        <v>257</v>
      </c>
      <c r="AY104" s="3" t="s">
        <v>257</v>
      </c>
      <c r="AZ104" s="3" t="s">
        <v>257</v>
      </c>
      <c r="BA104" s="3" t="s">
        <v>257</v>
      </c>
      <c r="BB104" s="3" t="s">
        <v>257</v>
      </c>
      <c r="BC104" s="3" t="s">
        <v>257</v>
      </c>
      <c r="BD104" s="3" t="s">
        <v>257</v>
      </c>
      <c r="BE104" s="3" t="s">
        <v>257</v>
      </c>
      <c r="BF104" s="3" t="s">
        <v>257</v>
      </c>
      <c r="BG104" s="3" t="s">
        <v>257</v>
      </c>
      <c r="BH104" s="3" t="s">
        <v>257</v>
      </c>
      <c r="BI104" s="3" t="s">
        <v>257</v>
      </c>
      <c r="BJ104" s="3" t="s">
        <v>257</v>
      </c>
      <c r="BK104" s="3" t="s">
        <v>257</v>
      </c>
      <c r="BL104" s="3" t="s">
        <v>257</v>
      </c>
      <c r="BM104" s="3" t="s">
        <v>257</v>
      </c>
      <c r="BN104" s="3" t="s">
        <v>257</v>
      </c>
      <c r="BO104" s="3" t="s">
        <v>257</v>
      </c>
      <c r="BP104" s="3" t="s">
        <v>257</v>
      </c>
      <c r="BQ104" s="3" t="s">
        <v>257</v>
      </c>
      <c r="BR104" s="3" t="s">
        <v>257</v>
      </c>
      <c r="BS104" s="3" t="s">
        <v>257</v>
      </c>
      <c r="BT104" s="3" t="s">
        <v>257</v>
      </c>
      <c r="BU104" s="3" t="s">
        <v>257</v>
      </c>
      <c r="BV104" s="3" t="s">
        <v>257</v>
      </c>
      <c r="BW104" s="3" t="s">
        <v>257</v>
      </c>
      <c r="BX104" s="3" t="s">
        <v>257</v>
      </c>
      <c r="BY104" s="3" t="s">
        <v>257</v>
      </c>
      <c r="BZ104" s="3" t="s">
        <v>257</v>
      </c>
      <c r="CA104" s="3" t="s">
        <v>257</v>
      </c>
      <c r="CB104" s="3" t="s">
        <v>257</v>
      </c>
      <c r="CC104" s="3" t="s">
        <v>257</v>
      </c>
      <c r="CD104" s="3" t="s">
        <v>257</v>
      </c>
      <c r="CE104" s="3" t="s">
        <v>257</v>
      </c>
      <c r="CF104" s="3" t="s">
        <v>257</v>
      </c>
      <c r="CG104" s="3" t="s">
        <v>257</v>
      </c>
      <c r="CH104" s="3" t="s">
        <v>257</v>
      </c>
      <c r="CI104" s="3" t="s">
        <v>257</v>
      </c>
      <c r="CJ104" s="3" t="s">
        <v>257</v>
      </c>
      <c r="CK104" s="3" t="s">
        <v>257</v>
      </c>
      <c r="CL104" s="3" t="s">
        <v>257</v>
      </c>
      <c r="CM104" s="3" t="s">
        <v>257</v>
      </c>
      <c r="CN104" s="3" t="s">
        <v>257</v>
      </c>
      <c r="CO104" s="3" t="s">
        <v>257</v>
      </c>
      <c r="CP104" s="3" t="s">
        <v>257</v>
      </c>
      <c r="CQ104" s="3" t="s">
        <v>257</v>
      </c>
      <c r="CR104" s="3" t="s">
        <v>257</v>
      </c>
      <c r="CS104" s="3" t="s">
        <v>257</v>
      </c>
      <c r="CT104" s="3" t="s">
        <v>257</v>
      </c>
      <c r="CU104" s="3" t="s">
        <v>257</v>
      </c>
      <c r="CV104" s="3" t="s">
        <v>257</v>
      </c>
      <c r="CW104" s="3" t="s">
        <v>257</v>
      </c>
      <c r="CX104" s="3" t="s">
        <v>257</v>
      </c>
      <c r="CY104" s="3" t="s">
        <v>257</v>
      </c>
      <c r="CZ104" s="3" t="s">
        <v>257</v>
      </c>
      <c r="DA104" s="3" t="s">
        <v>257</v>
      </c>
      <c r="DB104" s="3" t="s">
        <v>257</v>
      </c>
      <c r="DC104" s="3" t="s">
        <v>257</v>
      </c>
      <c r="DD104" s="3" t="s">
        <v>257</v>
      </c>
      <c r="DE104" s="3" t="s">
        <v>257</v>
      </c>
      <c r="DF104" s="3" t="s">
        <v>257</v>
      </c>
      <c r="DG104" s="3" t="s">
        <v>257</v>
      </c>
      <c r="DH104" s="3" t="s">
        <v>257</v>
      </c>
      <c r="DI104" s="3" t="s">
        <v>257</v>
      </c>
      <c r="DJ104" s="3" t="s">
        <v>257</v>
      </c>
      <c r="DK104" s="3" t="s">
        <v>257</v>
      </c>
      <c r="DL104" s="3" t="s">
        <v>257</v>
      </c>
      <c r="DM104" s="3" t="s">
        <v>257</v>
      </c>
      <c r="DN104" s="3" t="s">
        <v>257</v>
      </c>
      <c r="DO104" s="3" t="s">
        <v>257</v>
      </c>
      <c r="DP104" s="3" t="s">
        <v>257</v>
      </c>
      <c r="DQ104" s="3" t="s">
        <v>257</v>
      </c>
      <c r="DR104" s="3" t="s">
        <v>257</v>
      </c>
      <c r="DS104" s="3" t="s">
        <v>257</v>
      </c>
      <c r="DT104" s="3" t="s">
        <v>257</v>
      </c>
      <c r="DU104" s="3" t="s">
        <v>257</v>
      </c>
      <c r="DV104" s="3" t="s">
        <v>257</v>
      </c>
      <c r="DW104" s="3" t="s">
        <v>257</v>
      </c>
      <c r="DX104" s="3" t="s">
        <v>257</v>
      </c>
      <c r="DY104" s="3" t="s">
        <v>257</v>
      </c>
      <c r="DZ104" s="3" t="s">
        <v>257</v>
      </c>
      <c r="EA104" s="3" t="s">
        <v>257</v>
      </c>
      <c r="EB104" s="3" t="s">
        <v>257</v>
      </c>
      <c r="EC104" s="3" t="s">
        <v>257</v>
      </c>
      <c r="ED104" s="3" t="s">
        <v>257</v>
      </c>
      <c r="EE104" s="3" t="s">
        <v>257</v>
      </c>
      <c r="EF104" s="3" t="s">
        <v>257</v>
      </c>
      <c r="EG104" s="3" t="s">
        <v>257</v>
      </c>
      <c r="EH104" s="3" t="s">
        <v>257</v>
      </c>
      <c r="EI104" s="3" t="s">
        <v>257</v>
      </c>
      <c r="EJ104" s="3" t="s">
        <v>257</v>
      </c>
      <c r="EK104" s="3" t="s">
        <v>257</v>
      </c>
      <c r="EL104" s="3" t="s">
        <v>257</v>
      </c>
      <c r="EM104" s="3" t="s">
        <v>257</v>
      </c>
      <c r="EN104" s="3" t="s">
        <v>257</v>
      </c>
      <c r="EO104" s="3" t="s">
        <v>257</v>
      </c>
      <c r="EP104" s="3" t="s">
        <v>257</v>
      </c>
      <c r="EQ104" s="3" t="s">
        <v>257</v>
      </c>
      <c r="ER104" s="3" t="s">
        <v>257</v>
      </c>
      <c r="ES104" s="3" t="s">
        <v>257</v>
      </c>
      <c r="ET104" s="3" t="s">
        <v>257</v>
      </c>
      <c r="EU104" s="3" t="s">
        <v>257</v>
      </c>
      <c r="EV104" s="3" t="s">
        <v>257</v>
      </c>
      <c r="EW104" s="3" t="s">
        <v>257</v>
      </c>
      <c r="EX104" s="3" t="s">
        <v>257</v>
      </c>
      <c r="EY104" s="3" t="s">
        <v>257</v>
      </c>
      <c r="EZ104" s="3" t="s">
        <v>257</v>
      </c>
      <c r="FA104" s="3" t="s">
        <v>257</v>
      </c>
      <c r="FB104" s="3" t="s">
        <v>257</v>
      </c>
      <c r="FC104" s="3" t="s">
        <v>257</v>
      </c>
      <c r="FD104" s="3" t="s">
        <v>257</v>
      </c>
      <c r="FE104" s="3" t="s">
        <v>257</v>
      </c>
      <c r="FF104" s="3" t="s">
        <v>257</v>
      </c>
      <c r="FG104" s="3" t="s">
        <v>257</v>
      </c>
      <c r="FH104" s="3" t="s">
        <v>257</v>
      </c>
      <c r="FI104" s="3" t="s">
        <v>257</v>
      </c>
      <c r="FJ104" s="3" t="s">
        <v>257</v>
      </c>
      <c r="FK104" s="3" t="s">
        <v>257</v>
      </c>
      <c r="FL104" s="3" t="s">
        <v>257</v>
      </c>
      <c r="FM104" s="3" t="s">
        <v>257</v>
      </c>
      <c r="FN104" s="3" t="s">
        <v>257</v>
      </c>
      <c r="FO104" s="3" t="s">
        <v>257</v>
      </c>
      <c r="FP104" s="3" t="s">
        <v>257</v>
      </c>
      <c r="FQ104" s="3" t="s">
        <v>257</v>
      </c>
      <c r="FR104" s="3" t="s">
        <v>257</v>
      </c>
      <c r="FS104" s="3" t="s">
        <v>257</v>
      </c>
      <c r="FT104" s="3" t="s">
        <v>257</v>
      </c>
      <c r="FU104" s="3" t="s">
        <v>257</v>
      </c>
      <c r="FV104" s="3" t="s">
        <v>257</v>
      </c>
      <c r="FW104" s="3" t="s">
        <v>257</v>
      </c>
      <c r="FX104" s="3" t="s">
        <v>257</v>
      </c>
      <c r="FY104" s="3" t="s">
        <v>257</v>
      </c>
      <c r="FZ104" s="3" t="s">
        <v>257</v>
      </c>
      <c r="GA104" s="3" t="s">
        <v>257</v>
      </c>
      <c r="GB104" s="3" t="s">
        <v>257</v>
      </c>
      <c r="GC104" s="3" t="s">
        <v>257</v>
      </c>
      <c r="GD104" s="3" t="s">
        <v>257</v>
      </c>
      <c r="GE104" s="3" t="s">
        <v>257</v>
      </c>
      <c r="GF104" s="3" t="s">
        <v>257</v>
      </c>
      <c r="GG104" s="3" t="s">
        <v>257</v>
      </c>
      <c r="GH104" s="3" t="s">
        <v>257</v>
      </c>
      <c r="GI104" s="3" t="s">
        <v>257</v>
      </c>
      <c r="GJ104" s="3" t="s">
        <v>257</v>
      </c>
      <c r="GK104" s="3" t="s">
        <v>257</v>
      </c>
      <c r="GL104" s="3" t="s">
        <v>257</v>
      </c>
      <c r="GM104" s="3" t="s">
        <v>257</v>
      </c>
      <c r="GN104" s="3" t="s">
        <v>257</v>
      </c>
      <c r="GO104" s="3" t="s">
        <v>257</v>
      </c>
      <c r="GP104" s="3" t="s">
        <v>257</v>
      </c>
      <c r="GQ104" s="3" t="s">
        <v>257</v>
      </c>
      <c r="GR104" s="3" t="s">
        <v>257</v>
      </c>
      <c r="GS104" s="3" t="s">
        <v>257</v>
      </c>
      <c r="GT104" s="3" t="s">
        <v>257</v>
      </c>
      <c r="GU104" s="3" t="s">
        <v>257</v>
      </c>
      <c r="GV104" s="3" t="s">
        <v>257</v>
      </c>
      <c r="GW104" s="3" t="s">
        <v>257</v>
      </c>
      <c r="GX104" s="3" t="s">
        <v>257</v>
      </c>
      <c r="GY104" s="3" t="s">
        <v>257</v>
      </c>
      <c r="GZ104" s="3" t="s">
        <v>257</v>
      </c>
      <c r="HA104" s="3" t="s">
        <v>257</v>
      </c>
      <c r="HB104" s="3" t="s">
        <v>257</v>
      </c>
      <c r="HC104" s="3" t="s">
        <v>257</v>
      </c>
      <c r="HD104" s="3" t="s">
        <v>257</v>
      </c>
      <c r="HE104" s="3" t="s">
        <v>257</v>
      </c>
      <c r="HF104" s="3" t="s">
        <v>257</v>
      </c>
      <c r="HG104" s="3" t="s">
        <v>257</v>
      </c>
      <c r="HH104" s="3" t="s">
        <v>257</v>
      </c>
      <c r="HI104" s="3" t="s">
        <v>257</v>
      </c>
      <c r="HJ104" s="3" t="s">
        <v>257</v>
      </c>
      <c r="HK104" s="3" t="s">
        <v>257</v>
      </c>
      <c r="HL104" s="3" t="s">
        <v>257</v>
      </c>
      <c r="HM104" s="3" t="s">
        <v>257</v>
      </c>
      <c r="HN104" s="3" t="s">
        <v>257</v>
      </c>
      <c r="HO104" s="3" t="s">
        <v>257</v>
      </c>
      <c r="HP104" s="3" t="s">
        <v>257</v>
      </c>
      <c r="HQ104" s="3" t="s">
        <v>257</v>
      </c>
      <c r="HR104" s="3" t="s">
        <v>257</v>
      </c>
      <c r="HS104" s="3" t="s">
        <v>257</v>
      </c>
      <c r="HT104" s="3" t="s">
        <v>257</v>
      </c>
      <c r="HU104" s="3" t="s">
        <v>257</v>
      </c>
      <c r="HV104" s="3" t="s">
        <v>257</v>
      </c>
      <c r="HW104" s="3" t="s">
        <v>257</v>
      </c>
      <c r="HX104" s="3" t="s">
        <v>257</v>
      </c>
      <c r="HY104" s="3" t="s">
        <v>257</v>
      </c>
      <c r="HZ104" s="3" t="s">
        <v>257</v>
      </c>
      <c r="IA104" s="3" t="s">
        <v>257</v>
      </c>
      <c r="IB104" s="3" t="s">
        <v>257</v>
      </c>
      <c r="IC104" s="3" t="s">
        <v>257</v>
      </c>
      <c r="ID104" s="3" t="s">
        <v>257</v>
      </c>
      <c r="IE104" s="3" t="s">
        <v>257</v>
      </c>
      <c r="IF104" s="3" t="s">
        <v>257</v>
      </c>
      <c r="IG104" s="3" t="s">
        <v>257</v>
      </c>
      <c r="IH104" s="3" t="s">
        <v>257</v>
      </c>
      <c r="II104" s="3" t="s">
        <v>257</v>
      </c>
      <c r="IJ104" s="3" t="s">
        <v>257</v>
      </c>
      <c r="IK104" s="3" t="s">
        <v>257</v>
      </c>
      <c r="IL104" s="3" t="s">
        <v>257</v>
      </c>
      <c r="IM104" s="3" t="s">
        <v>257</v>
      </c>
      <c r="IN104" s="3" t="s">
        <v>257</v>
      </c>
      <c r="IO104" s="3" t="s">
        <v>257</v>
      </c>
      <c r="IP104" s="3" t="s">
        <v>257</v>
      </c>
      <c r="IQ104" s="3" t="s">
        <v>257</v>
      </c>
      <c r="IR104" s="3" t="s">
        <v>257</v>
      </c>
      <c r="IS104" s="3" t="s">
        <v>257</v>
      </c>
      <c r="IT104" s="3" t="s">
        <v>257</v>
      </c>
      <c r="IU104" s="3" t="s">
        <v>257</v>
      </c>
    </row>
    <row r="106" spans="1:255" x14ac:dyDescent="0.35">
      <c r="A106" t="s">
        <v>357</v>
      </c>
    </row>
    <row r="107" spans="1:255" x14ac:dyDescent="0.35">
      <c r="A107" t="s">
        <v>358</v>
      </c>
    </row>
    <row r="108" spans="1:255" x14ac:dyDescent="0.35">
      <c r="A108" t="s">
        <v>359</v>
      </c>
    </row>
    <row r="109" spans="1:255" x14ac:dyDescent="0.35">
      <c r="A109" t="s">
        <v>360</v>
      </c>
    </row>
    <row r="110" spans="1:255" x14ac:dyDescent="0.35">
      <c r="A110" t="s">
        <v>361</v>
      </c>
    </row>
    <row r="112" spans="1:255" x14ac:dyDescent="0.35">
      <c r="A112" t="s">
        <v>362</v>
      </c>
    </row>
  </sheetData>
  <pageMargins left="0.7" right="0.7" top="0.75" bottom="0.75" header="0.3" footer="0.3"/>
  <ignoredErrors>
    <ignoredError sqref="A1:IU11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B9AD7-9C9B-4E90-AA84-296CD5C47953}">
  <dimension ref="A1:JF102"/>
  <sheetViews>
    <sheetView workbookViewId="0">
      <pane xSplit="1" ySplit="2" topLeftCell="IO3" activePane="bottomRight" state="frozen"/>
      <selection pane="topRight" activeCell="B1" sqref="B1"/>
      <selection pane="bottomLeft" activeCell="A3" sqref="A3"/>
      <selection pane="bottomRight" activeCell="JD12" sqref="JD12"/>
    </sheetView>
  </sheetViews>
  <sheetFormatPr defaultRowHeight="15.5" x14ac:dyDescent="0.35"/>
  <cols>
    <col min="1" max="1" width="50.58203125" customWidth="1"/>
    <col min="3" max="3" width="11.83203125" bestFit="1" customWidth="1"/>
  </cols>
  <sheetData>
    <row r="1" spans="1:266" x14ac:dyDescent="0.35">
      <c r="A1" t="s">
        <v>365</v>
      </c>
      <c r="O1">
        <v>1</v>
      </c>
      <c r="V1">
        <v>1</v>
      </c>
      <c r="X1">
        <v>1</v>
      </c>
      <c r="BF1">
        <v>1</v>
      </c>
      <c r="BG1">
        <v>1</v>
      </c>
      <c r="BH1">
        <v>1</v>
      </c>
      <c r="BJ1">
        <v>1</v>
      </c>
      <c r="BO1">
        <v>1</v>
      </c>
      <c r="BS1">
        <v>1</v>
      </c>
      <c r="BY1">
        <v>1</v>
      </c>
      <c r="CJ1">
        <v>1</v>
      </c>
      <c r="CS1">
        <v>1</v>
      </c>
      <c r="CU1">
        <v>1</v>
      </c>
      <c r="CW1">
        <v>1</v>
      </c>
      <c r="DD1">
        <v>1</v>
      </c>
      <c r="DZ1">
        <v>1</v>
      </c>
      <c r="EA1">
        <v>1</v>
      </c>
      <c r="EB1">
        <v>1</v>
      </c>
      <c r="EQ1">
        <v>1</v>
      </c>
      <c r="FD1">
        <v>1</v>
      </c>
      <c r="FQ1">
        <v>1</v>
      </c>
      <c r="GG1">
        <v>1</v>
      </c>
      <c r="GN1">
        <v>1</v>
      </c>
      <c r="GQ1">
        <v>1</v>
      </c>
      <c r="GR1">
        <v>1</v>
      </c>
    </row>
    <row r="2" spans="1:266" x14ac:dyDescent="0.35">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c r="AT2" t="s">
        <v>46</v>
      </c>
      <c r="AU2" t="s">
        <v>47</v>
      </c>
      <c r="AV2" t="s">
        <v>48</v>
      </c>
      <c r="AW2" t="s">
        <v>49</v>
      </c>
      <c r="AX2" t="s">
        <v>50</v>
      </c>
      <c r="AY2" t="s">
        <v>51</v>
      </c>
      <c r="AZ2" t="s">
        <v>52</v>
      </c>
      <c r="BA2" t="s">
        <v>53</v>
      </c>
      <c r="BB2" t="s">
        <v>54</v>
      </c>
      <c r="BC2" t="s">
        <v>55</v>
      </c>
      <c r="BD2" t="s">
        <v>56</v>
      </c>
      <c r="BE2" t="s">
        <v>57</v>
      </c>
      <c r="BF2" t="s">
        <v>58</v>
      </c>
      <c r="BG2" t="s">
        <v>59</v>
      </c>
      <c r="BH2" t="s">
        <v>60</v>
      </c>
      <c r="BI2" t="s">
        <v>61</v>
      </c>
      <c r="BJ2" t="s">
        <v>62</v>
      </c>
      <c r="BK2" t="s">
        <v>63</v>
      </c>
      <c r="BL2" t="s">
        <v>64</v>
      </c>
      <c r="BM2" t="s">
        <v>65</v>
      </c>
      <c r="BN2" t="s">
        <v>66</v>
      </c>
      <c r="BO2" t="s">
        <v>67</v>
      </c>
      <c r="BP2" t="s">
        <v>68</v>
      </c>
      <c r="BQ2" t="s">
        <v>69</v>
      </c>
      <c r="BR2" t="s">
        <v>70</v>
      </c>
      <c r="BS2" t="s">
        <v>71</v>
      </c>
      <c r="BT2" t="s">
        <v>72</v>
      </c>
      <c r="BU2" t="s">
        <v>73</v>
      </c>
      <c r="BV2" t="s">
        <v>74</v>
      </c>
      <c r="BW2" t="s">
        <v>75</v>
      </c>
      <c r="BX2" t="s">
        <v>76</v>
      </c>
      <c r="BY2" t="s">
        <v>77</v>
      </c>
      <c r="BZ2" t="s">
        <v>78</v>
      </c>
      <c r="CA2" t="s">
        <v>79</v>
      </c>
      <c r="CB2" t="s">
        <v>80</v>
      </c>
      <c r="CC2" t="s">
        <v>81</v>
      </c>
      <c r="CD2" t="s">
        <v>82</v>
      </c>
      <c r="CE2" t="s">
        <v>83</v>
      </c>
      <c r="CF2" t="s">
        <v>84</v>
      </c>
      <c r="CG2" t="s">
        <v>85</v>
      </c>
      <c r="CH2" t="s">
        <v>86</v>
      </c>
      <c r="CI2" t="s">
        <v>87</v>
      </c>
      <c r="CJ2" t="s">
        <v>88</v>
      </c>
      <c r="CK2" t="s">
        <v>89</v>
      </c>
      <c r="CL2" t="s">
        <v>90</v>
      </c>
      <c r="CM2" t="s">
        <v>91</v>
      </c>
      <c r="CN2" t="s">
        <v>92</v>
      </c>
      <c r="CO2" t="s">
        <v>93</v>
      </c>
      <c r="CP2" t="s">
        <v>94</v>
      </c>
      <c r="CQ2" t="s">
        <v>95</v>
      </c>
      <c r="CR2" t="s">
        <v>96</v>
      </c>
      <c r="CS2" t="s">
        <v>97</v>
      </c>
      <c r="CT2" t="s">
        <v>98</v>
      </c>
      <c r="CU2" t="s">
        <v>99</v>
      </c>
      <c r="CV2" t="s">
        <v>100</v>
      </c>
      <c r="CW2" t="s">
        <v>101</v>
      </c>
      <c r="CX2" t="s">
        <v>102</v>
      </c>
      <c r="CY2" t="s">
        <v>103</v>
      </c>
      <c r="CZ2" t="s">
        <v>104</v>
      </c>
      <c r="DA2" t="s">
        <v>105</v>
      </c>
      <c r="DB2" t="s">
        <v>106</v>
      </c>
      <c r="DC2" t="s">
        <v>107</v>
      </c>
      <c r="DD2" t="s">
        <v>108</v>
      </c>
      <c r="DE2" t="s">
        <v>109</v>
      </c>
      <c r="DF2" t="s">
        <v>110</v>
      </c>
      <c r="DG2" t="s">
        <v>111</v>
      </c>
      <c r="DH2" t="s">
        <v>112</v>
      </c>
      <c r="DI2" t="s">
        <v>113</v>
      </c>
      <c r="DJ2" t="s">
        <v>114</v>
      </c>
      <c r="DK2" t="s">
        <v>115</v>
      </c>
      <c r="DL2" t="s">
        <v>116</v>
      </c>
      <c r="DM2" t="s">
        <v>117</v>
      </c>
      <c r="DN2" t="s">
        <v>118</v>
      </c>
      <c r="DO2" t="s">
        <v>119</v>
      </c>
      <c r="DP2" t="s">
        <v>120</v>
      </c>
      <c r="DQ2" t="s">
        <v>121</v>
      </c>
      <c r="DR2" t="s">
        <v>122</v>
      </c>
      <c r="DS2" t="s">
        <v>123</v>
      </c>
      <c r="DT2" t="s">
        <v>124</v>
      </c>
      <c r="DU2" t="s">
        <v>125</v>
      </c>
      <c r="DV2" t="s">
        <v>126</v>
      </c>
      <c r="DW2" t="s">
        <v>127</v>
      </c>
      <c r="DX2" t="s">
        <v>128</v>
      </c>
      <c r="DY2" t="s">
        <v>129</v>
      </c>
      <c r="DZ2" t="s">
        <v>130</v>
      </c>
      <c r="EA2" t="s">
        <v>131</v>
      </c>
      <c r="EB2" t="s">
        <v>132</v>
      </c>
      <c r="EC2" t="s">
        <v>133</v>
      </c>
      <c r="ED2" t="s">
        <v>134</v>
      </c>
      <c r="EE2" t="s">
        <v>135</v>
      </c>
      <c r="EF2" t="s">
        <v>136</v>
      </c>
      <c r="EG2" t="s">
        <v>137</v>
      </c>
      <c r="EH2" t="s">
        <v>138</v>
      </c>
      <c r="EI2" t="s">
        <v>139</v>
      </c>
      <c r="EJ2" t="s">
        <v>140</v>
      </c>
      <c r="EK2" t="s">
        <v>141</v>
      </c>
      <c r="EL2" t="s">
        <v>142</v>
      </c>
      <c r="EM2" t="s">
        <v>143</v>
      </c>
      <c r="EN2" t="s">
        <v>144</v>
      </c>
      <c r="EO2" t="s">
        <v>145</v>
      </c>
      <c r="EP2" t="s">
        <v>146</v>
      </c>
      <c r="EQ2" t="s">
        <v>147</v>
      </c>
      <c r="ER2" t="s">
        <v>148</v>
      </c>
      <c r="ES2" t="s">
        <v>149</v>
      </c>
      <c r="ET2" t="s">
        <v>150</v>
      </c>
      <c r="EU2" t="s">
        <v>151</v>
      </c>
      <c r="EV2" t="s">
        <v>152</v>
      </c>
      <c r="EW2" t="s">
        <v>153</v>
      </c>
      <c r="EX2" t="s">
        <v>154</v>
      </c>
      <c r="EY2" t="s">
        <v>155</v>
      </c>
      <c r="EZ2" t="s">
        <v>156</v>
      </c>
      <c r="FA2" t="s">
        <v>157</v>
      </c>
      <c r="FB2" t="s">
        <v>158</v>
      </c>
      <c r="FC2" t="s">
        <v>159</v>
      </c>
      <c r="FD2" t="s">
        <v>160</v>
      </c>
      <c r="FE2" t="s">
        <v>161</v>
      </c>
      <c r="FF2" t="s">
        <v>162</v>
      </c>
      <c r="FG2" t="s">
        <v>163</v>
      </c>
      <c r="FH2" t="s">
        <v>164</v>
      </c>
      <c r="FI2" t="s">
        <v>165</v>
      </c>
      <c r="FJ2" t="s">
        <v>166</v>
      </c>
      <c r="FK2" t="s">
        <v>167</v>
      </c>
      <c r="FL2" t="s">
        <v>168</v>
      </c>
      <c r="FM2" t="s">
        <v>169</v>
      </c>
      <c r="FN2" t="s">
        <v>170</v>
      </c>
      <c r="FO2" t="s">
        <v>171</v>
      </c>
      <c r="FP2" t="s">
        <v>172</v>
      </c>
      <c r="FQ2" t="s">
        <v>173</v>
      </c>
      <c r="FR2" t="s">
        <v>174</v>
      </c>
      <c r="FS2" t="s">
        <v>175</v>
      </c>
      <c r="FT2" t="s">
        <v>176</v>
      </c>
      <c r="FU2" t="s">
        <v>177</v>
      </c>
      <c r="FV2" t="s">
        <v>178</v>
      </c>
      <c r="FW2" t="s">
        <v>179</v>
      </c>
      <c r="FX2" t="s">
        <v>180</v>
      </c>
      <c r="FY2" t="s">
        <v>181</v>
      </c>
      <c r="FZ2" t="s">
        <v>182</v>
      </c>
      <c r="GA2" t="s">
        <v>183</v>
      </c>
      <c r="GB2" t="s">
        <v>184</v>
      </c>
      <c r="GC2" t="s">
        <v>185</v>
      </c>
      <c r="GD2" t="s">
        <v>186</v>
      </c>
      <c r="GE2" t="s">
        <v>187</v>
      </c>
      <c r="GF2" t="s">
        <v>188</v>
      </c>
      <c r="GG2" t="s">
        <v>189</v>
      </c>
      <c r="GH2" t="s">
        <v>190</v>
      </c>
      <c r="GI2" t="s">
        <v>191</v>
      </c>
      <c r="GJ2" t="s">
        <v>192</v>
      </c>
      <c r="GK2" t="s">
        <v>193</v>
      </c>
      <c r="GL2" t="s">
        <v>194</v>
      </c>
      <c r="GM2" t="s">
        <v>195</v>
      </c>
      <c r="GN2" t="s">
        <v>196</v>
      </c>
      <c r="GO2" t="s">
        <v>197</v>
      </c>
      <c r="GP2" t="s">
        <v>198</v>
      </c>
      <c r="GQ2" t="s">
        <v>199</v>
      </c>
      <c r="GR2" t="s">
        <v>200</v>
      </c>
      <c r="GS2" t="s">
        <v>201</v>
      </c>
      <c r="GT2" t="s">
        <v>202</v>
      </c>
      <c r="GU2" t="s">
        <v>203</v>
      </c>
      <c r="GV2" t="s">
        <v>204</v>
      </c>
      <c r="GW2" t="s">
        <v>205</v>
      </c>
      <c r="GX2" t="s">
        <v>206</v>
      </c>
      <c r="GY2" t="s">
        <v>207</v>
      </c>
      <c r="GZ2" t="s">
        <v>208</v>
      </c>
      <c r="HA2" t="s">
        <v>209</v>
      </c>
      <c r="HB2" t="s">
        <v>210</v>
      </c>
      <c r="HC2" t="s">
        <v>211</v>
      </c>
      <c r="HD2" t="s">
        <v>212</v>
      </c>
      <c r="HE2" t="s">
        <v>213</v>
      </c>
      <c r="HF2" t="s">
        <v>214</v>
      </c>
      <c r="HG2" t="s">
        <v>215</v>
      </c>
      <c r="HH2" t="s">
        <v>216</v>
      </c>
      <c r="HI2" t="s">
        <v>217</v>
      </c>
      <c r="HJ2" t="s">
        <v>218</v>
      </c>
      <c r="HK2" t="s">
        <v>219</v>
      </c>
      <c r="HL2" t="s">
        <v>220</v>
      </c>
      <c r="HM2" t="s">
        <v>221</v>
      </c>
      <c r="HN2" t="s">
        <v>222</v>
      </c>
      <c r="HO2" t="s">
        <v>223</v>
      </c>
      <c r="HP2" t="s">
        <v>224</v>
      </c>
      <c r="HQ2" t="s">
        <v>225</v>
      </c>
      <c r="HR2" t="s">
        <v>226</v>
      </c>
      <c r="HS2" t="s">
        <v>227</v>
      </c>
      <c r="HT2" t="s">
        <v>228</v>
      </c>
      <c r="HU2" t="s">
        <v>229</v>
      </c>
      <c r="HV2" t="s">
        <v>230</v>
      </c>
      <c r="HW2" t="s">
        <v>231</v>
      </c>
      <c r="HX2" t="s">
        <v>232</v>
      </c>
      <c r="HY2" t="s">
        <v>233</v>
      </c>
      <c r="HZ2" t="s">
        <v>234</v>
      </c>
      <c r="IA2" t="s">
        <v>235</v>
      </c>
      <c r="IB2" t="s">
        <v>236</v>
      </c>
      <c r="IC2" t="s">
        <v>237</v>
      </c>
      <c r="ID2" t="s">
        <v>238</v>
      </c>
      <c r="IE2" t="s">
        <v>239</v>
      </c>
      <c r="IF2" t="s">
        <v>240</v>
      </c>
      <c r="IG2" t="s">
        <v>241</v>
      </c>
      <c r="IH2" t="s">
        <v>242</v>
      </c>
      <c r="II2" t="s">
        <v>243</v>
      </c>
      <c r="IJ2" t="s">
        <v>244</v>
      </c>
      <c r="IK2" t="s">
        <v>245</v>
      </c>
      <c r="IL2" t="s">
        <v>246</v>
      </c>
      <c r="IM2" t="s">
        <v>247</v>
      </c>
      <c r="IN2" t="s">
        <v>248</v>
      </c>
      <c r="IO2" t="s">
        <v>249</v>
      </c>
      <c r="IP2" t="s">
        <v>250</v>
      </c>
      <c r="IQ2" t="s">
        <v>251</v>
      </c>
      <c r="IR2" t="s">
        <v>252</v>
      </c>
      <c r="IS2" t="s">
        <v>253</v>
      </c>
      <c r="IT2" t="s">
        <v>254</v>
      </c>
      <c r="IU2" t="s">
        <v>255</v>
      </c>
    </row>
    <row r="3" spans="1:266" x14ac:dyDescent="0.35">
      <c r="A3" t="s">
        <v>256</v>
      </c>
      <c r="C3" s="6">
        <f>(TUONTI!C5/TUONTI!$B5)^2</f>
        <v>5.3510717982652701E-12</v>
      </c>
      <c r="D3" s="6">
        <f>(TUONTI!D5/TUONTI!$B5)^2</f>
        <v>1.4344281574850394E-7</v>
      </c>
      <c r="E3" s="6">
        <f>(TUONTI!E5/TUONTI!$B5)^2</f>
        <v>9.276436828227948E-11</v>
      </c>
      <c r="F3" s="6">
        <f>(TUONTI!F5/TUONTI!$B5)^2</f>
        <v>4.1261902469782329E-15</v>
      </c>
      <c r="G3" s="6">
        <f>(TUONTI!G5/TUONTI!$B5)^2</f>
        <v>1.3097455727605788E-18</v>
      </c>
      <c r="H3" s="6">
        <f>(TUONTI!H5/TUONTI!$B5)^2</f>
        <v>2.4317011899453481E-9</v>
      </c>
      <c r="I3" s="6">
        <f>(TUONTI!I5/TUONTI!$B5)^2</f>
        <v>1.8851647287338284E-11</v>
      </c>
      <c r="J3" s="6" t="e">
        <f>(TUONTI!J5/TUONTI!$B5)^2</f>
        <v>#VALUE!</v>
      </c>
      <c r="K3" s="6">
        <f>(TUONTI!K5/TUONTI!$B5)^2</f>
        <v>2.8115770900462021E-13</v>
      </c>
      <c r="L3" s="6">
        <f>(TUONTI!L5/TUONTI!$B5)^2</f>
        <v>2.9469275387113018E-18</v>
      </c>
      <c r="M3" s="6">
        <f>(TUONTI!M5/TUONTI!$B5)^2</f>
        <v>1.4377129842562373E-7</v>
      </c>
      <c r="N3" s="6">
        <f>(TUONTI!N5/TUONTI!$B5)^2</f>
        <v>6.7053550496449809E-15</v>
      </c>
      <c r="O3" s="6">
        <f>(TUONTI!O5/TUONTI!$B5)^2</f>
        <v>9.5294115241463453E-5</v>
      </c>
      <c r="P3" s="6">
        <f>(TUONTI!P5/TUONTI!$B5)^2</f>
        <v>2.123637340249803E-5</v>
      </c>
      <c r="Q3" s="6">
        <f>(TUONTI!Q5/TUONTI!$B5)^2</f>
        <v>5.4901029699747955E-17</v>
      </c>
      <c r="R3" s="6">
        <f>(TUONTI!R5/TUONTI!$B5)^2</f>
        <v>1.5347885774432194E-9</v>
      </c>
      <c r="S3" s="6">
        <f>(TUONTI!S5/TUONTI!$B5)^2</f>
        <v>2.7895300534282809E-8</v>
      </c>
      <c r="T3" s="6">
        <f>(TUONTI!T5/TUONTI!$B5)^2</f>
        <v>2.2317216832916882E-10</v>
      </c>
      <c r="U3" s="6">
        <f>(TUONTI!U5/TUONTI!$B5)^2</f>
        <v>7.1662256998876205E-6</v>
      </c>
      <c r="V3" s="6">
        <f>(TUONTI!V5/TUONTI!$B5)^2</f>
        <v>5.8992679465966137E-4</v>
      </c>
      <c r="W3" s="6">
        <f>(TUONTI!W5/TUONTI!$B5)^2</f>
        <v>3.6512547066994768E-11</v>
      </c>
      <c r="X3" s="6">
        <f>(TUONTI!X5/TUONTI!$B5)^2</f>
        <v>2.2157610935669228E-6</v>
      </c>
      <c r="Y3" s="6">
        <f>(TUONTI!Y5/TUONTI!$B5)^2</f>
        <v>7.6251197598077893E-9</v>
      </c>
      <c r="Z3" s="6">
        <f>(TUONTI!Z5/TUONTI!$B5)^2</f>
        <v>5.189218820205222E-9</v>
      </c>
      <c r="AA3" s="6">
        <f>(TUONTI!AA5/TUONTI!$B5)^2</f>
        <v>1.2523565827484831E-12</v>
      </c>
      <c r="AB3" s="6">
        <f>(TUONTI!AB5/TUONTI!$B5)^2</f>
        <v>1.4664887929326653E-17</v>
      </c>
      <c r="AC3" s="6">
        <f>(TUONTI!AC5/TUONTI!$B5)^2</f>
        <v>1.7338938890423165E-15</v>
      </c>
      <c r="AD3" s="6">
        <f>(TUONTI!AD5/TUONTI!$B5)^2</f>
        <v>8.9560634764582463E-17</v>
      </c>
      <c r="AE3" s="6">
        <f>(TUONTI!AE5/TUONTI!$B5)^2</f>
        <v>1.3397720273691596E-11</v>
      </c>
      <c r="AF3" s="6" t="e">
        <f>(TUONTI!AF5/TUONTI!$B5)^2</f>
        <v>#VALUE!</v>
      </c>
      <c r="AG3" s="6">
        <f>(TUONTI!AG5/TUONTI!$B5)^2</f>
        <v>8.2909299888797553E-5</v>
      </c>
      <c r="AH3" s="6">
        <f>(TUONTI!AH5/TUONTI!$B5)^2</f>
        <v>7.7189081917703462E-12</v>
      </c>
      <c r="AI3" s="6">
        <f>(TUONTI!AI5/TUONTI!$B5)^2</f>
        <v>5.7763999188923337E-17</v>
      </c>
      <c r="AJ3" s="6" t="e">
        <f>(TUONTI!AJ5/TUONTI!$B5)^2</f>
        <v>#VALUE!</v>
      </c>
      <c r="AK3" s="6">
        <f>(TUONTI!AK5/TUONTI!$B5)^2</f>
        <v>1.3965148667103766E-7</v>
      </c>
      <c r="AL3" s="6">
        <f>(TUONTI!AL5/TUONTI!$B5)^2</f>
        <v>1.770869062988263E-10</v>
      </c>
      <c r="AM3" s="6">
        <f>(TUONTI!AM5/TUONTI!$B5)^2</f>
        <v>2.0197226103759031E-13</v>
      </c>
      <c r="AN3" s="6">
        <f>(TUONTI!AN5/TUONTI!$B5)^2</f>
        <v>9.6043318978118199E-5</v>
      </c>
      <c r="AO3" s="6">
        <f>(TUONTI!AO5/TUONTI!$B5)^2</f>
        <v>5.5801964154383572E-18</v>
      </c>
      <c r="AP3" s="6">
        <f>(TUONTI!AP5/TUONTI!$B5)^2</f>
        <v>3.3035881572237054E-6</v>
      </c>
      <c r="AQ3" s="6">
        <f>(TUONTI!AQ5/TUONTI!$B5)^2</f>
        <v>3.4716975623686688E-13</v>
      </c>
      <c r="AR3" s="6">
        <f>(TUONTI!AR5/TUONTI!$B5)^2</f>
        <v>1.8182984500951553E-9</v>
      </c>
      <c r="AS3" s="6">
        <f>(TUONTI!AS5/TUONTI!$B5)^2</f>
        <v>8.7581479929389362E-5</v>
      </c>
      <c r="AT3" s="6">
        <f>(TUONTI!AT5/TUONTI!$B5)^2</f>
        <v>3.544049717190041E-9</v>
      </c>
      <c r="AU3" s="6">
        <f>(TUONTI!AU5/TUONTI!$B5)^2</f>
        <v>1.9374934508292585E-19</v>
      </c>
      <c r="AV3" s="6">
        <f>(TUONTI!AV5/TUONTI!$B5)^2</f>
        <v>3.5993574530945834E-6</v>
      </c>
      <c r="AW3" s="6">
        <f>(TUONTI!AW5/TUONTI!$B5)^2</f>
        <v>5.6646253059269076E-10</v>
      </c>
      <c r="AX3" s="6">
        <f>(TUONTI!AX5/TUONTI!$B5)^2</f>
        <v>1.005506047622858E-2</v>
      </c>
      <c r="AY3" s="6">
        <f>(TUONTI!AY5/TUONTI!$B5)^2</f>
        <v>1.970546123720682E-6</v>
      </c>
      <c r="AZ3" s="6">
        <f>(TUONTI!AZ5/TUONTI!$B5)^2</f>
        <v>1.0482406132751116E-7</v>
      </c>
      <c r="BA3" s="6" t="e">
        <f>(TUONTI!BA5/TUONTI!$B5)^2</f>
        <v>#VALUE!</v>
      </c>
      <c r="BB3" s="6">
        <f>(TUONTI!BB5/TUONTI!$B5)^2</f>
        <v>1.0321225564335838E-11</v>
      </c>
      <c r="BC3" s="6">
        <f>(TUONTI!BC5/TUONTI!$B5)^2</f>
        <v>5.1653596926813039E-16</v>
      </c>
      <c r="BD3" s="6">
        <f>(TUONTI!BD5/TUONTI!$B5)^2</f>
        <v>1.2077064037874052E-16</v>
      </c>
      <c r="BE3" s="6">
        <f>(TUONTI!BE5/TUONTI!$B5)^2</f>
        <v>1.4329701562333194E-17</v>
      </c>
      <c r="BF3" s="6">
        <f>(TUONTI!BF5/TUONTI!$B5)^2</f>
        <v>1.0904950372542836E-7</v>
      </c>
      <c r="BG3" s="6">
        <f>(TUONTI!BG5/TUONTI!$B5)^2</f>
        <v>1.8668663234435484E-4</v>
      </c>
      <c r="BH3" s="6">
        <f>(TUONTI!BH5/TUONTI!$B5)^2</f>
        <v>2.0161259769437008E-2</v>
      </c>
      <c r="BI3" s="6" t="e">
        <f>(TUONTI!BI5/TUONTI!$B5)^2</f>
        <v>#VALUE!</v>
      </c>
      <c r="BJ3" s="6">
        <f>(TUONTI!BJ5/TUONTI!$B5)^2</f>
        <v>6.5498550302457812E-4</v>
      </c>
      <c r="BK3" s="6">
        <f>(TUONTI!BK5/TUONTI!$B5)^2</f>
        <v>5.6968321520162387E-13</v>
      </c>
      <c r="BL3" s="6">
        <f>(TUONTI!BL5/TUONTI!$B5)^2</f>
        <v>6.1917880398616381E-9</v>
      </c>
      <c r="BM3" s="6">
        <f>(TUONTI!BM5/TUONTI!$B5)^2</f>
        <v>1.4569885149353317E-8</v>
      </c>
      <c r="BN3" s="6">
        <f>(TUONTI!BN5/TUONTI!$B5)^2</f>
        <v>8.0260996193920887E-6</v>
      </c>
      <c r="BO3" s="6">
        <f>(TUONTI!BO5/TUONTI!$B5)^2</f>
        <v>9.9671085287711099E-4</v>
      </c>
      <c r="BP3" s="6">
        <f>(TUONTI!BP5/TUONTI!$B5)^2</f>
        <v>8.514892736475791E-7</v>
      </c>
      <c r="BQ3" s="6" t="e">
        <f>(TUONTI!BQ5/TUONTI!$B5)^2</f>
        <v>#VALUE!</v>
      </c>
      <c r="BR3" s="6">
        <f>(TUONTI!BR5/TUONTI!$B5)^2</f>
        <v>3.0759646025365308E-17</v>
      </c>
      <c r="BS3" s="6">
        <f>(TUONTI!BS5/TUONTI!$B5)^2</f>
        <v>5.2881633062401936E-4</v>
      </c>
      <c r="BT3" s="6">
        <f>(TUONTI!BT5/TUONTI!$B5)^2</f>
        <v>4.0608840642720595E-9</v>
      </c>
      <c r="BU3" s="6">
        <f>(TUONTI!BU5/TUONTI!$B5)^2</f>
        <v>4.4334713369020773E-12</v>
      </c>
      <c r="BV3" s="6">
        <f>(TUONTI!BV5/TUONTI!$B5)^2</f>
        <v>3.3817392516698498E-11</v>
      </c>
      <c r="BW3" s="6">
        <f>(TUONTI!BW5/TUONTI!$B5)^2</f>
        <v>2.2044369929435121E-19</v>
      </c>
      <c r="BX3" s="6">
        <f>(TUONTI!BX5/TUONTI!$B5)^2</f>
        <v>5.9152785043815236E-13</v>
      </c>
      <c r="BY3" s="6">
        <f>(TUONTI!BY5/TUONTI!$B5)^2</f>
        <v>7.0403218167168252E-4</v>
      </c>
      <c r="BZ3" s="6" t="e">
        <f>(TUONTI!BZ5/TUONTI!$B5)^2</f>
        <v>#VALUE!</v>
      </c>
      <c r="CA3" s="6">
        <f>(TUONTI!CA5/TUONTI!$B5)^2</f>
        <v>7.5630500157676788E-4</v>
      </c>
      <c r="CB3" s="6">
        <f>(TUONTI!CB5/TUONTI!$B5)^2</f>
        <v>4.2920732695890316E-16</v>
      </c>
      <c r="CC3" s="6">
        <f>(TUONTI!CC5/TUONTI!$B5)^2</f>
        <v>4.3642266677687128E-9</v>
      </c>
      <c r="CD3" s="6">
        <f>(TUONTI!CD5/TUONTI!$B5)^2</f>
        <v>2.4594164273207809E-10</v>
      </c>
      <c r="CE3" s="6">
        <f>(TUONTI!CE5/TUONTI!$B5)^2</f>
        <v>1.7905539475183677E-16</v>
      </c>
      <c r="CF3" s="6">
        <f>(TUONTI!CF5/TUONTI!$B5)^2</f>
        <v>3.1609687801873548E-10</v>
      </c>
      <c r="CG3" s="6">
        <f>(TUONTI!CG5/TUONTI!$B5)^2</f>
        <v>8.1523610542672585E-16</v>
      </c>
      <c r="CH3" s="6">
        <f>(TUONTI!CH5/TUONTI!$B5)^2</f>
        <v>1.8932945752315609E-14</v>
      </c>
      <c r="CI3" s="6">
        <f>(TUONTI!CI5/TUONTI!$B5)^2</f>
        <v>1.6877720727223765E-19</v>
      </c>
      <c r="CJ3" s="6">
        <f>(TUONTI!CJ5/TUONTI!$B5)^2</f>
        <v>2.3012671405507431E-6</v>
      </c>
      <c r="CK3" s="6" t="e">
        <f>(TUONTI!CK5/TUONTI!$B5)^2</f>
        <v>#VALUE!</v>
      </c>
      <c r="CL3" s="6">
        <f>(TUONTI!CL5/TUONTI!$B5)^2</f>
        <v>3.4633012751230332E-8</v>
      </c>
      <c r="CM3" s="6">
        <f>(TUONTI!CM5/TUONTI!$B5)^2</f>
        <v>9.1234629106098972E-17</v>
      </c>
      <c r="CN3" s="6">
        <f>(TUONTI!CN5/TUONTI!$B5)^2</f>
        <v>2.9317490477235572E-10</v>
      </c>
      <c r="CO3" s="6">
        <f>(TUONTI!CO5/TUONTI!$B5)^2</f>
        <v>4.5738269246658856E-6</v>
      </c>
      <c r="CP3" s="6">
        <f>(TUONTI!CP5/TUONTI!$B5)^2</f>
        <v>5.6548353187583271E-7</v>
      </c>
      <c r="CQ3" s="6">
        <f>(TUONTI!CQ5/TUONTI!$B5)^2</f>
        <v>1.0852116095144768E-18</v>
      </c>
      <c r="CR3" s="6">
        <f>(TUONTI!CR5/TUONTI!$B5)^2</f>
        <v>9.3868741214637347E-8</v>
      </c>
      <c r="CS3" s="6">
        <f>(TUONTI!CS5/TUONTI!$B5)^2</f>
        <v>4.3170032930965789E-7</v>
      </c>
      <c r="CT3" s="6">
        <f>(TUONTI!CT5/TUONTI!$B5)^2</f>
        <v>2.8594804942398011E-12</v>
      </c>
      <c r="CU3" s="6">
        <f>(TUONTI!CU5/TUONTI!$B5)^2</f>
        <v>3.7886404517652586E-5</v>
      </c>
      <c r="CV3" s="6">
        <f>(TUONTI!CV5/TUONTI!$B5)^2</f>
        <v>4.7764383146390283E-6</v>
      </c>
      <c r="CW3" s="6">
        <f>(TUONTI!CW5/TUONTI!$B5)^2</f>
        <v>3.3605486088428549E-5</v>
      </c>
      <c r="CX3" s="6">
        <f>(TUONTI!CX5/TUONTI!$B5)^2</f>
        <v>1.3321583397126324E-6</v>
      </c>
      <c r="CY3" s="6">
        <f>(TUONTI!CY5/TUONTI!$B5)^2</f>
        <v>7.9553962219071919E-5</v>
      </c>
      <c r="CZ3" s="6">
        <f>(TUONTI!CZ5/TUONTI!$B5)^2</f>
        <v>1.2010401882582377E-12</v>
      </c>
      <c r="DA3" s="6">
        <f>(TUONTI!DA5/TUONTI!$B5)^2</f>
        <v>3.8448311529668399E-13</v>
      </c>
      <c r="DB3" s="6">
        <f>(TUONTI!DB5/TUONTI!$B5)^2</f>
        <v>6.2255037925960824E-10</v>
      </c>
      <c r="DC3" s="6">
        <f>(TUONTI!DC5/TUONTI!$B5)^2</f>
        <v>7.0638515708281091E-8</v>
      </c>
      <c r="DD3" s="6">
        <f>(TUONTI!DD5/TUONTI!$B5)^2</f>
        <v>8.8100313536492185E-4</v>
      </c>
      <c r="DE3" s="6">
        <f>(TUONTI!DE5/TUONTI!$B5)^2</f>
        <v>2.70447783668866E-10</v>
      </c>
      <c r="DF3" s="6">
        <f>(TUONTI!DF5/TUONTI!$B5)^2</f>
        <v>4.6954891083395252E-7</v>
      </c>
      <c r="DG3" s="6">
        <f>(TUONTI!DG5/TUONTI!$B5)^2</f>
        <v>1.0004340455873993E-4</v>
      </c>
      <c r="DH3" s="6">
        <f>(TUONTI!DH5/TUONTI!$B5)^2</f>
        <v>9.8519047877070465E-8</v>
      </c>
      <c r="DI3" s="6">
        <f>(TUONTI!DI5/TUONTI!$B5)^2</f>
        <v>2.0116166880257734E-12</v>
      </c>
      <c r="DJ3" s="6">
        <f>(TUONTI!DJ5/TUONTI!$B5)^2</f>
        <v>4.3201207539638582E-7</v>
      </c>
      <c r="DK3" s="6">
        <f>(TUONTI!DK5/TUONTI!$B5)^2</f>
        <v>8.611082003685593E-20</v>
      </c>
      <c r="DL3" s="6">
        <f>(TUONTI!DL5/TUONTI!$B5)^2</f>
        <v>1.7213416009163639E-14</v>
      </c>
      <c r="DM3" s="6">
        <f>(TUONTI!DM5/TUONTI!$B5)^2</f>
        <v>1.2109334067682864E-18</v>
      </c>
      <c r="DN3" s="6">
        <f>(TUONTI!DN5/TUONTI!$B5)^2</f>
        <v>1.8211148120976037E-12</v>
      </c>
      <c r="DO3" s="6">
        <f>(TUONTI!DO5/TUONTI!$B5)^2</f>
        <v>8.7550056128780403E-5</v>
      </c>
      <c r="DP3" s="6">
        <f>(TUONTI!DP5/TUONTI!$B5)^2</f>
        <v>6.3232398324889103E-7</v>
      </c>
      <c r="DQ3" s="6">
        <f>(TUONTI!DQ5/TUONTI!$B5)^2</f>
        <v>1.1472113999410131E-18</v>
      </c>
      <c r="DR3" s="6">
        <f>(TUONTI!DR5/TUONTI!$B5)^2</f>
        <v>8.0483813833464807E-8</v>
      </c>
      <c r="DS3" s="6">
        <f>(TUONTI!DS5/TUONTI!$B5)^2</f>
        <v>7.3760555619733137E-10</v>
      </c>
      <c r="DT3" s="6">
        <f>(TUONTI!DT5/TUONTI!$B5)^2</f>
        <v>6.507561235399256E-11</v>
      </c>
      <c r="DU3" s="6">
        <f>(TUONTI!DU5/TUONTI!$B5)^2</f>
        <v>1.9999892395792067E-15</v>
      </c>
      <c r="DV3" s="6">
        <f>(TUONTI!DV5/TUONTI!$B5)^2</f>
        <v>9.3607724798201668E-9</v>
      </c>
      <c r="DW3" s="6">
        <f>(TUONTI!DW5/TUONTI!$B5)^2</f>
        <v>1.3990102166560601E-7</v>
      </c>
      <c r="DX3" s="6">
        <f>(TUONTI!DX5/TUONTI!$B5)^2</f>
        <v>1.1470755433902116E-9</v>
      </c>
      <c r="DY3" s="6">
        <f>(TUONTI!DY5/TUONTI!$B5)^2</f>
        <v>8.2619080103623961E-15</v>
      </c>
      <c r="DZ3" s="6">
        <f>(TUONTI!DZ5/TUONTI!$B5)^2</f>
        <v>8.9032802354440115E-5</v>
      </c>
      <c r="EA3" s="6">
        <f>(TUONTI!EA5/TUONTI!$B5)^2</f>
        <v>1.1383937495628071E-6</v>
      </c>
      <c r="EB3" s="6">
        <f>(TUONTI!EB5/TUONTI!$B5)^2</f>
        <v>5.0614139897106093E-5</v>
      </c>
      <c r="EC3" s="6">
        <f>(TUONTI!EC5/TUONTI!$B5)^2</f>
        <v>2.5205796153925168E-12</v>
      </c>
      <c r="ED3" s="6">
        <f>(TUONTI!ED5/TUONTI!$B5)^2</f>
        <v>6.9690383066841347E-7</v>
      </c>
      <c r="EE3" s="6">
        <f>(TUONTI!EE5/TUONTI!$B5)^2</f>
        <v>2.7238582985738513E-9</v>
      </c>
      <c r="EF3" s="6">
        <f>(TUONTI!EF5/TUONTI!$B5)^2</f>
        <v>2.2696609965756371E-12</v>
      </c>
      <c r="EG3" s="6">
        <f>(TUONTI!EG5/TUONTI!$B5)^2</f>
        <v>1.0129578904420293E-8</v>
      </c>
      <c r="EH3" s="6" t="e">
        <f>(TUONTI!EH5/TUONTI!$B5)^2</f>
        <v>#VALUE!</v>
      </c>
      <c r="EI3" s="6">
        <f>(TUONTI!EI5/TUONTI!$B5)^2</f>
        <v>8.3905488093131821E-8</v>
      </c>
      <c r="EJ3" s="6">
        <f>(TUONTI!EJ5/TUONTI!$B5)^2</f>
        <v>1.6918241249977357E-12</v>
      </c>
      <c r="EK3" s="6">
        <f>(TUONTI!EK5/TUONTI!$B5)^2</f>
        <v>1.5461758837176115E-7</v>
      </c>
      <c r="EL3" s="6">
        <f>(TUONTI!EL5/TUONTI!$B5)^2</f>
        <v>8.6855438655205892E-8</v>
      </c>
      <c r="EM3" s="6">
        <f>(TUONTI!EM5/TUONTI!$B5)^2</f>
        <v>2.2702357481953453E-12</v>
      </c>
      <c r="EN3" s="6">
        <f>(TUONTI!EN5/TUONTI!$B5)^2</f>
        <v>2.1527705009213986E-22</v>
      </c>
      <c r="EO3" s="6">
        <f>(TUONTI!EO5/TUONTI!$B5)^2</f>
        <v>1.2012653144486483E-14</v>
      </c>
      <c r="EP3" s="6" t="e">
        <f>(TUONTI!EP5/TUONTI!$B5)^2</f>
        <v>#VALUE!</v>
      </c>
      <c r="EQ3" s="6">
        <f>(TUONTI!EQ5/TUONTI!$B5)^2</f>
        <v>3.1052208921671061E-8</v>
      </c>
      <c r="ER3" s="6">
        <f>(TUONTI!ER5/TUONTI!$B5)^2</f>
        <v>1.3687590210333279E-8</v>
      </c>
      <c r="ES3" s="6">
        <f>(TUONTI!ES5/TUONTI!$B5)^2</f>
        <v>8.1661648339962156E-15</v>
      </c>
      <c r="ET3" s="6">
        <f>(TUONTI!ET5/TUONTI!$B5)^2</f>
        <v>3.8710044940060769E-11</v>
      </c>
      <c r="EU3" s="6">
        <f>(TUONTI!EU5/TUONTI!$B5)^2</f>
        <v>1.4394904837532622E-5</v>
      </c>
      <c r="EV3" s="6">
        <f>(TUONTI!EV5/TUONTI!$B5)^2</f>
        <v>1.1189234511180797E-5</v>
      </c>
      <c r="EW3" s="6">
        <f>(TUONTI!EW5/TUONTI!$B5)^2</f>
        <v>1.3586757910007009E-9</v>
      </c>
      <c r="EX3" s="6">
        <f>(TUONTI!EX5/TUONTI!$B5)^2</f>
        <v>2.5843098977193164E-10</v>
      </c>
      <c r="EY3" s="6">
        <f>(TUONTI!EY5/TUONTI!$B5)^2</f>
        <v>7.0216626272638987E-8</v>
      </c>
      <c r="EZ3" s="6">
        <f>(TUONTI!EZ5/TUONTI!$B5)^2</f>
        <v>3.9815465305487239E-11</v>
      </c>
      <c r="FA3" s="6" t="e">
        <f>(TUONTI!FA5/TUONTI!$B5)^2</f>
        <v>#VALUE!</v>
      </c>
      <c r="FB3" s="6">
        <f>(TUONTI!FB5/TUONTI!$B5)^2</f>
        <v>5.091662109233482E-10</v>
      </c>
      <c r="FC3" s="6">
        <f>(TUONTI!FC5/TUONTI!$B5)^2</f>
        <v>8.3950763063369955E-9</v>
      </c>
      <c r="FD3" s="6">
        <f>(TUONTI!FD5/TUONTI!$B5)^2</f>
        <v>2.9203199736004852E-3</v>
      </c>
      <c r="FE3" s="6">
        <f>(TUONTI!FE5/TUONTI!$B5)^2</f>
        <v>5.1838624216192335E-3</v>
      </c>
      <c r="FF3" s="6">
        <f>(TUONTI!FF5/TUONTI!$B5)^2</f>
        <v>8.4525591408617437E-11</v>
      </c>
      <c r="FG3" s="6">
        <f>(TUONTI!FG5/TUONTI!$B5)^2</f>
        <v>6.1121998254785566E-16</v>
      </c>
      <c r="FH3" s="6" t="e">
        <f>(TUONTI!FH5/TUONTI!$B5)^2</f>
        <v>#VALUE!</v>
      </c>
      <c r="FI3" s="6">
        <f>(TUONTI!FI5/TUONTI!$B5)^2</f>
        <v>9.8915244260282949E-8</v>
      </c>
      <c r="FJ3" s="6">
        <f>(TUONTI!FJ5/TUONTI!$B5)^2</f>
        <v>1.8038656067146694E-8</v>
      </c>
      <c r="FK3" s="6">
        <f>(TUONTI!FK5/TUONTI!$B5)^2</f>
        <v>5.4133162281537579E-11</v>
      </c>
      <c r="FL3" s="6">
        <f>(TUONTI!FL5/TUONTI!$B5)^2</f>
        <v>4.7564316909312283E-6</v>
      </c>
      <c r="FM3" s="6">
        <f>(TUONTI!FM5/TUONTI!$B5)^2</f>
        <v>4.4888192712092409E-16</v>
      </c>
      <c r="FN3" s="6">
        <f>(TUONTI!FN5/TUONTI!$B5)^2</f>
        <v>1.5148940000307025E-6</v>
      </c>
      <c r="FO3" s="6">
        <f>(TUONTI!FO5/TUONTI!$B5)^2</f>
        <v>5.2849848997424832E-7</v>
      </c>
      <c r="FP3" s="6">
        <f>(TUONTI!FP5/TUONTI!$B5)^2</f>
        <v>7.9515705005911536E-7</v>
      </c>
      <c r="FQ3" s="6">
        <f>(TUONTI!FQ5/TUONTI!$B5)^2</f>
        <v>1.3432504188369745E-3</v>
      </c>
      <c r="FR3" s="6" t="e">
        <f>(TUONTI!FR5/TUONTI!$B5)^2</f>
        <v>#VALUE!</v>
      </c>
      <c r="FS3" s="6" t="e">
        <f>(TUONTI!FS5/TUONTI!$B5)^2</f>
        <v>#VALUE!</v>
      </c>
      <c r="FT3" s="6">
        <f>(TUONTI!FT5/TUONTI!$B5)^2</f>
        <v>5.1885280260267634E-12</v>
      </c>
      <c r="FU3" s="6">
        <f>(TUONTI!FU5/TUONTI!$B5)^2</f>
        <v>5.479920412914504E-5</v>
      </c>
      <c r="FV3" s="6">
        <f>(TUONTI!FV5/TUONTI!$B5)^2</f>
        <v>1.3240399688866967E-17</v>
      </c>
      <c r="FW3" s="6">
        <f>(TUONTI!FW5/TUONTI!$B5)^2</f>
        <v>1.7763246515187934E-10</v>
      </c>
      <c r="FX3" s="6">
        <f>(TUONTI!FX5/TUONTI!$B5)^2</f>
        <v>7.0074974826992683E-6</v>
      </c>
      <c r="FY3" s="6" t="e">
        <f>(TUONTI!FY5/TUONTI!$B5)^2</f>
        <v>#VALUE!</v>
      </c>
      <c r="FZ3" s="6" t="e">
        <f>(TUONTI!FZ5/TUONTI!$B5)^2</f>
        <v>#VALUE!</v>
      </c>
      <c r="GA3" s="6" t="e">
        <f>(TUONTI!GA5/TUONTI!$B5)^2</f>
        <v>#VALUE!</v>
      </c>
      <c r="GB3" s="6" t="e">
        <f>(TUONTI!GB5/TUONTI!$B5)^2</f>
        <v>#VALUE!</v>
      </c>
      <c r="GC3" s="6">
        <f>(TUONTI!GC5/TUONTI!$B5)^2</f>
        <v>7.4340617191398613E-8</v>
      </c>
      <c r="GD3" s="6">
        <f>(TUONTI!GD5/TUONTI!$B5)^2</f>
        <v>1.3967312600200042E-6</v>
      </c>
      <c r="GE3" s="6">
        <f>(TUONTI!GE5/TUONTI!$B5)^2</f>
        <v>4.7531775692452594E-9</v>
      </c>
      <c r="GF3" s="6">
        <f>(TUONTI!GF5/TUONTI!$B5)^2</f>
        <v>4.7239189479963623E-6</v>
      </c>
      <c r="GG3" s="6">
        <f>(TUONTI!GG5/TUONTI!$B5)^2</f>
        <v>1.3404800702883932E-5</v>
      </c>
      <c r="GH3" s="6">
        <f>(TUONTI!GH5/TUONTI!$B5)^2</f>
        <v>1.4791157365055013E-4</v>
      </c>
      <c r="GI3" s="6">
        <f>(TUONTI!GI5/TUONTI!$B5)^2</f>
        <v>2.5806665447473982E-9</v>
      </c>
      <c r="GJ3" s="6">
        <f>(TUONTI!GJ5/TUONTI!$B5)^2</f>
        <v>2.399642783240785E-7</v>
      </c>
      <c r="GK3" s="6" t="e">
        <f>(TUONTI!GK5/TUONTI!$B5)^2</f>
        <v>#VALUE!</v>
      </c>
      <c r="GL3" s="6">
        <f>(TUONTI!GL5/TUONTI!$B5)^2</f>
        <v>2.2087356391058136E-10</v>
      </c>
      <c r="GM3" s="6">
        <f>(TUONTI!GM5/TUONTI!$B5)^2</f>
        <v>1.3777731205896951E-20</v>
      </c>
      <c r="GN3" s="6">
        <f>(TUONTI!GN5/TUONTI!$B5)^2</f>
        <v>1.3599789545666324E-2</v>
      </c>
      <c r="GO3" s="6">
        <f>(TUONTI!GO5/TUONTI!$B5)^2</f>
        <v>1.3330136101435816E-6</v>
      </c>
      <c r="GP3" s="6">
        <f>(TUONTI!GP5/TUONTI!$B5)^2</f>
        <v>1.5189948654501386E-18</v>
      </c>
      <c r="GQ3" s="6">
        <f>(TUONTI!GQ5/TUONTI!$B5)^2</f>
        <v>4.0960997697017786E-6</v>
      </c>
      <c r="GR3" s="6">
        <f>(TUONTI!GR5/TUONTI!$B5)^2</f>
        <v>2.0046666178994931E-5</v>
      </c>
      <c r="GS3" s="6">
        <f>(TUONTI!GS5/TUONTI!$B5)^2</f>
        <v>1.6616890533222774E-11</v>
      </c>
      <c r="GT3" s="6">
        <f>(TUONTI!GT5/TUONTI!$B5)^2</f>
        <v>4.905736829425649E-10</v>
      </c>
      <c r="GU3" s="6">
        <f>(TUONTI!GU5/TUONTI!$B5)^2</f>
        <v>2.7255616089169399E-11</v>
      </c>
      <c r="GV3" s="6">
        <f>(TUONTI!GV5/TUONTI!$B5)^2</f>
        <v>5.5249468521945082E-15</v>
      </c>
      <c r="GW3" s="6">
        <f>(TUONTI!GW5/TUONTI!$B5)^2</f>
        <v>1.4877818576683509E-11</v>
      </c>
      <c r="GX3" s="6">
        <f>(TUONTI!GX5/TUONTI!$B5)^2</f>
        <v>1.7437441057463328E-20</v>
      </c>
      <c r="GY3" s="6" t="e">
        <f>(TUONTI!GY5/TUONTI!$B5)^2</f>
        <v>#VALUE!</v>
      </c>
      <c r="GZ3" s="6">
        <f>(TUONTI!GZ5/TUONTI!$B5)^2</f>
        <v>1.3699580112207107E-9</v>
      </c>
      <c r="HA3" s="6">
        <f>(TUONTI!HA5/TUONTI!$B5)^2</f>
        <v>1.0852116095144768E-18</v>
      </c>
      <c r="HB3" s="6">
        <f>(TUONTI!HB5/TUONTI!$B5)^2</f>
        <v>1.7961494824236248E-13</v>
      </c>
      <c r="HC3" s="6">
        <f>(TUONTI!HC5/TUONTI!$B5)^2</f>
        <v>8.3713599883758013E-13</v>
      </c>
      <c r="HD3" s="6">
        <f>(TUONTI!HD5/TUONTI!$B5)^2</f>
        <v>2.1657064988614353E-16</v>
      </c>
      <c r="HE3" s="6">
        <f>(TUONTI!HE5/TUONTI!$B5)^2</f>
        <v>2.6048523061148922E-16</v>
      </c>
      <c r="HF3" s="6">
        <f>(TUONTI!HF5/TUONTI!$B5)^2</f>
        <v>6.0038616500196871E-18</v>
      </c>
      <c r="HG3" s="6">
        <f>(TUONTI!HG5/TUONTI!$B5)^2</f>
        <v>3.7851647052780729E-16</v>
      </c>
      <c r="HH3" s="6">
        <f>(TUONTI!HH5/TUONTI!$B5)^2</f>
        <v>4.8025133531162786E-5</v>
      </c>
      <c r="HI3" s="6">
        <f>(TUONTI!HI5/TUONTI!$B5)^2</f>
        <v>1.3541064228107655E-15</v>
      </c>
      <c r="HJ3" s="6">
        <f>(TUONTI!HJ5/TUONTI!$B5)^2</f>
        <v>1.9839932936491605E-18</v>
      </c>
      <c r="HK3" s="6" t="e">
        <f>(TUONTI!HK5/TUONTI!$B5)^2</f>
        <v>#VALUE!</v>
      </c>
      <c r="HL3" s="6">
        <f>(TUONTI!HL5/TUONTI!$B5)^2</f>
        <v>1.9428753770815622E-18</v>
      </c>
      <c r="HM3" s="6">
        <f>(TUONTI!HM5/TUONTI!$B5)^2</f>
        <v>8.4293744775654498E-8</v>
      </c>
      <c r="HN3" s="6" t="e">
        <f>(TUONTI!HN5/TUONTI!$B5)^2</f>
        <v>#VALUE!</v>
      </c>
      <c r="HO3" s="6" t="e">
        <f>(TUONTI!HO5/TUONTI!$B5)^2</f>
        <v>#VALUE!</v>
      </c>
      <c r="HP3" s="6">
        <f>(TUONTI!HP5/TUONTI!$B5)^2</f>
        <v>1.3729499489879019E-4</v>
      </c>
      <c r="HQ3" s="6">
        <f>(TUONTI!HQ5/TUONTI!$B5)^2</f>
        <v>7.1179099036827694E-7</v>
      </c>
      <c r="HR3" s="6">
        <f>(TUONTI!HR5/TUONTI!$B5)^2</f>
        <v>1.3097455727605788E-18</v>
      </c>
      <c r="HS3" s="6">
        <f>(TUONTI!HS5/TUONTI!$B5)^2</f>
        <v>5.9470566818887784E-5</v>
      </c>
      <c r="HT3" s="6">
        <f>(TUONTI!HT5/TUONTI!$B5)^2</f>
        <v>1.4421413518889639E-9</v>
      </c>
      <c r="HU3" s="6">
        <f>(TUONTI!HU5/TUONTI!$B5)^2</f>
        <v>2.2717162454490005E-6</v>
      </c>
      <c r="HV3" s="6">
        <f>(TUONTI!HV5/TUONTI!$B5)^2</f>
        <v>4.0839100027177894E-9</v>
      </c>
      <c r="HW3" s="6">
        <f>(TUONTI!HW5/TUONTI!$B5)^2</f>
        <v>1.7721462312684338E-14</v>
      </c>
      <c r="HX3" s="6">
        <f>(TUONTI!HX5/TUONTI!$B5)^2</f>
        <v>2.5930015892807958E-3</v>
      </c>
      <c r="HY3" s="6">
        <f>(TUONTI!HY5/TUONTI!$B5)^2</f>
        <v>2.0201247286089037E-7</v>
      </c>
      <c r="HZ3" s="6">
        <f>(TUONTI!HZ5/TUONTI!$B5)^2</f>
        <v>4.6026587503223832E-9</v>
      </c>
      <c r="IA3" s="6">
        <f>(TUONTI!IA5/TUONTI!$B5)^2</f>
        <v>8.4281070596827297E-15</v>
      </c>
      <c r="IB3" s="6" t="e">
        <f>(TUONTI!IB5/TUONTI!$B5)^2</f>
        <v>#VALUE!</v>
      </c>
      <c r="IC3" s="6">
        <f>(TUONTI!IC5/TUONTI!$B5)^2</f>
        <v>1.0114023334442017E-10</v>
      </c>
      <c r="ID3" s="6">
        <f>(TUONTI!ID5/TUONTI!$B5)^2</f>
        <v>1.6901840367916085E-15</v>
      </c>
      <c r="IE3" s="6">
        <f>(TUONTI!IE5/TUONTI!$B5)^2</f>
        <v>2.6160889070215011E-15</v>
      </c>
      <c r="IF3" s="6">
        <f>(TUONTI!IF5/TUONTI!$B5)^2</f>
        <v>8.1528939208441999E-5</v>
      </c>
      <c r="IG3" s="6">
        <f>(TUONTI!IG5/TUONTI!$B5)^2</f>
        <v>5.3741762785001778E-18</v>
      </c>
      <c r="IH3" s="6">
        <f>(TUONTI!IH5/TUONTI!$B5)^2</f>
        <v>2.9630948451732218E-17</v>
      </c>
      <c r="II3" s="6">
        <f>(TUONTI!II5/TUONTI!$B5)^2</f>
        <v>3.8372962172560895E-14</v>
      </c>
      <c r="IJ3" s="6">
        <f>(TUONTI!IJ5/TUONTI!$B5)^2</f>
        <v>3.3653186793147211E-14</v>
      </c>
      <c r="IK3" s="6">
        <f>(TUONTI!IK5/TUONTI!$B5)^2</f>
        <v>2.0181383997833406E-8</v>
      </c>
      <c r="IL3" s="6">
        <f>(TUONTI!IL5/TUONTI!$B5)^2</f>
        <v>3.217650051409479E-10</v>
      </c>
      <c r="IM3" s="6" t="e">
        <f>(TUONTI!IM5/TUONTI!$B5)^2</f>
        <v>#VALUE!</v>
      </c>
      <c r="IN3" s="6" t="e">
        <f>(TUONTI!IN5/TUONTI!$B5)^2</f>
        <v>#VALUE!</v>
      </c>
      <c r="IO3" s="6">
        <f>(TUONTI!IO5/TUONTI!$B5)^2</f>
        <v>4.1102506769242727E-6</v>
      </c>
      <c r="IP3" s="6">
        <f>(TUONTI!IP5/TUONTI!$B5)^2</f>
        <v>2.4353107792040072E-14</v>
      </c>
      <c r="IQ3" s="6" t="e">
        <f>(TUONTI!IQ5/TUONTI!$B5)^2</f>
        <v>#VALUE!</v>
      </c>
      <c r="IR3" s="6" t="e">
        <f>(TUONTI!IR5/TUONTI!$B5)^2</f>
        <v>#VALUE!</v>
      </c>
      <c r="IS3" s="6">
        <f>(TUONTI!IS5/TUONTI!$B5)^2</f>
        <v>4.8306038124981738E-6</v>
      </c>
      <c r="IT3" s="6">
        <f>(TUONTI!IT5/TUONTI!$B5)^2</f>
        <v>3.9077921101077024E-7</v>
      </c>
      <c r="IU3" s="6">
        <f>(TUONTI!IU5/TUONTI!$B5)^2</f>
        <v>4.9743776138666079E-11</v>
      </c>
      <c r="IW3" s="6" cm="1">
        <f t="array" ref="IW3">SUM(IF(ISNUMBER(C3:IU3), C3:IU3, 0))</f>
        <v>6.2689852206480545E-2</v>
      </c>
      <c r="IX3" t="s">
        <v>366</v>
      </c>
      <c r="IY3" s="14">
        <f>IW3*10000</f>
        <v>626.89852206480543</v>
      </c>
      <c r="JA3" t="s">
        <v>367</v>
      </c>
    </row>
    <row r="4" spans="1:266" x14ac:dyDescent="0.35">
      <c r="A4" s="5" t="s">
        <v>258</v>
      </c>
      <c r="C4" s="6" t="e">
        <f>(TUONTI!C6/TUONTI!$B6)^2</f>
        <v>#VALUE!</v>
      </c>
      <c r="D4" s="6">
        <f>(TUONTI!D6/TUONTI!$B6)^2</f>
        <v>1.2060468263526435E-10</v>
      </c>
      <c r="E4" s="6" t="e">
        <f>(TUONTI!E6/TUONTI!$B6)^2</f>
        <v>#VALUE!</v>
      </c>
      <c r="F4" s="6" t="e">
        <f>(TUONTI!F6/TUONTI!$B6)^2</f>
        <v>#VALUE!</v>
      </c>
      <c r="G4" s="6" t="e">
        <f>(TUONTI!G6/TUONTI!$B6)^2</f>
        <v>#VALUE!</v>
      </c>
      <c r="H4" s="6" t="e">
        <f>(TUONTI!H6/TUONTI!$B6)^2</f>
        <v>#VALUE!</v>
      </c>
      <c r="I4" s="6" t="e">
        <f>(TUONTI!I6/TUONTI!$B6)^2</f>
        <v>#VALUE!</v>
      </c>
      <c r="J4" s="6" t="e">
        <f>(TUONTI!J6/TUONTI!$B6)^2</f>
        <v>#VALUE!</v>
      </c>
      <c r="K4" s="6" t="e">
        <f>(TUONTI!K6/TUONTI!$B6)^2</f>
        <v>#VALUE!</v>
      </c>
      <c r="L4" s="6" t="e">
        <f>(TUONTI!L6/TUONTI!$B6)^2</f>
        <v>#VALUE!</v>
      </c>
      <c r="M4" s="6" t="e">
        <f>(TUONTI!M6/TUONTI!$B6)^2</f>
        <v>#VALUE!</v>
      </c>
      <c r="N4" s="6" t="e">
        <f>(TUONTI!N6/TUONTI!$B6)^2</f>
        <v>#VALUE!</v>
      </c>
      <c r="O4" s="6">
        <f>(TUONTI!O6/TUONTI!$B6)^2</f>
        <v>2.8615061069372135E-9</v>
      </c>
      <c r="P4" s="6">
        <f>(TUONTI!P6/TUONTI!$B6)^2</f>
        <v>1.9829649985055395E-10</v>
      </c>
      <c r="Q4" s="6" t="e">
        <f>(TUONTI!Q6/TUONTI!$B6)^2</f>
        <v>#VALUE!</v>
      </c>
      <c r="R4" s="6" t="e">
        <f>(TUONTI!R6/TUONTI!$B6)^2</f>
        <v>#VALUE!</v>
      </c>
      <c r="S4" s="6" t="e">
        <f>(TUONTI!S6/TUONTI!$B6)^2</f>
        <v>#VALUE!</v>
      </c>
      <c r="T4" s="6" t="e">
        <f>(TUONTI!T6/TUONTI!$B6)^2</f>
        <v>#VALUE!</v>
      </c>
      <c r="U4" s="6" t="e">
        <f>(TUONTI!U6/TUONTI!$B6)^2</f>
        <v>#VALUE!</v>
      </c>
      <c r="V4" s="6">
        <f>(TUONTI!V6/TUONTI!$B6)^2</f>
        <v>3.6555918813078294E-3</v>
      </c>
      <c r="W4" s="6" t="e">
        <f>(TUONTI!W6/TUONTI!$B6)^2</f>
        <v>#VALUE!</v>
      </c>
      <c r="X4" s="6">
        <f>(TUONTI!X6/TUONTI!$B6)^2</f>
        <v>1.4910553947862388E-9</v>
      </c>
      <c r="Y4" s="6" t="e">
        <f>(TUONTI!Y6/TUONTI!$B6)^2</f>
        <v>#VALUE!</v>
      </c>
      <c r="Z4" s="6" t="e">
        <f>(TUONTI!Z6/TUONTI!$B6)^2</f>
        <v>#VALUE!</v>
      </c>
      <c r="AA4" s="6" t="e">
        <f>(TUONTI!AA6/TUONTI!$B6)^2</f>
        <v>#VALUE!</v>
      </c>
      <c r="AB4" s="6" t="e">
        <f>(TUONTI!AB6/TUONTI!$B6)^2</f>
        <v>#VALUE!</v>
      </c>
      <c r="AC4" s="6" t="e">
        <f>(TUONTI!AC6/TUONTI!$B6)^2</f>
        <v>#VALUE!</v>
      </c>
      <c r="AD4" s="6" t="e">
        <f>(TUONTI!AD6/TUONTI!$B6)^2</f>
        <v>#VALUE!</v>
      </c>
      <c r="AE4" s="6" t="e">
        <f>(TUONTI!AE6/TUONTI!$B6)^2</f>
        <v>#VALUE!</v>
      </c>
      <c r="AF4" s="6" t="e">
        <f>(TUONTI!AF6/TUONTI!$B6)^2</f>
        <v>#VALUE!</v>
      </c>
      <c r="AG4" s="6">
        <f>(TUONTI!AG6/TUONTI!$B6)^2</f>
        <v>2.1209356259479366E-11</v>
      </c>
      <c r="AH4" s="6" t="e">
        <f>(TUONTI!AH6/TUONTI!$B6)^2</f>
        <v>#VALUE!</v>
      </c>
      <c r="AI4" s="6" t="e">
        <f>(TUONTI!AI6/TUONTI!$B6)^2</f>
        <v>#VALUE!</v>
      </c>
      <c r="AJ4" s="6" t="e">
        <f>(TUONTI!AJ6/TUONTI!$B6)^2</f>
        <v>#VALUE!</v>
      </c>
      <c r="AK4" s="6" t="e">
        <f>(TUONTI!AK6/TUONTI!$B6)^2</f>
        <v>#VALUE!</v>
      </c>
      <c r="AL4" s="6" t="e">
        <f>(TUONTI!AL6/TUONTI!$B6)^2</f>
        <v>#VALUE!</v>
      </c>
      <c r="AM4" s="6" t="e">
        <f>(TUONTI!AM6/TUONTI!$B6)^2</f>
        <v>#VALUE!</v>
      </c>
      <c r="AN4" s="6" t="e">
        <f>(TUONTI!AN6/TUONTI!$B6)^2</f>
        <v>#VALUE!</v>
      </c>
      <c r="AO4" s="6" t="e">
        <f>(TUONTI!AO6/TUONTI!$B6)^2</f>
        <v>#VALUE!</v>
      </c>
      <c r="AP4" s="6" t="e">
        <f>(TUONTI!AP6/TUONTI!$B6)^2</f>
        <v>#VALUE!</v>
      </c>
      <c r="AQ4" s="6" t="e">
        <f>(TUONTI!AQ6/TUONTI!$B6)^2</f>
        <v>#VALUE!</v>
      </c>
      <c r="AR4" s="6" t="e">
        <f>(TUONTI!AR6/TUONTI!$B6)^2</f>
        <v>#VALUE!</v>
      </c>
      <c r="AS4" s="6">
        <f>(TUONTI!AS6/TUONTI!$B6)^2</f>
        <v>3.0132345786396432E-10</v>
      </c>
      <c r="AT4" s="6" t="e">
        <f>(TUONTI!AT6/TUONTI!$B6)^2</f>
        <v>#VALUE!</v>
      </c>
      <c r="AU4" s="6" t="e">
        <f>(TUONTI!AU6/TUONTI!$B6)^2</f>
        <v>#VALUE!</v>
      </c>
      <c r="AV4" s="6" t="e">
        <f>(TUONTI!AV6/TUONTI!$B6)^2</f>
        <v>#VALUE!</v>
      </c>
      <c r="AW4" s="6" t="e">
        <f>(TUONTI!AW6/TUONTI!$B6)^2</f>
        <v>#VALUE!</v>
      </c>
      <c r="AX4" s="6">
        <f>(TUONTI!AX6/TUONTI!$B6)^2</f>
        <v>1.405451788106842E-4</v>
      </c>
      <c r="AY4" s="6" t="e">
        <f>(TUONTI!AY6/TUONTI!$B6)^2</f>
        <v>#VALUE!</v>
      </c>
      <c r="AZ4" s="6" t="e">
        <f>(TUONTI!AZ6/TUONTI!$B6)^2</f>
        <v>#VALUE!</v>
      </c>
      <c r="BA4" s="6" t="e">
        <f>(TUONTI!BA6/TUONTI!$B6)^2</f>
        <v>#VALUE!</v>
      </c>
      <c r="BB4" s="6" t="e">
        <f>(TUONTI!BB6/TUONTI!$B6)^2</f>
        <v>#VALUE!</v>
      </c>
      <c r="BC4" s="6" t="e">
        <f>(TUONTI!BC6/TUONTI!$B6)^2</f>
        <v>#VALUE!</v>
      </c>
      <c r="BD4" s="6" t="e">
        <f>(TUONTI!BD6/TUONTI!$B6)^2</f>
        <v>#VALUE!</v>
      </c>
      <c r="BE4" s="6" t="e">
        <f>(TUONTI!BE6/TUONTI!$B6)^2</f>
        <v>#VALUE!</v>
      </c>
      <c r="BF4" s="6" t="e">
        <f>(TUONTI!BF6/TUONTI!$B6)^2</f>
        <v>#VALUE!</v>
      </c>
      <c r="BG4" s="6" t="e">
        <f>(TUONTI!BG6/TUONTI!$B6)^2</f>
        <v>#VALUE!</v>
      </c>
      <c r="BH4" s="6">
        <f>(TUONTI!BH6/TUONTI!$B6)^2</f>
        <v>8.819464516775434E-3</v>
      </c>
      <c r="BI4" s="6" t="e">
        <f>(TUONTI!BI6/TUONTI!$B6)^2</f>
        <v>#VALUE!</v>
      </c>
      <c r="BJ4" s="6">
        <f>(TUONTI!BJ6/TUONTI!$B6)^2</f>
        <v>4.764846671918983E-4</v>
      </c>
      <c r="BK4" s="6" t="e">
        <f>(TUONTI!BK6/TUONTI!$B6)^2</f>
        <v>#VALUE!</v>
      </c>
      <c r="BL4" s="6" t="e">
        <f>(TUONTI!BL6/TUONTI!$B6)^2</f>
        <v>#VALUE!</v>
      </c>
      <c r="BM4" s="6" t="e">
        <f>(TUONTI!BM6/TUONTI!$B6)^2</f>
        <v>#VALUE!</v>
      </c>
      <c r="BN4" s="6" t="e">
        <f>(TUONTI!BN6/TUONTI!$B6)^2</f>
        <v>#VALUE!</v>
      </c>
      <c r="BO4" s="6">
        <f>(TUONTI!BO6/TUONTI!$B6)^2</f>
        <v>4.7232859892412163E-9</v>
      </c>
      <c r="BP4" s="6" t="e">
        <f>(TUONTI!BP6/TUONTI!$B6)^2</f>
        <v>#VALUE!</v>
      </c>
      <c r="BQ4" s="6" t="e">
        <f>(TUONTI!BQ6/TUONTI!$B6)^2</f>
        <v>#VALUE!</v>
      </c>
      <c r="BR4" s="6" t="e">
        <f>(TUONTI!BR6/TUONTI!$B6)^2</f>
        <v>#VALUE!</v>
      </c>
      <c r="BS4" s="6">
        <f>(TUONTI!BS6/TUONTI!$B6)^2</f>
        <v>5.3023390648698412E-8</v>
      </c>
      <c r="BT4" s="6" t="e">
        <f>(TUONTI!BT6/TUONTI!$B6)^2</f>
        <v>#VALUE!</v>
      </c>
      <c r="BU4" s="6" t="e">
        <f>(TUONTI!BU6/TUONTI!$B6)^2</f>
        <v>#VALUE!</v>
      </c>
      <c r="BV4" s="6" t="e">
        <f>(TUONTI!BV6/TUONTI!$B6)^2</f>
        <v>#VALUE!</v>
      </c>
      <c r="BW4" s="6" t="e">
        <f>(TUONTI!BW6/TUONTI!$B6)^2</f>
        <v>#VALUE!</v>
      </c>
      <c r="BX4" s="6" t="e">
        <f>(TUONTI!BX6/TUONTI!$B6)^2</f>
        <v>#VALUE!</v>
      </c>
      <c r="BY4" s="6">
        <f>(TUONTI!BY6/TUONTI!$B6)^2</f>
        <v>4.2324982252427086E-4</v>
      </c>
      <c r="BZ4" s="6" t="e">
        <f>(TUONTI!BZ6/TUONTI!$B6)^2</f>
        <v>#VALUE!</v>
      </c>
      <c r="CA4" s="6">
        <f>(TUONTI!CA6/TUONTI!$B6)^2</f>
        <v>4.5153342829198922E-4</v>
      </c>
      <c r="CB4" s="6" t="e">
        <f>(TUONTI!CB6/TUONTI!$B6)^2</f>
        <v>#VALUE!</v>
      </c>
      <c r="CC4" s="6" t="e">
        <f>(TUONTI!CC6/TUONTI!$B6)^2</f>
        <v>#VALUE!</v>
      </c>
      <c r="CD4" s="6" t="e">
        <f>(TUONTI!CD6/TUONTI!$B6)^2</f>
        <v>#VALUE!</v>
      </c>
      <c r="CE4" s="6" t="e">
        <f>(TUONTI!CE6/TUONTI!$B6)^2</f>
        <v>#VALUE!</v>
      </c>
      <c r="CF4" s="6" t="e">
        <f>(TUONTI!CF6/TUONTI!$B6)^2</f>
        <v>#VALUE!</v>
      </c>
      <c r="CG4" s="6" t="e">
        <f>(TUONTI!CG6/TUONTI!$B6)^2</f>
        <v>#VALUE!</v>
      </c>
      <c r="CH4" s="6" t="e">
        <f>(TUONTI!CH6/TUONTI!$B6)^2</f>
        <v>#VALUE!</v>
      </c>
      <c r="CI4" s="6" t="e">
        <f>(TUONTI!CI6/TUONTI!$B6)^2</f>
        <v>#VALUE!</v>
      </c>
      <c r="CJ4" s="6" t="e">
        <f>(TUONTI!CJ6/TUONTI!$B6)^2</f>
        <v>#VALUE!</v>
      </c>
      <c r="CK4" s="6" t="e">
        <f>(TUONTI!CK6/TUONTI!$B6)^2</f>
        <v>#VALUE!</v>
      </c>
      <c r="CL4" s="6" t="e">
        <f>(TUONTI!CL6/TUONTI!$B6)^2</f>
        <v>#VALUE!</v>
      </c>
      <c r="CM4" s="6" t="e">
        <f>(TUONTI!CM6/TUONTI!$B6)^2</f>
        <v>#VALUE!</v>
      </c>
      <c r="CN4" s="6" t="e">
        <f>(TUONTI!CN6/TUONTI!$B6)^2</f>
        <v>#VALUE!</v>
      </c>
      <c r="CO4" s="6" t="e">
        <f>(TUONTI!CO6/TUONTI!$B6)^2</f>
        <v>#VALUE!</v>
      </c>
      <c r="CP4" s="6" t="e">
        <f>(TUONTI!CP6/TUONTI!$B6)^2</f>
        <v>#VALUE!</v>
      </c>
      <c r="CQ4" s="6" t="e">
        <f>(TUONTI!CQ6/TUONTI!$B6)^2</f>
        <v>#VALUE!</v>
      </c>
      <c r="CR4" s="6" t="e">
        <f>(TUONTI!CR6/TUONTI!$B6)^2</f>
        <v>#VALUE!</v>
      </c>
      <c r="CS4" s="6" t="e">
        <f>(TUONTI!CS6/TUONTI!$B6)^2</f>
        <v>#VALUE!</v>
      </c>
      <c r="CT4" s="6" t="e">
        <f>(TUONTI!CT6/TUONTI!$B6)^2</f>
        <v>#VALUE!</v>
      </c>
      <c r="CU4" s="6" t="e">
        <f>(TUONTI!CU6/TUONTI!$B6)^2</f>
        <v>#VALUE!</v>
      </c>
      <c r="CV4" s="6" t="e">
        <f>(TUONTI!CV6/TUONTI!$B6)^2</f>
        <v>#VALUE!</v>
      </c>
      <c r="CW4" s="6" t="e">
        <f>(TUONTI!CW6/TUONTI!$B6)^2</f>
        <v>#VALUE!</v>
      </c>
      <c r="CX4" s="6" t="e">
        <f>(TUONTI!CX6/TUONTI!$B6)^2</f>
        <v>#VALUE!</v>
      </c>
      <c r="CY4" s="6">
        <f>(TUONTI!CY6/TUONTI!$B6)^2</f>
        <v>7.8436968415234354E-15</v>
      </c>
      <c r="CZ4" s="6" t="e">
        <f>(TUONTI!CZ6/TUONTI!$B6)^2</f>
        <v>#VALUE!</v>
      </c>
      <c r="DA4" s="6" t="e">
        <f>(TUONTI!DA6/TUONTI!$B6)^2</f>
        <v>#VALUE!</v>
      </c>
      <c r="DB4" s="6" t="e">
        <f>(TUONTI!DB6/TUONTI!$B6)^2</f>
        <v>#VALUE!</v>
      </c>
      <c r="DC4" s="6" t="e">
        <f>(TUONTI!DC6/TUONTI!$B6)^2</f>
        <v>#VALUE!</v>
      </c>
      <c r="DD4" s="6">
        <f>(TUONTI!DD6/TUONTI!$B6)^2</f>
        <v>4.8133809654899145E-3</v>
      </c>
      <c r="DE4" s="6" t="e">
        <f>(TUONTI!DE6/TUONTI!$B6)^2</f>
        <v>#VALUE!</v>
      </c>
      <c r="DF4" s="6" t="e">
        <f>(TUONTI!DF6/TUONTI!$B6)^2</f>
        <v>#VALUE!</v>
      </c>
      <c r="DG4" s="6">
        <f>(TUONTI!DG6/TUONTI!$B6)^2</f>
        <v>9.0673135488010898E-12</v>
      </c>
      <c r="DH4" s="6" t="e">
        <f>(TUONTI!DH6/TUONTI!$B6)^2</f>
        <v>#VALUE!</v>
      </c>
      <c r="DI4" s="6" t="e">
        <f>(TUONTI!DI6/TUONTI!$B6)^2</f>
        <v>#VALUE!</v>
      </c>
      <c r="DJ4" s="6" t="e">
        <f>(TUONTI!DJ6/TUONTI!$B6)^2</f>
        <v>#VALUE!</v>
      </c>
      <c r="DK4" s="6" t="e">
        <f>(TUONTI!DK6/TUONTI!$B6)^2</f>
        <v>#VALUE!</v>
      </c>
      <c r="DL4" s="6" t="e">
        <f>(TUONTI!DL6/TUONTI!$B6)^2</f>
        <v>#VALUE!</v>
      </c>
      <c r="DM4" s="6" t="e">
        <f>(TUONTI!DM6/TUONTI!$B6)^2</f>
        <v>#VALUE!</v>
      </c>
      <c r="DN4" s="6" t="e">
        <f>(TUONTI!DN6/TUONTI!$B6)^2</f>
        <v>#VALUE!</v>
      </c>
      <c r="DO4" s="6" t="e">
        <f>(TUONTI!DO6/TUONTI!$B6)^2</f>
        <v>#VALUE!</v>
      </c>
      <c r="DP4" s="6" t="e">
        <f>(TUONTI!DP6/TUONTI!$B6)^2</f>
        <v>#VALUE!</v>
      </c>
      <c r="DQ4" s="6" t="e">
        <f>(TUONTI!DQ6/TUONTI!$B6)^2</f>
        <v>#VALUE!</v>
      </c>
      <c r="DR4" s="6" t="e">
        <f>(TUONTI!DR6/TUONTI!$B6)^2</f>
        <v>#VALUE!</v>
      </c>
      <c r="DS4" s="6" t="e">
        <f>(TUONTI!DS6/TUONTI!$B6)^2</f>
        <v>#VALUE!</v>
      </c>
      <c r="DT4" s="6" t="e">
        <f>(TUONTI!DT6/TUONTI!$B6)^2</f>
        <v>#VALUE!</v>
      </c>
      <c r="DU4" s="6" t="e">
        <f>(TUONTI!DU6/TUONTI!$B6)^2</f>
        <v>#VALUE!</v>
      </c>
      <c r="DV4" s="6" t="e">
        <f>(TUONTI!DV6/TUONTI!$B6)^2</f>
        <v>#VALUE!</v>
      </c>
      <c r="DW4" s="6" t="e">
        <f>(TUONTI!DW6/TUONTI!$B6)^2</f>
        <v>#VALUE!</v>
      </c>
      <c r="DX4" s="6" t="e">
        <f>(TUONTI!DX6/TUONTI!$B6)^2</f>
        <v>#VALUE!</v>
      </c>
      <c r="DY4" s="6" t="e">
        <f>(TUONTI!DY6/TUONTI!$B6)^2</f>
        <v>#VALUE!</v>
      </c>
      <c r="DZ4" s="6" t="e">
        <f>(TUONTI!DZ6/TUONTI!$B6)^2</f>
        <v>#VALUE!</v>
      </c>
      <c r="EA4" s="6" t="e">
        <f>(TUONTI!EA6/TUONTI!$B6)^2</f>
        <v>#VALUE!</v>
      </c>
      <c r="EB4" s="6" t="e">
        <f>(TUONTI!EB6/TUONTI!$B6)^2</f>
        <v>#VALUE!</v>
      </c>
      <c r="EC4" s="6" t="e">
        <f>(TUONTI!EC6/TUONTI!$B6)^2</f>
        <v>#VALUE!</v>
      </c>
      <c r="ED4" s="6" t="e">
        <f>(TUONTI!ED6/TUONTI!$B6)^2</f>
        <v>#VALUE!</v>
      </c>
      <c r="EE4" s="6" t="e">
        <f>(TUONTI!EE6/TUONTI!$B6)^2</f>
        <v>#VALUE!</v>
      </c>
      <c r="EF4" s="6" t="e">
        <f>(TUONTI!EF6/TUONTI!$B6)^2</f>
        <v>#VALUE!</v>
      </c>
      <c r="EG4" s="6" t="e">
        <f>(TUONTI!EG6/TUONTI!$B6)^2</f>
        <v>#VALUE!</v>
      </c>
      <c r="EH4" s="6" t="e">
        <f>(TUONTI!EH6/TUONTI!$B6)^2</f>
        <v>#VALUE!</v>
      </c>
      <c r="EI4" s="6" t="e">
        <f>(TUONTI!EI6/TUONTI!$B6)^2</f>
        <v>#VALUE!</v>
      </c>
      <c r="EJ4" s="6" t="e">
        <f>(TUONTI!EJ6/TUONTI!$B6)^2</f>
        <v>#VALUE!</v>
      </c>
      <c r="EK4" s="6" t="e">
        <f>(TUONTI!EK6/TUONTI!$B6)^2</f>
        <v>#VALUE!</v>
      </c>
      <c r="EL4" s="6" t="e">
        <f>(TUONTI!EL6/TUONTI!$B6)^2</f>
        <v>#VALUE!</v>
      </c>
      <c r="EM4" s="6" t="e">
        <f>(TUONTI!EM6/TUONTI!$B6)^2</f>
        <v>#VALUE!</v>
      </c>
      <c r="EN4" s="6" t="e">
        <f>(TUONTI!EN6/TUONTI!$B6)^2</f>
        <v>#VALUE!</v>
      </c>
      <c r="EO4" s="6" t="e">
        <f>(TUONTI!EO6/TUONTI!$B6)^2</f>
        <v>#VALUE!</v>
      </c>
      <c r="EP4" s="6" t="e">
        <f>(TUONTI!EP6/TUONTI!$B6)^2</f>
        <v>#VALUE!</v>
      </c>
      <c r="EQ4" s="6" t="e">
        <f>(TUONTI!EQ6/TUONTI!$B6)^2</f>
        <v>#VALUE!</v>
      </c>
      <c r="ER4" s="6" t="e">
        <f>(TUONTI!ER6/TUONTI!$B6)^2</f>
        <v>#VALUE!</v>
      </c>
      <c r="ES4" s="6" t="e">
        <f>(TUONTI!ES6/TUONTI!$B6)^2</f>
        <v>#VALUE!</v>
      </c>
      <c r="ET4" s="6" t="e">
        <f>(TUONTI!ET6/TUONTI!$B6)^2</f>
        <v>#VALUE!</v>
      </c>
      <c r="EU4" s="6" t="e">
        <f>(TUONTI!EU6/TUONTI!$B6)^2</f>
        <v>#VALUE!</v>
      </c>
      <c r="EV4" s="6" t="e">
        <f>(TUONTI!EV6/TUONTI!$B6)^2</f>
        <v>#VALUE!</v>
      </c>
      <c r="EW4" s="6" t="e">
        <f>(TUONTI!EW6/TUONTI!$B6)^2</f>
        <v>#VALUE!</v>
      </c>
      <c r="EX4" s="6" t="e">
        <f>(TUONTI!EX6/TUONTI!$B6)^2</f>
        <v>#VALUE!</v>
      </c>
      <c r="EY4" s="6" t="e">
        <f>(TUONTI!EY6/TUONTI!$B6)^2</f>
        <v>#VALUE!</v>
      </c>
      <c r="EZ4" s="6" t="e">
        <f>(TUONTI!EZ6/TUONTI!$B6)^2</f>
        <v>#VALUE!</v>
      </c>
      <c r="FA4" s="6" t="e">
        <f>(TUONTI!FA6/TUONTI!$B6)^2</f>
        <v>#VALUE!</v>
      </c>
      <c r="FB4" s="6" t="e">
        <f>(TUONTI!FB6/TUONTI!$B6)^2</f>
        <v>#VALUE!</v>
      </c>
      <c r="FC4" s="6" t="e">
        <f>(TUONTI!FC6/TUONTI!$B6)^2</f>
        <v>#VALUE!</v>
      </c>
      <c r="FD4" s="6">
        <f>(TUONTI!FD6/TUONTI!$B6)^2</f>
        <v>5.9583869735964336E-2</v>
      </c>
      <c r="FE4" s="6">
        <f>(TUONTI!FE6/TUONTI!$B6)^2</f>
        <v>3.0654215253008571E-4</v>
      </c>
      <c r="FF4" s="6" t="e">
        <f>(TUONTI!FF6/TUONTI!$B6)^2</f>
        <v>#VALUE!</v>
      </c>
      <c r="FG4" s="6" t="e">
        <f>(TUONTI!FG6/TUONTI!$B6)^2</f>
        <v>#VALUE!</v>
      </c>
      <c r="FH4" s="6" t="e">
        <f>(TUONTI!FH6/TUONTI!$B6)^2</f>
        <v>#VALUE!</v>
      </c>
      <c r="FI4" s="6" t="e">
        <f>(TUONTI!FI6/TUONTI!$B6)^2</f>
        <v>#VALUE!</v>
      </c>
      <c r="FJ4" s="6" t="e">
        <f>(TUONTI!FJ6/TUONTI!$B6)^2</f>
        <v>#VALUE!</v>
      </c>
      <c r="FK4" s="6" t="e">
        <f>(TUONTI!FK6/TUONTI!$B6)^2</f>
        <v>#VALUE!</v>
      </c>
      <c r="FL4" s="6" t="e">
        <f>(TUONTI!FL6/TUONTI!$B6)^2</f>
        <v>#VALUE!</v>
      </c>
      <c r="FM4" s="6" t="e">
        <f>(TUONTI!FM6/TUONTI!$B6)^2</f>
        <v>#VALUE!</v>
      </c>
      <c r="FN4" s="6" t="e">
        <f>(TUONTI!FN6/TUONTI!$B6)^2</f>
        <v>#VALUE!</v>
      </c>
      <c r="FO4" s="6" t="e">
        <f>(TUONTI!FO6/TUONTI!$B6)^2</f>
        <v>#VALUE!</v>
      </c>
      <c r="FP4" s="6" t="e">
        <f>(TUONTI!FP6/TUONTI!$B6)^2</f>
        <v>#VALUE!</v>
      </c>
      <c r="FQ4" s="6">
        <f>(TUONTI!FQ6/TUONTI!$B6)^2</f>
        <v>3.328551191668884E-10</v>
      </c>
      <c r="FR4" s="6" t="e">
        <f>(TUONTI!FR6/TUONTI!$B6)^2</f>
        <v>#VALUE!</v>
      </c>
      <c r="FS4" s="6" t="e">
        <f>(TUONTI!FS6/TUONTI!$B6)^2</f>
        <v>#VALUE!</v>
      </c>
      <c r="FT4" s="6" t="e">
        <f>(TUONTI!FT6/TUONTI!$B6)^2</f>
        <v>#VALUE!</v>
      </c>
      <c r="FU4" s="6" t="e">
        <f>(TUONTI!FU6/TUONTI!$B6)^2</f>
        <v>#VALUE!</v>
      </c>
      <c r="FV4" s="6" t="e">
        <f>(TUONTI!FV6/TUONTI!$B6)^2</f>
        <v>#VALUE!</v>
      </c>
      <c r="FW4" s="6" t="e">
        <f>(TUONTI!FW6/TUONTI!$B6)^2</f>
        <v>#VALUE!</v>
      </c>
      <c r="FX4" s="6" t="e">
        <f>(TUONTI!FX6/TUONTI!$B6)^2</f>
        <v>#VALUE!</v>
      </c>
      <c r="FY4" s="6" t="e">
        <f>(TUONTI!FY6/TUONTI!$B6)^2</f>
        <v>#VALUE!</v>
      </c>
      <c r="FZ4" s="6" t="e">
        <f>(TUONTI!FZ6/TUONTI!$B6)^2</f>
        <v>#VALUE!</v>
      </c>
      <c r="GA4" s="6" t="e">
        <f>(TUONTI!GA6/TUONTI!$B6)^2</f>
        <v>#VALUE!</v>
      </c>
      <c r="GB4" s="6" t="e">
        <f>(TUONTI!GB6/TUONTI!$B6)^2</f>
        <v>#VALUE!</v>
      </c>
      <c r="GC4" s="6" t="e">
        <f>(TUONTI!GC6/TUONTI!$B6)^2</f>
        <v>#VALUE!</v>
      </c>
      <c r="GD4" s="6" t="e">
        <f>(TUONTI!GD6/TUONTI!$B6)^2</f>
        <v>#VALUE!</v>
      </c>
      <c r="GE4" s="6" t="e">
        <f>(TUONTI!GE6/TUONTI!$B6)^2</f>
        <v>#VALUE!</v>
      </c>
      <c r="GF4" s="6" t="e">
        <f>(TUONTI!GF6/TUONTI!$B6)^2</f>
        <v>#VALUE!</v>
      </c>
      <c r="GG4" s="6" t="e">
        <f>(TUONTI!GG6/TUONTI!$B6)^2</f>
        <v>#VALUE!</v>
      </c>
      <c r="GH4" s="6">
        <f>(TUONTI!GH6/TUONTI!$B6)^2</f>
        <v>7.0593271573710908E-10</v>
      </c>
      <c r="GI4" s="6" t="e">
        <f>(TUONTI!GI6/TUONTI!$B6)^2</f>
        <v>#VALUE!</v>
      </c>
      <c r="GJ4" s="6" t="e">
        <f>(TUONTI!GJ6/TUONTI!$B6)^2</f>
        <v>#VALUE!</v>
      </c>
      <c r="GK4" s="6" t="e">
        <f>(TUONTI!GK6/TUONTI!$B6)^2</f>
        <v>#VALUE!</v>
      </c>
      <c r="GL4" s="6" t="e">
        <f>(TUONTI!GL6/TUONTI!$B6)^2</f>
        <v>#VALUE!</v>
      </c>
      <c r="GM4" s="6" t="e">
        <f>(TUONTI!GM6/TUONTI!$B6)^2</f>
        <v>#VALUE!</v>
      </c>
      <c r="GN4" s="6">
        <f>(TUONTI!GN6/TUONTI!$B6)^2</f>
        <v>0.13552480456148425</v>
      </c>
      <c r="GO4" s="6" t="e">
        <f>(TUONTI!GO6/TUONTI!$B6)^2</f>
        <v>#VALUE!</v>
      </c>
      <c r="GP4" s="6" t="e">
        <f>(TUONTI!GP6/TUONTI!$B6)^2</f>
        <v>#VALUE!</v>
      </c>
      <c r="GQ4" s="6" t="e">
        <f>(TUONTI!GQ6/TUONTI!$B6)^2</f>
        <v>#VALUE!</v>
      </c>
      <c r="GR4" s="6" t="e">
        <f>(TUONTI!GR6/TUONTI!$B6)^2</f>
        <v>#VALUE!</v>
      </c>
      <c r="GS4" s="6" t="e">
        <f>(TUONTI!GS6/TUONTI!$B6)^2</f>
        <v>#VALUE!</v>
      </c>
      <c r="GT4" s="6" t="e">
        <f>(TUONTI!GT6/TUONTI!$B6)^2</f>
        <v>#VALUE!</v>
      </c>
      <c r="GU4" s="6" t="e">
        <f>(TUONTI!GU6/TUONTI!$B6)^2</f>
        <v>#VALUE!</v>
      </c>
      <c r="GV4" s="6" t="e">
        <f>(TUONTI!GV6/TUONTI!$B6)^2</f>
        <v>#VALUE!</v>
      </c>
      <c r="GW4" s="6" t="e">
        <f>(TUONTI!GW6/TUONTI!$B6)^2</f>
        <v>#VALUE!</v>
      </c>
      <c r="GX4" s="6" t="e">
        <f>(TUONTI!GX6/TUONTI!$B6)^2</f>
        <v>#VALUE!</v>
      </c>
      <c r="GY4" s="6" t="e">
        <f>(TUONTI!GY6/TUONTI!$B6)^2</f>
        <v>#VALUE!</v>
      </c>
      <c r="GZ4" s="6" t="e">
        <f>(TUONTI!GZ6/TUONTI!$B6)^2</f>
        <v>#VALUE!</v>
      </c>
      <c r="HA4" s="6" t="e">
        <f>(TUONTI!HA6/TUONTI!$B6)^2</f>
        <v>#VALUE!</v>
      </c>
      <c r="HB4" s="6" t="e">
        <f>(TUONTI!HB6/TUONTI!$B6)^2</f>
        <v>#VALUE!</v>
      </c>
      <c r="HC4" s="6" t="e">
        <f>(TUONTI!HC6/TUONTI!$B6)^2</f>
        <v>#VALUE!</v>
      </c>
      <c r="HD4" s="6" t="e">
        <f>(TUONTI!HD6/TUONTI!$B6)^2</f>
        <v>#VALUE!</v>
      </c>
      <c r="HE4" s="6" t="e">
        <f>(TUONTI!HE6/TUONTI!$B6)^2</f>
        <v>#VALUE!</v>
      </c>
      <c r="HF4" s="6" t="e">
        <f>(TUONTI!HF6/TUONTI!$B6)^2</f>
        <v>#VALUE!</v>
      </c>
      <c r="HG4" s="6" t="e">
        <f>(TUONTI!HG6/TUONTI!$B6)^2</f>
        <v>#VALUE!</v>
      </c>
      <c r="HH4" s="6" t="e">
        <f>(TUONTI!HH6/TUONTI!$B6)^2</f>
        <v>#VALUE!</v>
      </c>
      <c r="HI4" s="6" t="e">
        <f>(TUONTI!HI6/TUONTI!$B6)^2</f>
        <v>#VALUE!</v>
      </c>
      <c r="HJ4" s="6" t="e">
        <f>(TUONTI!HJ6/TUONTI!$B6)^2</f>
        <v>#VALUE!</v>
      </c>
      <c r="HK4" s="6" t="e">
        <f>(TUONTI!HK6/TUONTI!$B6)^2</f>
        <v>#VALUE!</v>
      </c>
      <c r="HL4" s="6" t="e">
        <f>(TUONTI!HL6/TUONTI!$B6)^2</f>
        <v>#VALUE!</v>
      </c>
      <c r="HM4" s="6" t="e">
        <f>(TUONTI!HM6/TUONTI!$B6)^2</f>
        <v>#VALUE!</v>
      </c>
      <c r="HN4" s="6" t="e">
        <f>(TUONTI!HN6/TUONTI!$B6)^2</f>
        <v>#VALUE!</v>
      </c>
      <c r="HO4" s="6" t="e">
        <f>(TUONTI!HO6/TUONTI!$B6)^2</f>
        <v>#VALUE!</v>
      </c>
      <c r="HP4" s="6" t="e">
        <f>(TUONTI!HP6/TUONTI!$B6)^2</f>
        <v>#VALUE!</v>
      </c>
      <c r="HQ4" s="6" t="e">
        <f>(TUONTI!HQ6/TUONTI!$B6)^2</f>
        <v>#VALUE!</v>
      </c>
      <c r="HR4" s="6" t="e">
        <f>(TUONTI!HR6/TUONTI!$B6)^2</f>
        <v>#VALUE!</v>
      </c>
      <c r="HS4" s="6">
        <f>(TUONTI!HS6/TUONTI!$B6)^2</f>
        <v>6.6822728065022186E-9</v>
      </c>
      <c r="HT4" s="6" t="e">
        <f>(TUONTI!HT6/TUONTI!$B6)^2</f>
        <v>#VALUE!</v>
      </c>
      <c r="HU4" s="6" t="e">
        <f>(TUONTI!HU6/TUONTI!$B6)^2</f>
        <v>#VALUE!</v>
      </c>
      <c r="HV4" s="6" t="e">
        <f>(TUONTI!HV6/TUONTI!$B6)^2</f>
        <v>#VALUE!</v>
      </c>
      <c r="HW4" s="6" t="e">
        <f>(TUONTI!HW6/TUONTI!$B6)^2</f>
        <v>#VALUE!</v>
      </c>
      <c r="HX4" s="6">
        <f>(TUONTI!HX6/TUONTI!$B6)^2</f>
        <v>4.9569635332220715E-3</v>
      </c>
      <c r="HY4" s="6" t="e">
        <f>(TUONTI!HY6/TUONTI!$B6)^2</f>
        <v>#VALUE!</v>
      </c>
      <c r="HZ4" s="6" t="e">
        <f>(TUONTI!HZ6/TUONTI!$B6)^2</f>
        <v>#VALUE!</v>
      </c>
      <c r="IA4" s="6" t="e">
        <f>(TUONTI!IA6/TUONTI!$B6)^2</f>
        <v>#VALUE!</v>
      </c>
      <c r="IB4" s="6" t="e">
        <f>(TUONTI!IB6/TUONTI!$B6)^2</f>
        <v>#VALUE!</v>
      </c>
      <c r="IC4" s="6" t="e">
        <f>(TUONTI!IC6/TUONTI!$B6)^2</f>
        <v>#VALUE!</v>
      </c>
      <c r="ID4" s="6" t="e">
        <f>(TUONTI!ID6/TUONTI!$B6)^2</f>
        <v>#VALUE!</v>
      </c>
      <c r="IE4" s="6" t="e">
        <f>(TUONTI!IE6/TUONTI!$B6)^2</f>
        <v>#VALUE!</v>
      </c>
      <c r="IF4" s="6" t="e">
        <f>(TUONTI!IF6/TUONTI!$B6)^2</f>
        <v>#VALUE!</v>
      </c>
      <c r="IG4" s="6" t="e">
        <f>(TUONTI!IG6/TUONTI!$B6)^2</f>
        <v>#VALUE!</v>
      </c>
      <c r="IH4" s="6" t="e">
        <f>(TUONTI!IH6/TUONTI!$B6)^2</f>
        <v>#VALUE!</v>
      </c>
      <c r="II4" s="6" t="e">
        <f>(TUONTI!II6/TUONTI!$B6)^2</f>
        <v>#VALUE!</v>
      </c>
      <c r="IJ4" s="6" t="e">
        <f>(TUONTI!IJ6/TUONTI!$B6)^2</f>
        <v>#VALUE!</v>
      </c>
      <c r="IK4" s="6" t="e">
        <f>(TUONTI!IK6/TUONTI!$B6)^2</f>
        <v>#VALUE!</v>
      </c>
      <c r="IL4" s="6" t="e">
        <f>(TUONTI!IL6/TUONTI!$B6)^2</f>
        <v>#VALUE!</v>
      </c>
      <c r="IM4" s="6" t="e">
        <f>(TUONTI!IM6/TUONTI!$B6)^2</f>
        <v>#VALUE!</v>
      </c>
      <c r="IN4" s="6" t="e">
        <f>(TUONTI!IN6/TUONTI!$B6)^2</f>
        <v>#VALUE!</v>
      </c>
      <c r="IO4" s="6" t="e">
        <f>(TUONTI!IO6/TUONTI!$B6)^2</f>
        <v>#VALUE!</v>
      </c>
      <c r="IP4" s="6" t="e">
        <f>(TUONTI!IP6/TUONTI!$B6)^2</f>
        <v>#VALUE!</v>
      </c>
      <c r="IQ4" s="6" t="e">
        <f>(TUONTI!IQ6/TUONTI!$B6)^2</f>
        <v>#VALUE!</v>
      </c>
      <c r="IR4" s="6" t="e">
        <f>(TUONTI!IR6/TUONTI!$B6)^2</f>
        <v>#VALUE!</v>
      </c>
      <c r="IS4" s="6">
        <f>(TUONTI!IS6/TUONTI!$B6)^2</f>
        <v>6.2819383634077034E-10</v>
      </c>
      <c r="IT4" s="6" t="e">
        <f>(TUONTI!IT6/TUONTI!$B6)^2</f>
        <v>#VALUE!</v>
      </c>
      <c r="IU4" s="6" t="e">
        <f>(TUONTI!IU6/TUONTI!$B6)^2</f>
        <v>#VALUE!</v>
      </c>
      <c r="IW4" s="6" cm="1">
        <f t="array" ref="IW4">SUM(IF(ISNUMBER(C4:IU4), C4:IU4, 0))</f>
        <v>0.21915250154259452</v>
      </c>
      <c r="IY4" s="14">
        <f t="shared" ref="IY4:IY67" si="0">IW4*10000</f>
        <v>2191.5250154259452</v>
      </c>
    </row>
    <row r="5" spans="1:266" x14ac:dyDescent="0.35">
      <c r="A5" s="5" t="s">
        <v>259</v>
      </c>
      <c r="C5" s="6" t="e">
        <f>(TUONTI!C7/TUONTI!$B7)^2</f>
        <v>#VALUE!</v>
      </c>
      <c r="D5" s="6" t="e">
        <f>(TUONTI!D7/TUONTI!$B7)^2</f>
        <v>#VALUE!</v>
      </c>
      <c r="E5" s="6" t="e">
        <f>(TUONTI!E7/TUONTI!$B7)^2</f>
        <v>#VALUE!</v>
      </c>
      <c r="F5" s="6" t="e">
        <f>(TUONTI!F7/TUONTI!$B7)^2</f>
        <v>#VALUE!</v>
      </c>
      <c r="G5" s="6" t="e">
        <f>(TUONTI!G7/TUONTI!$B7)^2</f>
        <v>#VALUE!</v>
      </c>
      <c r="H5" s="6" t="e">
        <f>(TUONTI!H7/TUONTI!$B7)^2</f>
        <v>#VALUE!</v>
      </c>
      <c r="I5" s="6" t="e">
        <f>(TUONTI!I7/TUONTI!$B7)^2</f>
        <v>#VALUE!</v>
      </c>
      <c r="J5" s="6" t="e">
        <f>(TUONTI!J7/TUONTI!$B7)^2</f>
        <v>#VALUE!</v>
      </c>
      <c r="K5" s="6" t="e">
        <f>(TUONTI!K7/TUONTI!$B7)^2</f>
        <v>#VALUE!</v>
      </c>
      <c r="L5" s="6" t="e">
        <f>(TUONTI!L7/TUONTI!$B7)^2</f>
        <v>#VALUE!</v>
      </c>
      <c r="M5" s="6">
        <f>(TUONTI!M7/TUONTI!$B7)^2</f>
        <v>7.2001155039931743E-5</v>
      </c>
      <c r="N5" s="6" t="e">
        <f>(TUONTI!N7/TUONTI!$B7)^2</f>
        <v>#VALUE!</v>
      </c>
      <c r="O5" s="6">
        <f>(TUONTI!O7/TUONTI!$B7)^2</f>
        <v>4.2388630927634459E-5</v>
      </c>
      <c r="P5" s="6">
        <f>(TUONTI!P7/TUONTI!$B7)^2</f>
        <v>1.3821957154453064E-4</v>
      </c>
      <c r="Q5" s="6" t="e">
        <f>(TUONTI!Q7/TUONTI!$B7)^2</f>
        <v>#VALUE!</v>
      </c>
      <c r="R5" s="6" t="e">
        <f>(TUONTI!R7/TUONTI!$B7)^2</f>
        <v>#VALUE!</v>
      </c>
      <c r="S5" s="6" t="e">
        <f>(TUONTI!S7/TUONTI!$B7)^2</f>
        <v>#VALUE!</v>
      </c>
      <c r="T5" s="6" t="e">
        <f>(TUONTI!T7/TUONTI!$B7)^2</f>
        <v>#VALUE!</v>
      </c>
      <c r="U5" s="6" t="e">
        <f>(TUONTI!U7/TUONTI!$B7)^2</f>
        <v>#VALUE!</v>
      </c>
      <c r="V5" s="6">
        <f>(TUONTI!V7/TUONTI!$B7)^2</f>
        <v>6.6634347875297131E-5</v>
      </c>
      <c r="W5" s="6" t="e">
        <f>(TUONTI!W7/TUONTI!$B7)^2</f>
        <v>#VALUE!</v>
      </c>
      <c r="X5" s="6">
        <f>(TUONTI!X7/TUONTI!$B7)^2</f>
        <v>1.9811286249512508E-11</v>
      </c>
      <c r="Y5" s="6" t="e">
        <f>(TUONTI!Y7/TUONTI!$B7)^2</f>
        <v>#VALUE!</v>
      </c>
      <c r="Z5" s="6" t="e">
        <f>(TUONTI!Z7/TUONTI!$B7)^2</f>
        <v>#VALUE!</v>
      </c>
      <c r="AA5" s="6" t="e">
        <f>(TUONTI!AA7/TUONTI!$B7)^2</f>
        <v>#VALUE!</v>
      </c>
      <c r="AB5" s="6" t="e">
        <f>(TUONTI!AB7/TUONTI!$B7)^2</f>
        <v>#VALUE!</v>
      </c>
      <c r="AC5" s="6" t="e">
        <f>(TUONTI!AC7/TUONTI!$B7)^2</f>
        <v>#VALUE!</v>
      </c>
      <c r="AD5" s="6" t="e">
        <f>(TUONTI!AD7/TUONTI!$B7)^2</f>
        <v>#VALUE!</v>
      </c>
      <c r="AE5" s="6" t="e">
        <f>(TUONTI!AE7/TUONTI!$B7)^2</f>
        <v>#VALUE!</v>
      </c>
      <c r="AF5" s="6" t="e">
        <f>(TUONTI!AF7/TUONTI!$B7)^2</f>
        <v>#VALUE!</v>
      </c>
      <c r="AG5" s="6">
        <f>(TUONTI!AG7/TUONTI!$B7)^2</f>
        <v>1.8048410468771752E-4</v>
      </c>
      <c r="AH5" s="6" t="e">
        <f>(TUONTI!AH7/TUONTI!$B7)^2</f>
        <v>#VALUE!</v>
      </c>
      <c r="AI5" s="6" t="e">
        <f>(TUONTI!AI7/TUONTI!$B7)^2</f>
        <v>#VALUE!</v>
      </c>
      <c r="AJ5" s="6" t="e">
        <f>(TUONTI!AJ7/TUONTI!$B7)^2</f>
        <v>#VALUE!</v>
      </c>
      <c r="AK5" s="6" t="e">
        <f>(TUONTI!AK7/TUONTI!$B7)^2</f>
        <v>#VALUE!</v>
      </c>
      <c r="AL5" s="6" t="e">
        <f>(TUONTI!AL7/TUONTI!$B7)^2</f>
        <v>#VALUE!</v>
      </c>
      <c r="AM5" s="6" t="e">
        <f>(TUONTI!AM7/TUONTI!$B7)^2</f>
        <v>#VALUE!</v>
      </c>
      <c r="AN5" s="6">
        <f>(TUONTI!AN7/TUONTI!$B7)^2</f>
        <v>1.1512745595230465E-11</v>
      </c>
      <c r="AO5" s="6" t="e">
        <f>(TUONTI!AO7/TUONTI!$B7)^2</f>
        <v>#VALUE!</v>
      </c>
      <c r="AP5" s="6" t="e">
        <f>(TUONTI!AP7/TUONTI!$B7)^2</f>
        <v>#VALUE!</v>
      </c>
      <c r="AQ5" s="6" t="e">
        <f>(TUONTI!AQ7/TUONTI!$B7)^2</f>
        <v>#VALUE!</v>
      </c>
      <c r="AR5" s="6" t="e">
        <f>(TUONTI!AR7/TUONTI!$B7)^2</f>
        <v>#VALUE!</v>
      </c>
      <c r="AS5" s="6" t="e">
        <f>(TUONTI!AS7/TUONTI!$B7)^2</f>
        <v>#VALUE!</v>
      </c>
      <c r="AT5" s="6" t="e">
        <f>(TUONTI!AT7/TUONTI!$B7)^2</f>
        <v>#VALUE!</v>
      </c>
      <c r="AU5" s="6" t="e">
        <f>(TUONTI!AU7/TUONTI!$B7)^2</f>
        <v>#VALUE!</v>
      </c>
      <c r="AV5" s="6" t="e">
        <f>(TUONTI!AV7/TUONTI!$B7)^2</f>
        <v>#VALUE!</v>
      </c>
      <c r="AW5" s="6" t="e">
        <f>(TUONTI!AW7/TUONTI!$B7)^2</f>
        <v>#VALUE!</v>
      </c>
      <c r="AX5" s="6">
        <f>(TUONTI!AX7/TUONTI!$B7)^2</f>
        <v>2.0113160300673118E-5</v>
      </c>
      <c r="AY5" s="6" t="e">
        <f>(TUONTI!AY7/TUONTI!$B7)^2</f>
        <v>#VALUE!</v>
      </c>
      <c r="AZ5" s="6" t="e">
        <f>(TUONTI!AZ7/TUONTI!$B7)^2</f>
        <v>#VALUE!</v>
      </c>
      <c r="BA5" s="6" t="e">
        <f>(TUONTI!BA7/TUONTI!$B7)^2</f>
        <v>#VALUE!</v>
      </c>
      <c r="BB5" s="6" t="e">
        <f>(TUONTI!BB7/TUONTI!$B7)^2</f>
        <v>#VALUE!</v>
      </c>
      <c r="BC5" s="6" t="e">
        <f>(TUONTI!BC7/TUONTI!$B7)^2</f>
        <v>#VALUE!</v>
      </c>
      <c r="BD5" s="6" t="e">
        <f>(TUONTI!BD7/TUONTI!$B7)^2</f>
        <v>#VALUE!</v>
      </c>
      <c r="BE5" s="6" t="e">
        <f>(TUONTI!BE7/TUONTI!$B7)^2</f>
        <v>#VALUE!</v>
      </c>
      <c r="BF5" s="6" t="e">
        <f>(TUONTI!BF7/TUONTI!$B7)^2</f>
        <v>#VALUE!</v>
      </c>
      <c r="BG5" s="6">
        <f>(TUONTI!BG7/TUONTI!$B7)^2</f>
        <v>1.4498146345041512E-11</v>
      </c>
      <c r="BH5" s="6">
        <f>(TUONTI!BH7/TUONTI!$B7)^2</f>
        <v>7.3184047170332348E-2</v>
      </c>
      <c r="BI5" s="6" t="e">
        <f>(TUONTI!BI7/TUONTI!$B7)^2</f>
        <v>#VALUE!</v>
      </c>
      <c r="BJ5" s="6">
        <f>(TUONTI!BJ7/TUONTI!$B7)^2</f>
        <v>3.7114656574497146E-3</v>
      </c>
      <c r="BK5" s="6" t="e">
        <f>(TUONTI!BK7/TUONTI!$B7)^2</f>
        <v>#VALUE!</v>
      </c>
      <c r="BL5" s="6" t="e">
        <f>(TUONTI!BL7/TUONTI!$B7)^2</f>
        <v>#VALUE!</v>
      </c>
      <c r="BM5" s="6" t="e">
        <f>(TUONTI!BM7/TUONTI!$B7)^2</f>
        <v>#VALUE!</v>
      </c>
      <c r="BN5" s="6" t="e">
        <f>(TUONTI!BN7/TUONTI!$B7)^2</f>
        <v>#VALUE!</v>
      </c>
      <c r="BO5" s="6">
        <f>(TUONTI!BO7/TUONTI!$B7)^2</f>
        <v>7.8527144905676956E-4</v>
      </c>
      <c r="BP5" s="6" t="e">
        <f>(TUONTI!BP7/TUONTI!$B7)^2</f>
        <v>#VALUE!</v>
      </c>
      <c r="BQ5" s="6" t="e">
        <f>(TUONTI!BQ7/TUONTI!$B7)^2</f>
        <v>#VALUE!</v>
      </c>
      <c r="BR5" s="6" t="e">
        <f>(TUONTI!BR7/TUONTI!$B7)^2</f>
        <v>#VALUE!</v>
      </c>
      <c r="BS5" s="6">
        <f>(TUONTI!BS7/TUONTI!$B7)^2</f>
        <v>1.7623922541450688E-4</v>
      </c>
      <c r="BT5" s="6" t="e">
        <f>(TUONTI!BT7/TUONTI!$B7)^2</f>
        <v>#VALUE!</v>
      </c>
      <c r="BU5" s="6" t="e">
        <f>(TUONTI!BU7/TUONTI!$B7)^2</f>
        <v>#VALUE!</v>
      </c>
      <c r="BV5" s="6" t="e">
        <f>(TUONTI!BV7/TUONTI!$B7)^2</f>
        <v>#VALUE!</v>
      </c>
      <c r="BW5" s="6" t="e">
        <f>(TUONTI!BW7/TUONTI!$B7)^2</f>
        <v>#VALUE!</v>
      </c>
      <c r="BX5" s="6" t="e">
        <f>(TUONTI!BX7/TUONTI!$B7)^2</f>
        <v>#VALUE!</v>
      </c>
      <c r="BY5" s="6">
        <f>(TUONTI!BY7/TUONTI!$B7)^2</f>
        <v>3.9525293314472163E-5</v>
      </c>
      <c r="BZ5" s="6" t="e">
        <f>(TUONTI!BZ7/TUONTI!$B7)^2</f>
        <v>#VALUE!</v>
      </c>
      <c r="CA5" s="6">
        <f>(TUONTI!CA7/TUONTI!$B7)^2</f>
        <v>2.3615074123143928E-7</v>
      </c>
      <c r="CB5" s="6" t="e">
        <f>(TUONTI!CB7/TUONTI!$B7)^2</f>
        <v>#VALUE!</v>
      </c>
      <c r="CC5" s="6" t="e">
        <f>(TUONTI!CC7/TUONTI!$B7)^2</f>
        <v>#VALUE!</v>
      </c>
      <c r="CD5" s="6" t="e">
        <f>(TUONTI!CD7/TUONTI!$B7)^2</f>
        <v>#VALUE!</v>
      </c>
      <c r="CE5" s="6" t="e">
        <f>(TUONTI!CE7/TUONTI!$B7)^2</f>
        <v>#VALUE!</v>
      </c>
      <c r="CF5" s="6" t="e">
        <f>(TUONTI!CF7/TUONTI!$B7)^2</f>
        <v>#VALUE!</v>
      </c>
      <c r="CG5" s="6" t="e">
        <f>(TUONTI!CG7/TUONTI!$B7)^2</f>
        <v>#VALUE!</v>
      </c>
      <c r="CH5" s="6" t="e">
        <f>(TUONTI!CH7/TUONTI!$B7)^2</f>
        <v>#VALUE!</v>
      </c>
      <c r="CI5" s="6" t="e">
        <f>(TUONTI!CI7/TUONTI!$B7)^2</f>
        <v>#VALUE!</v>
      </c>
      <c r="CJ5" s="6" t="e">
        <f>(TUONTI!CJ7/TUONTI!$B7)^2</f>
        <v>#VALUE!</v>
      </c>
      <c r="CK5" s="6" t="e">
        <f>(TUONTI!CK7/TUONTI!$B7)^2</f>
        <v>#VALUE!</v>
      </c>
      <c r="CL5" s="6" t="e">
        <f>(TUONTI!CL7/TUONTI!$B7)^2</f>
        <v>#VALUE!</v>
      </c>
      <c r="CM5" s="6" t="e">
        <f>(TUONTI!CM7/TUONTI!$B7)^2</f>
        <v>#VALUE!</v>
      </c>
      <c r="CN5" s="6" t="e">
        <f>(TUONTI!CN7/TUONTI!$B7)^2</f>
        <v>#VALUE!</v>
      </c>
      <c r="CO5" s="6" t="e">
        <f>(TUONTI!CO7/TUONTI!$B7)^2</f>
        <v>#VALUE!</v>
      </c>
      <c r="CP5" s="6" t="e">
        <f>(TUONTI!CP7/TUONTI!$B7)^2</f>
        <v>#VALUE!</v>
      </c>
      <c r="CQ5" s="6" t="e">
        <f>(TUONTI!CQ7/TUONTI!$B7)^2</f>
        <v>#VALUE!</v>
      </c>
      <c r="CR5" s="6" t="e">
        <f>(TUONTI!CR7/TUONTI!$B7)^2</f>
        <v>#VALUE!</v>
      </c>
      <c r="CS5" s="6">
        <f>(TUONTI!CS7/TUONTI!$B7)^2</f>
        <v>1.8779147386588808E-8</v>
      </c>
      <c r="CT5" s="6" t="e">
        <f>(TUONTI!CT7/TUONTI!$B7)^2</f>
        <v>#VALUE!</v>
      </c>
      <c r="CU5" s="6">
        <f>(TUONTI!CU7/TUONTI!$B7)^2</f>
        <v>2.1773276167363475E-4</v>
      </c>
      <c r="CV5" s="6" t="e">
        <f>(TUONTI!CV7/TUONTI!$B7)^2</f>
        <v>#VALUE!</v>
      </c>
      <c r="CW5" s="6">
        <f>(TUONTI!CW7/TUONTI!$B7)^2</f>
        <v>1.1542230252421092E-4</v>
      </c>
      <c r="CX5" s="6" t="e">
        <f>(TUONTI!CX7/TUONTI!$B7)^2</f>
        <v>#VALUE!</v>
      </c>
      <c r="CY5" s="6">
        <f>(TUONTI!CY7/TUONTI!$B7)^2</f>
        <v>1.5290676462785596E-8</v>
      </c>
      <c r="CZ5" s="6" t="e">
        <f>(TUONTI!CZ7/TUONTI!$B7)^2</f>
        <v>#VALUE!</v>
      </c>
      <c r="DA5" s="6" t="e">
        <f>(TUONTI!DA7/TUONTI!$B7)^2</f>
        <v>#VALUE!</v>
      </c>
      <c r="DB5" s="6" t="e">
        <f>(TUONTI!DB7/TUONTI!$B7)^2</f>
        <v>#VALUE!</v>
      </c>
      <c r="DC5" s="6" t="e">
        <f>(TUONTI!DC7/TUONTI!$B7)^2</f>
        <v>#VALUE!</v>
      </c>
      <c r="DD5" s="6">
        <f>(TUONTI!DD7/TUONTI!$B7)^2</f>
        <v>9.4577012615493332E-3</v>
      </c>
      <c r="DE5" s="6" t="e">
        <f>(TUONTI!DE7/TUONTI!$B7)^2</f>
        <v>#VALUE!</v>
      </c>
      <c r="DF5" s="6" t="e">
        <f>(TUONTI!DF7/TUONTI!$B7)^2</f>
        <v>#VALUE!</v>
      </c>
      <c r="DG5" s="6">
        <f>(TUONTI!DG7/TUONTI!$B7)^2</f>
        <v>1.6309228214973504E-6</v>
      </c>
      <c r="DH5" s="6" t="e">
        <f>(TUONTI!DH7/TUONTI!$B7)^2</f>
        <v>#VALUE!</v>
      </c>
      <c r="DI5" s="6" t="e">
        <f>(TUONTI!DI7/TUONTI!$B7)^2</f>
        <v>#VALUE!</v>
      </c>
      <c r="DJ5" s="6" t="e">
        <f>(TUONTI!DJ7/TUONTI!$B7)^2</f>
        <v>#VALUE!</v>
      </c>
      <c r="DK5" s="6" t="e">
        <f>(TUONTI!DK7/TUONTI!$B7)^2</f>
        <v>#VALUE!</v>
      </c>
      <c r="DL5" s="6" t="e">
        <f>(TUONTI!DL7/TUONTI!$B7)^2</f>
        <v>#VALUE!</v>
      </c>
      <c r="DM5" s="6" t="e">
        <f>(TUONTI!DM7/TUONTI!$B7)^2</f>
        <v>#VALUE!</v>
      </c>
      <c r="DN5" s="6" t="e">
        <f>(TUONTI!DN7/TUONTI!$B7)^2</f>
        <v>#VALUE!</v>
      </c>
      <c r="DO5" s="6">
        <f>(TUONTI!DO7/TUONTI!$B7)^2</f>
        <v>2.8445334216751525E-7</v>
      </c>
      <c r="DP5" s="6" t="e">
        <f>(TUONTI!DP7/TUONTI!$B7)^2</f>
        <v>#VALUE!</v>
      </c>
      <c r="DQ5" s="6" t="e">
        <f>(TUONTI!DQ7/TUONTI!$B7)^2</f>
        <v>#VALUE!</v>
      </c>
      <c r="DR5" s="6" t="e">
        <f>(TUONTI!DR7/TUONTI!$B7)^2</f>
        <v>#VALUE!</v>
      </c>
      <c r="DS5" s="6" t="e">
        <f>(TUONTI!DS7/TUONTI!$B7)^2</f>
        <v>#VALUE!</v>
      </c>
      <c r="DT5" s="6" t="e">
        <f>(TUONTI!DT7/TUONTI!$B7)^2</f>
        <v>#VALUE!</v>
      </c>
      <c r="DU5" s="6" t="e">
        <f>(TUONTI!DU7/TUONTI!$B7)^2</f>
        <v>#VALUE!</v>
      </c>
      <c r="DV5" s="6" t="e">
        <f>(TUONTI!DV7/TUONTI!$B7)^2</f>
        <v>#VALUE!</v>
      </c>
      <c r="DW5" s="6" t="e">
        <f>(TUONTI!DW7/TUONTI!$B7)^2</f>
        <v>#VALUE!</v>
      </c>
      <c r="DX5" s="6" t="e">
        <f>(TUONTI!DX7/TUONTI!$B7)^2</f>
        <v>#VALUE!</v>
      </c>
      <c r="DY5" s="6" t="e">
        <f>(TUONTI!DY7/TUONTI!$B7)^2</f>
        <v>#VALUE!</v>
      </c>
      <c r="DZ5" s="6">
        <f>(TUONTI!DZ7/TUONTI!$B7)^2</f>
        <v>6.148211163221985E-4</v>
      </c>
      <c r="EA5" s="6" t="e">
        <f>(TUONTI!EA7/TUONTI!$B7)^2</f>
        <v>#VALUE!</v>
      </c>
      <c r="EB5" s="6">
        <f>(TUONTI!EB7/TUONTI!$B7)^2</f>
        <v>5.4565800898646547E-3</v>
      </c>
      <c r="EC5" s="6" t="e">
        <f>(TUONTI!EC7/TUONTI!$B7)^2</f>
        <v>#VALUE!</v>
      </c>
      <c r="ED5" s="6" t="e">
        <f>(TUONTI!ED7/TUONTI!$B7)^2</f>
        <v>#VALUE!</v>
      </c>
      <c r="EE5" s="6" t="e">
        <f>(TUONTI!EE7/TUONTI!$B7)^2</f>
        <v>#VALUE!</v>
      </c>
      <c r="EF5" s="6" t="e">
        <f>(TUONTI!EF7/TUONTI!$B7)^2</f>
        <v>#VALUE!</v>
      </c>
      <c r="EG5" s="6" t="e">
        <f>(TUONTI!EG7/TUONTI!$B7)^2</f>
        <v>#VALUE!</v>
      </c>
      <c r="EH5" s="6" t="e">
        <f>(TUONTI!EH7/TUONTI!$B7)^2</f>
        <v>#VALUE!</v>
      </c>
      <c r="EI5" s="6" t="e">
        <f>(TUONTI!EI7/TUONTI!$B7)^2</f>
        <v>#VALUE!</v>
      </c>
      <c r="EJ5" s="6" t="e">
        <f>(TUONTI!EJ7/TUONTI!$B7)^2</f>
        <v>#VALUE!</v>
      </c>
      <c r="EK5" s="6" t="e">
        <f>(TUONTI!EK7/TUONTI!$B7)^2</f>
        <v>#VALUE!</v>
      </c>
      <c r="EL5" s="6" t="e">
        <f>(TUONTI!EL7/TUONTI!$B7)^2</f>
        <v>#VALUE!</v>
      </c>
      <c r="EM5" s="6" t="e">
        <f>(TUONTI!EM7/TUONTI!$B7)^2</f>
        <v>#VALUE!</v>
      </c>
      <c r="EN5" s="6" t="e">
        <f>(TUONTI!EN7/TUONTI!$B7)^2</f>
        <v>#VALUE!</v>
      </c>
      <c r="EO5" s="6" t="e">
        <f>(TUONTI!EO7/TUONTI!$B7)^2</f>
        <v>#VALUE!</v>
      </c>
      <c r="EP5" s="6" t="e">
        <f>(TUONTI!EP7/TUONTI!$B7)^2</f>
        <v>#VALUE!</v>
      </c>
      <c r="EQ5" s="6" t="e">
        <f>(TUONTI!EQ7/TUONTI!$B7)^2</f>
        <v>#VALUE!</v>
      </c>
      <c r="ER5" s="6" t="e">
        <f>(TUONTI!ER7/TUONTI!$B7)^2</f>
        <v>#VALUE!</v>
      </c>
      <c r="ES5" s="6" t="e">
        <f>(TUONTI!ES7/TUONTI!$B7)^2</f>
        <v>#VALUE!</v>
      </c>
      <c r="ET5" s="6" t="e">
        <f>(TUONTI!ET7/TUONTI!$B7)^2</f>
        <v>#VALUE!</v>
      </c>
      <c r="EU5" s="6" t="e">
        <f>(TUONTI!EU7/TUONTI!$B7)^2</f>
        <v>#VALUE!</v>
      </c>
      <c r="EV5" s="6">
        <f>(TUONTI!EV7/TUONTI!$B7)^2</f>
        <v>4.0060604780777644E-12</v>
      </c>
      <c r="EW5" s="6" t="e">
        <f>(TUONTI!EW7/TUONTI!$B7)^2</f>
        <v>#VALUE!</v>
      </c>
      <c r="EX5" s="6" t="e">
        <f>(TUONTI!EX7/TUONTI!$B7)^2</f>
        <v>#VALUE!</v>
      </c>
      <c r="EY5" s="6" t="e">
        <f>(TUONTI!EY7/TUONTI!$B7)^2</f>
        <v>#VALUE!</v>
      </c>
      <c r="EZ5" s="6" t="e">
        <f>(TUONTI!EZ7/TUONTI!$B7)^2</f>
        <v>#VALUE!</v>
      </c>
      <c r="FA5" s="6" t="e">
        <f>(TUONTI!FA7/TUONTI!$B7)^2</f>
        <v>#VALUE!</v>
      </c>
      <c r="FB5" s="6" t="e">
        <f>(TUONTI!FB7/TUONTI!$B7)^2</f>
        <v>#VALUE!</v>
      </c>
      <c r="FC5" s="6" t="e">
        <f>(TUONTI!FC7/TUONTI!$B7)^2</f>
        <v>#VALUE!</v>
      </c>
      <c r="FD5" s="6">
        <f>(TUONTI!FD7/TUONTI!$B7)^2</f>
        <v>6.3301307704004533E-3</v>
      </c>
      <c r="FE5" s="6">
        <f>(TUONTI!FE7/TUONTI!$B7)^2</f>
        <v>1.461590183571368E-8</v>
      </c>
      <c r="FF5" s="6" t="e">
        <f>(TUONTI!FF7/TUONTI!$B7)^2</f>
        <v>#VALUE!</v>
      </c>
      <c r="FG5" s="6" t="e">
        <f>(TUONTI!FG7/TUONTI!$B7)^2</f>
        <v>#VALUE!</v>
      </c>
      <c r="FH5" s="6" t="e">
        <f>(TUONTI!FH7/TUONTI!$B7)^2</f>
        <v>#VALUE!</v>
      </c>
      <c r="FI5" s="6">
        <f>(TUONTI!FI7/TUONTI!$B7)^2</f>
        <v>8.6429075140956812E-4</v>
      </c>
      <c r="FJ5" s="6" t="e">
        <f>(TUONTI!FJ7/TUONTI!$B7)^2</f>
        <v>#VALUE!</v>
      </c>
      <c r="FK5" s="6" t="e">
        <f>(TUONTI!FK7/TUONTI!$B7)^2</f>
        <v>#VALUE!</v>
      </c>
      <c r="FL5" s="6" t="e">
        <f>(TUONTI!FL7/TUONTI!$B7)^2</f>
        <v>#VALUE!</v>
      </c>
      <c r="FM5" s="6" t="e">
        <f>(TUONTI!FM7/TUONTI!$B7)^2</f>
        <v>#VALUE!</v>
      </c>
      <c r="FN5" s="6" t="e">
        <f>(TUONTI!FN7/TUONTI!$B7)^2</f>
        <v>#VALUE!</v>
      </c>
      <c r="FO5" s="6" t="e">
        <f>(TUONTI!FO7/TUONTI!$B7)^2</f>
        <v>#VALUE!</v>
      </c>
      <c r="FP5" s="6" t="e">
        <f>(TUONTI!FP7/TUONTI!$B7)^2</f>
        <v>#VALUE!</v>
      </c>
      <c r="FQ5" s="6">
        <f>(TUONTI!FQ7/TUONTI!$B7)^2</f>
        <v>2.0972876447241152E-2</v>
      </c>
      <c r="FR5" s="6" t="e">
        <f>(TUONTI!FR7/TUONTI!$B7)^2</f>
        <v>#VALUE!</v>
      </c>
      <c r="FS5" s="6" t="e">
        <f>(TUONTI!FS7/TUONTI!$B7)^2</f>
        <v>#VALUE!</v>
      </c>
      <c r="FT5" s="6" t="e">
        <f>(TUONTI!FT7/TUONTI!$B7)^2</f>
        <v>#VALUE!</v>
      </c>
      <c r="FU5" s="6" t="e">
        <f>(TUONTI!FU7/TUONTI!$B7)^2</f>
        <v>#VALUE!</v>
      </c>
      <c r="FV5" s="6" t="e">
        <f>(TUONTI!FV7/TUONTI!$B7)^2</f>
        <v>#VALUE!</v>
      </c>
      <c r="FW5" s="6" t="e">
        <f>(TUONTI!FW7/TUONTI!$B7)^2</f>
        <v>#VALUE!</v>
      </c>
      <c r="FX5" s="6" t="e">
        <f>(TUONTI!FX7/TUONTI!$B7)^2</f>
        <v>#VALUE!</v>
      </c>
      <c r="FY5" s="6" t="e">
        <f>(TUONTI!FY7/TUONTI!$B7)^2</f>
        <v>#VALUE!</v>
      </c>
      <c r="FZ5" s="6" t="e">
        <f>(TUONTI!FZ7/TUONTI!$B7)^2</f>
        <v>#VALUE!</v>
      </c>
      <c r="GA5" s="6" t="e">
        <f>(TUONTI!GA7/TUONTI!$B7)^2</f>
        <v>#VALUE!</v>
      </c>
      <c r="GB5" s="6" t="e">
        <f>(TUONTI!GB7/TUONTI!$B7)^2</f>
        <v>#VALUE!</v>
      </c>
      <c r="GC5" s="6">
        <f>(TUONTI!GC7/TUONTI!$B7)^2</f>
        <v>9.0187874606680975E-8</v>
      </c>
      <c r="GD5" s="6" t="e">
        <f>(TUONTI!GD7/TUONTI!$B7)^2</f>
        <v>#VALUE!</v>
      </c>
      <c r="GE5" s="6" t="e">
        <f>(TUONTI!GE7/TUONTI!$B7)^2</f>
        <v>#VALUE!</v>
      </c>
      <c r="GF5" s="6" t="e">
        <f>(TUONTI!GF7/TUONTI!$B7)^2</f>
        <v>#VALUE!</v>
      </c>
      <c r="GG5" s="6">
        <f>(TUONTI!GG7/TUONTI!$B7)^2</f>
        <v>6.8585663600290368E-8</v>
      </c>
      <c r="GH5" s="6" t="e">
        <f>(TUONTI!GH7/TUONTI!$B7)^2</f>
        <v>#VALUE!</v>
      </c>
      <c r="GI5" s="6" t="e">
        <f>(TUONTI!GI7/TUONTI!$B7)^2</f>
        <v>#VALUE!</v>
      </c>
      <c r="GJ5" s="6" t="e">
        <f>(TUONTI!GJ7/TUONTI!$B7)^2</f>
        <v>#VALUE!</v>
      </c>
      <c r="GK5" s="6" t="e">
        <f>(TUONTI!GK7/TUONTI!$B7)^2</f>
        <v>#VALUE!</v>
      </c>
      <c r="GL5" s="6" t="e">
        <f>(TUONTI!GL7/TUONTI!$B7)^2</f>
        <v>#VALUE!</v>
      </c>
      <c r="GM5" s="6" t="e">
        <f>(TUONTI!GM7/TUONTI!$B7)^2</f>
        <v>#VALUE!</v>
      </c>
      <c r="GN5" s="6">
        <f>(TUONTI!GN7/TUONTI!$B7)^2</f>
        <v>2.6002661927096563E-3</v>
      </c>
      <c r="GO5" s="6">
        <f>(TUONTI!GO7/TUONTI!$B7)^2</f>
        <v>2.6981861984150745E-13</v>
      </c>
      <c r="GP5" s="6" t="e">
        <f>(TUONTI!GP7/TUONTI!$B7)^2</f>
        <v>#VALUE!</v>
      </c>
      <c r="GQ5" s="6" t="e">
        <f>(TUONTI!GQ7/TUONTI!$B7)^2</f>
        <v>#VALUE!</v>
      </c>
      <c r="GR5" s="6">
        <f>(TUONTI!GR7/TUONTI!$B7)^2</f>
        <v>2.2106913332086271E-12</v>
      </c>
      <c r="GS5" s="6" t="e">
        <f>(TUONTI!GS7/TUONTI!$B7)^2</f>
        <v>#VALUE!</v>
      </c>
      <c r="GT5" s="6" t="e">
        <f>(TUONTI!GT7/TUONTI!$B7)^2</f>
        <v>#VALUE!</v>
      </c>
      <c r="GU5" s="6" t="e">
        <f>(TUONTI!GU7/TUONTI!$B7)^2</f>
        <v>#VALUE!</v>
      </c>
      <c r="GV5" s="6" t="e">
        <f>(TUONTI!GV7/TUONTI!$B7)^2</f>
        <v>#VALUE!</v>
      </c>
      <c r="GW5" s="6" t="e">
        <f>(TUONTI!GW7/TUONTI!$B7)^2</f>
        <v>#VALUE!</v>
      </c>
      <c r="GX5" s="6" t="e">
        <f>(TUONTI!GX7/TUONTI!$B7)^2</f>
        <v>#VALUE!</v>
      </c>
      <c r="GY5" s="6" t="e">
        <f>(TUONTI!GY7/TUONTI!$B7)^2</f>
        <v>#VALUE!</v>
      </c>
      <c r="GZ5" s="6" t="e">
        <f>(TUONTI!GZ7/TUONTI!$B7)^2</f>
        <v>#VALUE!</v>
      </c>
      <c r="HA5" s="6" t="e">
        <f>(TUONTI!HA7/TUONTI!$B7)^2</f>
        <v>#VALUE!</v>
      </c>
      <c r="HB5" s="6" t="e">
        <f>(TUONTI!HB7/TUONTI!$B7)^2</f>
        <v>#VALUE!</v>
      </c>
      <c r="HC5" s="6" t="e">
        <f>(TUONTI!HC7/TUONTI!$B7)^2</f>
        <v>#VALUE!</v>
      </c>
      <c r="HD5" s="6" t="e">
        <f>(TUONTI!HD7/TUONTI!$B7)^2</f>
        <v>#VALUE!</v>
      </c>
      <c r="HE5" s="6" t="e">
        <f>(TUONTI!HE7/TUONTI!$B7)^2</f>
        <v>#VALUE!</v>
      </c>
      <c r="HF5" s="6" t="e">
        <f>(TUONTI!HF7/TUONTI!$B7)^2</f>
        <v>#VALUE!</v>
      </c>
      <c r="HG5" s="6" t="e">
        <f>(TUONTI!HG7/TUONTI!$B7)^2</f>
        <v>#VALUE!</v>
      </c>
      <c r="HH5" s="6">
        <f>(TUONTI!HH7/TUONTI!$B7)^2</f>
        <v>3.4679967974404459E-4</v>
      </c>
      <c r="HI5" s="6" t="e">
        <f>(TUONTI!HI7/TUONTI!$B7)^2</f>
        <v>#VALUE!</v>
      </c>
      <c r="HJ5" s="6" t="e">
        <f>(TUONTI!HJ7/TUONTI!$B7)^2</f>
        <v>#VALUE!</v>
      </c>
      <c r="HK5" s="6" t="e">
        <f>(TUONTI!HK7/TUONTI!$B7)^2</f>
        <v>#VALUE!</v>
      </c>
      <c r="HL5" s="6" t="e">
        <f>(TUONTI!HL7/TUONTI!$B7)^2</f>
        <v>#VALUE!</v>
      </c>
      <c r="HM5" s="6" t="e">
        <f>(TUONTI!HM7/TUONTI!$B7)^2</f>
        <v>#VALUE!</v>
      </c>
      <c r="HN5" s="6" t="e">
        <f>(TUONTI!HN7/TUONTI!$B7)^2</f>
        <v>#VALUE!</v>
      </c>
      <c r="HO5" s="6" t="e">
        <f>(TUONTI!HO7/TUONTI!$B7)^2</f>
        <v>#VALUE!</v>
      </c>
      <c r="HP5" s="6">
        <f>(TUONTI!HP7/TUONTI!$B7)^2</f>
        <v>9.4913744667342355E-8</v>
      </c>
      <c r="HQ5" s="6" t="e">
        <f>(TUONTI!HQ7/TUONTI!$B7)^2</f>
        <v>#VALUE!</v>
      </c>
      <c r="HR5" s="6" t="e">
        <f>(TUONTI!HR7/TUONTI!$B7)^2</f>
        <v>#VALUE!</v>
      </c>
      <c r="HS5" s="6" t="e">
        <f>(TUONTI!HS7/TUONTI!$B7)^2</f>
        <v>#VALUE!</v>
      </c>
      <c r="HT5" s="6" t="e">
        <f>(TUONTI!HT7/TUONTI!$B7)^2</f>
        <v>#VALUE!</v>
      </c>
      <c r="HU5" s="6">
        <f>(TUONTI!HU7/TUONTI!$B7)^2</f>
        <v>4.8912470444106829E-6</v>
      </c>
      <c r="HV5" s="6" t="e">
        <f>(TUONTI!HV7/TUONTI!$B7)^2</f>
        <v>#VALUE!</v>
      </c>
      <c r="HW5" s="6" t="e">
        <f>(TUONTI!HW7/TUONTI!$B7)^2</f>
        <v>#VALUE!</v>
      </c>
      <c r="HX5" s="6">
        <f>(TUONTI!HX7/TUONTI!$B7)^2</f>
        <v>2.225492512102993E-5</v>
      </c>
      <c r="HY5" s="6">
        <f>(TUONTI!HY7/TUONTI!$B7)^2</f>
        <v>1.6346629347227274E-4</v>
      </c>
      <c r="HZ5" s="6" t="e">
        <f>(TUONTI!HZ7/TUONTI!$B7)^2</f>
        <v>#VALUE!</v>
      </c>
      <c r="IA5" s="6" t="e">
        <f>(TUONTI!IA7/TUONTI!$B7)^2</f>
        <v>#VALUE!</v>
      </c>
      <c r="IB5" s="6" t="e">
        <f>(TUONTI!IB7/TUONTI!$B7)^2</f>
        <v>#VALUE!</v>
      </c>
      <c r="IC5" s="6" t="e">
        <f>(TUONTI!IC7/TUONTI!$B7)^2</f>
        <v>#VALUE!</v>
      </c>
      <c r="ID5" s="6" t="e">
        <f>(TUONTI!ID7/TUONTI!$B7)^2</f>
        <v>#VALUE!</v>
      </c>
      <c r="IE5" s="6" t="e">
        <f>(TUONTI!IE7/TUONTI!$B7)^2</f>
        <v>#VALUE!</v>
      </c>
      <c r="IF5" s="6">
        <f>(TUONTI!IF7/TUONTI!$B7)^2</f>
        <v>1.4494517499215026E-9</v>
      </c>
      <c r="IG5" s="6" t="e">
        <f>(TUONTI!IG7/TUONTI!$B7)^2</f>
        <v>#VALUE!</v>
      </c>
      <c r="IH5" s="6" t="e">
        <f>(TUONTI!IH7/TUONTI!$B7)^2</f>
        <v>#VALUE!</v>
      </c>
      <c r="II5" s="6" t="e">
        <f>(TUONTI!II7/TUONTI!$B7)^2</f>
        <v>#VALUE!</v>
      </c>
      <c r="IJ5" s="6" t="e">
        <f>(TUONTI!IJ7/TUONTI!$B7)^2</f>
        <v>#VALUE!</v>
      </c>
      <c r="IK5" s="6" t="e">
        <f>(TUONTI!IK7/TUONTI!$B7)^2</f>
        <v>#VALUE!</v>
      </c>
      <c r="IL5" s="6" t="e">
        <f>(TUONTI!IL7/TUONTI!$B7)^2</f>
        <v>#VALUE!</v>
      </c>
      <c r="IM5" s="6" t="e">
        <f>(TUONTI!IM7/TUONTI!$B7)^2</f>
        <v>#VALUE!</v>
      </c>
      <c r="IN5" s="6" t="e">
        <f>(TUONTI!IN7/TUONTI!$B7)^2</f>
        <v>#VALUE!</v>
      </c>
      <c r="IO5" s="6" t="e">
        <f>(TUONTI!IO7/TUONTI!$B7)^2</f>
        <v>#VALUE!</v>
      </c>
      <c r="IP5" s="6" t="e">
        <f>(TUONTI!IP7/TUONTI!$B7)^2</f>
        <v>#VALUE!</v>
      </c>
      <c r="IQ5" s="6" t="e">
        <f>(TUONTI!IQ7/TUONTI!$B7)^2</f>
        <v>#VALUE!</v>
      </c>
      <c r="IR5" s="6" t="e">
        <f>(TUONTI!IR7/TUONTI!$B7)^2</f>
        <v>#VALUE!</v>
      </c>
      <c r="IS5" s="6">
        <f>(TUONTI!IS7/TUONTI!$B7)^2</f>
        <v>3.0558701696720176E-11</v>
      </c>
      <c r="IT5" s="6" t="e">
        <f>(TUONTI!IT7/TUONTI!$B7)^2</f>
        <v>#VALUE!</v>
      </c>
      <c r="IU5" s="6" t="e">
        <f>(TUONTI!IU7/TUONTI!$B7)^2</f>
        <v>#VALUE!</v>
      </c>
      <c r="IW5" s="6" cm="1">
        <f t="array" ref="IW5">SUM(IF(ISNUMBER(C5:IU5), C5:IU5, 0))</f>
        <v>0.12558607903725291</v>
      </c>
      <c r="IY5" s="14">
        <f t="shared" si="0"/>
        <v>1255.8607903725292</v>
      </c>
      <c r="JA5">
        <f>0.35*100</f>
        <v>35</v>
      </c>
      <c r="JB5">
        <f>0.2*100</f>
        <v>20</v>
      </c>
      <c r="JD5">
        <f>JA5^2</f>
        <v>1225</v>
      </c>
      <c r="JE5">
        <f>JB5^2</f>
        <v>400</v>
      </c>
      <c r="JF5">
        <f>SUM(JD5:JE5)</f>
        <v>1625</v>
      </c>
    </row>
    <row r="6" spans="1:266" ht="31" x14ac:dyDescent="0.35">
      <c r="A6" s="7" t="s">
        <v>260</v>
      </c>
      <c r="C6" s="6" t="e">
        <f>(TUONTI!C8/TUONTI!$B8)^2</f>
        <v>#VALUE!</v>
      </c>
      <c r="D6" s="6">
        <f>(TUONTI!D8/TUONTI!$B8)^2</f>
        <v>6.0097548586609341E-15</v>
      </c>
      <c r="E6" s="6" t="e">
        <f>(TUONTI!E8/TUONTI!$B8)^2</f>
        <v>#VALUE!</v>
      </c>
      <c r="F6" s="6" t="e">
        <f>(TUONTI!F8/TUONTI!$B8)^2</f>
        <v>#VALUE!</v>
      </c>
      <c r="G6" s="6" t="e">
        <f>(TUONTI!G8/TUONTI!$B8)^2</f>
        <v>#VALUE!</v>
      </c>
      <c r="H6" s="6" t="e">
        <f>(TUONTI!H8/TUONTI!$B8)^2</f>
        <v>#VALUE!</v>
      </c>
      <c r="I6" s="6" t="e">
        <f>(TUONTI!I8/TUONTI!$B8)^2</f>
        <v>#VALUE!</v>
      </c>
      <c r="J6" s="6" t="e">
        <f>(TUONTI!J8/TUONTI!$B8)^2</f>
        <v>#VALUE!</v>
      </c>
      <c r="K6" s="6" t="e">
        <f>(TUONTI!K8/TUONTI!$B8)^2</f>
        <v>#VALUE!</v>
      </c>
      <c r="L6" s="6" t="e">
        <f>(TUONTI!L8/TUONTI!$B8)^2</f>
        <v>#VALUE!</v>
      </c>
      <c r="M6" s="6">
        <f>(TUONTI!M8/TUONTI!$B8)^2</f>
        <v>3.749769152668917E-9</v>
      </c>
      <c r="N6" s="6" t="e">
        <f>(TUONTI!N8/TUONTI!$B8)^2</f>
        <v>#VALUE!</v>
      </c>
      <c r="O6" s="6" t="e">
        <f>(TUONTI!O8/TUONTI!$B8)^2</f>
        <v>#VALUE!</v>
      </c>
      <c r="P6" s="6">
        <f>(TUONTI!P8/TUONTI!$B8)^2</f>
        <v>1.1728904300211296E-9</v>
      </c>
      <c r="Q6" s="6" t="e">
        <f>(TUONTI!Q8/TUONTI!$B8)^2</f>
        <v>#VALUE!</v>
      </c>
      <c r="R6" s="6" t="e">
        <f>(TUONTI!R8/TUONTI!$B8)^2</f>
        <v>#VALUE!</v>
      </c>
      <c r="S6" s="6" t="e">
        <f>(TUONTI!S8/TUONTI!$B8)^2</f>
        <v>#VALUE!</v>
      </c>
      <c r="T6" s="6" t="e">
        <f>(TUONTI!T8/TUONTI!$B8)^2</f>
        <v>#VALUE!</v>
      </c>
      <c r="U6" s="6">
        <f>(TUONTI!U8/TUONTI!$B8)^2</f>
        <v>1.8595759555241701E-6</v>
      </c>
      <c r="V6" s="6">
        <f>(TUONTI!V8/TUONTI!$B8)^2</f>
        <v>1.377829472074716E-5</v>
      </c>
      <c r="W6" s="6" t="e">
        <f>(TUONTI!W8/TUONTI!$B8)^2</f>
        <v>#VALUE!</v>
      </c>
      <c r="X6" s="6">
        <f>(TUONTI!X8/TUONTI!$B8)^2</f>
        <v>1.4524570656201118E-11</v>
      </c>
      <c r="Y6" s="6" t="e">
        <f>(TUONTI!Y8/TUONTI!$B8)^2</f>
        <v>#VALUE!</v>
      </c>
      <c r="Z6" s="6" t="e">
        <f>(TUONTI!Z8/TUONTI!$B8)^2</f>
        <v>#VALUE!</v>
      </c>
      <c r="AA6" s="6" t="e">
        <f>(TUONTI!AA8/TUONTI!$B8)^2</f>
        <v>#VALUE!</v>
      </c>
      <c r="AB6" s="6" t="e">
        <f>(TUONTI!AB8/TUONTI!$B8)^2</f>
        <v>#VALUE!</v>
      </c>
      <c r="AC6" s="6" t="e">
        <f>(TUONTI!AC8/TUONTI!$B8)^2</f>
        <v>#VALUE!</v>
      </c>
      <c r="AD6" s="6" t="e">
        <f>(TUONTI!AD8/TUONTI!$B8)^2</f>
        <v>#VALUE!</v>
      </c>
      <c r="AE6" s="6" t="e">
        <f>(TUONTI!AE8/TUONTI!$B8)^2</f>
        <v>#VALUE!</v>
      </c>
      <c r="AF6" s="6" t="e">
        <f>(TUONTI!AF8/TUONTI!$B8)^2</f>
        <v>#VALUE!</v>
      </c>
      <c r="AG6" s="6">
        <f>(TUONTI!AG8/TUONTI!$B8)^2</f>
        <v>3.793693087635803E-11</v>
      </c>
      <c r="AH6" s="6">
        <f>(TUONTI!AH8/TUONTI!$B8)^2</f>
        <v>9.5536716530248413E-12</v>
      </c>
      <c r="AI6" s="6" t="e">
        <f>(TUONTI!AI8/TUONTI!$B8)^2</f>
        <v>#VALUE!</v>
      </c>
      <c r="AJ6" s="6" t="e">
        <f>(TUONTI!AJ8/TUONTI!$B8)^2</f>
        <v>#VALUE!</v>
      </c>
      <c r="AK6" s="6" t="e">
        <f>(TUONTI!AK8/TUONTI!$B8)^2</f>
        <v>#VALUE!</v>
      </c>
      <c r="AL6" s="6" t="e">
        <f>(TUONTI!AL8/TUONTI!$B8)^2</f>
        <v>#VALUE!</v>
      </c>
      <c r="AM6" s="6" t="e">
        <f>(TUONTI!AM8/TUONTI!$B8)^2</f>
        <v>#VALUE!</v>
      </c>
      <c r="AN6" s="6">
        <f>(TUONTI!AN8/TUONTI!$B8)^2</f>
        <v>3.0571444650571757E-5</v>
      </c>
      <c r="AO6" s="6" t="e">
        <f>(TUONTI!AO8/TUONTI!$B8)^2</f>
        <v>#VALUE!</v>
      </c>
      <c r="AP6" s="6" t="e">
        <f>(TUONTI!AP8/TUONTI!$B8)^2</f>
        <v>#VALUE!</v>
      </c>
      <c r="AQ6" s="6" t="e">
        <f>(TUONTI!AQ8/TUONTI!$B8)^2</f>
        <v>#VALUE!</v>
      </c>
      <c r="AR6" s="6" t="e">
        <f>(TUONTI!AR8/TUONTI!$B8)^2</f>
        <v>#VALUE!</v>
      </c>
      <c r="AS6" s="6">
        <f>(TUONTI!AS8/TUONTI!$B8)^2</f>
        <v>1.526115022568345E-12</v>
      </c>
      <c r="AT6" s="6" t="e">
        <f>(TUONTI!AT8/TUONTI!$B8)^2</f>
        <v>#VALUE!</v>
      </c>
      <c r="AU6" s="6" t="e">
        <f>(TUONTI!AU8/TUONTI!$B8)^2</f>
        <v>#VALUE!</v>
      </c>
      <c r="AV6" s="6">
        <f>(TUONTI!AV8/TUONTI!$B8)^2</f>
        <v>4.5966396885979813E-7</v>
      </c>
      <c r="AW6" s="6" t="e">
        <f>(TUONTI!AW8/TUONTI!$B8)^2</f>
        <v>#VALUE!</v>
      </c>
      <c r="AX6" s="6">
        <f>(TUONTI!AX8/TUONTI!$B8)^2</f>
        <v>1.4865820648978518E-5</v>
      </c>
      <c r="AY6" s="6">
        <f>(TUONTI!AY8/TUONTI!$B8)^2</f>
        <v>3.883164641994126E-10</v>
      </c>
      <c r="AZ6" s="6" t="e">
        <f>(TUONTI!AZ8/TUONTI!$B8)^2</f>
        <v>#VALUE!</v>
      </c>
      <c r="BA6" s="6" t="e">
        <f>(TUONTI!BA8/TUONTI!$B8)^2</f>
        <v>#VALUE!</v>
      </c>
      <c r="BB6" s="6" t="e">
        <f>(TUONTI!BB8/TUONTI!$B8)^2</f>
        <v>#VALUE!</v>
      </c>
      <c r="BC6" s="6" t="e">
        <f>(TUONTI!BC8/TUONTI!$B8)^2</f>
        <v>#VALUE!</v>
      </c>
      <c r="BD6" s="6" t="e">
        <f>(TUONTI!BD8/TUONTI!$B8)^2</f>
        <v>#VALUE!</v>
      </c>
      <c r="BE6" s="6" t="e">
        <f>(TUONTI!BE8/TUONTI!$B8)^2</f>
        <v>#VALUE!</v>
      </c>
      <c r="BF6" s="6" t="e">
        <f>(TUONTI!BF8/TUONTI!$B8)^2</f>
        <v>#VALUE!</v>
      </c>
      <c r="BG6" s="6" t="e">
        <f>(TUONTI!BG8/TUONTI!$B8)^2</f>
        <v>#VALUE!</v>
      </c>
      <c r="BH6" s="6">
        <f>(TUONTI!BH8/TUONTI!$B8)^2</f>
        <v>1.9026560846383726E-5</v>
      </c>
      <c r="BI6" s="6" t="e">
        <f>(TUONTI!BI8/TUONTI!$B8)^2</f>
        <v>#VALUE!</v>
      </c>
      <c r="BJ6" s="6">
        <f>(TUONTI!BJ8/TUONTI!$B8)^2</f>
        <v>6.454129634833576E-4</v>
      </c>
      <c r="BK6" s="6" t="e">
        <f>(TUONTI!BK8/TUONTI!$B8)^2</f>
        <v>#VALUE!</v>
      </c>
      <c r="BL6" s="6" t="e">
        <f>(TUONTI!BL8/TUONTI!$B8)^2</f>
        <v>#VALUE!</v>
      </c>
      <c r="BM6" s="6" t="e">
        <f>(TUONTI!BM8/TUONTI!$B8)^2</f>
        <v>#VALUE!</v>
      </c>
      <c r="BN6" s="6">
        <f>(TUONTI!BN8/TUONTI!$B8)^2</f>
        <v>1.2571875476741164E-7</v>
      </c>
      <c r="BO6" s="6">
        <f>(TUONTI!BO8/TUONTI!$B8)^2</f>
        <v>2.2161224525445359E-4</v>
      </c>
      <c r="BP6" s="6" t="e">
        <f>(TUONTI!BP8/TUONTI!$B8)^2</f>
        <v>#VALUE!</v>
      </c>
      <c r="BQ6" s="6" t="e">
        <f>(TUONTI!BQ8/TUONTI!$B8)^2</f>
        <v>#VALUE!</v>
      </c>
      <c r="BR6" s="6" t="e">
        <f>(TUONTI!BR8/TUONTI!$B8)^2</f>
        <v>#VALUE!</v>
      </c>
      <c r="BS6" s="6">
        <f>(TUONTI!BS8/TUONTI!$B8)^2</f>
        <v>1.0909120378427458E-5</v>
      </c>
      <c r="BT6" s="6" t="e">
        <f>(TUONTI!BT8/TUONTI!$B8)^2</f>
        <v>#VALUE!</v>
      </c>
      <c r="BU6" s="6" t="e">
        <f>(TUONTI!BU8/TUONTI!$B8)^2</f>
        <v>#VALUE!</v>
      </c>
      <c r="BV6" s="6" t="e">
        <f>(TUONTI!BV8/TUONTI!$B8)^2</f>
        <v>#VALUE!</v>
      </c>
      <c r="BW6" s="6" t="e">
        <f>(TUONTI!BW8/TUONTI!$B8)^2</f>
        <v>#VALUE!</v>
      </c>
      <c r="BX6" s="6">
        <f>(TUONTI!BX8/TUONTI!$B8)^2</f>
        <v>1.5203743302505984E-8</v>
      </c>
      <c r="BY6" s="6">
        <f>(TUONTI!BY8/TUONTI!$B8)^2</f>
        <v>2.5875428951643037E-6</v>
      </c>
      <c r="BZ6" s="6" t="e">
        <f>(TUONTI!BZ8/TUONTI!$B8)^2</f>
        <v>#VALUE!</v>
      </c>
      <c r="CA6" s="6">
        <f>(TUONTI!CA8/TUONTI!$B8)^2</f>
        <v>8.7581257972023261E-8</v>
      </c>
      <c r="CB6" s="6" t="e">
        <f>(TUONTI!CB8/TUONTI!$B8)^2</f>
        <v>#VALUE!</v>
      </c>
      <c r="CC6" s="6" t="e">
        <f>(TUONTI!CC8/TUONTI!$B8)^2</f>
        <v>#VALUE!</v>
      </c>
      <c r="CD6" s="6">
        <f>(TUONTI!CD8/TUONTI!$B8)^2</f>
        <v>6.5676742344212133E-10</v>
      </c>
      <c r="CE6" s="6" t="e">
        <f>(TUONTI!CE8/TUONTI!$B8)^2</f>
        <v>#VALUE!</v>
      </c>
      <c r="CF6" s="6">
        <f>(TUONTI!CF8/TUONTI!$B8)^2</f>
        <v>7.4948407094736676E-7</v>
      </c>
      <c r="CG6" s="6">
        <f>(TUONTI!CG8/TUONTI!$B8)^2</f>
        <v>1.6265736095085419E-14</v>
      </c>
      <c r="CH6" s="6" t="e">
        <f>(TUONTI!CH8/TUONTI!$B8)^2</f>
        <v>#VALUE!</v>
      </c>
      <c r="CI6" s="6" t="e">
        <f>(TUONTI!CI8/TUONTI!$B8)^2</f>
        <v>#VALUE!</v>
      </c>
      <c r="CJ6" s="6">
        <f>(TUONTI!CJ8/TUONTI!$B8)^2</f>
        <v>4.264618328856479E-9</v>
      </c>
      <c r="CK6" s="6" t="e">
        <f>(TUONTI!CK8/TUONTI!$B8)^2</f>
        <v>#VALUE!</v>
      </c>
      <c r="CL6" s="6" t="e">
        <f>(TUONTI!CL8/TUONTI!$B8)^2</f>
        <v>#VALUE!</v>
      </c>
      <c r="CM6" s="6" t="e">
        <f>(TUONTI!CM8/TUONTI!$B8)^2</f>
        <v>#VALUE!</v>
      </c>
      <c r="CN6" s="6" t="e">
        <f>(TUONTI!CN8/TUONTI!$B8)^2</f>
        <v>#VALUE!</v>
      </c>
      <c r="CO6" s="6" t="e">
        <f>(TUONTI!CO8/TUONTI!$B8)^2</f>
        <v>#VALUE!</v>
      </c>
      <c r="CP6" s="6">
        <f>(TUONTI!CP8/TUONTI!$B8)^2</f>
        <v>9.0052518173483287E-16</v>
      </c>
      <c r="CQ6" s="6" t="e">
        <f>(TUONTI!CQ8/TUONTI!$B8)^2</f>
        <v>#VALUE!</v>
      </c>
      <c r="CR6" s="6" t="e">
        <f>(TUONTI!CR8/TUONTI!$B8)^2</f>
        <v>#VALUE!</v>
      </c>
      <c r="CS6" s="6" t="e">
        <f>(TUONTI!CS8/TUONTI!$B8)^2</f>
        <v>#VALUE!</v>
      </c>
      <c r="CT6" s="6" t="e">
        <f>(TUONTI!CT8/TUONTI!$B8)^2</f>
        <v>#VALUE!</v>
      </c>
      <c r="CU6" s="6" t="e">
        <f>(TUONTI!CU8/TUONTI!$B8)^2</f>
        <v>#VALUE!</v>
      </c>
      <c r="CV6" s="6">
        <f>(TUONTI!CV8/TUONTI!$B8)^2</f>
        <v>3.5153683105949562E-7</v>
      </c>
      <c r="CW6" s="6">
        <f>(TUONTI!CW8/TUONTI!$B8)^2</f>
        <v>3.0029610717203939E-8</v>
      </c>
      <c r="CX6" s="6" t="e">
        <f>(TUONTI!CX8/TUONTI!$B8)^2</f>
        <v>#VALUE!</v>
      </c>
      <c r="CY6" s="6">
        <f>(TUONTI!CY8/TUONTI!$B8)^2</f>
        <v>1.2099907661246441E-6</v>
      </c>
      <c r="CZ6" s="6" t="e">
        <f>(TUONTI!CZ8/TUONTI!$B8)^2</f>
        <v>#VALUE!</v>
      </c>
      <c r="DA6" s="6" t="e">
        <f>(TUONTI!DA8/TUONTI!$B8)^2</f>
        <v>#VALUE!</v>
      </c>
      <c r="DB6" s="6">
        <f>(TUONTI!DB8/TUONTI!$B8)^2</f>
        <v>2.2575666014324629E-15</v>
      </c>
      <c r="DC6" s="6">
        <f>(TUONTI!DC8/TUONTI!$B8)^2</f>
        <v>4.3579211396742062E-5</v>
      </c>
      <c r="DD6" s="6">
        <f>(TUONTI!DD8/TUONTI!$B8)^2</f>
        <v>6.7908366878862355E-9</v>
      </c>
      <c r="DE6" s="6" t="e">
        <f>(TUONTI!DE8/TUONTI!$B8)^2</f>
        <v>#VALUE!</v>
      </c>
      <c r="DF6" s="6" t="e">
        <f>(TUONTI!DF8/TUONTI!$B8)^2</f>
        <v>#VALUE!</v>
      </c>
      <c r="DG6" s="6">
        <f>(TUONTI!DG8/TUONTI!$B8)^2</f>
        <v>2.4208957922536018E-7</v>
      </c>
      <c r="DH6" s="6" t="e">
        <f>(TUONTI!DH8/TUONTI!$B8)^2</f>
        <v>#VALUE!</v>
      </c>
      <c r="DI6" s="6" t="e">
        <f>(TUONTI!DI8/TUONTI!$B8)^2</f>
        <v>#VALUE!</v>
      </c>
      <c r="DJ6" s="6" t="e">
        <f>(TUONTI!DJ8/TUONTI!$B8)^2</f>
        <v>#VALUE!</v>
      </c>
      <c r="DK6" s="6" t="e">
        <f>(TUONTI!DK8/TUONTI!$B8)^2</f>
        <v>#VALUE!</v>
      </c>
      <c r="DL6" s="6" t="e">
        <f>(TUONTI!DL8/TUONTI!$B8)^2</f>
        <v>#VALUE!</v>
      </c>
      <c r="DM6" s="6" t="e">
        <f>(TUONTI!DM8/TUONTI!$B8)^2</f>
        <v>#VALUE!</v>
      </c>
      <c r="DN6" s="6" t="e">
        <f>(TUONTI!DN8/TUONTI!$B8)^2</f>
        <v>#VALUE!</v>
      </c>
      <c r="DO6" s="6">
        <f>(TUONTI!DO8/TUONTI!$B8)^2</f>
        <v>3.1752023181948495E-9</v>
      </c>
      <c r="DP6" s="6" t="e">
        <f>(TUONTI!DP8/TUONTI!$B8)^2</f>
        <v>#VALUE!</v>
      </c>
      <c r="DQ6" s="6" t="e">
        <f>(TUONTI!DQ8/TUONTI!$B8)^2</f>
        <v>#VALUE!</v>
      </c>
      <c r="DR6" s="6">
        <f>(TUONTI!DR8/TUONTI!$B8)^2</f>
        <v>6.489268064589224E-9</v>
      </c>
      <c r="DS6" s="6" t="e">
        <f>(TUONTI!DS8/TUONTI!$B8)^2</f>
        <v>#VALUE!</v>
      </c>
      <c r="DT6" s="6" t="e">
        <f>(TUONTI!DT8/TUONTI!$B8)^2</f>
        <v>#VALUE!</v>
      </c>
      <c r="DU6" s="6" t="e">
        <f>(TUONTI!DU8/TUONTI!$B8)^2</f>
        <v>#VALUE!</v>
      </c>
      <c r="DV6" s="6" t="e">
        <f>(TUONTI!DV8/TUONTI!$B8)^2</f>
        <v>#VALUE!</v>
      </c>
      <c r="DW6" s="6">
        <f>(TUONTI!DW8/TUONTI!$B8)^2</f>
        <v>4.5050373149941424E-9</v>
      </c>
      <c r="DX6" s="6" t="e">
        <f>(TUONTI!DX8/TUONTI!$B8)^2</f>
        <v>#VALUE!</v>
      </c>
      <c r="DY6" s="6" t="e">
        <f>(TUONTI!DY8/TUONTI!$B8)^2</f>
        <v>#VALUE!</v>
      </c>
      <c r="DZ6" s="6">
        <f>(TUONTI!DZ8/TUONTI!$B8)^2</f>
        <v>3.2035183104540537E-5</v>
      </c>
      <c r="EA6" s="6" t="e">
        <f>(TUONTI!EA8/TUONTI!$B8)^2</f>
        <v>#VALUE!</v>
      </c>
      <c r="EB6" s="6">
        <f>(TUONTI!EB8/TUONTI!$B8)^2</f>
        <v>1.1912594133693834E-6</v>
      </c>
      <c r="EC6" s="6" t="e">
        <f>(TUONTI!EC8/TUONTI!$B8)^2</f>
        <v>#VALUE!</v>
      </c>
      <c r="ED6" s="6">
        <f>(TUONTI!ED8/TUONTI!$B8)^2</f>
        <v>5.6302712212839831E-7</v>
      </c>
      <c r="EE6" s="6" t="e">
        <f>(TUONTI!EE8/TUONTI!$B8)^2</f>
        <v>#VALUE!</v>
      </c>
      <c r="EF6" s="6" t="e">
        <f>(TUONTI!EF8/TUONTI!$B8)^2</f>
        <v>#VALUE!</v>
      </c>
      <c r="EG6" s="6">
        <f>(TUONTI!EG8/TUONTI!$B8)^2</f>
        <v>4.2862021914560642E-11</v>
      </c>
      <c r="EH6" s="6" t="e">
        <f>(TUONTI!EH8/TUONTI!$B8)^2</f>
        <v>#VALUE!</v>
      </c>
      <c r="EI6" s="6" t="e">
        <f>(TUONTI!EI8/TUONTI!$B8)^2</f>
        <v>#VALUE!</v>
      </c>
      <c r="EJ6" s="6" t="e">
        <f>(TUONTI!EJ8/TUONTI!$B8)^2</f>
        <v>#VALUE!</v>
      </c>
      <c r="EK6" s="6">
        <f>(TUONTI!EK8/TUONTI!$B8)^2</f>
        <v>1.3053249895619441E-8</v>
      </c>
      <c r="EL6" s="6" t="e">
        <f>(TUONTI!EL8/TUONTI!$B8)^2</f>
        <v>#VALUE!</v>
      </c>
      <c r="EM6" s="6" t="e">
        <f>(TUONTI!EM8/TUONTI!$B8)^2</f>
        <v>#VALUE!</v>
      </c>
      <c r="EN6" s="6" t="e">
        <f>(TUONTI!EN8/TUONTI!$B8)^2</f>
        <v>#VALUE!</v>
      </c>
      <c r="EO6" s="6">
        <f>(TUONTI!EO8/TUONTI!$B8)^2</f>
        <v>6.5851060255537031E-11</v>
      </c>
      <c r="EP6" s="6" t="e">
        <f>(TUONTI!EP8/TUONTI!$B8)^2</f>
        <v>#VALUE!</v>
      </c>
      <c r="EQ6" s="6" t="e">
        <f>(TUONTI!EQ8/TUONTI!$B8)^2</f>
        <v>#VALUE!</v>
      </c>
      <c r="ER6" s="6" t="e">
        <f>(TUONTI!ER8/TUONTI!$B8)^2</f>
        <v>#VALUE!</v>
      </c>
      <c r="ES6" s="6">
        <f>(TUONTI!ES8/TUONTI!$B8)^2</f>
        <v>1.713171362880653E-10</v>
      </c>
      <c r="ET6" s="6" t="e">
        <f>(TUONTI!ET8/TUONTI!$B8)^2</f>
        <v>#VALUE!</v>
      </c>
      <c r="EU6" s="6">
        <f>(TUONTI!EU8/TUONTI!$B8)^2</f>
        <v>1.4018224357598794E-9</v>
      </c>
      <c r="EV6" s="6">
        <f>(TUONTI!EV8/TUONTI!$B8)^2</f>
        <v>3.1154569187298278E-11</v>
      </c>
      <c r="EW6" s="6">
        <f>(TUONTI!EW8/TUONTI!$B8)^2</f>
        <v>1.4221193728310007E-11</v>
      </c>
      <c r="EX6" s="6">
        <f>(TUONTI!EX8/TUONTI!$B8)^2</f>
        <v>5.6106609153401654E-9</v>
      </c>
      <c r="EY6" s="6" t="e">
        <f>(TUONTI!EY8/TUONTI!$B8)^2</f>
        <v>#VALUE!</v>
      </c>
      <c r="EZ6" s="6" t="e">
        <f>(TUONTI!EZ8/TUONTI!$B8)^2</f>
        <v>#VALUE!</v>
      </c>
      <c r="FA6" s="6" t="e">
        <f>(TUONTI!FA8/TUONTI!$B8)^2</f>
        <v>#VALUE!</v>
      </c>
      <c r="FB6" s="6">
        <f>(TUONTI!FB8/TUONTI!$B8)^2</f>
        <v>3.7598827446146267E-11</v>
      </c>
      <c r="FC6" s="6" t="e">
        <f>(TUONTI!FC8/TUONTI!$B8)^2</f>
        <v>#VALUE!</v>
      </c>
      <c r="FD6" s="6">
        <f>(TUONTI!FD8/TUONTI!$B8)^2</f>
        <v>8.2791913781902029E-4</v>
      </c>
      <c r="FE6" s="6">
        <f>(TUONTI!FE8/TUONTI!$B8)^2</f>
        <v>0.57965584845720775</v>
      </c>
      <c r="FF6" s="6" t="e">
        <f>(TUONTI!FF8/TUONTI!$B8)^2</f>
        <v>#VALUE!</v>
      </c>
      <c r="FG6" s="6" t="e">
        <f>(TUONTI!FG8/TUONTI!$B8)^2</f>
        <v>#VALUE!</v>
      </c>
      <c r="FH6" s="6" t="e">
        <f>(TUONTI!FH8/TUONTI!$B8)^2</f>
        <v>#VALUE!</v>
      </c>
      <c r="FI6" s="6">
        <f>(TUONTI!FI8/TUONTI!$B8)^2</f>
        <v>1.2099907661246442E-8</v>
      </c>
      <c r="FJ6" s="6" t="e">
        <f>(TUONTI!FJ8/TUONTI!$B8)^2</f>
        <v>#VALUE!</v>
      </c>
      <c r="FK6" s="6" t="e">
        <f>(TUONTI!FK8/TUONTI!$B8)^2</f>
        <v>#VALUE!</v>
      </c>
      <c r="FL6" s="6">
        <f>(TUONTI!FL8/TUONTI!$B8)^2</f>
        <v>2.5391214277842444E-11</v>
      </c>
      <c r="FM6" s="6" t="e">
        <f>(TUONTI!FM8/TUONTI!$B8)^2</f>
        <v>#VALUE!</v>
      </c>
      <c r="FN6" s="6" t="e">
        <f>(TUONTI!FN8/TUONTI!$B8)^2</f>
        <v>#VALUE!</v>
      </c>
      <c r="FO6" s="6">
        <f>(TUONTI!FO8/TUONTI!$B8)^2</f>
        <v>2.4298718114601401E-8</v>
      </c>
      <c r="FP6" s="6">
        <f>(TUONTI!FP8/TUONTI!$B8)^2</f>
        <v>2.2513129543370823E-14</v>
      </c>
      <c r="FQ6" s="6">
        <f>(TUONTI!FQ8/TUONTI!$B8)^2</f>
        <v>2.3048143601881469E-4</v>
      </c>
      <c r="FR6" s="6" t="e">
        <f>(TUONTI!FR8/TUONTI!$B8)^2</f>
        <v>#VALUE!</v>
      </c>
      <c r="FS6" s="6" t="e">
        <f>(TUONTI!FS8/TUONTI!$B8)^2</f>
        <v>#VALUE!</v>
      </c>
      <c r="FT6" s="6" t="e">
        <f>(TUONTI!FT8/TUONTI!$B8)^2</f>
        <v>#VALUE!</v>
      </c>
      <c r="FU6" s="6">
        <f>(TUONTI!FU8/TUONTI!$B8)^2</f>
        <v>7.7979060994274285E-9</v>
      </c>
      <c r="FV6" s="6" t="e">
        <f>(TUONTI!FV8/TUONTI!$B8)^2</f>
        <v>#VALUE!</v>
      </c>
      <c r="FW6" s="6" t="e">
        <f>(TUONTI!FW8/TUONTI!$B8)^2</f>
        <v>#VALUE!</v>
      </c>
      <c r="FX6" s="6" t="e">
        <f>(TUONTI!FX8/TUONTI!$B8)^2</f>
        <v>#VALUE!</v>
      </c>
      <c r="FY6" s="6" t="e">
        <f>(TUONTI!FY8/TUONTI!$B8)^2</f>
        <v>#VALUE!</v>
      </c>
      <c r="FZ6" s="6" t="e">
        <f>(TUONTI!FZ8/TUONTI!$B8)^2</f>
        <v>#VALUE!</v>
      </c>
      <c r="GA6" s="6" t="e">
        <f>(TUONTI!GA8/TUONTI!$B8)^2</f>
        <v>#VALUE!</v>
      </c>
      <c r="GB6" s="6" t="e">
        <f>(TUONTI!GB8/TUONTI!$B8)^2</f>
        <v>#VALUE!</v>
      </c>
      <c r="GC6" s="6" t="e">
        <f>(TUONTI!GC8/TUONTI!$B8)^2</f>
        <v>#VALUE!</v>
      </c>
      <c r="GD6" s="6" t="e">
        <f>(TUONTI!GD8/TUONTI!$B8)^2</f>
        <v>#VALUE!</v>
      </c>
      <c r="GE6" s="6" t="e">
        <f>(TUONTI!GE8/TUONTI!$B8)^2</f>
        <v>#VALUE!</v>
      </c>
      <c r="GF6" s="6" t="e">
        <f>(TUONTI!GF8/TUONTI!$B8)^2</f>
        <v>#VALUE!</v>
      </c>
      <c r="GG6" s="6" t="e">
        <f>(TUONTI!GG8/TUONTI!$B8)^2</f>
        <v>#VALUE!</v>
      </c>
      <c r="GH6" s="6">
        <f>(TUONTI!GH8/TUONTI!$B8)^2</f>
        <v>1.6575360325878262E-5</v>
      </c>
      <c r="GI6" s="6">
        <f>(TUONTI!GI8/TUONTI!$B8)^2</f>
        <v>2.2575666014324632E-13</v>
      </c>
      <c r="GJ6" s="6" t="e">
        <f>(TUONTI!GJ8/TUONTI!$B8)^2</f>
        <v>#VALUE!</v>
      </c>
      <c r="GK6" s="6" t="e">
        <f>(TUONTI!GK8/TUONTI!$B8)^2</f>
        <v>#VALUE!</v>
      </c>
      <c r="GL6" s="6" t="e">
        <f>(TUONTI!GL8/TUONTI!$B8)^2</f>
        <v>#VALUE!</v>
      </c>
      <c r="GM6" s="6" t="e">
        <f>(TUONTI!GM8/TUONTI!$B8)^2</f>
        <v>#VALUE!</v>
      </c>
      <c r="GN6" s="6">
        <f>(TUONTI!GN8/TUONTI!$B8)^2</f>
        <v>8.6653167434174328E-3</v>
      </c>
      <c r="GO6" s="6">
        <f>(TUONTI!GO8/TUONTI!$B8)^2</f>
        <v>2.3269820841911895E-14</v>
      </c>
      <c r="GP6" s="6" t="e">
        <f>(TUONTI!GP8/TUONTI!$B8)^2</f>
        <v>#VALUE!</v>
      </c>
      <c r="GQ6" s="6" t="e">
        <f>(TUONTI!GQ8/TUONTI!$B8)^2</f>
        <v>#VALUE!</v>
      </c>
      <c r="GR6" s="6" t="e">
        <f>(TUONTI!GR8/TUONTI!$B8)^2</f>
        <v>#VALUE!</v>
      </c>
      <c r="GS6" s="6" t="e">
        <f>(TUONTI!GS8/TUONTI!$B8)^2</f>
        <v>#VALUE!</v>
      </c>
      <c r="GT6" s="6" t="e">
        <f>(TUONTI!GT8/TUONTI!$B8)^2</f>
        <v>#VALUE!</v>
      </c>
      <c r="GU6" s="6">
        <f>(TUONTI!GU8/TUONTI!$B8)^2</f>
        <v>1.0848342323416691E-10</v>
      </c>
      <c r="GV6" s="6" t="e">
        <f>(TUONTI!GV8/TUONTI!$B8)^2</f>
        <v>#VALUE!</v>
      </c>
      <c r="GW6" s="6">
        <f>(TUONTI!GW8/TUONTI!$B8)^2</f>
        <v>1.6560480488526067E-10</v>
      </c>
      <c r="GX6" s="6" t="e">
        <f>(TUONTI!GX8/TUONTI!$B8)^2</f>
        <v>#VALUE!</v>
      </c>
      <c r="GY6" s="6" t="e">
        <f>(TUONTI!GY8/TUONTI!$B8)^2</f>
        <v>#VALUE!</v>
      </c>
      <c r="GZ6" s="6" t="e">
        <f>(TUONTI!GZ8/TUONTI!$B8)^2</f>
        <v>#VALUE!</v>
      </c>
      <c r="HA6" s="6" t="e">
        <f>(TUONTI!HA8/TUONTI!$B8)^2</f>
        <v>#VALUE!</v>
      </c>
      <c r="HB6" s="6" t="e">
        <f>(TUONTI!HB8/TUONTI!$B8)^2</f>
        <v>#VALUE!</v>
      </c>
      <c r="HC6" s="6" t="e">
        <f>(TUONTI!HC8/TUONTI!$B8)^2</f>
        <v>#VALUE!</v>
      </c>
      <c r="HD6" s="6" t="e">
        <f>(TUONTI!HD8/TUONTI!$B8)^2</f>
        <v>#VALUE!</v>
      </c>
      <c r="HE6" s="6" t="e">
        <f>(TUONTI!HE8/TUONTI!$B8)^2</f>
        <v>#VALUE!</v>
      </c>
      <c r="HF6" s="6" t="e">
        <f>(TUONTI!HF8/TUONTI!$B8)^2</f>
        <v>#VALUE!</v>
      </c>
      <c r="HG6" s="6" t="e">
        <f>(TUONTI!HG8/TUONTI!$B8)^2</f>
        <v>#VALUE!</v>
      </c>
      <c r="HH6" s="6">
        <f>(TUONTI!HH8/TUONTI!$B8)^2</f>
        <v>2.6496511332123447E-7</v>
      </c>
      <c r="HI6" s="6" t="e">
        <f>(TUONTI!HI8/TUONTI!$B8)^2</f>
        <v>#VALUE!</v>
      </c>
      <c r="HJ6" s="6" t="e">
        <f>(TUONTI!HJ8/TUONTI!$B8)^2</f>
        <v>#VALUE!</v>
      </c>
      <c r="HK6" s="6" t="e">
        <f>(TUONTI!HK8/TUONTI!$B8)^2</f>
        <v>#VALUE!</v>
      </c>
      <c r="HL6" s="6" t="e">
        <f>(TUONTI!HL8/TUONTI!$B8)^2</f>
        <v>#VALUE!</v>
      </c>
      <c r="HM6" s="6">
        <f>(TUONTI!HM8/TUONTI!$B8)^2</f>
        <v>6.5062944380341677E-14</v>
      </c>
      <c r="HN6" s="6" t="e">
        <f>(TUONTI!HN8/TUONTI!$B8)^2</f>
        <v>#VALUE!</v>
      </c>
      <c r="HO6" s="6" t="e">
        <f>(TUONTI!HO8/TUONTI!$B8)^2</f>
        <v>#VALUE!</v>
      </c>
      <c r="HP6" s="6">
        <f>(TUONTI!HP8/TUONTI!$B8)^2</f>
        <v>3.0988688712268585E-7</v>
      </c>
      <c r="HQ6" s="6" t="e">
        <f>(TUONTI!HQ8/TUONTI!$B8)^2</f>
        <v>#VALUE!</v>
      </c>
      <c r="HR6" s="6" t="e">
        <f>(TUONTI!HR8/TUONTI!$B8)^2</f>
        <v>#VALUE!</v>
      </c>
      <c r="HS6" s="6">
        <f>(TUONTI!HS8/TUONTI!$B8)^2</f>
        <v>3.3616118813099646E-9</v>
      </c>
      <c r="HT6" s="6">
        <f>(TUONTI!HT8/TUONTI!$B8)^2</f>
        <v>7.1464240083644395E-12</v>
      </c>
      <c r="HU6" s="6">
        <f>(TUONTI!HU8/TUONTI!$B8)^2</f>
        <v>2.559893166757436E-10</v>
      </c>
      <c r="HV6" s="6" t="e">
        <f>(TUONTI!HV8/TUONTI!$B8)^2</f>
        <v>#VALUE!</v>
      </c>
      <c r="HW6" s="6" t="e">
        <f>(TUONTI!HW8/TUONTI!$B8)^2</f>
        <v>#VALUE!</v>
      </c>
      <c r="HX6" s="6">
        <f>(TUONTI!HX8/TUONTI!$B8)^2</f>
        <v>8.0128646944436661E-7</v>
      </c>
      <c r="HY6" s="6">
        <f>(TUONTI!HY8/TUONTI!$B8)^2</f>
        <v>2.0261816589033743E-15</v>
      </c>
      <c r="HZ6" s="6" t="e">
        <f>(TUONTI!HZ8/TUONTI!$B8)^2</f>
        <v>#VALUE!</v>
      </c>
      <c r="IA6" s="6" t="e">
        <f>(TUONTI!IA8/TUONTI!$B8)^2</f>
        <v>#VALUE!</v>
      </c>
      <c r="IB6" s="6" t="e">
        <f>(TUONTI!IB8/TUONTI!$B8)^2</f>
        <v>#VALUE!</v>
      </c>
      <c r="IC6" s="6" t="e">
        <f>(TUONTI!IC8/TUONTI!$B8)^2</f>
        <v>#VALUE!</v>
      </c>
      <c r="ID6" s="6" t="e">
        <f>(TUONTI!ID8/TUONTI!$B8)^2</f>
        <v>#VALUE!</v>
      </c>
      <c r="IE6" s="6" t="e">
        <f>(TUONTI!IE8/TUONTI!$B8)^2</f>
        <v>#VALUE!</v>
      </c>
      <c r="IF6" s="6">
        <f>(TUONTI!IF8/TUONTI!$B8)^2</f>
        <v>1.1611253345078856E-4</v>
      </c>
      <c r="IG6" s="6" t="e">
        <f>(TUONTI!IG8/TUONTI!$B8)^2</f>
        <v>#VALUE!</v>
      </c>
      <c r="IH6" s="6" t="e">
        <f>(TUONTI!IH8/TUONTI!$B8)^2</f>
        <v>#VALUE!</v>
      </c>
      <c r="II6" s="6" t="e">
        <f>(TUONTI!II8/TUONTI!$B8)^2</f>
        <v>#VALUE!</v>
      </c>
      <c r="IJ6" s="6" t="e">
        <f>(TUONTI!IJ8/TUONTI!$B8)^2</f>
        <v>#VALUE!</v>
      </c>
      <c r="IK6" s="6" t="e">
        <f>(TUONTI!IK8/TUONTI!$B8)^2</f>
        <v>#VALUE!</v>
      </c>
      <c r="IL6" s="6" t="e">
        <f>(TUONTI!IL8/TUONTI!$B8)^2</f>
        <v>#VALUE!</v>
      </c>
      <c r="IM6" s="6" t="e">
        <f>(TUONTI!IM8/TUONTI!$B8)^2</f>
        <v>#VALUE!</v>
      </c>
      <c r="IN6" s="6" t="e">
        <f>(TUONTI!IN8/TUONTI!$B8)^2</f>
        <v>#VALUE!</v>
      </c>
      <c r="IO6" s="6" t="e">
        <f>(TUONTI!IO8/TUONTI!$B8)^2</f>
        <v>#VALUE!</v>
      </c>
      <c r="IP6" s="6">
        <f>(TUONTI!IP8/TUONTI!$B8)^2</f>
        <v>7.026597876369849E-10</v>
      </c>
      <c r="IQ6" s="6" t="e">
        <f>(TUONTI!IQ8/TUONTI!$B8)^2</f>
        <v>#VALUE!</v>
      </c>
      <c r="IR6" s="6" t="e">
        <f>(TUONTI!IR8/TUONTI!$B8)^2</f>
        <v>#VALUE!</v>
      </c>
      <c r="IS6" s="6">
        <f>(TUONTI!IS8/TUONTI!$B8)^2</f>
        <v>5.1723029159828529E-7</v>
      </c>
      <c r="IT6" s="6">
        <f>(TUONTI!IT8/TUONTI!$B8)^2</f>
        <v>2.6332256839108248E-11</v>
      </c>
      <c r="IU6" s="6" t="e">
        <f>(TUONTI!IU8/TUONTI!$B8)^2</f>
        <v>#VALUE!</v>
      </c>
      <c r="IW6" s="6" cm="1">
        <f t="array" ref="IW6">SUM(IF(ISNUMBER(C6:IU6), C6:IU6, 0))</f>
        <v>0.59055551112055504</v>
      </c>
      <c r="IY6" s="14">
        <f t="shared" si="0"/>
        <v>5905.55511120555</v>
      </c>
      <c r="JA6">
        <v>0.35</v>
      </c>
      <c r="JB6">
        <v>0.2</v>
      </c>
      <c r="JD6">
        <f>JA6^2</f>
        <v>0.12249999999999998</v>
      </c>
      <c r="JE6">
        <f>JB6^2</f>
        <v>4.0000000000000008E-2</v>
      </c>
      <c r="JF6">
        <f>SUM(JD6:JE6)*10000</f>
        <v>1624.9999999999998</v>
      </c>
    </row>
    <row r="7" spans="1:266" ht="46.5" x14ac:dyDescent="0.35">
      <c r="A7" s="5" t="s">
        <v>261</v>
      </c>
      <c r="C7" s="6" t="e">
        <f>(TUONTI!C9/TUONTI!$B9)^2</f>
        <v>#VALUE!</v>
      </c>
      <c r="D7" s="6">
        <f>(TUONTI!D9/TUONTI!$B9)^2</f>
        <v>1.5885249722390483E-9</v>
      </c>
      <c r="E7" s="6" t="e">
        <f>(TUONTI!E9/TUONTI!$B9)^2</f>
        <v>#VALUE!</v>
      </c>
      <c r="F7" s="6" t="e">
        <f>(TUONTI!F9/TUONTI!$B9)^2</f>
        <v>#VALUE!</v>
      </c>
      <c r="G7" s="6" t="e">
        <f>(TUONTI!G9/TUONTI!$B9)^2</f>
        <v>#VALUE!</v>
      </c>
      <c r="H7" s="6" t="e">
        <f>(TUONTI!H9/TUONTI!$B9)^2</f>
        <v>#VALUE!</v>
      </c>
      <c r="I7" s="6" t="e">
        <f>(TUONTI!I9/TUONTI!$B9)^2</f>
        <v>#VALUE!</v>
      </c>
      <c r="J7" s="6" t="e">
        <f>(TUONTI!J9/TUONTI!$B9)^2</f>
        <v>#VALUE!</v>
      </c>
      <c r="K7" s="6" t="e">
        <f>(TUONTI!K9/TUONTI!$B9)^2</f>
        <v>#VALUE!</v>
      </c>
      <c r="L7" s="6" t="e">
        <f>(TUONTI!L9/TUONTI!$B9)^2</f>
        <v>#VALUE!</v>
      </c>
      <c r="M7" s="6">
        <f>(TUONTI!M9/TUONTI!$B9)^2</f>
        <v>9.2005701534674951E-9</v>
      </c>
      <c r="N7" s="6" t="e">
        <f>(TUONTI!N9/TUONTI!$B9)^2</f>
        <v>#VALUE!</v>
      </c>
      <c r="O7" s="6">
        <f>(TUONTI!O9/TUONTI!$B9)^2</f>
        <v>6.9045451569944513E-4</v>
      </c>
      <c r="P7" s="6">
        <f>(TUONTI!P9/TUONTI!$B9)^2</f>
        <v>6.1005468278263046E-13</v>
      </c>
      <c r="Q7" s="6" t="e">
        <f>(TUONTI!Q9/TUONTI!$B9)^2</f>
        <v>#VALUE!</v>
      </c>
      <c r="R7" s="6" t="e">
        <f>(TUONTI!R9/TUONTI!$B9)^2</f>
        <v>#VALUE!</v>
      </c>
      <c r="S7" s="6">
        <f>(TUONTI!S9/TUONTI!$B9)^2</f>
        <v>1.0319965457290972E-10</v>
      </c>
      <c r="T7" s="6" t="e">
        <f>(TUONTI!T9/TUONTI!$B9)^2</f>
        <v>#VALUE!</v>
      </c>
      <c r="U7" s="6" t="e">
        <f>(TUONTI!U9/TUONTI!$B9)^2</f>
        <v>#VALUE!</v>
      </c>
      <c r="V7" s="6">
        <f>(TUONTI!V9/TUONTI!$B9)^2</f>
        <v>3.6436517788480445E-4</v>
      </c>
      <c r="W7" s="6" t="e">
        <f>(TUONTI!W9/TUONTI!$B9)^2</f>
        <v>#VALUE!</v>
      </c>
      <c r="X7" s="6">
        <f>(TUONTI!X9/TUONTI!$B9)^2</f>
        <v>8.2705585481076812E-8</v>
      </c>
      <c r="Y7" s="6" t="e">
        <f>(TUONTI!Y9/TUONTI!$B9)^2</f>
        <v>#VALUE!</v>
      </c>
      <c r="Z7" s="6" t="e">
        <f>(TUONTI!Z9/TUONTI!$B9)^2</f>
        <v>#VALUE!</v>
      </c>
      <c r="AA7" s="6" t="e">
        <f>(TUONTI!AA9/TUONTI!$B9)^2</f>
        <v>#VALUE!</v>
      </c>
      <c r="AB7" s="6" t="e">
        <f>(TUONTI!AB9/TUONTI!$B9)^2</f>
        <v>#VALUE!</v>
      </c>
      <c r="AC7" s="6" t="e">
        <f>(TUONTI!AC9/TUONTI!$B9)^2</f>
        <v>#VALUE!</v>
      </c>
      <c r="AD7" s="6" t="e">
        <f>(TUONTI!AD9/TUONTI!$B9)^2</f>
        <v>#VALUE!</v>
      </c>
      <c r="AE7" s="6" t="e">
        <f>(TUONTI!AE9/TUONTI!$B9)^2</f>
        <v>#VALUE!</v>
      </c>
      <c r="AF7" s="6" t="e">
        <f>(TUONTI!AF9/TUONTI!$B9)^2</f>
        <v>#VALUE!</v>
      </c>
      <c r="AG7" s="6">
        <f>(TUONTI!AG9/TUONTI!$B9)^2</f>
        <v>2.2054732863776798E-15</v>
      </c>
      <c r="AH7" s="6" t="e">
        <f>(TUONTI!AH9/TUONTI!$B9)^2</f>
        <v>#VALUE!</v>
      </c>
      <c r="AI7" s="6" t="e">
        <f>(TUONTI!AI9/TUONTI!$B9)^2</f>
        <v>#VALUE!</v>
      </c>
      <c r="AJ7" s="6" t="e">
        <f>(TUONTI!AJ9/TUONTI!$B9)^2</f>
        <v>#VALUE!</v>
      </c>
      <c r="AK7" s="6" t="e">
        <f>(TUONTI!AK9/TUONTI!$B9)^2</f>
        <v>#VALUE!</v>
      </c>
      <c r="AL7" s="6" t="e">
        <f>(TUONTI!AL9/TUONTI!$B9)^2</f>
        <v>#VALUE!</v>
      </c>
      <c r="AM7" s="6" t="e">
        <f>(TUONTI!AM9/TUONTI!$B9)^2</f>
        <v>#VALUE!</v>
      </c>
      <c r="AN7" s="6" t="e">
        <f>(TUONTI!AN9/TUONTI!$B9)^2</f>
        <v>#VALUE!</v>
      </c>
      <c r="AO7" s="6" t="e">
        <f>(TUONTI!AO9/TUONTI!$B9)^2</f>
        <v>#VALUE!</v>
      </c>
      <c r="AP7" s="6" t="e">
        <f>(TUONTI!AP9/TUONTI!$B9)^2</f>
        <v>#VALUE!</v>
      </c>
      <c r="AQ7" s="6" t="e">
        <f>(TUONTI!AQ9/TUONTI!$B9)^2</f>
        <v>#VALUE!</v>
      </c>
      <c r="AR7" s="6" t="e">
        <f>(TUONTI!AR9/TUONTI!$B9)^2</f>
        <v>#VALUE!</v>
      </c>
      <c r="AS7" s="6">
        <f>(TUONTI!AS9/TUONTI!$B9)^2</f>
        <v>3.0745592317938727E-5</v>
      </c>
      <c r="AT7" s="6" t="e">
        <f>(TUONTI!AT9/TUONTI!$B9)^2</f>
        <v>#VALUE!</v>
      </c>
      <c r="AU7" s="6" t="e">
        <f>(TUONTI!AU9/TUONTI!$B9)^2</f>
        <v>#VALUE!</v>
      </c>
      <c r="AV7" s="6" t="e">
        <f>(TUONTI!AV9/TUONTI!$B9)^2</f>
        <v>#VALUE!</v>
      </c>
      <c r="AW7" s="6" t="e">
        <f>(TUONTI!AW9/TUONTI!$B9)^2</f>
        <v>#VALUE!</v>
      </c>
      <c r="AX7" s="6">
        <f>(TUONTI!AX9/TUONTI!$B9)^2</f>
        <v>8.3387960742575976E-8</v>
      </c>
      <c r="AY7" s="6" t="e">
        <f>(TUONTI!AY9/TUONTI!$B9)^2</f>
        <v>#VALUE!</v>
      </c>
      <c r="AZ7" s="6" t="e">
        <f>(TUONTI!AZ9/TUONTI!$B9)^2</f>
        <v>#VALUE!</v>
      </c>
      <c r="BA7" s="6" t="e">
        <f>(TUONTI!BA9/TUONTI!$B9)^2</f>
        <v>#VALUE!</v>
      </c>
      <c r="BB7" s="6" t="e">
        <f>(TUONTI!BB9/TUONTI!$B9)^2</f>
        <v>#VALUE!</v>
      </c>
      <c r="BC7" s="6" t="e">
        <f>(TUONTI!BC9/TUONTI!$B9)^2</f>
        <v>#VALUE!</v>
      </c>
      <c r="BD7" s="6" t="e">
        <f>(TUONTI!BD9/TUONTI!$B9)^2</f>
        <v>#VALUE!</v>
      </c>
      <c r="BE7" s="6" t="e">
        <f>(TUONTI!BE9/TUONTI!$B9)^2</f>
        <v>#VALUE!</v>
      </c>
      <c r="BF7" s="6">
        <f>(TUONTI!BF9/TUONTI!$B9)^2</f>
        <v>6.7834889900931204E-4</v>
      </c>
      <c r="BG7" s="6">
        <f>(TUONTI!BG9/TUONTI!$B9)^2</f>
        <v>2.3093340170456593E-5</v>
      </c>
      <c r="BH7" s="6">
        <f>(TUONTI!BH9/TUONTI!$B9)^2</f>
        <v>5.7848427626170998E-2</v>
      </c>
      <c r="BI7" s="6" t="e">
        <f>(TUONTI!BI9/TUONTI!$B9)^2</f>
        <v>#VALUE!</v>
      </c>
      <c r="BJ7" s="6">
        <f>(TUONTI!BJ9/TUONTI!$B9)^2</f>
        <v>5.2512066297248298E-2</v>
      </c>
      <c r="BK7" s="6" t="e">
        <f>(TUONTI!BK9/TUONTI!$B9)^2</f>
        <v>#VALUE!</v>
      </c>
      <c r="BL7" s="6" t="e">
        <f>(TUONTI!BL9/TUONTI!$B9)^2</f>
        <v>#VALUE!</v>
      </c>
      <c r="BM7" s="6">
        <f>(TUONTI!BM9/TUONTI!$B9)^2</f>
        <v>7.6635614693411686E-14</v>
      </c>
      <c r="BN7" s="6" t="e">
        <f>(TUONTI!BN9/TUONTI!$B9)^2</f>
        <v>#VALUE!</v>
      </c>
      <c r="BO7" s="6">
        <f>(TUONTI!BO9/TUONTI!$B9)^2</f>
        <v>6.0151229419601708E-3</v>
      </c>
      <c r="BP7" s="6">
        <f>(TUONTI!BP9/TUONTI!$B9)^2</f>
        <v>5.5619708280760692E-7</v>
      </c>
      <c r="BQ7" s="6" t="e">
        <f>(TUONTI!BQ9/TUONTI!$B9)^2</f>
        <v>#VALUE!</v>
      </c>
      <c r="BR7" s="6" t="e">
        <f>(TUONTI!BR9/TUONTI!$B9)^2</f>
        <v>#VALUE!</v>
      </c>
      <c r="BS7" s="6">
        <f>(TUONTI!BS9/TUONTI!$B9)^2</f>
        <v>1.0736738392756733E-4</v>
      </c>
      <c r="BT7" s="6" t="e">
        <f>(TUONTI!BT9/TUONTI!$B9)^2</f>
        <v>#VALUE!</v>
      </c>
      <c r="BU7" s="6" t="e">
        <f>(TUONTI!BU9/TUONTI!$B9)^2</f>
        <v>#VALUE!</v>
      </c>
      <c r="BV7" s="6" t="e">
        <f>(TUONTI!BV9/TUONTI!$B9)^2</f>
        <v>#VALUE!</v>
      </c>
      <c r="BW7" s="6" t="e">
        <f>(TUONTI!BW9/TUONTI!$B9)^2</f>
        <v>#VALUE!</v>
      </c>
      <c r="BX7" s="6" t="e">
        <f>(TUONTI!BX9/TUONTI!$B9)^2</f>
        <v>#VALUE!</v>
      </c>
      <c r="BY7" s="6">
        <f>(TUONTI!BY9/TUONTI!$B9)^2</f>
        <v>9.9037918441617959E-4</v>
      </c>
      <c r="BZ7" s="6" t="e">
        <f>(TUONTI!BZ9/TUONTI!$B9)^2</f>
        <v>#VALUE!</v>
      </c>
      <c r="CA7" s="6">
        <f>(TUONTI!CA9/TUONTI!$B9)^2</f>
        <v>3.077284450223739E-5</v>
      </c>
      <c r="CB7" s="6" t="e">
        <f>(TUONTI!CB9/TUONTI!$B9)^2</f>
        <v>#VALUE!</v>
      </c>
      <c r="CC7" s="6" t="e">
        <f>(TUONTI!CC9/TUONTI!$B9)^2</f>
        <v>#VALUE!</v>
      </c>
      <c r="CD7" s="6" t="e">
        <f>(TUONTI!CD9/TUONTI!$B9)^2</f>
        <v>#VALUE!</v>
      </c>
      <c r="CE7" s="6" t="e">
        <f>(TUONTI!CE9/TUONTI!$B9)^2</f>
        <v>#VALUE!</v>
      </c>
      <c r="CF7" s="6" t="e">
        <f>(TUONTI!CF9/TUONTI!$B9)^2</f>
        <v>#VALUE!</v>
      </c>
      <c r="CG7" s="6" t="e">
        <f>(TUONTI!CG9/TUONTI!$B9)^2</f>
        <v>#VALUE!</v>
      </c>
      <c r="CH7" s="6" t="e">
        <f>(TUONTI!CH9/TUONTI!$B9)^2</f>
        <v>#VALUE!</v>
      </c>
      <c r="CI7" s="6" t="e">
        <f>(TUONTI!CI9/TUONTI!$B9)^2</f>
        <v>#VALUE!</v>
      </c>
      <c r="CJ7" s="6">
        <f>(TUONTI!CJ9/TUONTI!$B9)^2</f>
        <v>7.0784108167876647E-4</v>
      </c>
      <c r="CK7" s="6" t="e">
        <f>(TUONTI!CK9/TUONTI!$B9)^2</f>
        <v>#VALUE!</v>
      </c>
      <c r="CL7" s="6" t="e">
        <f>(TUONTI!CL9/TUONTI!$B9)^2</f>
        <v>#VALUE!</v>
      </c>
      <c r="CM7" s="6" t="e">
        <f>(TUONTI!CM9/TUONTI!$B9)^2</f>
        <v>#VALUE!</v>
      </c>
      <c r="CN7" s="6" t="e">
        <f>(TUONTI!CN9/TUONTI!$B9)^2</f>
        <v>#VALUE!</v>
      </c>
      <c r="CO7" s="6" t="e">
        <f>(TUONTI!CO9/TUONTI!$B9)^2</f>
        <v>#VALUE!</v>
      </c>
      <c r="CP7" s="6" t="e">
        <f>(TUONTI!CP9/TUONTI!$B9)^2</f>
        <v>#VALUE!</v>
      </c>
      <c r="CQ7" s="6" t="e">
        <f>(TUONTI!CQ9/TUONTI!$B9)^2</f>
        <v>#VALUE!</v>
      </c>
      <c r="CR7" s="6" t="e">
        <f>(TUONTI!CR9/TUONTI!$B9)^2</f>
        <v>#VALUE!</v>
      </c>
      <c r="CS7" s="6">
        <f>(TUONTI!CS9/TUONTI!$B9)^2</f>
        <v>2.1024673041279043E-9</v>
      </c>
      <c r="CT7" s="6" t="e">
        <f>(TUONTI!CT9/TUONTI!$B9)^2</f>
        <v>#VALUE!</v>
      </c>
      <c r="CU7" s="6">
        <f>(TUONTI!CU9/TUONTI!$B9)^2</f>
        <v>1.3254541597397677E-7</v>
      </c>
      <c r="CV7" s="6">
        <f>(TUONTI!CV9/TUONTI!$B9)^2</f>
        <v>2.0909230810602794E-13</v>
      </c>
      <c r="CW7" s="6">
        <f>(TUONTI!CW9/TUONTI!$B9)^2</f>
        <v>7.1734238213621042E-7</v>
      </c>
      <c r="CX7" s="6" t="e">
        <f>(TUONTI!CX9/TUONTI!$B9)^2</f>
        <v>#VALUE!</v>
      </c>
      <c r="CY7" s="6">
        <f>(TUONTI!CY9/TUONTI!$B9)^2</f>
        <v>7.8273556532584493E-9</v>
      </c>
      <c r="CZ7" s="6" t="e">
        <f>(TUONTI!CZ9/TUONTI!$B9)^2</f>
        <v>#VALUE!</v>
      </c>
      <c r="DA7" s="6" t="e">
        <f>(TUONTI!DA9/TUONTI!$B9)^2</f>
        <v>#VALUE!</v>
      </c>
      <c r="DB7" s="6">
        <f>(TUONTI!DB9/TUONTI!$B9)^2</f>
        <v>1.974492725039603E-10</v>
      </c>
      <c r="DC7" s="6">
        <f>(TUONTI!DC9/TUONTI!$B9)^2</f>
        <v>8.3630813898127599E-14</v>
      </c>
      <c r="DD7" s="6">
        <f>(TUONTI!DD9/TUONTI!$B9)^2</f>
        <v>4.0120813799044749E-3</v>
      </c>
      <c r="DE7" s="6" t="e">
        <f>(TUONTI!DE9/TUONTI!$B9)^2</f>
        <v>#VALUE!</v>
      </c>
      <c r="DF7" s="6">
        <f>(TUONTI!DF9/TUONTI!$B9)^2</f>
        <v>1.9794275478846765E-13</v>
      </c>
      <c r="DG7" s="6">
        <f>(TUONTI!DG9/TUONTI!$B9)^2</f>
        <v>1.4488920902973143E-13</v>
      </c>
      <c r="DH7" s="6" t="e">
        <f>(TUONTI!DH9/TUONTI!$B9)^2</f>
        <v>#VALUE!</v>
      </c>
      <c r="DI7" s="6" t="e">
        <f>(TUONTI!DI9/TUONTI!$B9)^2</f>
        <v>#VALUE!</v>
      </c>
      <c r="DJ7" s="6" t="e">
        <f>(TUONTI!DJ9/TUONTI!$B9)^2</f>
        <v>#VALUE!</v>
      </c>
      <c r="DK7" s="6" t="e">
        <f>(TUONTI!DK9/TUONTI!$B9)^2</f>
        <v>#VALUE!</v>
      </c>
      <c r="DL7" s="6" t="e">
        <f>(TUONTI!DL9/TUONTI!$B9)^2</f>
        <v>#VALUE!</v>
      </c>
      <c r="DM7" s="6" t="e">
        <f>(TUONTI!DM9/TUONTI!$B9)^2</f>
        <v>#VALUE!</v>
      </c>
      <c r="DN7" s="6" t="e">
        <f>(TUONTI!DN9/TUONTI!$B9)^2</f>
        <v>#VALUE!</v>
      </c>
      <c r="DO7" s="6">
        <f>(TUONTI!DO9/TUONTI!$B9)^2</f>
        <v>1.6266495715727856E-12</v>
      </c>
      <c r="DP7" s="6" t="e">
        <f>(TUONTI!DP9/TUONTI!$B9)^2</f>
        <v>#VALUE!</v>
      </c>
      <c r="DQ7" s="6" t="e">
        <f>(TUONTI!DQ9/TUONTI!$B9)^2</f>
        <v>#VALUE!</v>
      </c>
      <c r="DR7" s="6" t="e">
        <f>(TUONTI!DR9/TUONTI!$B9)^2</f>
        <v>#VALUE!</v>
      </c>
      <c r="DS7" s="6" t="e">
        <f>(TUONTI!DS9/TUONTI!$B9)^2</f>
        <v>#VALUE!</v>
      </c>
      <c r="DT7" s="6" t="e">
        <f>(TUONTI!DT9/TUONTI!$B9)^2</f>
        <v>#VALUE!</v>
      </c>
      <c r="DU7" s="6" t="e">
        <f>(TUONTI!DU9/TUONTI!$B9)^2</f>
        <v>#VALUE!</v>
      </c>
      <c r="DV7" s="6" t="e">
        <f>(TUONTI!DV9/TUONTI!$B9)^2</f>
        <v>#VALUE!</v>
      </c>
      <c r="DW7" s="6">
        <f>(TUONTI!DW9/TUONTI!$B9)^2</f>
        <v>9.6991949846349158E-14</v>
      </c>
      <c r="DX7" s="6" t="e">
        <f>(TUONTI!DX9/TUONTI!$B9)^2</f>
        <v>#VALUE!</v>
      </c>
      <c r="DY7" s="6" t="e">
        <f>(TUONTI!DY9/TUONTI!$B9)^2</f>
        <v>#VALUE!</v>
      </c>
      <c r="DZ7" s="6">
        <f>(TUONTI!DZ9/TUONTI!$B9)^2</f>
        <v>1.4993482863492753E-5</v>
      </c>
      <c r="EA7" s="6">
        <f>(TUONTI!EA9/TUONTI!$B9)^2</f>
        <v>1.448114123952504E-8</v>
      </c>
      <c r="EB7" s="6">
        <f>(TUONTI!EB9/TUONTI!$B9)^2</f>
        <v>7.0297228884463625E-6</v>
      </c>
      <c r="EC7" s="6" t="e">
        <f>(TUONTI!EC9/TUONTI!$B9)^2</f>
        <v>#VALUE!</v>
      </c>
      <c r="ED7" s="6">
        <f>(TUONTI!ED9/TUONTI!$B9)^2</f>
        <v>4.3227276413002535E-13</v>
      </c>
      <c r="EE7" s="6">
        <f>(TUONTI!EE9/TUONTI!$B9)^2</f>
        <v>3.6029060047409552E-7</v>
      </c>
      <c r="EF7" s="6" t="e">
        <f>(TUONTI!EF9/TUONTI!$B9)^2</f>
        <v>#VALUE!</v>
      </c>
      <c r="EG7" s="6" t="e">
        <f>(TUONTI!EG9/TUONTI!$B9)^2</f>
        <v>#VALUE!</v>
      </c>
      <c r="EH7" s="6" t="e">
        <f>(TUONTI!EH9/TUONTI!$B9)^2</f>
        <v>#VALUE!</v>
      </c>
      <c r="EI7" s="6" t="e">
        <f>(TUONTI!EI9/TUONTI!$B9)^2</f>
        <v>#VALUE!</v>
      </c>
      <c r="EJ7" s="6" t="e">
        <f>(TUONTI!EJ9/TUONTI!$B9)^2</f>
        <v>#VALUE!</v>
      </c>
      <c r="EK7" s="6" t="e">
        <f>(TUONTI!EK9/TUONTI!$B9)^2</f>
        <v>#VALUE!</v>
      </c>
      <c r="EL7" s="6" t="e">
        <f>(TUONTI!EL9/TUONTI!$B9)^2</f>
        <v>#VALUE!</v>
      </c>
      <c r="EM7" s="6" t="e">
        <f>(TUONTI!EM9/TUONTI!$B9)^2</f>
        <v>#VALUE!</v>
      </c>
      <c r="EN7" s="6" t="e">
        <f>(TUONTI!EN9/TUONTI!$B9)^2</f>
        <v>#VALUE!</v>
      </c>
      <c r="EO7" s="6" t="e">
        <f>(TUONTI!EO9/TUONTI!$B9)^2</f>
        <v>#VALUE!</v>
      </c>
      <c r="EP7" s="6" t="e">
        <f>(TUONTI!EP9/TUONTI!$B9)^2</f>
        <v>#VALUE!</v>
      </c>
      <c r="EQ7" s="6" t="e">
        <f>(TUONTI!EQ9/TUONTI!$B9)^2</f>
        <v>#VALUE!</v>
      </c>
      <c r="ER7" s="6" t="e">
        <f>(TUONTI!ER9/TUONTI!$B9)^2</f>
        <v>#VALUE!</v>
      </c>
      <c r="ES7" s="6" t="e">
        <f>(TUONTI!ES9/TUONTI!$B9)^2</f>
        <v>#VALUE!</v>
      </c>
      <c r="ET7" s="6">
        <f>(TUONTI!ET9/TUONTI!$B9)^2</f>
        <v>8.3636923242411194E-15</v>
      </c>
      <c r="EU7" s="6">
        <f>(TUONTI!EU9/TUONTI!$B9)^2</f>
        <v>6.3185417856224269E-6</v>
      </c>
      <c r="EV7" s="6" t="e">
        <f>(TUONTI!EV9/TUONTI!$B9)^2</f>
        <v>#VALUE!</v>
      </c>
      <c r="EW7" s="6" t="e">
        <f>(TUONTI!EW9/TUONTI!$B9)^2</f>
        <v>#VALUE!</v>
      </c>
      <c r="EX7" s="6" t="e">
        <f>(TUONTI!EX9/TUONTI!$B9)^2</f>
        <v>#VALUE!</v>
      </c>
      <c r="EY7" s="6" t="e">
        <f>(TUONTI!EY9/TUONTI!$B9)^2</f>
        <v>#VALUE!</v>
      </c>
      <c r="EZ7" s="6" t="e">
        <f>(TUONTI!EZ9/TUONTI!$B9)^2</f>
        <v>#VALUE!</v>
      </c>
      <c r="FA7" s="6" t="e">
        <f>(TUONTI!FA9/TUONTI!$B9)^2</f>
        <v>#VALUE!</v>
      </c>
      <c r="FB7" s="6" t="e">
        <f>(TUONTI!FB9/TUONTI!$B9)^2</f>
        <v>#VALUE!</v>
      </c>
      <c r="FC7" s="6" t="e">
        <f>(TUONTI!FC9/TUONTI!$B9)^2</f>
        <v>#VALUE!</v>
      </c>
      <c r="FD7" s="6">
        <f>(TUONTI!FD9/TUONTI!$B9)^2</f>
        <v>6.9316595502310809E-3</v>
      </c>
      <c r="FE7" s="6">
        <f>(TUONTI!FE9/TUONTI!$B9)^2</f>
        <v>7.9688427645665997E-8</v>
      </c>
      <c r="FF7" s="6" t="e">
        <f>(TUONTI!FF9/TUONTI!$B9)^2</f>
        <v>#VALUE!</v>
      </c>
      <c r="FG7" s="6" t="e">
        <f>(TUONTI!FG9/TUONTI!$B9)^2</f>
        <v>#VALUE!</v>
      </c>
      <c r="FH7" s="6" t="e">
        <f>(TUONTI!FH9/TUONTI!$B9)^2</f>
        <v>#VALUE!</v>
      </c>
      <c r="FI7" s="6">
        <f>(TUONTI!FI9/TUONTI!$B9)^2</f>
        <v>1.8526427452675727E-9</v>
      </c>
      <c r="FJ7" s="6" t="e">
        <f>(TUONTI!FJ9/TUONTI!$B9)^2</f>
        <v>#VALUE!</v>
      </c>
      <c r="FK7" s="6" t="e">
        <f>(TUONTI!FK9/TUONTI!$B9)^2</f>
        <v>#VALUE!</v>
      </c>
      <c r="FL7" s="6" t="e">
        <f>(TUONTI!FL9/TUONTI!$B9)^2</f>
        <v>#VALUE!</v>
      </c>
      <c r="FM7" s="6" t="e">
        <f>(TUONTI!FM9/TUONTI!$B9)^2</f>
        <v>#VALUE!</v>
      </c>
      <c r="FN7" s="6" t="e">
        <f>(TUONTI!FN9/TUONTI!$B9)^2</f>
        <v>#VALUE!</v>
      </c>
      <c r="FO7" s="6" t="e">
        <f>(TUONTI!FO9/TUONTI!$B9)^2</f>
        <v>#VALUE!</v>
      </c>
      <c r="FP7" s="6">
        <f>(TUONTI!FP9/TUONTI!$B9)^2</f>
        <v>3.6491944276733603E-11</v>
      </c>
      <c r="FQ7" s="6">
        <f>(TUONTI!FQ9/TUONTI!$B9)^2</f>
        <v>7.7225993127970989E-4</v>
      </c>
      <c r="FR7" s="6" t="e">
        <f>(TUONTI!FR9/TUONTI!$B9)^2</f>
        <v>#VALUE!</v>
      </c>
      <c r="FS7" s="6" t="e">
        <f>(TUONTI!FS9/TUONTI!$B9)^2</f>
        <v>#VALUE!</v>
      </c>
      <c r="FT7" s="6" t="e">
        <f>(TUONTI!FT9/TUONTI!$B9)^2</f>
        <v>#VALUE!</v>
      </c>
      <c r="FU7" s="6">
        <f>(TUONTI!FU9/TUONTI!$B9)^2</f>
        <v>1.5276474580674607E-9</v>
      </c>
      <c r="FV7" s="6" t="e">
        <f>(TUONTI!FV9/TUONTI!$B9)^2</f>
        <v>#VALUE!</v>
      </c>
      <c r="FW7" s="6" t="e">
        <f>(TUONTI!FW9/TUONTI!$B9)^2</f>
        <v>#VALUE!</v>
      </c>
      <c r="FX7" s="6" t="e">
        <f>(TUONTI!FX9/TUONTI!$B9)^2</f>
        <v>#VALUE!</v>
      </c>
      <c r="FY7" s="6" t="e">
        <f>(TUONTI!FY9/TUONTI!$B9)^2</f>
        <v>#VALUE!</v>
      </c>
      <c r="FZ7" s="6" t="e">
        <f>(TUONTI!FZ9/TUONTI!$B9)^2</f>
        <v>#VALUE!</v>
      </c>
      <c r="GA7" s="6" t="e">
        <f>(TUONTI!GA9/TUONTI!$B9)^2</f>
        <v>#VALUE!</v>
      </c>
      <c r="GB7" s="6" t="e">
        <f>(TUONTI!GB9/TUONTI!$B9)^2</f>
        <v>#VALUE!</v>
      </c>
      <c r="GC7" s="6" t="e">
        <f>(TUONTI!GC9/TUONTI!$B9)^2</f>
        <v>#VALUE!</v>
      </c>
      <c r="GD7" s="6" t="e">
        <f>(TUONTI!GD9/TUONTI!$B9)^2</f>
        <v>#VALUE!</v>
      </c>
      <c r="GE7" s="6" t="e">
        <f>(TUONTI!GE9/TUONTI!$B9)^2</f>
        <v>#VALUE!</v>
      </c>
      <c r="GF7" s="6" t="e">
        <f>(TUONTI!GF9/TUONTI!$B9)^2</f>
        <v>#VALUE!</v>
      </c>
      <c r="GG7" s="6">
        <f>(TUONTI!GG9/TUONTI!$B9)^2</f>
        <v>8.6389843628848315E-9</v>
      </c>
      <c r="GH7" s="6" t="e">
        <f>(TUONTI!GH9/TUONTI!$B9)^2</f>
        <v>#VALUE!</v>
      </c>
      <c r="GI7" s="6" t="e">
        <f>(TUONTI!GI9/TUONTI!$B9)^2</f>
        <v>#VALUE!</v>
      </c>
      <c r="GJ7" s="6" t="e">
        <f>(TUONTI!GJ9/TUONTI!$B9)^2</f>
        <v>#VALUE!</v>
      </c>
      <c r="GK7" s="6" t="e">
        <f>(TUONTI!GK9/TUONTI!$B9)^2</f>
        <v>#VALUE!</v>
      </c>
      <c r="GL7" s="6" t="e">
        <f>(TUONTI!GL9/TUONTI!$B9)^2</f>
        <v>#VALUE!</v>
      </c>
      <c r="GM7" s="6" t="e">
        <f>(TUONTI!GM9/TUONTI!$B9)^2</f>
        <v>#VALUE!</v>
      </c>
      <c r="GN7" s="6">
        <f>(TUONTI!GN9/TUONTI!$B9)^2</f>
        <v>1.0057912345298804E-2</v>
      </c>
      <c r="GO7" s="6">
        <f>(TUONTI!GO9/TUONTI!$B9)^2</f>
        <v>1.7906145971936131E-11</v>
      </c>
      <c r="GP7" s="6" t="e">
        <f>(TUONTI!GP9/TUONTI!$B9)^2</f>
        <v>#VALUE!</v>
      </c>
      <c r="GQ7" s="6">
        <f>(TUONTI!GQ9/TUONTI!$B9)^2</f>
        <v>6.1236194024349465E-5</v>
      </c>
      <c r="GR7" s="6">
        <f>(TUONTI!GR9/TUONTI!$B9)^2</f>
        <v>2.7819207106300271E-8</v>
      </c>
      <c r="GS7" s="6" t="e">
        <f>(TUONTI!GS9/TUONTI!$B9)^2</f>
        <v>#VALUE!</v>
      </c>
      <c r="GT7" s="6" t="e">
        <f>(TUONTI!GT9/TUONTI!$B9)^2</f>
        <v>#VALUE!</v>
      </c>
      <c r="GU7" s="6" t="e">
        <f>(TUONTI!GU9/TUONTI!$B9)^2</f>
        <v>#VALUE!</v>
      </c>
      <c r="GV7" s="6" t="e">
        <f>(TUONTI!GV9/TUONTI!$B9)^2</f>
        <v>#VALUE!</v>
      </c>
      <c r="GW7" s="6" t="e">
        <f>(TUONTI!GW9/TUONTI!$B9)^2</f>
        <v>#VALUE!</v>
      </c>
      <c r="GX7" s="6" t="e">
        <f>(TUONTI!GX9/TUONTI!$B9)^2</f>
        <v>#VALUE!</v>
      </c>
      <c r="GY7" s="6" t="e">
        <f>(TUONTI!GY9/TUONTI!$B9)^2</f>
        <v>#VALUE!</v>
      </c>
      <c r="GZ7" s="6" t="e">
        <f>(TUONTI!GZ9/TUONTI!$B9)^2</f>
        <v>#VALUE!</v>
      </c>
      <c r="HA7" s="6" t="e">
        <f>(TUONTI!HA9/TUONTI!$B9)^2</f>
        <v>#VALUE!</v>
      </c>
      <c r="HB7" s="6" t="e">
        <f>(TUONTI!HB9/TUONTI!$B9)^2</f>
        <v>#VALUE!</v>
      </c>
      <c r="HC7" s="6" t="e">
        <f>(TUONTI!HC9/TUONTI!$B9)^2</f>
        <v>#VALUE!</v>
      </c>
      <c r="HD7" s="6" t="e">
        <f>(TUONTI!HD9/TUONTI!$B9)^2</f>
        <v>#VALUE!</v>
      </c>
      <c r="HE7" s="6" t="e">
        <f>(TUONTI!HE9/TUONTI!$B9)^2</f>
        <v>#VALUE!</v>
      </c>
      <c r="HF7" s="6" t="e">
        <f>(TUONTI!HF9/TUONTI!$B9)^2</f>
        <v>#VALUE!</v>
      </c>
      <c r="HG7" s="6" t="e">
        <f>(TUONTI!HG9/TUONTI!$B9)^2</f>
        <v>#VALUE!</v>
      </c>
      <c r="HH7" s="6">
        <f>(TUONTI!HH9/TUONTI!$B9)^2</f>
        <v>1.2223410479386154E-10</v>
      </c>
      <c r="HI7" s="6" t="e">
        <f>(TUONTI!HI9/TUONTI!$B9)^2</f>
        <v>#VALUE!</v>
      </c>
      <c r="HJ7" s="6" t="e">
        <f>(TUONTI!HJ9/TUONTI!$B9)^2</f>
        <v>#VALUE!</v>
      </c>
      <c r="HK7" s="6" t="e">
        <f>(TUONTI!HK9/TUONTI!$B9)^2</f>
        <v>#VALUE!</v>
      </c>
      <c r="HL7" s="6" t="e">
        <f>(TUONTI!HL9/TUONTI!$B9)^2</f>
        <v>#VALUE!</v>
      </c>
      <c r="HM7" s="6" t="e">
        <f>(TUONTI!HM9/TUONTI!$B9)^2</f>
        <v>#VALUE!</v>
      </c>
      <c r="HN7" s="6" t="e">
        <f>(TUONTI!HN9/TUONTI!$B9)^2</f>
        <v>#VALUE!</v>
      </c>
      <c r="HO7" s="6" t="e">
        <f>(TUONTI!HO9/TUONTI!$B9)^2</f>
        <v>#VALUE!</v>
      </c>
      <c r="HP7" s="6">
        <f>(TUONTI!HP9/TUONTI!$B9)^2</f>
        <v>7.1332025718036018E-9</v>
      </c>
      <c r="HQ7" s="6" t="e">
        <f>(TUONTI!HQ9/TUONTI!$B9)^2</f>
        <v>#VALUE!</v>
      </c>
      <c r="HR7" s="6" t="e">
        <f>(TUONTI!HR9/TUONTI!$B9)^2</f>
        <v>#VALUE!</v>
      </c>
      <c r="HS7" s="6">
        <f>(TUONTI!HS9/TUONTI!$B9)^2</f>
        <v>4.9483953643340381E-11</v>
      </c>
      <c r="HT7" s="6" t="e">
        <f>(TUONTI!HT9/TUONTI!$B9)^2</f>
        <v>#VALUE!</v>
      </c>
      <c r="HU7" s="6">
        <f>(TUONTI!HU9/TUONTI!$B9)^2</f>
        <v>1.4234021057912081E-6</v>
      </c>
      <c r="HV7" s="6" t="e">
        <f>(TUONTI!HV9/TUONTI!$B9)^2</f>
        <v>#VALUE!</v>
      </c>
      <c r="HW7" s="6" t="e">
        <f>(TUONTI!HW9/TUONTI!$B9)^2</f>
        <v>#VALUE!</v>
      </c>
      <c r="HX7" s="6">
        <f>(TUONTI!HX9/TUONTI!$B9)^2</f>
        <v>3.2023716491975261E-12</v>
      </c>
      <c r="HY7" s="6" t="e">
        <f>(TUONTI!HY9/TUONTI!$B9)^2</f>
        <v>#VALUE!</v>
      </c>
      <c r="HZ7" s="6" t="e">
        <f>(TUONTI!HZ9/TUONTI!$B9)^2</f>
        <v>#VALUE!</v>
      </c>
      <c r="IA7" s="6" t="e">
        <f>(TUONTI!IA9/TUONTI!$B9)^2</f>
        <v>#VALUE!</v>
      </c>
      <c r="IB7" s="6" t="e">
        <f>(TUONTI!IB9/TUONTI!$B9)^2</f>
        <v>#VALUE!</v>
      </c>
      <c r="IC7" s="6" t="e">
        <f>(TUONTI!IC9/TUONTI!$B9)^2</f>
        <v>#VALUE!</v>
      </c>
      <c r="ID7" s="6" t="e">
        <f>(TUONTI!ID9/TUONTI!$B9)^2</f>
        <v>#VALUE!</v>
      </c>
      <c r="IE7" s="6" t="e">
        <f>(TUONTI!IE9/TUONTI!$B9)^2</f>
        <v>#VALUE!</v>
      </c>
      <c r="IF7" s="6">
        <f>(TUONTI!IF9/TUONTI!$B9)^2</f>
        <v>3.2467560354178409E-12</v>
      </c>
      <c r="IG7" s="6" t="e">
        <f>(TUONTI!IG9/TUONTI!$B9)^2</f>
        <v>#VALUE!</v>
      </c>
      <c r="IH7" s="6" t="e">
        <f>(TUONTI!IH9/TUONTI!$B9)^2</f>
        <v>#VALUE!</v>
      </c>
      <c r="II7" s="6" t="e">
        <f>(TUONTI!II9/TUONTI!$B9)^2</f>
        <v>#VALUE!</v>
      </c>
      <c r="IJ7" s="6" t="e">
        <f>(TUONTI!IJ9/TUONTI!$B9)^2</f>
        <v>#VALUE!</v>
      </c>
      <c r="IK7" s="6" t="e">
        <f>(TUONTI!IK9/TUONTI!$B9)^2</f>
        <v>#VALUE!</v>
      </c>
      <c r="IL7" s="6" t="e">
        <f>(TUONTI!IL9/TUONTI!$B9)^2</f>
        <v>#VALUE!</v>
      </c>
      <c r="IM7" s="6" t="e">
        <f>(TUONTI!IM9/TUONTI!$B9)^2</f>
        <v>#VALUE!</v>
      </c>
      <c r="IN7" s="6" t="e">
        <f>(TUONTI!IN9/TUONTI!$B9)^2</f>
        <v>#VALUE!</v>
      </c>
      <c r="IO7" s="6" t="e">
        <f>(TUONTI!IO9/TUONTI!$B9)^2</f>
        <v>#VALUE!</v>
      </c>
      <c r="IP7" s="6" t="e">
        <f>(TUONTI!IP9/TUONTI!$B9)^2</f>
        <v>#VALUE!</v>
      </c>
      <c r="IQ7" s="6" t="e">
        <f>(TUONTI!IQ9/TUONTI!$B9)^2</f>
        <v>#VALUE!</v>
      </c>
      <c r="IR7" s="6" t="e">
        <f>(TUONTI!IR9/TUONTI!$B9)^2</f>
        <v>#VALUE!</v>
      </c>
      <c r="IS7" s="6" t="e">
        <f>(TUONTI!IS9/TUONTI!$B9)^2</f>
        <v>#VALUE!</v>
      </c>
      <c r="IT7" s="6" t="e">
        <f>(TUONTI!IT9/TUONTI!$B9)^2</f>
        <v>#VALUE!</v>
      </c>
      <c r="IU7" s="6" t="e">
        <f>(TUONTI!IU9/TUONTI!$B9)^2</f>
        <v>#VALUE!</v>
      </c>
      <c r="IW7" s="6" cm="1">
        <f t="array" ref="IW7">SUM(IF(ISNUMBER(C7:IU7), C7:IU7, 0))</f>
        <v>0.1418659943012697</v>
      </c>
      <c r="IY7" s="14">
        <f t="shared" si="0"/>
        <v>1418.6599430126969</v>
      </c>
    </row>
    <row r="8" spans="1:266" ht="31" x14ac:dyDescent="0.35">
      <c r="A8" s="5" t="s">
        <v>262</v>
      </c>
      <c r="C8" s="6" t="e">
        <f>(TUONTI!C10/TUONTI!$B10)^2</f>
        <v>#VALUE!</v>
      </c>
      <c r="D8" s="6" t="e">
        <f>(TUONTI!D10/TUONTI!$B10)^2</f>
        <v>#VALUE!</v>
      </c>
      <c r="E8" s="6" t="e">
        <f>(TUONTI!E10/TUONTI!$B10)^2</f>
        <v>#VALUE!</v>
      </c>
      <c r="F8" s="6" t="e">
        <f>(TUONTI!F10/TUONTI!$B10)^2</f>
        <v>#VALUE!</v>
      </c>
      <c r="G8" s="6" t="e">
        <f>(TUONTI!G10/TUONTI!$B10)^2</f>
        <v>#VALUE!</v>
      </c>
      <c r="H8" s="6" t="e">
        <f>(TUONTI!H10/TUONTI!$B10)^2</f>
        <v>#VALUE!</v>
      </c>
      <c r="I8" s="6" t="e">
        <f>(TUONTI!I10/TUONTI!$B10)^2</f>
        <v>#VALUE!</v>
      </c>
      <c r="J8" s="6" t="e">
        <f>(TUONTI!J10/TUONTI!$B10)^2</f>
        <v>#VALUE!</v>
      </c>
      <c r="K8" s="6" t="e">
        <f>(TUONTI!K10/TUONTI!$B10)^2</f>
        <v>#VALUE!</v>
      </c>
      <c r="L8" s="6" t="e">
        <f>(TUONTI!L10/TUONTI!$B10)^2</f>
        <v>#VALUE!</v>
      </c>
      <c r="M8" s="6" t="e">
        <f>(TUONTI!M10/TUONTI!$B10)^2</f>
        <v>#VALUE!</v>
      </c>
      <c r="N8" s="6" t="e">
        <f>(TUONTI!N10/TUONTI!$B10)^2</f>
        <v>#VALUE!</v>
      </c>
      <c r="O8" s="6">
        <f>(TUONTI!O10/TUONTI!$B10)^2</f>
        <v>4.5130077852903245E-9</v>
      </c>
      <c r="P8" s="6">
        <f>(TUONTI!P10/TUONTI!$B10)^2</f>
        <v>5.4900374447997273E-4</v>
      </c>
      <c r="Q8" s="6" t="e">
        <f>(TUONTI!Q10/TUONTI!$B10)^2</f>
        <v>#VALUE!</v>
      </c>
      <c r="R8" s="6" t="e">
        <f>(TUONTI!R10/TUONTI!$B10)^2</f>
        <v>#VALUE!</v>
      </c>
      <c r="S8" s="6" t="e">
        <f>(TUONTI!S10/TUONTI!$B10)^2</f>
        <v>#VALUE!</v>
      </c>
      <c r="T8" s="6" t="e">
        <f>(TUONTI!T10/TUONTI!$B10)^2</f>
        <v>#VALUE!</v>
      </c>
      <c r="U8" s="6" t="e">
        <f>(TUONTI!U10/TUONTI!$B10)^2</f>
        <v>#VALUE!</v>
      </c>
      <c r="V8" s="6">
        <f>(TUONTI!V10/TUONTI!$B10)^2</f>
        <v>7.7212257781730245E-4</v>
      </c>
      <c r="W8" s="6" t="e">
        <f>(TUONTI!W10/TUONTI!$B10)^2</f>
        <v>#VALUE!</v>
      </c>
      <c r="X8" s="6">
        <f>(TUONTI!X10/TUONTI!$B10)^2</f>
        <v>2.3413056510329935E-7</v>
      </c>
      <c r="Y8" s="6" t="e">
        <f>(TUONTI!Y10/TUONTI!$B10)^2</f>
        <v>#VALUE!</v>
      </c>
      <c r="Z8" s="6" t="e">
        <f>(TUONTI!Z10/TUONTI!$B10)^2</f>
        <v>#VALUE!</v>
      </c>
      <c r="AA8" s="6" t="e">
        <f>(TUONTI!AA10/TUONTI!$B10)^2</f>
        <v>#VALUE!</v>
      </c>
      <c r="AB8" s="6" t="e">
        <f>(TUONTI!AB10/TUONTI!$B10)^2</f>
        <v>#VALUE!</v>
      </c>
      <c r="AC8" s="6" t="e">
        <f>(TUONTI!AC10/TUONTI!$B10)^2</f>
        <v>#VALUE!</v>
      </c>
      <c r="AD8" s="6" t="e">
        <f>(TUONTI!AD10/TUONTI!$B10)^2</f>
        <v>#VALUE!</v>
      </c>
      <c r="AE8" s="6" t="e">
        <f>(TUONTI!AE10/TUONTI!$B10)^2</f>
        <v>#VALUE!</v>
      </c>
      <c r="AF8" s="6" t="e">
        <f>(TUONTI!AF10/TUONTI!$B10)^2</f>
        <v>#VALUE!</v>
      </c>
      <c r="AG8" s="6">
        <f>(TUONTI!AG10/TUONTI!$B10)^2</f>
        <v>3.0417657089062798E-5</v>
      </c>
      <c r="AH8" s="6" t="e">
        <f>(TUONTI!AH10/TUONTI!$B10)^2</f>
        <v>#VALUE!</v>
      </c>
      <c r="AI8" s="6" t="e">
        <f>(TUONTI!AI10/TUONTI!$B10)^2</f>
        <v>#VALUE!</v>
      </c>
      <c r="AJ8" s="6" t="e">
        <f>(TUONTI!AJ10/TUONTI!$B10)^2</f>
        <v>#VALUE!</v>
      </c>
      <c r="AK8" s="6" t="e">
        <f>(TUONTI!AK10/TUONTI!$B10)^2</f>
        <v>#VALUE!</v>
      </c>
      <c r="AL8" s="6" t="e">
        <f>(TUONTI!AL10/TUONTI!$B10)^2</f>
        <v>#VALUE!</v>
      </c>
      <c r="AM8" s="6" t="e">
        <f>(TUONTI!AM10/TUONTI!$B10)^2</f>
        <v>#VALUE!</v>
      </c>
      <c r="AN8" s="6">
        <f>(TUONTI!AN10/TUONTI!$B10)^2</f>
        <v>1.272201356129184E-3</v>
      </c>
      <c r="AO8" s="6" t="e">
        <f>(TUONTI!AO10/TUONTI!$B10)^2</f>
        <v>#VALUE!</v>
      </c>
      <c r="AP8" s="6" t="e">
        <f>(TUONTI!AP10/TUONTI!$B10)^2</f>
        <v>#VALUE!</v>
      </c>
      <c r="AQ8" s="6" t="e">
        <f>(TUONTI!AQ10/TUONTI!$B10)^2</f>
        <v>#VALUE!</v>
      </c>
      <c r="AR8" s="6" t="e">
        <f>(TUONTI!AR10/TUONTI!$B10)^2</f>
        <v>#VALUE!</v>
      </c>
      <c r="AS8" s="6">
        <f>(TUONTI!AS10/TUONTI!$B10)^2</f>
        <v>7.883167673878749E-5</v>
      </c>
      <c r="AT8" s="6" t="e">
        <f>(TUONTI!AT10/TUONTI!$B10)^2</f>
        <v>#VALUE!</v>
      </c>
      <c r="AU8" s="6" t="e">
        <f>(TUONTI!AU10/TUONTI!$B10)^2</f>
        <v>#VALUE!</v>
      </c>
      <c r="AV8" s="6" t="e">
        <f>(TUONTI!AV10/TUONTI!$B10)^2</f>
        <v>#VALUE!</v>
      </c>
      <c r="AW8" s="6">
        <f>(TUONTI!AW10/TUONTI!$B10)^2</f>
        <v>6.7187248441738439E-11</v>
      </c>
      <c r="AX8" s="6">
        <f>(TUONTI!AX10/TUONTI!$B10)^2</f>
        <v>2.2779500578524396E-4</v>
      </c>
      <c r="AY8" s="6" t="e">
        <f>(TUONTI!AY10/TUONTI!$B10)^2</f>
        <v>#VALUE!</v>
      </c>
      <c r="AZ8" s="6" t="e">
        <f>(TUONTI!AZ10/TUONTI!$B10)^2</f>
        <v>#VALUE!</v>
      </c>
      <c r="BA8" s="6" t="e">
        <f>(TUONTI!BA10/TUONTI!$B10)^2</f>
        <v>#VALUE!</v>
      </c>
      <c r="BB8" s="6" t="e">
        <f>(TUONTI!BB10/TUONTI!$B10)^2</f>
        <v>#VALUE!</v>
      </c>
      <c r="BC8" s="6" t="e">
        <f>(TUONTI!BC10/TUONTI!$B10)^2</f>
        <v>#VALUE!</v>
      </c>
      <c r="BD8" s="6" t="e">
        <f>(TUONTI!BD10/TUONTI!$B10)^2</f>
        <v>#VALUE!</v>
      </c>
      <c r="BE8" s="6" t="e">
        <f>(TUONTI!BE10/TUONTI!$B10)^2</f>
        <v>#VALUE!</v>
      </c>
      <c r="BF8" s="6" t="e">
        <f>(TUONTI!BF10/TUONTI!$B10)^2</f>
        <v>#VALUE!</v>
      </c>
      <c r="BG8" s="6" t="e">
        <f>(TUONTI!BG10/TUONTI!$B10)^2</f>
        <v>#VALUE!</v>
      </c>
      <c r="BH8" s="6">
        <f>(TUONTI!BH10/TUONTI!$B10)^2</f>
        <v>1.1229540461070081E-2</v>
      </c>
      <c r="BI8" s="6" t="e">
        <f>(TUONTI!BI10/TUONTI!$B10)^2</f>
        <v>#VALUE!</v>
      </c>
      <c r="BJ8" s="6">
        <f>(TUONTI!BJ10/TUONTI!$B10)^2</f>
        <v>4.8116225360291844E-3</v>
      </c>
      <c r="BK8" s="6" t="e">
        <f>(TUONTI!BK10/TUONTI!$B10)^2</f>
        <v>#VALUE!</v>
      </c>
      <c r="BL8" s="6" t="e">
        <f>(TUONTI!BL10/TUONTI!$B10)^2</f>
        <v>#VALUE!</v>
      </c>
      <c r="BM8" s="6" t="e">
        <f>(TUONTI!BM10/TUONTI!$B10)^2</f>
        <v>#VALUE!</v>
      </c>
      <c r="BN8" s="6" t="e">
        <f>(TUONTI!BN10/TUONTI!$B10)^2</f>
        <v>#VALUE!</v>
      </c>
      <c r="BO8" s="6">
        <f>(TUONTI!BO10/TUONTI!$B10)^2</f>
        <v>2.3645318831491249E-4</v>
      </c>
      <c r="BP8" s="6" t="e">
        <f>(TUONTI!BP10/TUONTI!$B10)^2</f>
        <v>#VALUE!</v>
      </c>
      <c r="BQ8" s="6" t="e">
        <f>(TUONTI!BQ10/TUONTI!$B10)^2</f>
        <v>#VALUE!</v>
      </c>
      <c r="BR8" s="6" t="e">
        <f>(TUONTI!BR10/TUONTI!$B10)^2</f>
        <v>#VALUE!</v>
      </c>
      <c r="BS8" s="6">
        <f>(TUONTI!BS10/TUONTI!$B10)^2</f>
        <v>3.0111987801143019E-4</v>
      </c>
      <c r="BT8" s="6" t="e">
        <f>(TUONTI!BT10/TUONTI!$B10)^2</f>
        <v>#VALUE!</v>
      </c>
      <c r="BU8" s="6" t="e">
        <f>(TUONTI!BU10/TUONTI!$B10)^2</f>
        <v>#VALUE!</v>
      </c>
      <c r="BV8" s="6" t="e">
        <f>(TUONTI!BV10/TUONTI!$B10)^2</f>
        <v>#VALUE!</v>
      </c>
      <c r="BW8" s="6" t="e">
        <f>(TUONTI!BW10/TUONTI!$B10)^2</f>
        <v>#VALUE!</v>
      </c>
      <c r="BX8" s="6">
        <f>(TUONTI!BX10/TUONTI!$B10)^2</f>
        <v>2.1743080876417132E-12</v>
      </c>
      <c r="BY8" s="6">
        <f>(TUONTI!BY10/TUONTI!$B10)^2</f>
        <v>6.0605696141857925E-3</v>
      </c>
      <c r="BZ8" s="6" t="e">
        <f>(TUONTI!BZ10/TUONTI!$B10)^2</f>
        <v>#VALUE!</v>
      </c>
      <c r="CA8" s="6">
        <f>(TUONTI!CA10/TUONTI!$B10)^2</f>
        <v>1.9224584710694936E-5</v>
      </c>
      <c r="CB8" s="6" t="e">
        <f>(TUONTI!CB10/TUONTI!$B10)^2</f>
        <v>#VALUE!</v>
      </c>
      <c r="CC8" s="6" t="e">
        <f>(TUONTI!CC10/TUONTI!$B10)^2</f>
        <v>#VALUE!</v>
      </c>
      <c r="CD8" s="6" t="e">
        <f>(TUONTI!CD10/TUONTI!$B10)^2</f>
        <v>#VALUE!</v>
      </c>
      <c r="CE8" s="6" t="e">
        <f>(TUONTI!CE10/TUONTI!$B10)^2</f>
        <v>#VALUE!</v>
      </c>
      <c r="CF8" s="6" t="e">
        <f>(TUONTI!CF10/TUONTI!$B10)^2</f>
        <v>#VALUE!</v>
      </c>
      <c r="CG8" s="6" t="e">
        <f>(TUONTI!CG10/TUONTI!$B10)^2</f>
        <v>#VALUE!</v>
      </c>
      <c r="CH8" s="6" t="e">
        <f>(TUONTI!CH10/TUONTI!$B10)^2</f>
        <v>#VALUE!</v>
      </c>
      <c r="CI8" s="6" t="e">
        <f>(TUONTI!CI10/TUONTI!$B10)^2</f>
        <v>#VALUE!</v>
      </c>
      <c r="CJ8" s="6">
        <f>(TUONTI!CJ10/TUONTI!$B10)^2</f>
        <v>2.6458298967774494E-5</v>
      </c>
      <c r="CK8" s="6" t="e">
        <f>(TUONTI!CK10/TUONTI!$B10)^2</f>
        <v>#VALUE!</v>
      </c>
      <c r="CL8" s="6" t="e">
        <f>(TUONTI!CL10/TUONTI!$B10)^2</f>
        <v>#VALUE!</v>
      </c>
      <c r="CM8" s="6" t="e">
        <f>(TUONTI!CM10/TUONTI!$B10)^2</f>
        <v>#VALUE!</v>
      </c>
      <c r="CN8" s="6" t="e">
        <f>(TUONTI!CN10/TUONTI!$B10)^2</f>
        <v>#VALUE!</v>
      </c>
      <c r="CO8" s="6" t="e">
        <f>(TUONTI!CO10/TUONTI!$B10)^2</f>
        <v>#VALUE!</v>
      </c>
      <c r="CP8" s="6" t="e">
        <f>(TUONTI!CP10/TUONTI!$B10)^2</f>
        <v>#VALUE!</v>
      </c>
      <c r="CQ8" s="6" t="e">
        <f>(TUONTI!CQ10/TUONTI!$B10)^2</f>
        <v>#VALUE!</v>
      </c>
      <c r="CR8" s="6" t="e">
        <f>(TUONTI!CR10/TUONTI!$B10)^2</f>
        <v>#VALUE!</v>
      </c>
      <c r="CS8" s="6" t="e">
        <f>(TUONTI!CS10/TUONTI!$B10)^2</f>
        <v>#VALUE!</v>
      </c>
      <c r="CT8" s="6" t="e">
        <f>(TUONTI!CT10/TUONTI!$B10)^2</f>
        <v>#VALUE!</v>
      </c>
      <c r="CU8" s="6">
        <f>(TUONTI!CU10/TUONTI!$B10)^2</f>
        <v>3.6579724151613152E-8</v>
      </c>
      <c r="CV8" s="6">
        <f>(TUONTI!CV10/TUONTI!$B10)^2</f>
        <v>1.0161034486559207E-9</v>
      </c>
      <c r="CW8" s="6">
        <f>(TUONTI!CW10/TUONTI!$B10)^2</f>
        <v>5.3235684001054631E-6</v>
      </c>
      <c r="CX8" s="6" t="e">
        <f>(TUONTI!CX10/TUONTI!$B10)^2</f>
        <v>#VALUE!</v>
      </c>
      <c r="CY8" s="6">
        <f>(TUONTI!CY10/TUONTI!$B10)^2</f>
        <v>1.0133404222019889E-7</v>
      </c>
      <c r="CZ8" s="6" t="e">
        <f>(TUONTI!CZ10/TUONTI!$B10)^2</f>
        <v>#VALUE!</v>
      </c>
      <c r="DA8" s="6" t="e">
        <f>(TUONTI!DA10/TUONTI!$B10)^2</f>
        <v>#VALUE!</v>
      </c>
      <c r="DB8" s="6" t="e">
        <f>(TUONTI!DB10/TUONTI!$B10)^2</f>
        <v>#VALUE!</v>
      </c>
      <c r="DC8" s="6">
        <f>(TUONTI!DC10/TUONTI!$B10)^2</f>
        <v>2.6280997279358531E-6</v>
      </c>
      <c r="DD8" s="6">
        <f>(TUONTI!DD10/TUONTI!$B10)^2</f>
        <v>2.1152410617204497E-6</v>
      </c>
      <c r="DE8" s="6" t="e">
        <f>(TUONTI!DE10/TUONTI!$B10)^2</f>
        <v>#VALUE!</v>
      </c>
      <c r="DF8" s="6" t="e">
        <f>(TUONTI!DF10/TUONTI!$B10)^2</f>
        <v>#VALUE!</v>
      </c>
      <c r="DG8" s="6">
        <f>(TUONTI!DG10/TUONTI!$B10)^2</f>
        <v>3.5045200576091966E-9</v>
      </c>
      <c r="DH8" s="6" t="e">
        <f>(TUONTI!DH10/TUONTI!$B10)^2</f>
        <v>#VALUE!</v>
      </c>
      <c r="DI8" s="6" t="e">
        <f>(TUONTI!DI10/TUONTI!$B10)^2</f>
        <v>#VALUE!</v>
      </c>
      <c r="DJ8" s="6" t="e">
        <f>(TUONTI!DJ10/TUONTI!$B10)^2</f>
        <v>#VALUE!</v>
      </c>
      <c r="DK8" s="6" t="e">
        <f>(TUONTI!DK10/TUONTI!$B10)^2</f>
        <v>#VALUE!</v>
      </c>
      <c r="DL8" s="6" t="e">
        <f>(TUONTI!DL10/TUONTI!$B10)^2</f>
        <v>#VALUE!</v>
      </c>
      <c r="DM8" s="6" t="e">
        <f>(TUONTI!DM10/TUONTI!$B10)^2</f>
        <v>#VALUE!</v>
      </c>
      <c r="DN8" s="6" t="e">
        <f>(TUONTI!DN10/TUONTI!$B10)^2</f>
        <v>#VALUE!</v>
      </c>
      <c r="DO8" s="6">
        <f>(TUONTI!DO10/TUONTI!$B10)^2</f>
        <v>2.7160042202029706E-12</v>
      </c>
      <c r="DP8" s="6" t="e">
        <f>(TUONTI!DP10/TUONTI!$B10)^2</f>
        <v>#VALUE!</v>
      </c>
      <c r="DQ8" s="6" t="e">
        <f>(TUONTI!DQ10/TUONTI!$B10)^2</f>
        <v>#VALUE!</v>
      </c>
      <c r="DR8" s="6" t="e">
        <f>(TUONTI!DR10/TUONTI!$B10)^2</f>
        <v>#VALUE!</v>
      </c>
      <c r="DS8" s="6" t="e">
        <f>(TUONTI!DS10/TUONTI!$B10)^2</f>
        <v>#VALUE!</v>
      </c>
      <c r="DT8" s="6" t="e">
        <f>(TUONTI!DT10/TUONTI!$B10)^2</f>
        <v>#VALUE!</v>
      </c>
      <c r="DU8" s="6" t="e">
        <f>(TUONTI!DU10/TUONTI!$B10)^2</f>
        <v>#VALUE!</v>
      </c>
      <c r="DV8" s="6" t="e">
        <f>(TUONTI!DV10/TUONTI!$B10)^2</f>
        <v>#VALUE!</v>
      </c>
      <c r="DW8" s="6" t="e">
        <f>(TUONTI!DW10/TUONTI!$B10)^2</f>
        <v>#VALUE!</v>
      </c>
      <c r="DX8" s="6" t="e">
        <f>(TUONTI!DX10/TUONTI!$B10)^2</f>
        <v>#VALUE!</v>
      </c>
      <c r="DY8" s="6" t="e">
        <f>(TUONTI!DY10/TUONTI!$B10)^2</f>
        <v>#VALUE!</v>
      </c>
      <c r="DZ8" s="6" t="e">
        <f>(TUONTI!DZ10/TUONTI!$B10)^2</f>
        <v>#VALUE!</v>
      </c>
      <c r="EA8" s="6" t="e">
        <f>(TUONTI!EA10/TUONTI!$B10)^2</f>
        <v>#VALUE!</v>
      </c>
      <c r="EB8" s="6">
        <f>(TUONTI!EB10/TUONTI!$B10)^2</f>
        <v>1.4275997182441863E-8</v>
      </c>
      <c r="EC8" s="6" t="e">
        <f>(TUONTI!EC10/TUONTI!$B10)^2</f>
        <v>#VALUE!</v>
      </c>
      <c r="ED8" s="6" t="e">
        <f>(TUONTI!ED10/TUONTI!$B10)^2</f>
        <v>#VALUE!</v>
      </c>
      <c r="EE8" s="6" t="e">
        <f>(TUONTI!EE10/TUONTI!$B10)^2</f>
        <v>#VALUE!</v>
      </c>
      <c r="EF8" s="6" t="e">
        <f>(TUONTI!EF10/TUONTI!$B10)^2</f>
        <v>#VALUE!</v>
      </c>
      <c r="EG8" s="6" t="e">
        <f>(TUONTI!EG10/TUONTI!$B10)^2</f>
        <v>#VALUE!</v>
      </c>
      <c r="EH8" s="6" t="e">
        <f>(TUONTI!EH10/TUONTI!$B10)^2</f>
        <v>#VALUE!</v>
      </c>
      <c r="EI8" s="6" t="e">
        <f>(TUONTI!EI10/TUONTI!$B10)^2</f>
        <v>#VALUE!</v>
      </c>
      <c r="EJ8" s="6" t="e">
        <f>(TUONTI!EJ10/TUONTI!$B10)^2</f>
        <v>#VALUE!</v>
      </c>
      <c r="EK8" s="6" t="e">
        <f>(TUONTI!EK10/TUONTI!$B10)^2</f>
        <v>#VALUE!</v>
      </c>
      <c r="EL8" s="6" t="e">
        <f>(TUONTI!EL10/TUONTI!$B10)^2</f>
        <v>#VALUE!</v>
      </c>
      <c r="EM8" s="6" t="e">
        <f>(TUONTI!EM10/TUONTI!$B10)^2</f>
        <v>#VALUE!</v>
      </c>
      <c r="EN8" s="6" t="e">
        <f>(TUONTI!EN10/TUONTI!$B10)^2</f>
        <v>#VALUE!</v>
      </c>
      <c r="EO8" s="6" t="e">
        <f>(TUONTI!EO10/TUONTI!$B10)^2</f>
        <v>#VALUE!</v>
      </c>
      <c r="EP8" s="6" t="e">
        <f>(TUONTI!EP10/TUONTI!$B10)^2</f>
        <v>#VALUE!</v>
      </c>
      <c r="EQ8" s="6" t="e">
        <f>(TUONTI!EQ10/TUONTI!$B10)^2</f>
        <v>#VALUE!</v>
      </c>
      <c r="ER8" s="6" t="e">
        <f>(TUONTI!ER10/TUONTI!$B10)^2</f>
        <v>#VALUE!</v>
      </c>
      <c r="ES8" s="6" t="e">
        <f>(TUONTI!ES10/TUONTI!$B10)^2</f>
        <v>#VALUE!</v>
      </c>
      <c r="ET8" s="6" t="e">
        <f>(TUONTI!ET10/TUONTI!$B10)^2</f>
        <v>#VALUE!</v>
      </c>
      <c r="EU8" s="6">
        <f>(TUONTI!EU10/TUONTI!$B10)^2</f>
        <v>3.5819656765613134E-11</v>
      </c>
      <c r="EV8" s="6" t="e">
        <f>(TUONTI!EV10/TUONTI!$B10)^2</f>
        <v>#VALUE!</v>
      </c>
      <c r="EW8" s="6" t="e">
        <f>(TUONTI!EW10/TUONTI!$B10)^2</f>
        <v>#VALUE!</v>
      </c>
      <c r="EX8" s="6" t="e">
        <f>(TUONTI!EX10/TUONTI!$B10)^2</f>
        <v>#VALUE!</v>
      </c>
      <c r="EY8" s="6" t="e">
        <f>(TUONTI!EY10/TUONTI!$B10)^2</f>
        <v>#VALUE!</v>
      </c>
      <c r="EZ8" s="6" t="e">
        <f>(TUONTI!EZ10/TUONTI!$B10)^2</f>
        <v>#VALUE!</v>
      </c>
      <c r="FA8" s="6" t="e">
        <f>(TUONTI!FA10/TUONTI!$B10)^2</f>
        <v>#VALUE!</v>
      </c>
      <c r="FB8" s="6" t="e">
        <f>(TUONTI!FB10/TUONTI!$B10)^2</f>
        <v>#VALUE!</v>
      </c>
      <c r="FC8" s="6" t="e">
        <f>(TUONTI!FC10/TUONTI!$B10)^2</f>
        <v>#VALUE!</v>
      </c>
      <c r="FD8" s="6">
        <f>(TUONTI!FD10/TUONTI!$B10)^2</f>
        <v>0.18062852143529159</v>
      </c>
      <c r="FE8" s="6">
        <f>(TUONTI!FE10/TUONTI!$B10)^2</f>
        <v>7.3802455523634149E-5</v>
      </c>
      <c r="FF8" s="6" t="e">
        <f>(TUONTI!FF10/TUONTI!$B10)^2</f>
        <v>#VALUE!</v>
      </c>
      <c r="FG8" s="6" t="e">
        <f>(TUONTI!FG10/TUONTI!$B10)^2</f>
        <v>#VALUE!</v>
      </c>
      <c r="FH8" s="6" t="e">
        <f>(TUONTI!FH10/TUONTI!$B10)^2</f>
        <v>#VALUE!</v>
      </c>
      <c r="FI8" s="6">
        <f>(TUONTI!FI10/TUONTI!$B10)^2</f>
        <v>9.4844212477913263E-4</v>
      </c>
      <c r="FJ8" s="6" t="e">
        <f>(TUONTI!FJ10/TUONTI!$B10)^2</f>
        <v>#VALUE!</v>
      </c>
      <c r="FK8" s="6" t="e">
        <f>(TUONTI!FK10/TUONTI!$B10)^2</f>
        <v>#VALUE!</v>
      </c>
      <c r="FL8" s="6" t="e">
        <f>(TUONTI!FL10/TUONTI!$B10)^2</f>
        <v>#VALUE!</v>
      </c>
      <c r="FM8" s="6" t="e">
        <f>(TUONTI!FM10/TUONTI!$B10)^2</f>
        <v>#VALUE!</v>
      </c>
      <c r="FN8" s="6" t="e">
        <f>(TUONTI!FN10/TUONTI!$B10)^2</f>
        <v>#VALUE!</v>
      </c>
      <c r="FO8" s="6" t="e">
        <f>(TUONTI!FO10/TUONTI!$B10)^2</f>
        <v>#VALUE!</v>
      </c>
      <c r="FP8" s="6" t="e">
        <f>(TUONTI!FP10/TUONTI!$B10)^2</f>
        <v>#VALUE!</v>
      </c>
      <c r="FQ8" s="6">
        <f>(TUONTI!FQ10/TUONTI!$B10)^2</f>
        <v>8.2458982547350555E-4</v>
      </c>
      <c r="FR8" s="6" t="e">
        <f>(TUONTI!FR10/TUONTI!$B10)^2</f>
        <v>#VALUE!</v>
      </c>
      <c r="FS8" s="6" t="e">
        <f>(TUONTI!FS10/TUONTI!$B10)^2</f>
        <v>#VALUE!</v>
      </c>
      <c r="FT8" s="6" t="e">
        <f>(TUONTI!FT10/TUONTI!$B10)^2</f>
        <v>#VALUE!</v>
      </c>
      <c r="FU8" s="6" t="e">
        <f>(TUONTI!FU10/TUONTI!$B10)^2</f>
        <v>#VALUE!</v>
      </c>
      <c r="FV8" s="6" t="e">
        <f>(TUONTI!FV10/TUONTI!$B10)^2</f>
        <v>#VALUE!</v>
      </c>
      <c r="FW8" s="6">
        <f>(TUONTI!FW10/TUONTI!$B10)^2</f>
        <v>3.7766170344176742E-9</v>
      </c>
      <c r="FX8" s="6" t="e">
        <f>(TUONTI!FX10/TUONTI!$B10)^2</f>
        <v>#VALUE!</v>
      </c>
      <c r="FY8" s="6" t="e">
        <f>(TUONTI!FY10/TUONTI!$B10)^2</f>
        <v>#VALUE!</v>
      </c>
      <c r="FZ8" s="6" t="e">
        <f>(TUONTI!FZ10/TUONTI!$B10)^2</f>
        <v>#VALUE!</v>
      </c>
      <c r="GA8" s="6" t="e">
        <f>(TUONTI!GA10/TUONTI!$B10)^2</f>
        <v>#VALUE!</v>
      </c>
      <c r="GB8" s="6" t="e">
        <f>(TUONTI!GB10/TUONTI!$B10)^2</f>
        <v>#VALUE!</v>
      </c>
      <c r="GC8" s="6">
        <f>(TUONTI!GC10/TUONTI!$B10)^2</f>
        <v>9.9118718707053385E-7</v>
      </c>
      <c r="GD8" s="6" t="e">
        <f>(TUONTI!GD10/TUONTI!$B10)^2</f>
        <v>#VALUE!</v>
      </c>
      <c r="GE8" s="6" t="e">
        <f>(TUONTI!GE10/TUONTI!$B10)^2</f>
        <v>#VALUE!</v>
      </c>
      <c r="GF8" s="6" t="e">
        <f>(TUONTI!GF10/TUONTI!$B10)^2</f>
        <v>#VALUE!</v>
      </c>
      <c r="GG8" s="6" t="e">
        <f>(TUONTI!GG10/TUONTI!$B10)^2</f>
        <v>#VALUE!</v>
      </c>
      <c r="GH8" s="6" t="e">
        <f>(TUONTI!GH10/TUONTI!$B10)^2</f>
        <v>#VALUE!</v>
      </c>
      <c r="GI8" s="6" t="e">
        <f>(TUONTI!GI10/TUONTI!$B10)^2</f>
        <v>#VALUE!</v>
      </c>
      <c r="GJ8" s="6" t="e">
        <f>(TUONTI!GJ10/TUONTI!$B10)^2</f>
        <v>#VALUE!</v>
      </c>
      <c r="GK8" s="6" t="e">
        <f>(TUONTI!GK10/TUONTI!$B10)^2</f>
        <v>#VALUE!</v>
      </c>
      <c r="GL8" s="6" t="e">
        <f>(TUONTI!GL10/TUONTI!$B10)^2</f>
        <v>#VALUE!</v>
      </c>
      <c r="GM8" s="6" t="e">
        <f>(TUONTI!GM10/TUONTI!$B10)^2</f>
        <v>#VALUE!</v>
      </c>
      <c r="GN8" s="6">
        <f>(TUONTI!GN10/TUONTI!$B10)^2</f>
        <v>6.4876319925611552E-4</v>
      </c>
      <c r="GO8" s="6">
        <f>(TUONTI!GO10/TUONTI!$B10)^2</f>
        <v>2.5058148354331082E-10</v>
      </c>
      <c r="GP8" s="6" t="e">
        <f>(TUONTI!GP10/TUONTI!$B10)^2</f>
        <v>#VALUE!</v>
      </c>
      <c r="GQ8" s="6" t="e">
        <f>(TUONTI!GQ10/TUONTI!$B10)^2</f>
        <v>#VALUE!</v>
      </c>
      <c r="GR8" s="6" t="e">
        <f>(TUONTI!GR10/TUONTI!$B10)^2</f>
        <v>#VALUE!</v>
      </c>
      <c r="GS8" s="6" t="e">
        <f>(TUONTI!GS10/TUONTI!$B10)^2</f>
        <v>#VALUE!</v>
      </c>
      <c r="GT8" s="6" t="e">
        <f>(TUONTI!GT10/TUONTI!$B10)^2</f>
        <v>#VALUE!</v>
      </c>
      <c r="GU8" s="6" t="e">
        <f>(TUONTI!GU10/TUONTI!$B10)^2</f>
        <v>#VALUE!</v>
      </c>
      <c r="GV8" s="6" t="e">
        <f>(TUONTI!GV10/TUONTI!$B10)^2</f>
        <v>#VALUE!</v>
      </c>
      <c r="GW8" s="6" t="e">
        <f>(TUONTI!GW10/TUONTI!$B10)^2</f>
        <v>#VALUE!</v>
      </c>
      <c r="GX8" s="6" t="e">
        <f>(TUONTI!GX10/TUONTI!$B10)^2</f>
        <v>#VALUE!</v>
      </c>
      <c r="GY8" s="6" t="e">
        <f>(TUONTI!GY10/TUONTI!$B10)^2</f>
        <v>#VALUE!</v>
      </c>
      <c r="GZ8" s="6" t="e">
        <f>(TUONTI!GZ10/TUONTI!$B10)^2</f>
        <v>#VALUE!</v>
      </c>
      <c r="HA8" s="6" t="e">
        <f>(TUONTI!HA10/TUONTI!$B10)^2</f>
        <v>#VALUE!</v>
      </c>
      <c r="HB8" s="6" t="e">
        <f>(TUONTI!HB10/TUONTI!$B10)^2</f>
        <v>#VALUE!</v>
      </c>
      <c r="HC8" s="6" t="e">
        <f>(TUONTI!HC10/TUONTI!$B10)^2</f>
        <v>#VALUE!</v>
      </c>
      <c r="HD8" s="6" t="e">
        <f>(TUONTI!HD10/TUONTI!$B10)^2</f>
        <v>#VALUE!</v>
      </c>
      <c r="HE8" s="6" t="e">
        <f>(TUONTI!HE10/TUONTI!$B10)^2</f>
        <v>#VALUE!</v>
      </c>
      <c r="HF8" s="6" t="e">
        <f>(TUONTI!HF10/TUONTI!$B10)^2</f>
        <v>#VALUE!</v>
      </c>
      <c r="HG8" s="6" t="e">
        <f>(TUONTI!HG10/TUONTI!$B10)^2</f>
        <v>#VALUE!</v>
      </c>
      <c r="HH8" s="6">
        <f>(TUONTI!HH10/TUONTI!$B10)^2</f>
        <v>7.7668459198649636E-8</v>
      </c>
      <c r="HI8" s="6" t="e">
        <f>(TUONTI!HI10/TUONTI!$B10)^2</f>
        <v>#VALUE!</v>
      </c>
      <c r="HJ8" s="6" t="e">
        <f>(TUONTI!HJ10/TUONTI!$B10)^2</f>
        <v>#VALUE!</v>
      </c>
      <c r="HK8" s="6" t="e">
        <f>(TUONTI!HK10/TUONTI!$B10)^2</f>
        <v>#VALUE!</v>
      </c>
      <c r="HL8" s="6" t="e">
        <f>(TUONTI!HL10/TUONTI!$B10)^2</f>
        <v>#VALUE!</v>
      </c>
      <c r="HM8" s="6" t="e">
        <f>(TUONTI!HM10/TUONTI!$B10)^2</f>
        <v>#VALUE!</v>
      </c>
      <c r="HN8" s="6" t="e">
        <f>(TUONTI!HN10/TUONTI!$B10)^2</f>
        <v>#VALUE!</v>
      </c>
      <c r="HO8" s="6" t="e">
        <f>(TUONTI!HO10/TUONTI!$B10)^2</f>
        <v>#VALUE!</v>
      </c>
      <c r="HP8" s="6">
        <f>(TUONTI!HP10/TUONTI!$B10)^2</f>
        <v>3.5541945890840633E-5</v>
      </c>
      <c r="HQ8" s="6" t="e">
        <f>(TUONTI!HQ10/TUONTI!$B10)^2</f>
        <v>#VALUE!</v>
      </c>
      <c r="HR8" s="6" t="e">
        <f>(TUONTI!HR10/TUONTI!$B10)^2</f>
        <v>#VALUE!</v>
      </c>
      <c r="HS8" s="6" t="e">
        <f>(TUONTI!HS10/TUONTI!$B10)^2</f>
        <v>#VALUE!</v>
      </c>
      <c r="HT8" s="6" t="e">
        <f>(TUONTI!HT10/TUONTI!$B10)^2</f>
        <v>#VALUE!</v>
      </c>
      <c r="HU8" s="6">
        <f>(TUONTI!HU10/TUONTI!$B10)^2</f>
        <v>4.9362060079644573E-11</v>
      </c>
      <c r="HV8" s="6" t="e">
        <f>(TUONTI!HV10/TUONTI!$B10)^2</f>
        <v>#VALUE!</v>
      </c>
      <c r="HW8" s="6" t="e">
        <f>(TUONTI!HW10/TUONTI!$B10)^2</f>
        <v>#VALUE!</v>
      </c>
      <c r="HX8" s="6">
        <f>(TUONTI!HX10/TUONTI!$B10)^2</f>
        <v>2.8541036201384356E-3</v>
      </c>
      <c r="HY8" s="6" t="e">
        <f>(TUONTI!HY10/TUONTI!$B10)^2</f>
        <v>#VALUE!</v>
      </c>
      <c r="HZ8" s="6">
        <f>(TUONTI!HZ10/TUONTI!$B10)^2</f>
        <v>2.1453875330088593E-9</v>
      </c>
      <c r="IA8" s="6" t="e">
        <f>(TUONTI!IA10/TUONTI!$B10)^2</f>
        <v>#VALUE!</v>
      </c>
      <c r="IB8" s="6" t="e">
        <f>(TUONTI!IB10/TUONTI!$B10)^2</f>
        <v>#VALUE!</v>
      </c>
      <c r="IC8" s="6" t="e">
        <f>(TUONTI!IC10/TUONTI!$B10)^2</f>
        <v>#VALUE!</v>
      </c>
      <c r="ID8" s="6" t="e">
        <f>(TUONTI!ID10/TUONTI!$B10)^2</f>
        <v>#VALUE!</v>
      </c>
      <c r="IE8" s="6" t="e">
        <f>(TUONTI!IE10/TUONTI!$B10)^2</f>
        <v>#VALUE!</v>
      </c>
      <c r="IF8" s="6">
        <f>(TUONTI!IF10/TUONTI!$B10)^2</f>
        <v>5.551490055422682E-9</v>
      </c>
      <c r="IG8" s="6" t="e">
        <f>(TUONTI!IG10/TUONTI!$B10)^2</f>
        <v>#VALUE!</v>
      </c>
      <c r="IH8" s="6" t="e">
        <f>(TUONTI!IH10/TUONTI!$B10)^2</f>
        <v>#VALUE!</v>
      </c>
      <c r="II8" s="6" t="e">
        <f>(TUONTI!II10/TUONTI!$B10)^2</f>
        <v>#VALUE!</v>
      </c>
      <c r="IJ8" s="6" t="e">
        <f>(TUONTI!IJ10/TUONTI!$B10)^2</f>
        <v>#VALUE!</v>
      </c>
      <c r="IK8" s="6" t="e">
        <f>(TUONTI!IK10/TUONTI!$B10)^2</f>
        <v>#VALUE!</v>
      </c>
      <c r="IL8" s="6" t="e">
        <f>(TUONTI!IL10/TUONTI!$B10)^2</f>
        <v>#VALUE!</v>
      </c>
      <c r="IM8" s="6" t="e">
        <f>(TUONTI!IM10/TUONTI!$B10)^2</f>
        <v>#VALUE!</v>
      </c>
      <c r="IN8" s="6" t="e">
        <f>(TUONTI!IN10/TUONTI!$B10)^2</f>
        <v>#VALUE!</v>
      </c>
      <c r="IO8" s="6" t="e">
        <f>(TUONTI!IO10/TUONTI!$B10)^2</f>
        <v>#VALUE!</v>
      </c>
      <c r="IP8" s="6" t="e">
        <f>(TUONTI!IP10/TUONTI!$B10)^2</f>
        <v>#VALUE!</v>
      </c>
      <c r="IQ8" s="6" t="e">
        <f>(TUONTI!IQ10/TUONTI!$B10)^2</f>
        <v>#VALUE!</v>
      </c>
      <c r="IR8" s="6" t="e">
        <f>(TUONTI!IR10/TUONTI!$B10)^2</f>
        <v>#VALUE!</v>
      </c>
      <c r="IS8" s="6">
        <f>(TUONTI!IS10/TUONTI!$B10)^2</f>
        <v>3.9619858572522364E-6</v>
      </c>
      <c r="IT8" s="6" t="e">
        <f>(TUONTI!IT10/TUONTI!$B10)^2</f>
        <v>#VALUE!</v>
      </c>
      <c r="IU8" s="6">
        <f>(TUONTI!IU10/TUONTI!$B10)^2</f>
        <v>6.257673723347645E-9</v>
      </c>
      <c r="IW8" s="6" cm="1">
        <f t="array" ref="IW8">SUM(IF(ISNUMBER(C8:IU8), C8:IU8, 0))</f>
        <v>0.211644636429345</v>
      </c>
      <c r="IY8" s="14">
        <f t="shared" si="0"/>
        <v>2116.4463642934502</v>
      </c>
    </row>
    <row r="9" spans="1:266" ht="46.5" x14ac:dyDescent="0.35">
      <c r="A9" s="7" t="s">
        <v>263</v>
      </c>
      <c r="C9" s="6">
        <f>(TUONTI!C11/TUONTI!$B11)^2</f>
        <v>8.5124732319647929E-13</v>
      </c>
      <c r="D9" s="6">
        <f>(TUONTI!D11/TUONTI!$B11)^2</f>
        <v>5.3106854898641935E-13</v>
      </c>
      <c r="E9" s="6">
        <f>(TUONTI!E11/TUONTI!$B11)^2</f>
        <v>2.4035931433412839E-9</v>
      </c>
      <c r="F9" s="6" t="e">
        <f>(TUONTI!F11/TUONTI!$B11)^2</f>
        <v>#VALUE!</v>
      </c>
      <c r="G9" s="6" t="e">
        <f>(TUONTI!G11/TUONTI!$B11)^2</f>
        <v>#VALUE!</v>
      </c>
      <c r="H9" s="6">
        <f>(TUONTI!H11/TUONTI!$B11)^2</f>
        <v>4.0340826989331166E-11</v>
      </c>
      <c r="I9" s="6" t="e">
        <f>(TUONTI!I11/TUONTI!$B11)^2</f>
        <v>#VALUE!</v>
      </c>
      <c r="J9" s="6" t="e">
        <f>(TUONTI!J11/TUONTI!$B11)^2</f>
        <v>#VALUE!</v>
      </c>
      <c r="K9" s="6" t="e">
        <f>(TUONTI!K11/TUONTI!$B11)^2</f>
        <v>#VALUE!</v>
      </c>
      <c r="L9" s="6" t="e">
        <f>(TUONTI!L11/TUONTI!$B11)^2</f>
        <v>#VALUE!</v>
      </c>
      <c r="M9" s="6" t="e">
        <f>(TUONTI!M11/TUONTI!$B11)^2</f>
        <v>#VALUE!</v>
      </c>
      <c r="N9" s="6" t="e">
        <f>(TUONTI!N11/TUONTI!$B11)^2</f>
        <v>#VALUE!</v>
      </c>
      <c r="O9" s="6" t="e">
        <f>(TUONTI!O11/TUONTI!$B11)^2</f>
        <v>#VALUE!</v>
      </c>
      <c r="P9" s="6">
        <f>(TUONTI!P11/TUONTI!$B11)^2</f>
        <v>2.3365451691197884E-11</v>
      </c>
      <c r="Q9" s="6" t="e">
        <f>(TUONTI!Q11/TUONTI!$B11)^2</f>
        <v>#VALUE!</v>
      </c>
      <c r="R9" s="6" t="e">
        <f>(TUONTI!R11/TUONTI!$B11)^2</f>
        <v>#VALUE!</v>
      </c>
      <c r="S9" s="6" t="e">
        <f>(TUONTI!S11/TUONTI!$B11)^2</f>
        <v>#VALUE!</v>
      </c>
      <c r="T9" s="6" t="e">
        <f>(TUONTI!T11/TUONTI!$B11)^2</f>
        <v>#VALUE!</v>
      </c>
      <c r="U9" s="6" t="e">
        <f>(TUONTI!U11/TUONTI!$B11)^2</f>
        <v>#VALUE!</v>
      </c>
      <c r="V9" s="6">
        <f>(TUONTI!V11/TUONTI!$B11)^2</f>
        <v>2.5099447611163654E-4</v>
      </c>
      <c r="W9" s="6" t="e">
        <f>(TUONTI!W11/TUONTI!$B11)^2</f>
        <v>#VALUE!</v>
      </c>
      <c r="X9" s="6">
        <f>(TUONTI!X11/TUONTI!$B11)^2</f>
        <v>5.5069586990721201E-12</v>
      </c>
      <c r="Y9" s="6" t="e">
        <f>(TUONTI!Y11/TUONTI!$B11)^2</f>
        <v>#VALUE!</v>
      </c>
      <c r="Z9" s="6" t="e">
        <f>(TUONTI!Z11/TUONTI!$B11)^2</f>
        <v>#VALUE!</v>
      </c>
      <c r="AA9" s="6" t="e">
        <f>(TUONTI!AA11/TUONTI!$B11)^2</f>
        <v>#VALUE!</v>
      </c>
      <c r="AB9" s="6" t="e">
        <f>(TUONTI!AB11/TUONTI!$B11)^2</f>
        <v>#VALUE!</v>
      </c>
      <c r="AC9" s="6" t="e">
        <f>(TUONTI!AC11/TUONTI!$B11)^2</f>
        <v>#VALUE!</v>
      </c>
      <c r="AD9" s="6" t="e">
        <f>(TUONTI!AD11/TUONTI!$B11)^2</f>
        <v>#VALUE!</v>
      </c>
      <c r="AE9" s="6" t="e">
        <f>(TUONTI!AE11/TUONTI!$B11)^2</f>
        <v>#VALUE!</v>
      </c>
      <c r="AF9" s="6" t="e">
        <f>(TUONTI!AF11/TUONTI!$B11)^2</f>
        <v>#VALUE!</v>
      </c>
      <c r="AG9" s="6">
        <f>(TUONTI!AG11/TUONTI!$B11)^2</f>
        <v>3.949601631886207E-13</v>
      </c>
      <c r="AH9" s="6" t="e">
        <f>(TUONTI!AH11/TUONTI!$B11)^2</f>
        <v>#VALUE!</v>
      </c>
      <c r="AI9" s="6" t="e">
        <f>(TUONTI!AI11/TUONTI!$B11)^2</f>
        <v>#VALUE!</v>
      </c>
      <c r="AJ9" s="6" t="e">
        <f>(TUONTI!AJ11/TUONTI!$B11)^2</f>
        <v>#VALUE!</v>
      </c>
      <c r="AK9" s="6" t="e">
        <f>(TUONTI!AK11/TUONTI!$B11)^2</f>
        <v>#VALUE!</v>
      </c>
      <c r="AL9" s="6" t="e">
        <f>(TUONTI!AL11/TUONTI!$B11)^2</f>
        <v>#VALUE!</v>
      </c>
      <c r="AM9" s="6" t="e">
        <f>(TUONTI!AM11/TUONTI!$B11)^2</f>
        <v>#VALUE!</v>
      </c>
      <c r="AN9" s="6" t="e">
        <f>(TUONTI!AN11/TUONTI!$B11)^2</f>
        <v>#VALUE!</v>
      </c>
      <c r="AO9" s="6" t="e">
        <f>(TUONTI!AO11/TUONTI!$B11)^2</f>
        <v>#VALUE!</v>
      </c>
      <c r="AP9" s="6" t="e">
        <f>(TUONTI!AP11/TUONTI!$B11)^2</f>
        <v>#VALUE!</v>
      </c>
      <c r="AQ9" s="6" t="e">
        <f>(TUONTI!AQ11/TUONTI!$B11)^2</f>
        <v>#VALUE!</v>
      </c>
      <c r="AR9" s="6" t="e">
        <f>(TUONTI!AR11/TUONTI!$B11)^2</f>
        <v>#VALUE!</v>
      </c>
      <c r="AS9" s="6">
        <f>(TUONTI!AS11/TUONTI!$B11)^2</f>
        <v>2.143807649014196E-12</v>
      </c>
      <c r="AT9" s="6">
        <f>(TUONTI!AT11/TUONTI!$B11)^2</f>
        <v>3.2827375899429027E-12</v>
      </c>
      <c r="AU9" s="6" t="e">
        <f>(TUONTI!AU11/TUONTI!$B11)^2</f>
        <v>#VALUE!</v>
      </c>
      <c r="AV9" s="6">
        <f>(TUONTI!AV11/TUONTI!$B11)^2</f>
        <v>8.7609995456054376E-15</v>
      </c>
      <c r="AW9" s="6">
        <f>(TUONTI!AW11/TUONTI!$B11)^2</f>
        <v>1.1174744318374281E-13</v>
      </c>
      <c r="AX9" s="6">
        <f>(TUONTI!AX11/TUONTI!$B11)^2</f>
        <v>7.5851890546981857E-7</v>
      </c>
      <c r="AY9" s="6">
        <f>(TUONTI!AY11/TUONTI!$B11)^2</f>
        <v>6.0690005131743504E-5</v>
      </c>
      <c r="AZ9" s="6">
        <f>(TUONTI!AZ11/TUONTI!$B11)^2</f>
        <v>1.3838246593860782E-6</v>
      </c>
      <c r="BA9" s="6" t="e">
        <f>(TUONTI!BA11/TUONTI!$B11)^2</f>
        <v>#VALUE!</v>
      </c>
      <c r="BB9" s="6" t="e">
        <f>(TUONTI!BB11/TUONTI!$B11)^2</f>
        <v>#VALUE!</v>
      </c>
      <c r="BC9" s="6" t="e">
        <f>(TUONTI!BC11/TUONTI!$B11)^2</f>
        <v>#VALUE!</v>
      </c>
      <c r="BD9" s="6" t="e">
        <f>(TUONTI!BD11/TUONTI!$B11)^2</f>
        <v>#VALUE!</v>
      </c>
      <c r="BE9" s="6" t="e">
        <f>(TUONTI!BE11/TUONTI!$B11)^2</f>
        <v>#VALUE!</v>
      </c>
      <c r="BF9" s="6" t="e">
        <f>(TUONTI!BF11/TUONTI!$B11)^2</f>
        <v>#VALUE!</v>
      </c>
      <c r="BG9" s="6">
        <f>(TUONTI!BG11/TUONTI!$B11)^2</f>
        <v>1.7071612196203117E-11</v>
      </c>
      <c r="BH9" s="6">
        <f>(TUONTI!BH11/TUONTI!$B11)^2</f>
        <v>3.5286798315700969E-3</v>
      </c>
      <c r="BI9" s="6" t="e">
        <f>(TUONTI!BI11/TUONTI!$B11)^2</f>
        <v>#VALUE!</v>
      </c>
      <c r="BJ9" s="6">
        <f>(TUONTI!BJ11/TUONTI!$B11)^2</f>
        <v>3.2664819560921064E-3</v>
      </c>
      <c r="BK9" s="6" t="e">
        <f>(TUONTI!BK11/TUONTI!$B11)^2</f>
        <v>#VALUE!</v>
      </c>
      <c r="BL9" s="6" t="e">
        <f>(TUONTI!BL11/TUONTI!$B11)^2</f>
        <v>#VALUE!</v>
      </c>
      <c r="BM9" s="6" t="e">
        <f>(TUONTI!BM11/TUONTI!$B11)^2</f>
        <v>#VALUE!</v>
      </c>
      <c r="BN9" s="6">
        <f>(TUONTI!BN11/TUONTI!$B11)^2</f>
        <v>7.4682439877115609E-5</v>
      </c>
      <c r="BO9" s="6">
        <f>(TUONTI!BO11/TUONTI!$B11)^2</f>
        <v>3.6154288952670594E-6</v>
      </c>
      <c r="BP9" s="6">
        <f>(TUONTI!BP11/TUONTI!$B11)^2</f>
        <v>1.1174744318374281E-13</v>
      </c>
      <c r="BQ9" s="6" t="e">
        <f>(TUONTI!BQ11/TUONTI!$B11)^2</f>
        <v>#VALUE!</v>
      </c>
      <c r="BR9" s="6" t="e">
        <f>(TUONTI!BR11/TUONTI!$B11)^2</f>
        <v>#VALUE!</v>
      </c>
      <c r="BS9" s="6">
        <f>(TUONTI!BS11/TUONTI!$B11)^2</f>
        <v>7.246948090278356E-6</v>
      </c>
      <c r="BT9" s="6">
        <f>(TUONTI!BT11/TUONTI!$B11)^2</f>
        <v>1.1222758435633628E-4</v>
      </c>
      <c r="BU9" s="6" t="e">
        <f>(TUONTI!BU11/TUONTI!$B11)^2</f>
        <v>#VALUE!</v>
      </c>
      <c r="BV9" s="6" t="e">
        <f>(TUONTI!BV11/TUONTI!$B11)^2</f>
        <v>#VALUE!</v>
      </c>
      <c r="BW9" s="6" t="e">
        <f>(TUONTI!BW11/TUONTI!$B11)^2</f>
        <v>#VALUE!</v>
      </c>
      <c r="BX9" s="6" t="e">
        <f>(TUONTI!BX11/TUONTI!$B11)^2</f>
        <v>#VALUE!</v>
      </c>
      <c r="BY9" s="6">
        <f>(TUONTI!BY11/TUONTI!$B11)^2</f>
        <v>7.5835899809247916E-6</v>
      </c>
      <c r="BZ9" s="6" t="e">
        <f>(TUONTI!BZ11/TUONTI!$B11)^2</f>
        <v>#VALUE!</v>
      </c>
      <c r="CA9" s="6">
        <f>(TUONTI!CA11/TUONTI!$B11)^2</f>
        <v>8.4620532325900622E-8</v>
      </c>
      <c r="CB9" s="6" t="e">
        <f>(TUONTI!CB11/TUONTI!$B11)^2</f>
        <v>#VALUE!</v>
      </c>
      <c r="CC9" s="6" t="e">
        <f>(TUONTI!CC11/TUONTI!$B11)^2</f>
        <v>#VALUE!</v>
      </c>
      <c r="CD9" s="6">
        <f>(TUONTI!CD11/TUONTI!$B11)^2</f>
        <v>1.4768320384236174E-9</v>
      </c>
      <c r="CE9" s="6" t="e">
        <f>(TUONTI!CE11/TUONTI!$B11)^2</f>
        <v>#VALUE!</v>
      </c>
      <c r="CF9" s="6" t="e">
        <f>(TUONTI!CF11/TUONTI!$B11)^2</f>
        <v>#VALUE!</v>
      </c>
      <c r="CG9" s="6" t="e">
        <f>(TUONTI!CG11/TUONTI!$B11)^2</f>
        <v>#VALUE!</v>
      </c>
      <c r="CH9" s="6" t="e">
        <f>(TUONTI!CH11/TUONTI!$B11)^2</f>
        <v>#VALUE!</v>
      </c>
      <c r="CI9" s="6" t="e">
        <f>(TUONTI!CI11/TUONTI!$B11)^2</f>
        <v>#VALUE!</v>
      </c>
      <c r="CJ9" s="6">
        <f>(TUONTI!CJ11/TUONTI!$B11)^2</f>
        <v>3.126442292257927E-8</v>
      </c>
      <c r="CK9" s="6" t="e">
        <f>(TUONTI!CK11/TUONTI!$B11)^2</f>
        <v>#VALUE!</v>
      </c>
      <c r="CL9" s="6">
        <f>(TUONTI!CL11/TUONTI!$B11)^2</f>
        <v>1.7210129141692318E-8</v>
      </c>
      <c r="CM9" s="6" t="e">
        <f>(TUONTI!CM11/TUONTI!$B11)^2</f>
        <v>#VALUE!</v>
      </c>
      <c r="CN9" s="6" t="e">
        <f>(TUONTI!CN11/TUONTI!$B11)^2</f>
        <v>#VALUE!</v>
      </c>
      <c r="CO9" s="6" t="e">
        <f>(TUONTI!CO11/TUONTI!$B11)^2</f>
        <v>#VALUE!</v>
      </c>
      <c r="CP9" s="6">
        <f>(TUONTI!CP11/TUONTI!$B11)^2</f>
        <v>4.7883909031267898E-10</v>
      </c>
      <c r="CQ9" s="6" t="e">
        <f>(TUONTI!CQ11/TUONTI!$B11)^2</f>
        <v>#VALUE!</v>
      </c>
      <c r="CR9" s="6" t="e">
        <f>(TUONTI!CR11/TUONTI!$B11)^2</f>
        <v>#VALUE!</v>
      </c>
      <c r="CS9" s="6" t="e">
        <f>(TUONTI!CS11/TUONTI!$B11)^2</f>
        <v>#VALUE!</v>
      </c>
      <c r="CT9" s="6" t="e">
        <f>(TUONTI!CT11/TUONTI!$B11)^2</f>
        <v>#VALUE!</v>
      </c>
      <c r="CU9" s="6">
        <f>(TUONTI!CU11/TUONTI!$B11)^2</f>
        <v>3.0216508636884063E-14</v>
      </c>
      <c r="CV9" s="6">
        <f>(TUONTI!CV11/TUONTI!$B11)^2</f>
        <v>1.0381677183996988E-10</v>
      </c>
      <c r="CW9" s="6">
        <f>(TUONTI!CW11/TUONTI!$B11)^2</f>
        <v>2.1634305000372613E-14</v>
      </c>
      <c r="CX9" s="6">
        <f>(TUONTI!CX11/TUONTI!$B11)^2</f>
        <v>2.6104220125011265E-6</v>
      </c>
      <c r="CY9" s="6">
        <f>(TUONTI!CY11/TUONTI!$B11)^2</f>
        <v>9.6110708387098526E-10</v>
      </c>
      <c r="CZ9" s="6" t="e">
        <f>(TUONTI!CZ11/TUONTI!$B11)^2</f>
        <v>#VALUE!</v>
      </c>
      <c r="DA9" s="6" t="e">
        <f>(TUONTI!DA11/TUONTI!$B11)^2</f>
        <v>#VALUE!</v>
      </c>
      <c r="DB9" s="6" t="e">
        <f>(TUONTI!DB11/TUONTI!$B11)^2</f>
        <v>#VALUE!</v>
      </c>
      <c r="DC9" s="6">
        <f>(TUONTI!DC11/TUONTI!$B11)^2</f>
        <v>1.5045033229280212E-7</v>
      </c>
      <c r="DD9" s="6">
        <f>(TUONTI!DD11/TUONTI!$B11)^2</f>
        <v>1.460188843054796E-4</v>
      </c>
      <c r="DE9" s="6" t="e">
        <f>(TUONTI!DE11/TUONTI!$B11)^2</f>
        <v>#VALUE!</v>
      </c>
      <c r="DF9" s="6" t="e">
        <f>(TUONTI!DF11/TUONTI!$B11)^2</f>
        <v>#VALUE!</v>
      </c>
      <c r="DG9" s="6">
        <f>(TUONTI!DG11/TUONTI!$B11)^2</f>
        <v>1.0732002065954724E-8</v>
      </c>
      <c r="DH9" s="6">
        <f>(TUONTI!DH11/TUONTI!$B11)^2</f>
        <v>1.0296323008555477E-3</v>
      </c>
      <c r="DI9" s="6" t="e">
        <f>(TUONTI!DI11/TUONTI!$B11)^2</f>
        <v>#VALUE!</v>
      </c>
      <c r="DJ9" s="6" t="e">
        <f>(TUONTI!DJ11/TUONTI!$B11)^2</f>
        <v>#VALUE!</v>
      </c>
      <c r="DK9" s="6" t="e">
        <f>(TUONTI!DK11/TUONTI!$B11)^2</f>
        <v>#VALUE!</v>
      </c>
      <c r="DL9" s="6" t="e">
        <f>(TUONTI!DL11/TUONTI!$B11)^2</f>
        <v>#VALUE!</v>
      </c>
      <c r="DM9" s="6" t="e">
        <f>(TUONTI!DM11/TUONTI!$B11)^2</f>
        <v>#VALUE!</v>
      </c>
      <c r="DN9" s="6" t="e">
        <f>(TUONTI!DN11/TUONTI!$B11)^2</f>
        <v>#VALUE!</v>
      </c>
      <c r="DO9" s="6" t="e">
        <f>(TUONTI!DO11/TUONTI!$B11)^2</f>
        <v>#VALUE!</v>
      </c>
      <c r="DP9" s="6" t="e">
        <f>(TUONTI!DP11/TUONTI!$B11)^2</f>
        <v>#VALUE!</v>
      </c>
      <c r="DQ9" s="6" t="e">
        <f>(TUONTI!DQ11/TUONTI!$B11)^2</f>
        <v>#VALUE!</v>
      </c>
      <c r="DR9" s="6" t="e">
        <f>(TUONTI!DR11/TUONTI!$B11)^2</f>
        <v>#VALUE!</v>
      </c>
      <c r="DS9" s="6" t="e">
        <f>(TUONTI!DS11/TUONTI!$B11)^2</f>
        <v>#VALUE!</v>
      </c>
      <c r="DT9" s="6" t="e">
        <f>(TUONTI!DT11/TUONTI!$B11)^2</f>
        <v>#VALUE!</v>
      </c>
      <c r="DU9" s="6" t="e">
        <f>(TUONTI!DU11/TUONTI!$B11)^2</f>
        <v>#VALUE!</v>
      </c>
      <c r="DV9" s="6" t="e">
        <f>(TUONTI!DV11/TUONTI!$B11)^2</f>
        <v>#VALUE!</v>
      </c>
      <c r="DW9" s="6">
        <f>(TUONTI!DW11/TUONTI!$B11)^2</f>
        <v>6.4851426249196485E-10</v>
      </c>
      <c r="DX9" s="6" t="e">
        <f>(TUONTI!DX11/TUONTI!$B11)^2</f>
        <v>#VALUE!</v>
      </c>
      <c r="DY9" s="6" t="e">
        <f>(TUONTI!DY11/TUONTI!$B11)^2</f>
        <v>#VALUE!</v>
      </c>
      <c r="DZ9" s="6">
        <f>(TUONTI!DZ11/TUONTI!$B11)^2</f>
        <v>1.5133285745715188E-12</v>
      </c>
      <c r="EA9" s="6" t="e">
        <f>(TUONTI!EA11/TUONTI!$B11)^2</f>
        <v>#VALUE!</v>
      </c>
      <c r="EB9" s="6">
        <f>(TUONTI!EB11/TUONTI!$B11)^2</f>
        <v>4.9193364001560887E-7</v>
      </c>
      <c r="EC9" s="6" t="e">
        <f>(TUONTI!EC11/TUONTI!$B11)^2</f>
        <v>#VALUE!</v>
      </c>
      <c r="ED9" s="6">
        <f>(TUONTI!ED11/TUONTI!$B11)^2</f>
        <v>6.9842151989839259E-13</v>
      </c>
      <c r="EE9" s="6" t="e">
        <f>(TUONTI!EE11/TUONTI!$B11)^2</f>
        <v>#VALUE!</v>
      </c>
      <c r="EF9" s="6" t="e">
        <f>(TUONTI!EF11/TUONTI!$B11)^2</f>
        <v>#VALUE!</v>
      </c>
      <c r="EG9" s="6">
        <f>(TUONTI!EG11/TUONTI!$B11)^2</f>
        <v>3.620617159153268E-15</v>
      </c>
      <c r="EH9" s="6" t="e">
        <f>(TUONTI!EH11/TUONTI!$B11)^2</f>
        <v>#VALUE!</v>
      </c>
      <c r="EI9" s="6" t="e">
        <f>(TUONTI!EI11/TUONTI!$B11)^2</f>
        <v>#VALUE!</v>
      </c>
      <c r="EJ9" s="6" t="e">
        <f>(TUONTI!EJ11/TUONTI!$B11)^2</f>
        <v>#VALUE!</v>
      </c>
      <c r="EK9" s="6" t="e">
        <f>(TUONTI!EK11/TUONTI!$B11)^2</f>
        <v>#VALUE!</v>
      </c>
      <c r="EL9" s="6" t="e">
        <f>(TUONTI!EL11/TUONTI!$B11)^2</f>
        <v>#VALUE!</v>
      </c>
      <c r="EM9" s="6" t="e">
        <f>(TUONTI!EM11/TUONTI!$B11)^2</f>
        <v>#VALUE!</v>
      </c>
      <c r="EN9" s="6" t="e">
        <f>(TUONTI!EN11/TUONTI!$B11)^2</f>
        <v>#VALUE!</v>
      </c>
      <c r="EO9" s="6" t="e">
        <f>(TUONTI!EO11/TUONTI!$B11)^2</f>
        <v>#VALUE!</v>
      </c>
      <c r="EP9" s="6" t="e">
        <f>(TUONTI!EP11/TUONTI!$B11)^2</f>
        <v>#VALUE!</v>
      </c>
      <c r="EQ9" s="6" t="e">
        <f>(TUONTI!EQ11/TUONTI!$B11)^2</f>
        <v>#VALUE!</v>
      </c>
      <c r="ER9" s="6" t="e">
        <f>(TUONTI!ER11/TUONTI!$B11)^2</f>
        <v>#VALUE!</v>
      </c>
      <c r="ES9" s="6" t="e">
        <f>(TUONTI!ES11/TUONTI!$B11)^2</f>
        <v>#VALUE!</v>
      </c>
      <c r="ET9" s="6" t="e">
        <f>(TUONTI!ET11/TUONTI!$B11)^2</f>
        <v>#VALUE!</v>
      </c>
      <c r="EU9" s="6">
        <f>(TUONTI!EU11/TUONTI!$B11)^2</f>
        <v>2.3699249171007719E-8</v>
      </c>
      <c r="EV9" s="6">
        <f>(TUONTI!EV11/TUONTI!$B11)^2</f>
        <v>1.9153064771920785E-12</v>
      </c>
      <c r="EW9" s="6" t="e">
        <f>(TUONTI!EW11/TUONTI!$B11)^2</f>
        <v>#VALUE!</v>
      </c>
      <c r="EX9" s="6" t="e">
        <f>(TUONTI!EX11/TUONTI!$B11)^2</f>
        <v>#VALUE!</v>
      </c>
      <c r="EY9" s="6" t="e">
        <f>(TUONTI!EY11/TUONTI!$B11)^2</f>
        <v>#VALUE!</v>
      </c>
      <c r="EZ9" s="6" t="e">
        <f>(TUONTI!EZ11/TUONTI!$B11)^2</f>
        <v>#VALUE!</v>
      </c>
      <c r="FA9" s="6" t="e">
        <f>(TUONTI!FA11/TUONTI!$B11)^2</f>
        <v>#VALUE!</v>
      </c>
      <c r="FB9" s="6">
        <f>(TUONTI!FB11/TUONTI!$B11)^2</f>
        <v>1.0057269886536854E-14</v>
      </c>
      <c r="FC9" s="6" t="e">
        <f>(TUONTI!FC11/TUONTI!$B11)^2</f>
        <v>#VALUE!</v>
      </c>
      <c r="FD9" s="6">
        <f>(TUONTI!FD11/TUONTI!$B11)^2</f>
        <v>0.55995949319236304</v>
      </c>
      <c r="FE9" s="6">
        <f>(TUONTI!FE11/TUONTI!$B11)^2</f>
        <v>4.4296257367853832E-10</v>
      </c>
      <c r="FF9" s="6">
        <f>(TUONTI!FF11/TUONTI!$B11)^2</f>
        <v>6.938890436028602E-12</v>
      </c>
      <c r="FG9" s="6" t="e">
        <f>(TUONTI!FG11/TUONTI!$B11)^2</f>
        <v>#VALUE!</v>
      </c>
      <c r="FH9" s="6" t="e">
        <f>(TUONTI!FH11/TUONTI!$B11)^2</f>
        <v>#VALUE!</v>
      </c>
      <c r="FI9" s="6">
        <f>(TUONTI!FI11/TUONTI!$B11)^2</f>
        <v>1.40175992729687E-13</v>
      </c>
      <c r="FJ9" s="6" t="e">
        <f>(TUONTI!FJ11/TUONTI!$B11)^2</f>
        <v>#VALUE!</v>
      </c>
      <c r="FK9" s="6" t="e">
        <f>(TUONTI!FK11/TUONTI!$B11)^2</f>
        <v>#VALUE!</v>
      </c>
      <c r="FL9" s="6">
        <f>(TUONTI!FL11/TUONTI!$B11)^2</f>
        <v>4.8037646973070975E-6</v>
      </c>
      <c r="FM9" s="6" t="e">
        <f>(TUONTI!FM11/TUONTI!$B11)^2</f>
        <v>#VALUE!</v>
      </c>
      <c r="FN9" s="6" t="e">
        <f>(TUONTI!FN11/TUONTI!$B11)^2</f>
        <v>#VALUE!</v>
      </c>
      <c r="FO9" s="6" t="e">
        <f>(TUONTI!FO11/TUONTI!$B11)^2</f>
        <v>#VALUE!</v>
      </c>
      <c r="FP9" s="6" t="e">
        <f>(TUONTI!FP11/TUONTI!$B11)^2</f>
        <v>#VALUE!</v>
      </c>
      <c r="FQ9" s="6">
        <f>(TUONTI!FQ11/TUONTI!$B11)^2</f>
        <v>7.5940306426601712E-5</v>
      </c>
      <c r="FR9" s="6" t="e">
        <f>(TUONTI!FR11/TUONTI!$B11)^2</f>
        <v>#VALUE!</v>
      </c>
      <c r="FS9" s="6" t="e">
        <f>(TUONTI!FS11/TUONTI!$B11)^2</f>
        <v>#VALUE!</v>
      </c>
      <c r="FT9" s="6" t="e">
        <f>(TUONTI!FT11/TUONTI!$B11)^2</f>
        <v>#VALUE!</v>
      </c>
      <c r="FU9" s="6">
        <f>(TUONTI!FU11/TUONTI!$B11)^2</f>
        <v>1.1697437780905284E-7</v>
      </c>
      <c r="FV9" s="6" t="e">
        <f>(TUONTI!FV11/TUONTI!$B11)^2</f>
        <v>#VALUE!</v>
      </c>
      <c r="FW9" s="6" t="e">
        <f>(TUONTI!FW11/TUONTI!$B11)^2</f>
        <v>#VALUE!</v>
      </c>
      <c r="FX9" s="6" t="e">
        <f>(TUONTI!FX11/TUONTI!$B11)^2</f>
        <v>#VALUE!</v>
      </c>
      <c r="FY9" s="6" t="e">
        <f>(TUONTI!FY11/TUONTI!$B11)^2</f>
        <v>#VALUE!</v>
      </c>
      <c r="FZ9" s="6" t="e">
        <f>(TUONTI!FZ11/TUONTI!$B11)^2</f>
        <v>#VALUE!</v>
      </c>
      <c r="GA9" s="6" t="e">
        <f>(TUONTI!GA11/TUONTI!$B11)^2</f>
        <v>#VALUE!</v>
      </c>
      <c r="GB9" s="6" t="e">
        <f>(TUONTI!GB11/TUONTI!$B11)^2</f>
        <v>#VALUE!</v>
      </c>
      <c r="GC9" s="6">
        <f>(TUONTI!GC11/TUONTI!$B11)^2</f>
        <v>4.4698977273497126E-17</v>
      </c>
      <c r="GD9" s="6" t="e">
        <f>(TUONTI!GD11/TUONTI!$B11)^2</f>
        <v>#VALUE!</v>
      </c>
      <c r="GE9" s="6" t="e">
        <f>(TUONTI!GE11/TUONTI!$B11)^2</f>
        <v>#VALUE!</v>
      </c>
      <c r="GF9" s="6" t="e">
        <f>(TUONTI!GF11/TUONTI!$B11)^2</f>
        <v>#VALUE!</v>
      </c>
      <c r="GG9" s="6" t="e">
        <f>(TUONTI!GG11/TUONTI!$B11)^2</f>
        <v>#VALUE!</v>
      </c>
      <c r="GH9" s="6" t="e">
        <f>(TUONTI!GH11/TUONTI!$B11)^2</f>
        <v>#VALUE!</v>
      </c>
      <c r="GI9" s="6" t="e">
        <f>(TUONTI!GI11/TUONTI!$B11)^2</f>
        <v>#VALUE!</v>
      </c>
      <c r="GJ9" s="6" t="e">
        <f>(TUONTI!GJ11/TUONTI!$B11)^2</f>
        <v>#VALUE!</v>
      </c>
      <c r="GK9" s="6" t="e">
        <f>(TUONTI!GK11/TUONTI!$B11)^2</f>
        <v>#VALUE!</v>
      </c>
      <c r="GL9" s="6" t="e">
        <f>(TUONTI!GL11/TUONTI!$B11)^2</f>
        <v>#VALUE!</v>
      </c>
      <c r="GM9" s="6" t="e">
        <f>(TUONTI!GM11/TUONTI!$B11)^2</f>
        <v>#VALUE!</v>
      </c>
      <c r="GN9" s="6">
        <f>(TUONTI!GN11/TUONTI!$B11)^2</f>
        <v>2.3524888674362237E-4</v>
      </c>
      <c r="GO9" s="6" t="e">
        <f>(TUONTI!GO11/TUONTI!$B11)^2</f>
        <v>#VALUE!</v>
      </c>
      <c r="GP9" s="6" t="e">
        <f>(TUONTI!GP11/TUONTI!$B11)^2</f>
        <v>#VALUE!</v>
      </c>
      <c r="GQ9" s="6" t="e">
        <f>(TUONTI!GQ11/TUONTI!$B11)^2</f>
        <v>#VALUE!</v>
      </c>
      <c r="GR9" s="6" t="e">
        <f>(TUONTI!GR11/TUONTI!$B11)^2</f>
        <v>#VALUE!</v>
      </c>
      <c r="GS9" s="6" t="e">
        <f>(TUONTI!GS11/TUONTI!$B11)^2</f>
        <v>#VALUE!</v>
      </c>
      <c r="GT9" s="6" t="e">
        <f>(TUONTI!GT11/TUONTI!$B11)^2</f>
        <v>#VALUE!</v>
      </c>
      <c r="GU9" s="6" t="e">
        <f>(TUONTI!GU11/TUONTI!$B11)^2</f>
        <v>#VALUE!</v>
      </c>
      <c r="GV9" s="6" t="e">
        <f>(TUONTI!GV11/TUONTI!$B11)^2</f>
        <v>#VALUE!</v>
      </c>
      <c r="GW9" s="6">
        <f>(TUONTI!GW11/TUONTI!$B11)^2</f>
        <v>2.8607345455038162E-13</v>
      </c>
      <c r="GX9" s="6" t="e">
        <f>(TUONTI!GX11/TUONTI!$B11)^2</f>
        <v>#VALUE!</v>
      </c>
      <c r="GY9" s="6" t="e">
        <f>(TUONTI!GY11/TUONTI!$B11)^2</f>
        <v>#VALUE!</v>
      </c>
      <c r="GZ9" s="6">
        <f>(TUONTI!GZ11/TUONTI!$B11)^2</f>
        <v>5.4381178041732068E-11</v>
      </c>
      <c r="HA9" s="6" t="e">
        <f>(TUONTI!HA11/TUONTI!$B11)^2</f>
        <v>#VALUE!</v>
      </c>
      <c r="HB9" s="6" t="e">
        <f>(TUONTI!HB11/TUONTI!$B11)^2</f>
        <v>#VALUE!</v>
      </c>
      <c r="HC9" s="6" t="e">
        <f>(TUONTI!HC11/TUONTI!$B11)^2</f>
        <v>#VALUE!</v>
      </c>
      <c r="HD9" s="6" t="e">
        <f>(TUONTI!HD11/TUONTI!$B11)^2</f>
        <v>#VALUE!</v>
      </c>
      <c r="HE9" s="6" t="e">
        <f>(TUONTI!HE11/TUONTI!$B11)^2</f>
        <v>#VALUE!</v>
      </c>
      <c r="HF9" s="6" t="e">
        <f>(TUONTI!HF11/TUONTI!$B11)^2</f>
        <v>#VALUE!</v>
      </c>
      <c r="HG9" s="6" t="e">
        <f>(TUONTI!HG11/TUONTI!$B11)^2</f>
        <v>#VALUE!</v>
      </c>
      <c r="HH9" s="6">
        <f>(TUONTI!HH11/TUONTI!$B11)^2</f>
        <v>6.649620557613391E-10</v>
      </c>
      <c r="HI9" s="6" t="e">
        <f>(TUONTI!HI11/TUONTI!$B11)^2</f>
        <v>#VALUE!</v>
      </c>
      <c r="HJ9" s="6" t="e">
        <f>(TUONTI!HJ11/TUONTI!$B11)^2</f>
        <v>#VALUE!</v>
      </c>
      <c r="HK9" s="6" t="e">
        <f>(TUONTI!HK11/TUONTI!$B11)^2</f>
        <v>#VALUE!</v>
      </c>
      <c r="HL9" s="6" t="e">
        <f>(TUONTI!HL11/TUONTI!$B11)^2</f>
        <v>#VALUE!</v>
      </c>
      <c r="HM9" s="6">
        <f>(TUONTI!HM11/TUONTI!$B11)^2</f>
        <v>3.3136290531366168E-11</v>
      </c>
      <c r="HN9" s="6" t="e">
        <f>(TUONTI!HN11/TUONTI!$B11)^2</f>
        <v>#VALUE!</v>
      </c>
      <c r="HO9" s="6" t="e">
        <f>(TUONTI!HO11/TUONTI!$B11)^2</f>
        <v>#VALUE!</v>
      </c>
      <c r="HP9" s="6">
        <f>(TUONTI!HP11/TUONTI!$B11)^2</f>
        <v>4.6144420688822203E-7</v>
      </c>
      <c r="HQ9" s="6">
        <f>(TUONTI!HQ11/TUONTI!$B11)^2</f>
        <v>3.0055592318699474E-13</v>
      </c>
      <c r="HR9" s="6" t="e">
        <f>(TUONTI!HR11/TUONTI!$B11)^2</f>
        <v>#VALUE!</v>
      </c>
      <c r="HS9" s="6">
        <f>(TUONTI!HS11/TUONTI!$B11)^2</f>
        <v>7.5138980796748684E-14</v>
      </c>
      <c r="HT9" s="6">
        <f>(TUONTI!HT11/TUONTI!$B11)^2</f>
        <v>1.0055928961917628E-8</v>
      </c>
      <c r="HU9" s="6" t="e">
        <f>(TUONTI!HU11/TUONTI!$B11)^2</f>
        <v>#VALUE!</v>
      </c>
      <c r="HV9" s="6">
        <f>(TUONTI!HV11/TUONTI!$B11)^2</f>
        <v>1.8483046841659431E-7</v>
      </c>
      <c r="HW9" s="6" t="e">
        <f>(TUONTI!HW11/TUONTI!$B11)^2</f>
        <v>#VALUE!</v>
      </c>
      <c r="HX9" s="6">
        <f>(TUONTI!HX11/TUONTI!$B11)^2</f>
        <v>5.7424160759261018E-7</v>
      </c>
      <c r="HY9" s="6" t="e">
        <f>(TUONTI!HY11/TUONTI!$B11)^2</f>
        <v>#VALUE!</v>
      </c>
      <c r="HZ9" s="6" t="e">
        <f>(TUONTI!HZ11/TUONTI!$B11)^2</f>
        <v>#VALUE!</v>
      </c>
      <c r="IA9" s="6" t="e">
        <f>(TUONTI!IA11/TUONTI!$B11)^2</f>
        <v>#VALUE!</v>
      </c>
      <c r="IB9" s="6" t="e">
        <f>(TUONTI!IB11/TUONTI!$B11)^2</f>
        <v>#VALUE!</v>
      </c>
      <c r="IC9" s="6" t="e">
        <f>(TUONTI!IC11/TUONTI!$B11)^2</f>
        <v>#VALUE!</v>
      </c>
      <c r="ID9" s="6" t="e">
        <f>(TUONTI!ID11/TUONTI!$B11)^2</f>
        <v>#VALUE!</v>
      </c>
      <c r="IE9" s="6" t="e">
        <f>(TUONTI!IE11/TUONTI!$B11)^2</f>
        <v>#VALUE!</v>
      </c>
      <c r="IF9" s="6">
        <f>(TUONTI!IF11/TUONTI!$B11)^2</f>
        <v>2.5811017665887727E-10</v>
      </c>
      <c r="IG9" s="6" t="e">
        <f>(TUONTI!IG11/TUONTI!$B11)^2</f>
        <v>#VALUE!</v>
      </c>
      <c r="IH9" s="6" t="e">
        <f>(TUONTI!IH11/TUONTI!$B11)^2</f>
        <v>#VALUE!</v>
      </c>
      <c r="II9" s="6" t="e">
        <f>(TUONTI!II11/TUONTI!$B11)^2</f>
        <v>#VALUE!</v>
      </c>
      <c r="IJ9" s="6" t="e">
        <f>(TUONTI!IJ11/TUONTI!$B11)^2</f>
        <v>#VALUE!</v>
      </c>
      <c r="IK9" s="6" t="e">
        <f>(TUONTI!IK11/TUONTI!$B11)^2</f>
        <v>#VALUE!</v>
      </c>
      <c r="IL9" s="6" t="e">
        <f>(TUONTI!IL11/TUONTI!$B11)^2</f>
        <v>#VALUE!</v>
      </c>
      <c r="IM9" s="6" t="e">
        <f>(TUONTI!IM11/TUONTI!$B11)^2</f>
        <v>#VALUE!</v>
      </c>
      <c r="IN9" s="6" t="e">
        <f>(TUONTI!IN11/TUONTI!$B11)^2</f>
        <v>#VALUE!</v>
      </c>
      <c r="IO9" s="6" t="e">
        <f>(TUONTI!IO11/TUONTI!$B11)^2</f>
        <v>#VALUE!</v>
      </c>
      <c r="IP9" s="6" t="e">
        <f>(TUONTI!IP11/TUONTI!$B11)^2</f>
        <v>#VALUE!</v>
      </c>
      <c r="IQ9" s="6" t="e">
        <f>(TUONTI!IQ11/TUONTI!$B11)^2</f>
        <v>#VALUE!</v>
      </c>
      <c r="IR9" s="6" t="e">
        <f>(TUONTI!IR11/TUONTI!$B11)^2</f>
        <v>#VALUE!</v>
      </c>
      <c r="IS9" s="6">
        <f>(TUONTI!IS11/TUONTI!$B11)^2</f>
        <v>3.7145908408379515E-5</v>
      </c>
      <c r="IT9" s="6">
        <f>(TUONTI!IT11/TUONTI!$B11)^2</f>
        <v>5.2281711778173176E-12</v>
      </c>
      <c r="IU9" s="6">
        <f>(TUONTI!IU11/TUONTI!$B11)^2</f>
        <v>4.3542459223689832E-8</v>
      </c>
      <c r="IW9" s="6" cm="1">
        <f t="array" ref="IW9">SUM(IF(ISNUMBER(C9:IU9), C9:IU9, 0))</f>
        <v>0.56880744690597695</v>
      </c>
      <c r="IY9" s="14">
        <f t="shared" si="0"/>
        <v>5688.0744690597694</v>
      </c>
    </row>
    <row r="10" spans="1:266" ht="31" x14ac:dyDescent="0.35">
      <c r="A10" s="5" t="s">
        <v>264</v>
      </c>
      <c r="C10" s="6" t="e">
        <f>(TUONTI!C12/TUONTI!$B12)^2</f>
        <v>#VALUE!</v>
      </c>
      <c r="D10" s="6">
        <f>(TUONTI!D12/TUONTI!$B12)^2</f>
        <v>6.3559739308437926E-13</v>
      </c>
      <c r="E10" s="6">
        <f>(TUONTI!E12/TUONTI!$B12)^2</f>
        <v>3.9299410731727561E-13</v>
      </c>
      <c r="F10" s="6" t="e">
        <f>(TUONTI!F12/TUONTI!$B12)^2</f>
        <v>#VALUE!</v>
      </c>
      <c r="G10" s="6" t="e">
        <f>(TUONTI!G12/TUONTI!$B12)^2</f>
        <v>#VALUE!</v>
      </c>
      <c r="H10" s="6">
        <f>(TUONTI!H12/TUONTI!$B12)^2</f>
        <v>3.7885620466716273E-9</v>
      </c>
      <c r="I10" s="6" t="e">
        <f>(TUONTI!I12/TUONTI!$B12)^2</f>
        <v>#VALUE!</v>
      </c>
      <c r="J10" s="6" t="e">
        <f>(TUONTI!J12/TUONTI!$B12)^2</f>
        <v>#VALUE!</v>
      </c>
      <c r="K10" s="6" t="e">
        <f>(TUONTI!K12/TUONTI!$B12)^2</f>
        <v>#VALUE!</v>
      </c>
      <c r="L10" s="6" t="e">
        <f>(TUONTI!L12/TUONTI!$B12)^2</f>
        <v>#VALUE!</v>
      </c>
      <c r="M10" s="6">
        <f>(TUONTI!M12/TUONTI!$B12)^2</f>
        <v>1.5568485546016897E-6</v>
      </c>
      <c r="N10" s="6" t="e">
        <f>(TUONTI!N12/TUONTI!$B12)^2</f>
        <v>#VALUE!</v>
      </c>
      <c r="O10" s="6">
        <f>(TUONTI!O12/TUONTI!$B12)^2</f>
        <v>1.7222165391577807E-7</v>
      </c>
      <c r="P10" s="6">
        <f>(TUONTI!P12/TUONTI!$B12)^2</f>
        <v>2.2573966450981791E-8</v>
      </c>
      <c r="Q10" s="6" t="e">
        <f>(TUONTI!Q12/TUONTI!$B12)^2</f>
        <v>#VALUE!</v>
      </c>
      <c r="R10" s="6" t="e">
        <f>(TUONTI!R12/TUONTI!$B12)^2</f>
        <v>#VALUE!</v>
      </c>
      <c r="S10" s="6">
        <f>(TUONTI!S12/TUONTI!$B12)^2</f>
        <v>4.8441259714442397E-12</v>
      </c>
      <c r="T10" s="6" t="e">
        <f>(TUONTI!T12/TUONTI!$B12)^2</f>
        <v>#VALUE!</v>
      </c>
      <c r="U10" s="6">
        <f>(TUONTI!U12/TUONTI!$B12)^2</f>
        <v>2.8601164049111809E-9</v>
      </c>
      <c r="V10" s="6">
        <f>(TUONTI!V12/TUONTI!$B12)^2</f>
        <v>4.6516779434296737E-3</v>
      </c>
      <c r="W10" s="6" t="e">
        <f>(TUONTI!W12/TUONTI!$B12)^2</f>
        <v>#VALUE!</v>
      </c>
      <c r="X10" s="6">
        <f>(TUONTI!X12/TUONTI!$B12)^2</f>
        <v>4.3433752618237368E-10</v>
      </c>
      <c r="Y10" s="6">
        <f>(TUONTI!Y12/TUONTI!$B12)^2</f>
        <v>1.8572500345806977E-14</v>
      </c>
      <c r="Z10" s="6" t="e">
        <f>(TUONTI!Z12/TUONTI!$B12)^2</f>
        <v>#VALUE!</v>
      </c>
      <c r="AA10" s="6" t="e">
        <f>(TUONTI!AA12/TUONTI!$B12)^2</f>
        <v>#VALUE!</v>
      </c>
      <c r="AB10" s="6" t="e">
        <f>(TUONTI!AB12/TUONTI!$B12)^2</f>
        <v>#VALUE!</v>
      </c>
      <c r="AC10" s="6" t="e">
        <f>(TUONTI!AC12/TUONTI!$B12)^2</f>
        <v>#VALUE!</v>
      </c>
      <c r="AD10" s="6" t="e">
        <f>(TUONTI!AD12/TUONTI!$B12)^2</f>
        <v>#VALUE!</v>
      </c>
      <c r="AE10" s="6" t="e">
        <f>(TUONTI!AE12/TUONTI!$B12)^2</f>
        <v>#VALUE!</v>
      </c>
      <c r="AF10" s="6" t="e">
        <f>(TUONTI!AF12/TUONTI!$B12)^2</f>
        <v>#VALUE!</v>
      </c>
      <c r="AG10" s="6">
        <f>(TUONTI!AG12/TUONTI!$B12)^2</f>
        <v>1.8319616170057984E-7</v>
      </c>
      <c r="AH10" s="6" t="e">
        <f>(TUONTI!AH12/TUONTI!$B12)^2</f>
        <v>#VALUE!</v>
      </c>
      <c r="AI10" s="6" t="e">
        <f>(TUONTI!AI12/TUONTI!$B12)^2</f>
        <v>#VALUE!</v>
      </c>
      <c r="AJ10" s="6" t="e">
        <f>(TUONTI!AJ12/TUONTI!$B12)^2</f>
        <v>#VALUE!</v>
      </c>
      <c r="AK10" s="6" t="e">
        <f>(TUONTI!AK12/TUONTI!$B12)^2</f>
        <v>#VALUE!</v>
      </c>
      <c r="AL10" s="6" t="e">
        <f>(TUONTI!AL12/TUONTI!$B12)^2</f>
        <v>#VALUE!</v>
      </c>
      <c r="AM10" s="6" t="e">
        <f>(TUONTI!AM12/TUONTI!$B12)^2</f>
        <v>#VALUE!</v>
      </c>
      <c r="AN10" s="6">
        <f>(TUONTI!AN12/TUONTI!$B12)^2</f>
        <v>1.1869468135206454E-6</v>
      </c>
      <c r="AO10" s="6" t="e">
        <f>(TUONTI!AO12/TUONTI!$B12)^2</f>
        <v>#VALUE!</v>
      </c>
      <c r="AP10" s="6" t="e">
        <f>(TUONTI!AP12/TUONTI!$B12)^2</f>
        <v>#VALUE!</v>
      </c>
      <c r="AQ10" s="6" t="e">
        <f>(TUONTI!AQ12/TUONTI!$B12)^2</f>
        <v>#VALUE!</v>
      </c>
      <c r="AR10" s="6" t="e">
        <f>(TUONTI!AR12/TUONTI!$B12)^2</f>
        <v>#VALUE!</v>
      </c>
      <c r="AS10" s="6">
        <f>(TUONTI!AS12/TUONTI!$B12)^2</f>
        <v>1.2620284330934E-9</v>
      </c>
      <c r="AT10" s="6">
        <f>(TUONTI!AT12/TUONTI!$B12)^2</f>
        <v>5.6745036226865426E-11</v>
      </c>
      <c r="AU10" s="6" t="e">
        <f>(TUONTI!AU12/TUONTI!$B12)^2</f>
        <v>#VALUE!</v>
      </c>
      <c r="AV10" s="6">
        <f>(TUONTI!AV12/TUONTI!$B12)^2</f>
        <v>2.1533003332179479E-11</v>
      </c>
      <c r="AW10" s="6">
        <f>(TUONTI!AW12/TUONTI!$B12)^2</f>
        <v>5.0340834736139285E-9</v>
      </c>
      <c r="AX10" s="6">
        <f>(TUONTI!AX12/TUONTI!$B12)^2</f>
        <v>2.105304358485662E-4</v>
      </c>
      <c r="AY10" s="6">
        <f>(TUONTI!AY12/TUONTI!$B12)^2</f>
        <v>1.1161570647875179E-7</v>
      </c>
      <c r="AZ10" s="6">
        <f>(TUONTI!AZ12/TUONTI!$B12)^2</f>
        <v>1.2783966371988521E-7</v>
      </c>
      <c r="BA10" s="6" t="e">
        <f>(TUONTI!BA12/TUONTI!$B12)^2</f>
        <v>#VALUE!</v>
      </c>
      <c r="BB10" s="6" t="e">
        <f>(TUONTI!BB12/TUONTI!$B12)^2</f>
        <v>#VALUE!</v>
      </c>
      <c r="BC10" s="6" t="e">
        <f>(TUONTI!BC12/TUONTI!$B12)^2</f>
        <v>#VALUE!</v>
      </c>
      <c r="BD10" s="6" t="e">
        <f>(TUONTI!BD12/TUONTI!$B12)^2</f>
        <v>#VALUE!</v>
      </c>
      <c r="BE10" s="6" t="e">
        <f>(TUONTI!BE12/TUONTI!$B12)^2</f>
        <v>#VALUE!</v>
      </c>
      <c r="BF10" s="6">
        <f>(TUONTI!BF12/TUONTI!$B12)^2</f>
        <v>9.7843136738802068E-10</v>
      </c>
      <c r="BG10" s="6">
        <f>(TUONTI!BG12/TUONTI!$B12)^2</f>
        <v>1.3222056127113728E-7</v>
      </c>
      <c r="BH10" s="6">
        <f>(TUONTI!BH12/TUONTI!$B12)^2</f>
        <v>1.1305625052172076E-3</v>
      </c>
      <c r="BI10" s="6" t="e">
        <f>(TUONTI!BI12/TUONTI!$B12)^2</f>
        <v>#VALUE!</v>
      </c>
      <c r="BJ10" s="6">
        <f>(TUONTI!BJ12/TUONTI!$B12)^2</f>
        <v>1.684914135806168E-4</v>
      </c>
      <c r="BK10" s="6">
        <f>(TUONTI!BK12/TUONTI!$B12)^2</f>
        <v>2.6153749588809858E-8</v>
      </c>
      <c r="BL10" s="6">
        <f>(TUONTI!BL12/TUONTI!$B12)^2</f>
        <v>2.8749699930582136E-8</v>
      </c>
      <c r="BM10" s="6" t="e">
        <f>(TUONTI!BM12/TUONTI!$B12)^2</f>
        <v>#VALUE!</v>
      </c>
      <c r="BN10" s="6">
        <f>(TUONTI!BN12/TUONTI!$B12)^2</f>
        <v>1.2106101903676338E-5</v>
      </c>
      <c r="BO10" s="6">
        <f>(TUONTI!BO12/TUONTI!$B12)^2</f>
        <v>1.2097510625815046E-4</v>
      </c>
      <c r="BP10" s="6">
        <f>(TUONTI!BP12/TUONTI!$B12)^2</f>
        <v>2.1413079220979254E-5</v>
      </c>
      <c r="BQ10" s="6" t="e">
        <f>(TUONTI!BQ12/TUONTI!$B12)^2</f>
        <v>#VALUE!</v>
      </c>
      <c r="BR10" s="6" t="e">
        <f>(TUONTI!BR12/TUONTI!$B12)^2</f>
        <v>#VALUE!</v>
      </c>
      <c r="BS10" s="6">
        <f>(TUONTI!BS12/TUONTI!$B12)^2</f>
        <v>9.3219315146586684E-2</v>
      </c>
      <c r="BT10" s="6">
        <f>(TUONTI!BT12/TUONTI!$B12)^2</f>
        <v>1.9047967962472355E-11</v>
      </c>
      <c r="BU10" s="6" t="e">
        <f>(TUONTI!BU12/TUONTI!$B12)^2</f>
        <v>#VALUE!</v>
      </c>
      <c r="BV10" s="6" t="e">
        <f>(TUONTI!BV12/TUONTI!$B12)^2</f>
        <v>#VALUE!</v>
      </c>
      <c r="BW10" s="6" t="e">
        <f>(TUONTI!BW12/TUONTI!$B12)^2</f>
        <v>#VALUE!</v>
      </c>
      <c r="BX10" s="6" t="e">
        <f>(TUONTI!BX12/TUONTI!$B12)^2</f>
        <v>#VALUE!</v>
      </c>
      <c r="BY10" s="6">
        <f>(TUONTI!BY12/TUONTI!$B12)^2</f>
        <v>1.7356489577684733E-3</v>
      </c>
      <c r="BZ10" s="6" t="e">
        <f>(TUONTI!BZ12/TUONTI!$B12)^2</f>
        <v>#VALUE!</v>
      </c>
      <c r="CA10" s="6">
        <f>(TUONTI!CA12/TUONTI!$B12)^2</f>
        <v>9.6281847633147747E-7</v>
      </c>
      <c r="CB10" s="6" t="e">
        <f>(TUONTI!CB12/TUONTI!$B12)^2</f>
        <v>#VALUE!</v>
      </c>
      <c r="CC10" s="6" t="e">
        <f>(TUONTI!CC12/TUONTI!$B12)^2</f>
        <v>#VALUE!</v>
      </c>
      <c r="CD10" s="6">
        <f>(TUONTI!CD12/TUONTI!$B12)^2</f>
        <v>7.1193492267018381E-8</v>
      </c>
      <c r="CE10" s="6" t="e">
        <f>(TUONTI!CE12/TUONTI!$B12)^2</f>
        <v>#VALUE!</v>
      </c>
      <c r="CF10" s="6" t="e">
        <f>(TUONTI!CF12/TUONTI!$B12)^2</f>
        <v>#VALUE!</v>
      </c>
      <c r="CG10" s="6" t="e">
        <f>(TUONTI!CG12/TUONTI!$B12)^2</f>
        <v>#VALUE!</v>
      </c>
      <c r="CH10" s="6" t="e">
        <f>(TUONTI!CH12/TUONTI!$B12)^2</f>
        <v>#VALUE!</v>
      </c>
      <c r="CI10" s="6" t="e">
        <f>(TUONTI!CI12/TUONTI!$B12)^2</f>
        <v>#VALUE!</v>
      </c>
      <c r="CJ10" s="6">
        <f>(TUONTI!CJ12/TUONTI!$B12)^2</f>
        <v>8.5670984554211985E-9</v>
      </c>
      <c r="CK10" s="6" t="e">
        <f>(TUONTI!CK12/TUONTI!$B12)^2</f>
        <v>#VALUE!</v>
      </c>
      <c r="CL10" s="6">
        <f>(TUONTI!CL12/TUONTI!$B12)^2</f>
        <v>1.2016763213001545E-8</v>
      </c>
      <c r="CM10" s="6" t="e">
        <f>(TUONTI!CM12/TUONTI!$B12)^2</f>
        <v>#VALUE!</v>
      </c>
      <c r="CN10" s="6" t="e">
        <f>(TUONTI!CN12/TUONTI!$B12)^2</f>
        <v>#VALUE!</v>
      </c>
      <c r="CO10" s="6" t="e">
        <f>(TUONTI!CO12/TUONTI!$B12)^2</f>
        <v>#VALUE!</v>
      </c>
      <c r="CP10" s="6" t="e">
        <f>(TUONTI!CP12/TUONTI!$B12)^2</f>
        <v>#VALUE!</v>
      </c>
      <c r="CQ10" s="6" t="e">
        <f>(TUONTI!CQ12/TUONTI!$B12)^2</f>
        <v>#VALUE!</v>
      </c>
      <c r="CR10" s="6">
        <f>(TUONTI!CR12/TUONTI!$B12)^2</f>
        <v>3.1117692412989683E-8</v>
      </c>
      <c r="CS10" s="6" t="e">
        <f>(TUONTI!CS12/TUONTI!$B12)^2</f>
        <v>#VALUE!</v>
      </c>
      <c r="CT10" s="6" t="e">
        <f>(TUONTI!CT12/TUONTI!$B12)^2</f>
        <v>#VALUE!</v>
      </c>
      <c r="CU10" s="6">
        <f>(TUONTI!CU12/TUONTI!$B12)^2</f>
        <v>1.0497300203071167E-4</v>
      </c>
      <c r="CV10" s="6">
        <f>(TUONTI!CV12/TUONTI!$B12)^2</f>
        <v>4.0133315997254293E-12</v>
      </c>
      <c r="CW10" s="6" t="e">
        <f>(TUONTI!CW12/TUONTI!$B12)^2</f>
        <v>#VALUE!</v>
      </c>
      <c r="CX10" s="6">
        <f>(TUONTI!CX12/TUONTI!$B12)^2</f>
        <v>2.1799877366740683E-6</v>
      </c>
      <c r="CY10" s="6">
        <f>(TUONTI!CY12/TUONTI!$B12)^2</f>
        <v>2.8435340877923712E-5</v>
      </c>
      <c r="CZ10" s="6" t="e">
        <f>(TUONTI!CZ12/TUONTI!$B12)^2</f>
        <v>#VALUE!</v>
      </c>
      <c r="DA10" s="6" t="e">
        <f>(TUONTI!DA12/TUONTI!$B12)^2</f>
        <v>#VALUE!</v>
      </c>
      <c r="DB10" s="6">
        <f>(TUONTI!DB12/TUONTI!$B12)^2</f>
        <v>4.1921849637805542E-9</v>
      </c>
      <c r="DC10" s="6">
        <f>(TUONTI!DC12/TUONTI!$B12)^2</f>
        <v>1.3790260844682269E-6</v>
      </c>
      <c r="DD10" s="6">
        <f>(TUONTI!DD12/TUONTI!$B12)^2</f>
        <v>1.0925968687596009E-3</v>
      </c>
      <c r="DE10" s="6" t="e">
        <f>(TUONTI!DE12/TUONTI!$B12)^2</f>
        <v>#VALUE!</v>
      </c>
      <c r="DF10" s="6">
        <f>(TUONTI!DF12/TUONTI!$B12)^2</f>
        <v>1.7009046953024691E-9</v>
      </c>
      <c r="DG10" s="6">
        <f>(TUONTI!DG12/TUONTI!$B12)^2</f>
        <v>4.8404684002674519E-7</v>
      </c>
      <c r="DH10" s="6">
        <f>(TUONTI!DH12/TUONTI!$B12)^2</f>
        <v>5.2975574483604995E-6</v>
      </c>
      <c r="DI10" s="6" t="e">
        <f>(TUONTI!DI12/TUONTI!$B12)^2</f>
        <v>#VALUE!</v>
      </c>
      <c r="DJ10" s="6" t="e">
        <f>(TUONTI!DJ12/TUONTI!$B12)^2</f>
        <v>#VALUE!</v>
      </c>
      <c r="DK10" s="6" t="e">
        <f>(TUONTI!DK12/TUONTI!$B12)^2</f>
        <v>#VALUE!</v>
      </c>
      <c r="DL10" s="6" t="e">
        <f>(TUONTI!DL12/TUONTI!$B12)^2</f>
        <v>#VALUE!</v>
      </c>
      <c r="DM10" s="6" t="e">
        <f>(TUONTI!DM12/TUONTI!$B12)^2</f>
        <v>#VALUE!</v>
      </c>
      <c r="DN10" s="6" t="e">
        <f>(TUONTI!DN12/TUONTI!$B12)^2</f>
        <v>#VALUE!</v>
      </c>
      <c r="DO10" s="6">
        <f>(TUONTI!DO12/TUONTI!$B12)^2</f>
        <v>1.0142414144801693E-7</v>
      </c>
      <c r="DP10" s="6" t="e">
        <f>(TUONTI!DP12/TUONTI!$B12)^2</f>
        <v>#VALUE!</v>
      </c>
      <c r="DQ10" s="6" t="e">
        <f>(TUONTI!DQ12/TUONTI!$B12)^2</f>
        <v>#VALUE!</v>
      </c>
      <c r="DR10" s="6">
        <f>(TUONTI!DR12/TUONTI!$B12)^2</f>
        <v>1.3099199467976064E-9</v>
      </c>
      <c r="DS10" s="6" t="e">
        <f>(TUONTI!DS12/TUONTI!$B12)^2</f>
        <v>#VALUE!</v>
      </c>
      <c r="DT10" s="6">
        <f>(TUONTI!DT12/TUONTI!$B12)^2</f>
        <v>2.1914111039275437E-11</v>
      </c>
      <c r="DU10" s="6" t="e">
        <f>(TUONTI!DU12/TUONTI!$B12)^2</f>
        <v>#VALUE!</v>
      </c>
      <c r="DV10" s="6" t="e">
        <f>(TUONTI!DV12/TUONTI!$B12)^2</f>
        <v>#VALUE!</v>
      </c>
      <c r="DW10" s="6">
        <f>(TUONTI!DW12/TUONTI!$B12)^2</f>
        <v>1.7205680398482745E-10</v>
      </c>
      <c r="DX10" s="6" t="e">
        <f>(TUONTI!DX12/TUONTI!$B12)^2</f>
        <v>#VALUE!</v>
      </c>
      <c r="DY10" s="6" t="e">
        <f>(TUONTI!DY12/TUONTI!$B12)^2</f>
        <v>#VALUE!</v>
      </c>
      <c r="DZ10" s="6">
        <f>(TUONTI!DZ12/TUONTI!$B12)^2</f>
        <v>2.9762598637629669E-5</v>
      </c>
      <c r="EA10" s="6" t="e">
        <f>(TUONTI!EA12/TUONTI!$B12)^2</f>
        <v>#VALUE!</v>
      </c>
      <c r="EB10" s="6">
        <f>(TUONTI!EB12/TUONTI!$B12)^2</f>
        <v>2.7690912736766696E-8</v>
      </c>
      <c r="EC10" s="6" t="e">
        <f>(TUONTI!EC12/TUONTI!$B12)^2</f>
        <v>#VALUE!</v>
      </c>
      <c r="ED10" s="6">
        <f>(TUONTI!ED12/TUONTI!$B12)^2</f>
        <v>9.754268102307094E-5</v>
      </c>
      <c r="EE10" s="6">
        <f>(TUONTI!EE12/TUONTI!$B12)^2</f>
        <v>6.2473051216135815E-8</v>
      </c>
      <c r="EF10" s="6" t="e">
        <f>(TUONTI!EF12/TUONTI!$B12)^2</f>
        <v>#VALUE!</v>
      </c>
      <c r="EG10" s="6">
        <f>(TUONTI!EG12/TUONTI!$B12)^2</f>
        <v>5.8310984602912908E-9</v>
      </c>
      <c r="EH10" s="6" t="e">
        <f>(TUONTI!EH12/TUONTI!$B12)^2</f>
        <v>#VALUE!</v>
      </c>
      <c r="EI10" s="6">
        <f>(TUONTI!EI12/TUONTI!$B12)^2</f>
        <v>7.0182047478049764E-6</v>
      </c>
      <c r="EJ10" s="6" t="e">
        <f>(TUONTI!EJ12/TUONTI!$B12)^2</f>
        <v>#VALUE!</v>
      </c>
      <c r="EK10" s="6">
        <f>(TUONTI!EK12/TUONTI!$B12)^2</f>
        <v>3.5130234600195727E-8</v>
      </c>
      <c r="EL10" s="6" t="e">
        <f>(TUONTI!EL12/TUONTI!$B12)^2</f>
        <v>#VALUE!</v>
      </c>
      <c r="EM10" s="6" t="e">
        <f>(TUONTI!EM12/TUONTI!$B12)^2</f>
        <v>#VALUE!</v>
      </c>
      <c r="EN10" s="6" t="e">
        <f>(TUONTI!EN12/TUONTI!$B12)^2</f>
        <v>#VALUE!</v>
      </c>
      <c r="EO10" s="6" t="e">
        <f>(TUONTI!EO12/TUONTI!$B12)^2</f>
        <v>#VALUE!</v>
      </c>
      <c r="EP10" s="6" t="e">
        <f>(TUONTI!EP12/TUONTI!$B12)^2</f>
        <v>#VALUE!</v>
      </c>
      <c r="EQ10" s="6" t="e">
        <f>(TUONTI!EQ12/TUONTI!$B12)^2</f>
        <v>#VALUE!</v>
      </c>
      <c r="ER10" s="6" t="e">
        <f>(TUONTI!ER12/TUONTI!$B12)^2</f>
        <v>#VALUE!</v>
      </c>
      <c r="ES10" s="6" t="e">
        <f>(TUONTI!ES12/TUONTI!$B12)^2</f>
        <v>#VALUE!</v>
      </c>
      <c r="ET10" s="6">
        <f>(TUONTI!ET12/TUONTI!$B12)^2</f>
        <v>5.0105007511045225E-12</v>
      </c>
      <c r="EU10" s="6">
        <f>(TUONTI!EU12/TUONTI!$B12)^2</f>
        <v>8.106676358719851E-7</v>
      </c>
      <c r="EV10" s="6">
        <f>(TUONTI!EV12/TUONTI!$B12)^2</f>
        <v>1.229082802415913E-11</v>
      </c>
      <c r="EW10" s="6">
        <f>(TUONTI!EW12/TUONTI!$B12)^2</f>
        <v>4.8441259714442397E-12</v>
      </c>
      <c r="EX10" s="6" t="e">
        <f>(TUONTI!EX12/TUONTI!$B12)^2</f>
        <v>#VALUE!</v>
      </c>
      <c r="EY10" s="6" t="e">
        <f>(TUONTI!EY12/TUONTI!$B12)^2</f>
        <v>#VALUE!</v>
      </c>
      <c r="EZ10" s="6" t="e">
        <f>(TUONTI!EZ12/TUONTI!$B12)^2</f>
        <v>#VALUE!</v>
      </c>
      <c r="FA10" s="6" t="e">
        <f>(TUONTI!FA12/TUONTI!$B12)^2</f>
        <v>#VALUE!</v>
      </c>
      <c r="FB10" s="6">
        <f>(TUONTI!FB12/TUONTI!$B12)^2</f>
        <v>1.7420861387489263E-10</v>
      </c>
      <c r="FC10" s="6" t="e">
        <f>(TUONTI!FC12/TUONTI!$B12)^2</f>
        <v>#VALUE!</v>
      </c>
      <c r="FD10" s="6">
        <f>(TUONTI!FD12/TUONTI!$B12)^2</f>
        <v>9.4250833580904692E-2</v>
      </c>
      <c r="FE10" s="6">
        <f>(TUONTI!FE12/TUONTI!$B12)^2</f>
        <v>1.3614675848808247E-9</v>
      </c>
      <c r="FF10" s="6">
        <f>(TUONTI!FF12/TUONTI!$B12)^2</f>
        <v>2.8878790427406024E-9</v>
      </c>
      <c r="FG10" s="6" t="e">
        <f>(TUONTI!FG12/TUONTI!$B12)^2</f>
        <v>#VALUE!</v>
      </c>
      <c r="FH10" s="6" t="e">
        <f>(TUONTI!FH12/TUONTI!$B12)^2</f>
        <v>#VALUE!</v>
      </c>
      <c r="FI10" s="6">
        <f>(TUONTI!FI12/TUONTI!$B12)^2</f>
        <v>9.8042739961424553E-6</v>
      </c>
      <c r="FJ10" s="6">
        <f>(TUONTI!FJ12/TUONTI!$B12)^2</f>
        <v>1.3215367091373401E-11</v>
      </c>
      <c r="FK10" s="6" t="e">
        <f>(TUONTI!FK12/TUONTI!$B12)^2</f>
        <v>#VALUE!</v>
      </c>
      <c r="FL10" s="6">
        <f>(TUONTI!FL12/TUONTI!$B12)^2</f>
        <v>1.3503046527317022E-5</v>
      </c>
      <c r="FM10" s="6" t="e">
        <f>(TUONTI!FM12/TUONTI!$B12)^2</f>
        <v>#VALUE!</v>
      </c>
      <c r="FN10" s="6" t="e">
        <f>(TUONTI!FN12/TUONTI!$B12)^2</f>
        <v>#VALUE!</v>
      </c>
      <c r="FO10" s="6">
        <f>(TUONTI!FO12/TUONTI!$B12)^2</f>
        <v>1.4874529801953352E-11</v>
      </c>
      <c r="FP10" s="6">
        <f>(TUONTI!FP12/TUONTI!$B12)^2</f>
        <v>8.0352065496099303E-12</v>
      </c>
      <c r="FQ10" s="6">
        <f>(TUONTI!FQ12/TUONTI!$B12)^2</f>
        <v>1.3535389020626341E-3</v>
      </c>
      <c r="FR10" s="6" t="e">
        <f>(TUONTI!FR12/TUONTI!$B12)^2</f>
        <v>#VALUE!</v>
      </c>
      <c r="FS10" s="6" t="e">
        <f>(TUONTI!FS12/TUONTI!$B12)^2</f>
        <v>#VALUE!</v>
      </c>
      <c r="FT10" s="6" t="e">
        <f>(TUONTI!FT12/TUONTI!$B12)^2</f>
        <v>#VALUE!</v>
      </c>
      <c r="FU10" s="6">
        <f>(TUONTI!FU12/TUONTI!$B12)^2</f>
        <v>2.4626042681883006E-5</v>
      </c>
      <c r="FV10" s="6" t="e">
        <f>(TUONTI!FV12/TUONTI!$B12)^2</f>
        <v>#VALUE!</v>
      </c>
      <c r="FW10" s="6" t="e">
        <f>(TUONTI!FW12/TUONTI!$B12)^2</f>
        <v>#VALUE!</v>
      </c>
      <c r="FX10" s="6" t="e">
        <f>(TUONTI!FX12/TUONTI!$B12)^2</f>
        <v>#VALUE!</v>
      </c>
      <c r="FY10" s="6" t="e">
        <f>(TUONTI!FY12/TUONTI!$B12)^2</f>
        <v>#VALUE!</v>
      </c>
      <c r="FZ10" s="6" t="e">
        <f>(TUONTI!FZ12/TUONTI!$B12)^2</f>
        <v>#VALUE!</v>
      </c>
      <c r="GA10" s="6" t="e">
        <f>(TUONTI!GA12/TUONTI!$B12)^2</f>
        <v>#VALUE!</v>
      </c>
      <c r="GB10" s="6" t="e">
        <f>(TUONTI!GB12/TUONTI!$B12)^2</f>
        <v>#VALUE!</v>
      </c>
      <c r="GC10" s="6" t="e">
        <f>(TUONTI!GC12/TUONTI!$B12)^2</f>
        <v>#VALUE!</v>
      </c>
      <c r="GD10" s="6" t="e">
        <f>(TUONTI!GD12/TUONTI!$B12)^2</f>
        <v>#VALUE!</v>
      </c>
      <c r="GE10" s="6" t="e">
        <f>(TUONTI!GE12/TUONTI!$B12)^2</f>
        <v>#VALUE!</v>
      </c>
      <c r="GF10" s="6" t="e">
        <f>(TUONTI!GF12/TUONTI!$B12)^2</f>
        <v>#VALUE!</v>
      </c>
      <c r="GG10" s="6">
        <f>(TUONTI!GG12/TUONTI!$B12)^2</f>
        <v>2.1049573406028343E-8</v>
      </c>
      <c r="GH10" s="6">
        <f>(TUONTI!GH12/TUONTI!$B12)^2</f>
        <v>5.57464044910841E-12</v>
      </c>
      <c r="GI10" s="6">
        <f>(TUONTI!GI12/TUONTI!$B12)^2</f>
        <v>2.1155238675145755E-11</v>
      </c>
      <c r="GJ10" s="6" t="e">
        <f>(TUONTI!GJ12/TUONTI!$B12)^2</f>
        <v>#VALUE!</v>
      </c>
      <c r="GK10" s="6" t="e">
        <f>(TUONTI!GK12/TUONTI!$B12)^2</f>
        <v>#VALUE!</v>
      </c>
      <c r="GL10" s="6" t="e">
        <f>(TUONTI!GL12/TUONTI!$B12)^2</f>
        <v>#VALUE!</v>
      </c>
      <c r="GM10" s="6" t="e">
        <f>(TUONTI!GM12/TUONTI!$B12)^2</f>
        <v>#VALUE!</v>
      </c>
      <c r="GN10" s="6">
        <f>(TUONTI!GN12/TUONTI!$B12)^2</f>
        <v>1.9772282468950696E-3</v>
      </c>
      <c r="GO10" s="6">
        <f>(TUONTI!GO12/TUONTI!$B12)^2</f>
        <v>9.6949612586384035E-13</v>
      </c>
      <c r="GP10" s="6" t="e">
        <f>(TUONTI!GP12/TUONTI!$B12)^2</f>
        <v>#VALUE!</v>
      </c>
      <c r="GQ10" s="6" t="e">
        <f>(TUONTI!GQ12/TUONTI!$B12)^2</f>
        <v>#VALUE!</v>
      </c>
      <c r="GR10" s="6">
        <f>(TUONTI!GR12/TUONTI!$B12)^2</f>
        <v>1.8393828845346769E-5</v>
      </c>
      <c r="GS10" s="6">
        <f>(TUONTI!GS12/TUONTI!$B12)^2</f>
        <v>9.4284458786760727E-11</v>
      </c>
      <c r="GT10" s="6" t="e">
        <f>(TUONTI!GT12/TUONTI!$B12)^2</f>
        <v>#VALUE!</v>
      </c>
      <c r="GU10" s="6">
        <f>(TUONTI!GU12/TUONTI!$B12)^2</f>
        <v>8.5350981661720937E-8</v>
      </c>
      <c r="GV10" s="6" t="e">
        <f>(TUONTI!GV12/TUONTI!$B12)^2</f>
        <v>#VALUE!</v>
      </c>
      <c r="GW10" s="6" t="e">
        <f>(TUONTI!GW12/TUONTI!$B12)^2</f>
        <v>#VALUE!</v>
      </c>
      <c r="GX10" s="6" t="e">
        <f>(TUONTI!GX12/TUONTI!$B12)^2</f>
        <v>#VALUE!</v>
      </c>
      <c r="GY10" s="6" t="e">
        <f>(TUONTI!GY12/TUONTI!$B12)^2</f>
        <v>#VALUE!</v>
      </c>
      <c r="GZ10" s="6" t="e">
        <f>(TUONTI!GZ12/TUONTI!$B12)^2</f>
        <v>#VALUE!</v>
      </c>
      <c r="HA10" s="6" t="e">
        <f>(TUONTI!HA12/TUONTI!$B12)^2</f>
        <v>#VALUE!</v>
      </c>
      <c r="HB10" s="6" t="e">
        <f>(TUONTI!HB12/TUONTI!$B12)^2</f>
        <v>#VALUE!</v>
      </c>
      <c r="HC10" s="6" t="e">
        <f>(TUONTI!HC12/TUONTI!$B12)^2</f>
        <v>#VALUE!</v>
      </c>
      <c r="HD10" s="6" t="e">
        <f>(TUONTI!HD12/TUONTI!$B12)^2</f>
        <v>#VALUE!</v>
      </c>
      <c r="HE10" s="6" t="e">
        <f>(TUONTI!HE12/TUONTI!$B12)^2</f>
        <v>#VALUE!</v>
      </c>
      <c r="HF10" s="6" t="e">
        <f>(TUONTI!HF12/TUONTI!$B12)^2</f>
        <v>#VALUE!</v>
      </c>
      <c r="HG10" s="6">
        <f>(TUONTI!HG12/TUONTI!$B12)^2</f>
        <v>1.8722241129845045E-13</v>
      </c>
      <c r="HH10" s="6">
        <f>(TUONTI!HH12/TUONTI!$B12)^2</f>
        <v>3.37311425186313E-6</v>
      </c>
      <c r="HI10" s="6" t="e">
        <f>(TUONTI!HI12/TUONTI!$B12)^2</f>
        <v>#VALUE!</v>
      </c>
      <c r="HJ10" s="6" t="e">
        <f>(TUONTI!HJ12/TUONTI!$B12)^2</f>
        <v>#VALUE!</v>
      </c>
      <c r="HK10" s="6" t="e">
        <f>(TUONTI!HK12/TUONTI!$B12)^2</f>
        <v>#VALUE!</v>
      </c>
      <c r="HL10" s="6" t="e">
        <f>(TUONTI!HL12/TUONTI!$B12)^2</f>
        <v>#VALUE!</v>
      </c>
      <c r="HM10" s="6">
        <f>(TUONTI!HM12/TUONTI!$B12)^2</f>
        <v>1.2533116517653182E-8</v>
      </c>
      <c r="HN10" s="6" t="e">
        <f>(TUONTI!HN12/TUONTI!$B12)^2</f>
        <v>#VALUE!</v>
      </c>
      <c r="HO10" s="6" t="e">
        <f>(TUONTI!HO12/TUONTI!$B12)^2</f>
        <v>#VALUE!</v>
      </c>
      <c r="HP10" s="6">
        <f>(TUONTI!HP12/TUONTI!$B12)^2</f>
        <v>7.5364002721729384E-6</v>
      </c>
      <c r="HQ10" s="6" t="e">
        <f>(TUONTI!HQ12/TUONTI!$B12)^2</f>
        <v>#VALUE!</v>
      </c>
      <c r="HR10" s="6" t="e">
        <f>(TUONTI!HR12/TUONTI!$B12)^2</f>
        <v>#VALUE!</v>
      </c>
      <c r="HS10" s="6">
        <f>(TUONTI!HS12/TUONTI!$B12)^2</f>
        <v>1.5891095608381092E-14</v>
      </c>
      <c r="HT10" s="6">
        <f>(TUONTI!HT12/TUONTI!$B12)^2</f>
        <v>4.7041770739009891E-10</v>
      </c>
      <c r="HU10" s="6">
        <f>(TUONTI!HU12/TUONTI!$B12)^2</f>
        <v>2.8442043107695971E-12</v>
      </c>
      <c r="HV10" s="6">
        <f>(TUONTI!HV12/TUONTI!$B12)^2</f>
        <v>3.2309477149452384E-7</v>
      </c>
      <c r="HW10" s="6" t="e">
        <f>(TUONTI!HW12/TUONTI!$B12)^2</f>
        <v>#VALUE!</v>
      </c>
      <c r="HX10" s="6">
        <f>(TUONTI!HX12/TUONTI!$B12)^2</f>
        <v>9.5007761909858006E-5</v>
      </c>
      <c r="HY10" s="6" t="e">
        <f>(TUONTI!HY12/TUONTI!$B12)^2</f>
        <v>#VALUE!</v>
      </c>
      <c r="HZ10" s="6">
        <f>(TUONTI!HZ12/TUONTI!$B12)^2</f>
        <v>1.2022739657887822E-8</v>
      </c>
      <c r="IA10" s="6" t="e">
        <f>(TUONTI!IA12/TUONTI!$B12)^2</f>
        <v>#VALUE!</v>
      </c>
      <c r="IB10" s="6" t="e">
        <f>(TUONTI!IB12/TUONTI!$B12)^2</f>
        <v>#VALUE!</v>
      </c>
      <c r="IC10" s="6" t="e">
        <f>(TUONTI!IC12/TUONTI!$B12)^2</f>
        <v>#VALUE!</v>
      </c>
      <c r="ID10" s="6" t="e">
        <f>(TUONTI!ID12/TUONTI!$B12)^2</f>
        <v>#VALUE!</v>
      </c>
      <c r="IE10" s="6" t="e">
        <f>(TUONTI!IE12/TUONTI!$B12)^2</f>
        <v>#VALUE!</v>
      </c>
      <c r="IF10" s="6">
        <f>(TUONTI!IF12/TUONTI!$B12)^2</f>
        <v>7.7321630731274728E-8</v>
      </c>
      <c r="IG10" s="6" t="e">
        <f>(TUONTI!IG12/TUONTI!$B12)^2</f>
        <v>#VALUE!</v>
      </c>
      <c r="IH10" s="6" t="e">
        <f>(TUONTI!IH12/TUONTI!$B12)^2</f>
        <v>#VALUE!</v>
      </c>
      <c r="II10" s="6" t="e">
        <f>(TUONTI!II12/TUONTI!$B12)^2</f>
        <v>#VALUE!</v>
      </c>
      <c r="IJ10" s="6" t="e">
        <f>(TUONTI!IJ12/TUONTI!$B12)^2</f>
        <v>#VALUE!</v>
      </c>
      <c r="IK10" s="6" t="e">
        <f>(TUONTI!IK12/TUONTI!$B12)^2</f>
        <v>#VALUE!</v>
      </c>
      <c r="IL10" s="6">
        <f>(TUONTI!IL12/TUONTI!$B12)^2</f>
        <v>2.6797916043358471E-8</v>
      </c>
      <c r="IM10" s="6" t="e">
        <f>(TUONTI!IM12/TUONTI!$B12)^2</f>
        <v>#VALUE!</v>
      </c>
      <c r="IN10" s="6" t="e">
        <f>(TUONTI!IN12/TUONTI!$B12)^2</f>
        <v>#VALUE!</v>
      </c>
      <c r="IO10" s="6">
        <f>(TUONTI!IO12/TUONTI!$B12)^2</f>
        <v>3.4650775157609172E-6</v>
      </c>
      <c r="IP10" s="6" t="e">
        <f>(TUONTI!IP12/TUONTI!$B12)^2</f>
        <v>#VALUE!</v>
      </c>
      <c r="IQ10" s="6" t="e">
        <f>(TUONTI!IQ12/TUONTI!$B12)^2</f>
        <v>#VALUE!</v>
      </c>
      <c r="IR10" s="6" t="e">
        <f>(TUONTI!IR12/TUONTI!$B12)^2</f>
        <v>#VALUE!</v>
      </c>
      <c r="IS10" s="6">
        <f>(TUONTI!IS12/TUONTI!$B12)^2</f>
        <v>3.1376288387102849E-7</v>
      </c>
      <c r="IT10" s="6">
        <f>(TUONTI!IT12/TUONTI!$B12)^2</f>
        <v>1.1148143332570638E-13</v>
      </c>
      <c r="IU10" s="6">
        <f>(TUONTI!IU12/TUONTI!$B12)^2</f>
        <v>5.4322013952927938E-7</v>
      </c>
      <c r="IW10" s="6" cm="1">
        <f t="array" ref="IW10">SUM(IF(ISNUMBER(C10:IU10), C10:IU10, 0))</f>
        <v>0.20040481966990076</v>
      </c>
      <c r="IY10" s="14">
        <f t="shared" si="0"/>
        <v>2004.0481966990076</v>
      </c>
    </row>
    <row r="11" spans="1:266" ht="31" x14ac:dyDescent="0.35">
      <c r="A11" s="5" t="s">
        <v>265</v>
      </c>
      <c r="C11" s="6" t="e">
        <f>(TUONTI!C13/TUONTI!$B13)^2</f>
        <v>#VALUE!</v>
      </c>
      <c r="D11" s="6">
        <f>(TUONTI!D13/TUONTI!$B13)^2</f>
        <v>1.3381705731584053E-8</v>
      </c>
      <c r="E11" s="6">
        <f>(TUONTI!E13/TUONTI!$B13)^2</f>
        <v>6.2452182479645994E-13</v>
      </c>
      <c r="F11" s="6">
        <f>(TUONTI!F13/TUONTI!$B13)^2</f>
        <v>7.4676423979941808E-14</v>
      </c>
      <c r="G11" s="6" t="e">
        <f>(TUONTI!G13/TUONTI!$B13)^2</f>
        <v>#VALUE!</v>
      </c>
      <c r="H11" s="6">
        <f>(TUONTI!H13/TUONTI!$B13)^2</f>
        <v>1.1997784481508557E-7</v>
      </c>
      <c r="I11" s="6" t="e">
        <f>(TUONTI!I13/TUONTI!$B13)^2</f>
        <v>#VALUE!</v>
      </c>
      <c r="J11" s="6" t="e">
        <f>(TUONTI!J13/TUONTI!$B13)^2</f>
        <v>#VALUE!</v>
      </c>
      <c r="K11" s="6" t="e">
        <f>(TUONTI!K13/TUONTI!$B13)^2</f>
        <v>#VALUE!</v>
      </c>
      <c r="L11" s="6" t="e">
        <f>(TUONTI!L13/TUONTI!$B13)^2</f>
        <v>#VALUE!</v>
      </c>
      <c r="M11" s="6">
        <f>(TUONTI!M13/TUONTI!$B13)^2</f>
        <v>1.360009829472623E-5</v>
      </c>
      <c r="N11" s="6" t="e">
        <f>(TUONTI!N13/TUONTI!$B13)^2</f>
        <v>#VALUE!</v>
      </c>
      <c r="O11" s="6">
        <f>(TUONTI!O13/TUONTI!$B13)^2</f>
        <v>1.1608909372841203E-6</v>
      </c>
      <c r="P11" s="6">
        <f>(TUONTI!P13/TUONTI!$B13)^2</f>
        <v>1.1879375943566752E-15</v>
      </c>
      <c r="Q11" s="6" t="e">
        <f>(TUONTI!Q13/TUONTI!$B13)^2</f>
        <v>#VALUE!</v>
      </c>
      <c r="R11" s="6">
        <f>(TUONTI!R13/TUONTI!$B13)^2</f>
        <v>3.7215718653455663E-10</v>
      </c>
      <c r="S11" s="6" t="e">
        <f>(TUONTI!S13/TUONTI!$B13)^2</f>
        <v>#VALUE!</v>
      </c>
      <c r="T11" s="6" t="e">
        <f>(TUONTI!T13/TUONTI!$B13)^2</f>
        <v>#VALUE!</v>
      </c>
      <c r="U11" s="6">
        <f>(TUONTI!U13/TUONTI!$B13)^2</f>
        <v>1.9279499847677599E-12</v>
      </c>
      <c r="V11" s="6">
        <f>(TUONTI!V13/TUONTI!$B13)^2</f>
        <v>1.6063245049166861E-3</v>
      </c>
      <c r="W11" s="6">
        <f>(TUONTI!W13/TUONTI!$B13)^2</f>
        <v>9.7619963536465628E-7</v>
      </c>
      <c r="X11" s="6">
        <f>(TUONTI!X13/TUONTI!$B13)^2</f>
        <v>5.4469605499934766E-10</v>
      </c>
      <c r="Y11" s="6" t="e">
        <f>(TUONTI!Y13/TUONTI!$B13)^2</f>
        <v>#VALUE!</v>
      </c>
      <c r="Z11" s="6" t="e">
        <f>(TUONTI!Z13/TUONTI!$B13)^2</f>
        <v>#VALUE!</v>
      </c>
      <c r="AA11" s="6">
        <f>(TUONTI!AA13/TUONTI!$B13)^2</f>
        <v>2.5099302515081465E-8</v>
      </c>
      <c r="AB11" s="6" t="e">
        <f>(TUONTI!AB13/TUONTI!$B13)^2</f>
        <v>#VALUE!</v>
      </c>
      <c r="AC11" s="6" t="e">
        <f>(TUONTI!AC13/TUONTI!$B13)^2</f>
        <v>#VALUE!</v>
      </c>
      <c r="AD11" s="6" t="e">
        <f>(TUONTI!AD13/TUONTI!$B13)^2</f>
        <v>#VALUE!</v>
      </c>
      <c r="AE11" s="6">
        <f>(TUONTI!AE13/TUONTI!$B13)^2</f>
        <v>2.937133201094469E-7</v>
      </c>
      <c r="AF11" s="6" t="e">
        <f>(TUONTI!AF13/TUONTI!$B13)^2</f>
        <v>#VALUE!</v>
      </c>
      <c r="AG11" s="6">
        <f>(TUONTI!AG13/TUONTI!$B13)^2</f>
        <v>6.4722766254208489E-4</v>
      </c>
      <c r="AH11" s="6" t="e">
        <f>(TUONTI!AH13/TUONTI!$B13)^2</f>
        <v>#VALUE!</v>
      </c>
      <c r="AI11" s="6" t="e">
        <f>(TUONTI!AI13/TUONTI!$B13)^2</f>
        <v>#VALUE!</v>
      </c>
      <c r="AJ11" s="6" t="e">
        <f>(TUONTI!AJ13/TUONTI!$B13)^2</f>
        <v>#VALUE!</v>
      </c>
      <c r="AK11" s="6" t="e">
        <f>(TUONTI!AK13/TUONTI!$B13)^2</f>
        <v>#VALUE!</v>
      </c>
      <c r="AL11" s="6" t="e">
        <f>(TUONTI!AL13/TUONTI!$B13)^2</f>
        <v>#VALUE!</v>
      </c>
      <c r="AM11" s="6" t="e">
        <f>(TUONTI!AM13/TUONTI!$B13)^2</f>
        <v>#VALUE!</v>
      </c>
      <c r="AN11" s="6">
        <f>(TUONTI!AN13/TUONTI!$B13)^2</f>
        <v>1.810070124875894E-7</v>
      </c>
      <c r="AO11" s="6" t="e">
        <f>(TUONTI!AO13/TUONTI!$B13)^2</f>
        <v>#VALUE!</v>
      </c>
      <c r="AP11" s="6" t="e">
        <f>(TUONTI!AP13/TUONTI!$B13)^2</f>
        <v>#VALUE!</v>
      </c>
      <c r="AQ11" s="6" t="e">
        <f>(TUONTI!AQ13/TUONTI!$B13)^2</f>
        <v>#VALUE!</v>
      </c>
      <c r="AR11" s="6" t="e">
        <f>(TUONTI!AR13/TUONTI!$B13)^2</f>
        <v>#VALUE!</v>
      </c>
      <c r="AS11" s="6">
        <f>(TUONTI!AS13/TUONTI!$B13)^2</f>
        <v>3.6261892042235008E-11</v>
      </c>
      <c r="AT11" s="6">
        <f>(TUONTI!AT13/TUONTI!$B13)^2</f>
        <v>9.7640883446609465E-7</v>
      </c>
      <c r="AU11" s="6" t="e">
        <f>(TUONTI!AU13/TUONTI!$B13)^2</f>
        <v>#VALUE!</v>
      </c>
      <c r="AV11" s="6">
        <f>(TUONTI!AV13/TUONTI!$B13)^2</f>
        <v>1.8459915104331872E-4</v>
      </c>
      <c r="AW11" s="6">
        <f>(TUONTI!AW13/TUONTI!$B13)^2</f>
        <v>4.1753582079199654E-12</v>
      </c>
      <c r="AX11" s="6">
        <f>(TUONTI!AX13/TUONTI!$B13)^2</f>
        <v>8.2217772450850329E-6</v>
      </c>
      <c r="AY11" s="6">
        <f>(TUONTI!AY13/TUONTI!$B13)^2</f>
        <v>4.0563847575745141E-5</v>
      </c>
      <c r="AZ11" s="6">
        <f>(TUONTI!AZ13/TUONTI!$B13)^2</f>
        <v>4.4249692138709847E-4</v>
      </c>
      <c r="BA11" s="6" t="e">
        <f>(TUONTI!BA13/TUONTI!$B13)^2</f>
        <v>#VALUE!</v>
      </c>
      <c r="BB11" s="6" t="e">
        <f>(TUONTI!BB13/TUONTI!$B13)^2</f>
        <v>#VALUE!</v>
      </c>
      <c r="BC11" s="6" t="e">
        <f>(TUONTI!BC13/TUONTI!$B13)^2</f>
        <v>#VALUE!</v>
      </c>
      <c r="BD11" s="6" t="e">
        <f>(TUONTI!BD13/TUONTI!$B13)^2</f>
        <v>#VALUE!</v>
      </c>
      <c r="BE11" s="6" t="e">
        <f>(TUONTI!BE13/TUONTI!$B13)^2</f>
        <v>#VALUE!</v>
      </c>
      <c r="BF11" s="6">
        <f>(TUONTI!BF13/TUONTI!$B13)^2</f>
        <v>4.6191923002523385E-12</v>
      </c>
      <c r="BG11" s="6" t="e">
        <f>(TUONTI!BG13/TUONTI!$B13)^2</f>
        <v>#VALUE!</v>
      </c>
      <c r="BH11" s="6">
        <f>(TUONTI!BH13/TUONTI!$B13)^2</f>
        <v>1.5654113986193188E-3</v>
      </c>
      <c r="BI11" s="6" t="e">
        <f>(TUONTI!BI13/TUONTI!$B13)^2</f>
        <v>#VALUE!</v>
      </c>
      <c r="BJ11" s="6">
        <f>(TUONTI!BJ13/TUONTI!$B13)^2</f>
        <v>6.4952867849844164E-5</v>
      </c>
      <c r="BK11" s="6" t="e">
        <f>(TUONTI!BK13/TUONTI!$B13)^2</f>
        <v>#VALUE!</v>
      </c>
      <c r="BL11" s="6">
        <f>(TUONTI!BL13/TUONTI!$B13)^2</f>
        <v>9.5939068035576024E-8</v>
      </c>
      <c r="BM11" s="6">
        <f>(TUONTI!BM13/TUONTI!$B13)^2</f>
        <v>1.7903446880439057E-10</v>
      </c>
      <c r="BN11" s="6">
        <f>(TUONTI!BN13/TUONTI!$B13)^2</f>
        <v>6.1153833792506284E-4</v>
      </c>
      <c r="BO11" s="6">
        <f>(TUONTI!BO13/TUONTI!$B13)^2</f>
        <v>2.6419294897155125E-4</v>
      </c>
      <c r="BP11" s="6">
        <f>(TUONTI!BP13/TUONTI!$B13)^2</f>
        <v>2.492583572594945E-3</v>
      </c>
      <c r="BQ11" s="6" t="e">
        <f>(TUONTI!BQ13/TUONTI!$B13)^2</f>
        <v>#VALUE!</v>
      </c>
      <c r="BR11" s="6" t="e">
        <f>(TUONTI!BR13/TUONTI!$B13)^2</f>
        <v>#VALUE!</v>
      </c>
      <c r="BS11" s="6">
        <f>(TUONTI!BS13/TUONTI!$B13)^2</f>
        <v>5.7609395147277302E-2</v>
      </c>
      <c r="BT11" s="6" t="e">
        <f>(TUONTI!BT13/TUONTI!$B13)^2</f>
        <v>#VALUE!</v>
      </c>
      <c r="BU11" s="6" t="e">
        <f>(TUONTI!BU13/TUONTI!$B13)^2</f>
        <v>#VALUE!</v>
      </c>
      <c r="BV11" s="6" t="e">
        <f>(TUONTI!BV13/TUONTI!$B13)^2</f>
        <v>#VALUE!</v>
      </c>
      <c r="BW11" s="6" t="e">
        <f>(TUONTI!BW13/TUONTI!$B13)^2</f>
        <v>#VALUE!</v>
      </c>
      <c r="BX11" s="6" t="e">
        <f>(TUONTI!BX13/TUONTI!$B13)^2</f>
        <v>#VALUE!</v>
      </c>
      <c r="BY11" s="6">
        <f>(TUONTI!BY13/TUONTI!$B13)^2</f>
        <v>3.566408347022476E-5</v>
      </c>
      <c r="BZ11" s="6" t="e">
        <f>(TUONTI!BZ13/TUONTI!$B13)^2</f>
        <v>#VALUE!</v>
      </c>
      <c r="CA11" s="6">
        <f>(TUONTI!CA13/TUONTI!$B13)^2</f>
        <v>8.0531535762525628E-7</v>
      </c>
      <c r="CB11" s="6" t="e">
        <f>(TUONTI!CB13/TUONTI!$B13)^2</f>
        <v>#VALUE!</v>
      </c>
      <c r="CC11" s="6">
        <f>(TUONTI!CC13/TUONTI!$B13)^2</f>
        <v>1.0311010522950987E-8</v>
      </c>
      <c r="CD11" s="6">
        <f>(TUONTI!CD13/TUONTI!$B13)^2</f>
        <v>1.1614432464432638E-7</v>
      </c>
      <c r="CE11" s="6" t="e">
        <f>(TUONTI!CE13/TUONTI!$B13)^2</f>
        <v>#VALUE!</v>
      </c>
      <c r="CF11" s="6" t="e">
        <f>(TUONTI!CF13/TUONTI!$B13)^2</f>
        <v>#VALUE!</v>
      </c>
      <c r="CG11" s="6" t="e">
        <f>(TUONTI!CG13/TUONTI!$B13)^2</f>
        <v>#VALUE!</v>
      </c>
      <c r="CH11" s="6" t="e">
        <f>(TUONTI!CH13/TUONTI!$B13)^2</f>
        <v>#VALUE!</v>
      </c>
      <c r="CI11" s="6" t="e">
        <f>(TUONTI!CI13/TUONTI!$B13)^2</f>
        <v>#VALUE!</v>
      </c>
      <c r="CJ11" s="6">
        <f>(TUONTI!CJ13/TUONTI!$B13)^2</f>
        <v>4.9839652031826848E-5</v>
      </c>
      <c r="CK11" s="6" t="e">
        <f>(TUONTI!CK13/TUONTI!$B13)^2</f>
        <v>#VALUE!</v>
      </c>
      <c r="CL11" s="6">
        <f>(TUONTI!CL13/TUONTI!$B13)^2</f>
        <v>6.9622462131982318E-5</v>
      </c>
      <c r="CM11" s="6" t="e">
        <f>(TUONTI!CM13/TUONTI!$B13)^2</f>
        <v>#VALUE!</v>
      </c>
      <c r="CN11" s="6">
        <f>(TUONTI!CN13/TUONTI!$B13)^2</f>
        <v>3.3732805937242472E-6</v>
      </c>
      <c r="CO11" s="6" t="e">
        <f>(TUONTI!CO13/TUONTI!$B13)^2</f>
        <v>#VALUE!</v>
      </c>
      <c r="CP11" s="6">
        <f>(TUONTI!CP13/TUONTI!$B13)^2</f>
        <v>1.3161621236740718E-12</v>
      </c>
      <c r="CQ11" s="6" t="e">
        <f>(TUONTI!CQ13/TUONTI!$B13)^2</f>
        <v>#VALUE!</v>
      </c>
      <c r="CR11" s="6">
        <f>(TUONTI!CR13/TUONTI!$B13)^2</f>
        <v>1.2780344752712949E-7</v>
      </c>
      <c r="CS11" s="6">
        <f>(TUONTI!CS13/TUONTI!$B13)^2</f>
        <v>1.4206527508193196E-9</v>
      </c>
      <c r="CT11" s="6">
        <f>(TUONTI!CT13/TUONTI!$B13)^2</f>
        <v>3.4910819099461468E-15</v>
      </c>
      <c r="CU11" s="6">
        <f>(TUONTI!CU13/TUONTI!$B13)^2</f>
        <v>3.0822592538152968E-7</v>
      </c>
      <c r="CV11" s="6">
        <f>(TUONTI!CV13/TUONTI!$B13)^2</f>
        <v>3.350151544985068E-8</v>
      </c>
      <c r="CW11" s="6" t="e">
        <f>(TUONTI!CW13/TUONTI!$B13)^2</f>
        <v>#VALUE!</v>
      </c>
      <c r="CX11" s="6">
        <f>(TUONTI!CX13/TUONTI!$B13)^2</f>
        <v>5.2590025292913207E-5</v>
      </c>
      <c r="CY11" s="6">
        <f>(TUONTI!CY13/TUONTI!$B13)^2</f>
        <v>2.1102880957069011E-5</v>
      </c>
      <c r="CZ11" s="6" t="e">
        <f>(TUONTI!CZ13/TUONTI!$B13)^2</f>
        <v>#VALUE!</v>
      </c>
      <c r="DA11" s="6">
        <f>(TUONTI!DA13/TUONTI!$B13)^2</f>
        <v>5.3531379660999171E-10</v>
      </c>
      <c r="DB11" s="6">
        <f>(TUONTI!DB13/TUONTI!$B13)^2</f>
        <v>6.8650877465539138E-6</v>
      </c>
      <c r="DC11" s="6" t="e">
        <f>(TUONTI!DC13/TUONTI!$B13)^2</f>
        <v>#VALUE!</v>
      </c>
      <c r="DD11" s="6">
        <f>(TUONTI!DD13/TUONTI!$B13)^2</f>
        <v>6.7467458873097762E-3</v>
      </c>
      <c r="DE11" s="6">
        <f>(TUONTI!DE13/TUONTI!$B13)^2</f>
        <v>5.0621293784828494E-13</v>
      </c>
      <c r="DF11" s="6" t="e">
        <f>(TUONTI!DF13/TUONTI!$B13)^2</f>
        <v>#VALUE!</v>
      </c>
      <c r="DG11" s="6">
        <f>(TUONTI!DG13/TUONTI!$B13)^2</f>
        <v>4.6841106654214946E-13</v>
      </c>
      <c r="DH11" s="6">
        <f>(TUONTI!DH13/TUONTI!$B13)^2</f>
        <v>2.6426113996233738E-6</v>
      </c>
      <c r="DI11" s="6">
        <f>(TUONTI!DI13/TUONTI!$B13)^2</f>
        <v>3.9765604880480334E-14</v>
      </c>
      <c r="DJ11" s="6">
        <f>(TUONTI!DJ13/TUONTI!$B13)^2</f>
        <v>6.7959649676415323E-7</v>
      </c>
      <c r="DK11" s="6" t="e">
        <f>(TUONTI!DK13/TUONTI!$B13)^2</f>
        <v>#VALUE!</v>
      </c>
      <c r="DL11" s="6" t="e">
        <f>(TUONTI!DL13/TUONTI!$B13)^2</f>
        <v>#VALUE!</v>
      </c>
      <c r="DM11" s="6" t="e">
        <f>(TUONTI!DM13/TUONTI!$B13)^2</f>
        <v>#VALUE!</v>
      </c>
      <c r="DN11" s="6" t="e">
        <f>(TUONTI!DN13/TUONTI!$B13)^2</f>
        <v>#VALUE!</v>
      </c>
      <c r="DO11" s="6">
        <f>(TUONTI!DO13/TUONTI!$B13)^2</f>
        <v>2.769688623054775E-12</v>
      </c>
      <c r="DP11" s="6" t="e">
        <f>(TUONTI!DP13/TUONTI!$B13)^2</f>
        <v>#VALUE!</v>
      </c>
      <c r="DQ11" s="6" t="e">
        <f>(TUONTI!DQ13/TUONTI!$B13)^2</f>
        <v>#VALUE!</v>
      </c>
      <c r="DR11" s="6" t="e">
        <f>(TUONTI!DR13/TUONTI!$B13)^2</f>
        <v>#VALUE!</v>
      </c>
      <c r="DS11" s="6" t="e">
        <f>(TUONTI!DS13/TUONTI!$B13)^2</f>
        <v>#VALUE!</v>
      </c>
      <c r="DT11" s="6">
        <f>(TUONTI!DT13/TUONTI!$B13)^2</f>
        <v>3.9397279835163427E-8</v>
      </c>
      <c r="DU11" s="6" t="e">
        <f>(TUONTI!DU13/TUONTI!$B13)^2</f>
        <v>#VALUE!</v>
      </c>
      <c r="DV11" s="6" t="e">
        <f>(TUONTI!DV13/TUONTI!$B13)^2</f>
        <v>#VALUE!</v>
      </c>
      <c r="DW11" s="6">
        <f>(TUONTI!DW13/TUONTI!$B13)^2</f>
        <v>3.5606650151248485E-9</v>
      </c>
      <c r="DX11" s="6" t="e">
        <f>(TUONTI!DX13/TUONTI!$B13)^2</f>
        <v>#VALUE!</v>
      </c>
      <c r="DY11" s="6" t="e">
        <f>(TUONTI!DY13/TUONTI!$B13)^2</f>
        <v>#VALUE!</v>
      </c>
      <c r="DZ11" s="6">
        <f>(TUONTI!DZ13/TUONTI!$B13)^2</f>
        <v>6.4296836655227164E-5</v>
      </c>
      <c r="EA11" s="6" t="e">
        <f>(TUONTI!EA13/TUONTI!$B13)^2</f>
        <v>#VALUE!</v>
      </c>
      <c r="EB11" s="6">
        <f>(TUONTI!EB13/TUONTI!$B13)^2</f>
        <v>3.1078889713875161E-6</v>
      </c>
      <c r="EC11" s="6" t="e">
        <f>(TUONTI!EC13/TUONTI!$B13)^2</f>
        <v>#VALUE!</v>
      </c>
      <c r="ED11" s="6">
        <f>(TUONTI!ED13/TUONTI!$B13)^2</f>
        <v>6.0176690178271828E-5</v>
      </c>
      <c r="EE11" s="6">
        <f>(TUONTI!EE13/TUONTI!$B13)^2</f>
        <v>2.6597405291424753E-7</v>
      </c>
      <c r="EF11" s="6" t="e">
        <f>(TUONTI!EF13/TUONTI!$B13)^2</f>
        <v>#VALUE!</v>
      </c>
      <c r="EG11" s="6" t="e">
        <f>(TUONTI!EG13/TUONTI!$B13)^2</f>
        <v>#VALUE!</v>
      </c>
      <c r="EH11" s="6" t="e">
        <f>(TUONTI!EH13/TUONTI!$B13)^2</f>
        <v>#VALUE!</v>
      </c>
      <c r="EI11" s="6">
        <f>(TUONTI!EI13/TUONTI!$B13)^2</f>
        <v>7.747430235241321E-7</v>
      </c>
      <c r="EJ11" s="6">
        <f>(TUONTI!EJ13/TUONTI!$B13)^2</f>
        <v>2.9413174640462317E-8</v>
      </c>
      <c r="EK11" s="6">
        <f>(TUONTI!EK13/TUONTI!$B13)^2</f>
        <v>1.1879375943566751E-13</v>
      </c>
      <c r="EL11" s="6">
        <f>(TUONTI!EL13/TUONTI!$B13)^2</f>
        <v>1.9637335743447077E-15</v>
      </c>
      <c r="EM11" s="6" t="e">
        <f>(TUONTI!EM13/TUONTI!$B13)^2</f>
        <v>#VALUE!</v>
      </c>
      <c r="EN11" s="6" t="e">
        <f>(TUONTI!EN13/TUONTI!$B13)^2</f>
        <v>#VALUE!</v>
      </c>
      <c r="EO11" s="6" t="e">
        <f>(TUONTI!EO13/TUONTI!$B13)^2</f>
        <v>#VALUE!</v>
      </c>
      <c r="EP11" s="6" t="e">
        <f>(TUONTI!EP13/TUONTI!$B13)^2</f>
        <v>#VALUE!</v>
      </c>
      <c r="EQ11" s="6">
        <f>(TUONTI!EQ13/TUONTI!$B13)^2</f>
        <v>6.6003267359919345E-15</v>
      </c>
      <c r="ER11" s="6" t="e">
        <f>(TUONTI!ER13/TUONTI!$B13)^2</f>
        <v>#VALUE!</v>
      </c>
      <c r="ES11" s="6" t="e">
        <f>(TUONTI!ES13/TUONTI!$B13)^2</f>
        <v>#VALUE!</v>
      </c>
      <c r="ET11" s="6" t="e">
        <f>(TUONTI!ET13/TUONTI!$B13)^2</f>
        <v>#VALUE!</v>
      </c>
      <c r="EU11" s="6">
        <f>(TUONTI!EU13/TUONTI!$B13)^2</f>
        <v>1.3859907489097835E-6</v>
      </c>
      <c r="EV11" s="6">
        <f>(TUONTI!EV13/TUONTI!$B13)^2</f>
        <v>5.5497147881519516E-10</v>
      </c>
      <c r="EW11" s="6" t="e">
        <f>(TUONTI!EW13/TUONTI!$B13)^2</f>
        <v>#VALUE!</v>
      </c>
      <c r="EX11" s="6">
        <f>(TUONTI!EX13/TUONTI!$B13)^2</f>
        <v>1.7206233639017391E-9</v>
      </c>
      <c r="EY11" s="6">
        <f>(TUONTI!EY13/TUONTI!$B13)^2</f>
        <v>2.7660515286804101E-6</v>
      </c>
      <c r="EZ11" s="6">
        <f>(TUONTI!EZ13/TUONTI!$B13)^2</f>
        <v>1.5152265234141264E-16</v>
      </c>
      <c r="FA11" s="6" t="e">
        <f>(TUONTI!FA13/TUONTI!$B13)^2</f>
        <v>#VALUE!</v>
      </c>
      <c r="FB11" s="6">
        <f>(TUONTI!FB13/TUONTI!$B13)^2</f>
        <v>4.1858944870731797E-11</v>
      </c>
      <c r="FC11" s="6" t="e">
        <f>(TUONTI!FC13/TUONTI!$B13)^2</f>
        <v>#VALUE!</v>
      </c>
      <c r="FD11" s="6">
        <f>(TUONTI!FD13/TUONTI!$B13)^2</f>
        <v>9.1836627997737095E-3</v>
      </c>
      <c r="FE11" s="6">
        <f>(TUONTI!FE13/TUONTI!$B13)^2</f>
        <v>1.4707115365158844E-7</v>
      </c>
      <c r="FF11" s="6">
        <f>(TUONTI!FF13/TUONTI!$B13)^2</f>
        <v>7.200962529873294E-14</v>
      </c>
      <c r="FG11" s="6" t="e">
        <f>(TUONTI!FG13/TUONTI!$B13)^2</f>
        <v>#VALUE!</v>
      </c>
      <c r="FH11" s="6" t="e">
        <f>(TUONTI!FH13/TUONTI!$B13)^2</f>
        <v>#VALUE!</v>
      </c>
      <c r="FI11" s="6">
        <f>(TUONTI!FI13/TUONTI!$B13)^2</f>
        <v>1.9284675908126313E-5</v>
      </c>
      <c r="FJ11" s="6" t="e">
        <f>(TUONTI!FJ13/TUONTI!$B13)^2</f>
        <v>#VALUE!</v>
      </c>
      <c r="FK11" s="6">
        <f>(TUONTI!FK13/TUONTI!$B13)^2</f>
        <v>2.0906353487878274E-7</v>
      </c>
      <c r="FL11" s="6">
        <f>(TUONTI!FL13/TUONTI!$B13)^2</f>
        <v>7.2039304249454971E-4</v>
      </c>
      <c r="FM11" s="6" t="e">
        <f>(TUONTI!FM13/TUONTI!$B13)^2</f>
        <v>#VALUE!</v>
      </c>
      <c r="FN11" s="6" t="e">
        <f>(TUONTI!FN13/TUONTI!$B13)^2</f>
        <v>#VALUE!</v>
      </c>
      <c r="FO11" s="6">
        <f>(TUONTI!FO13/TUONTI!$B13)^2</f>
        <v>1.5528722873561149E-7</v>
      </c>
      <c r="FP11" s="6">
        <f>(TUONTI!FP13/TUONTI!$B13)^2</f>
        <v>2.8522797420177019E-6</v>
      </c>
      <c r="FQ11" s="6">
        <f>(TUONTI!FQ13/TUONTI!$B13)^2</f>
        <v>3.4588226691771632E-3</v>
      </c>
      <c r="FR11" s="6" t="e">
        <f>(TUONTI!FR13/TUONTI!$B13)^2</f>
        <v>#VALUE!</v>
      </c>
      <c r="FS11" s="6" t="e">
        <f>(TUONTI!FS13/TUONTI!$B13)^2</f>
        <v>#VALUE!</v>
      </c>
      <c r="FT11" s="6" t="e">
        <f>(TUONTI!FT13/TUONTI!$B13)^2</f>
        <v>#VALUE!</v>
      </c>
      <c r="FU11" s="6">
        <f>(TUONTI!FU13/TUONTI!$B13)^2</f>
        <v>8.9072016891621989E-6</v>
      </c>
      <c r="FV11" s="6" t="e">
        <f>(TUONTI!FV13/TUONTI!$B13)^2</f>
        <v>#VALUE!</v>
      </c>
      <c r="FW11" s="6">
        <f>(TUONTI!FW13/TUONTI!$B13)^2</f>
        <v>3.9720754175387275E-13</v>
      </c>
      <c r="FX11" s="6" t="e">
        <f>(TUONTI!FX13/TUONTI!$B13)^2</f>
        <v>#VALUE!</v>
      </c>
      <c r="FY11" s="6" t="e">
        <f>(TUONTI!FY13/TUONTI!$B13)^2</f>
        <v>#VALUE!</v>
      </c>
      <c r="FZ11" s="6" t="e">
        <f>(TUONTI!FZ13/TUONTI!$B13)^2</f>
        <v>#VALUE!</v>
      </c>
      <c r="GA11" s="6" t="e">
        <f>(TUONTI!GA13/TUONTI!$B13)^2</f>
        <v>#VALUE!</v>
      </c>
      <c r="GB11" s="6" t="e">
        <f>(TUONTI!GB13/TUONTI!$B13)^2</f>
        <v>#VALUE!</v>
      </c>
      <c r="GC11" s="6">
        <f>(TUONTI!GC13/TUONTI!$B13)^2</f>
        <v>1.9637335743447077E-15</v>
      </c>
      <c r="GD11" s="6" t="e">
        <f>(TUONTI!GD13/TUONTI!$B13)^2</f>
        <v>#VALUE!</v>
      </c>
      <c r="GE11" s="6" t="e">
        <f>(TUONTI!GE13/TUONTI!$B13)^2</f>
        <v>#VALUE!</v>
      </c>
      <c r="GF11" s="6" t="e">
        <f>(TUONTI!GF13/TUONTI!$B13)^2</f>
        <v>#VALUE!</v>
      </c>
      <c r="GG11" s="6">
        <f>(TUONTI!GG13/TUONTI!$B13)^2</f>
        <v>8.1893372755727729E-10</v>
      </c>
      <c r="GH11" s="6">
        <f>(TUONTI!GH13/TUONTI!$B13)^2</f>
        <v>3.2121832551404497E-10</v>
      </c>
      <c r="GI11" s="6">
        <f>(TUONTI!GI13/TUONTI!$B13)^2</f>
        <v>4.9923077402839259E-13</v>
      </c>
      <c r="GJ11" s="6">
        <f>(TUONTI!GJ13/TUONTI!$B13)^2</f>
        <v>1.8809977701891268E-8</v>
      </c>
      <c r="GK11" s="6" t="e">
        <f>(TUONTI!GK13/TUONTI!$B13)^2</f>
        <v>#VALUE!</v>
      </c>
      <c r="GL11" s="6" t="e">
        <f>(TUONTI!GL13/TUONTI!$B13)^2</f>
        <v>#VALUE!</v>
      </c>
      <c r="GM11" s="6" t="e">
        <f>(TUONTI!GM13/TUONTI!$B13)^2</f>
        <v>#VALUE!</v>
      </c>
      <c r="GN11" s="6">
        <f>(TUONTI!GN13/TUONTI!$B13)^2</f>
        <v>4.9809850138792747E-4</v>
      </c>
      <c r="GO11" s="6" t="e">
        <f>(TUONTI!GO13/TUONTI!$B13)^2</f>
        <v>#VALUE!</v>
      </c>
      <c r="GP11" s="6" t="e">
        <f>(TUONTI!GP13/TUONTI!$B13)^2</f>
        <v>#VALUE!</v>
      </c>
      <c r="GQ11" s="6" t="e">
        <f>(TUONTI!GQ13/TUONTI!$B13)^2</f>
        <v>#VALUE!</v>
      </c>
      <c r="GR11" s="6" t="e">
        <f>(TUONTI!GR13/TUONTI!$B13)^2</f>
        <v>#VALUE!</v>
      </c>
      <c r="GS11" s="6" t="e">
        <f>(TUONTI!GS13/TUONTI!$B13)^2</f>
        <v>#VALUE!</v>
      </c>
      <c r="GT11" s="6" t="e">
        <f>(TUONTI!GT13/TUONTI!$B13)^2</f>
        <v>#VALUE!</v>
      </c>
      <c r="GU11" s="6">
        <f>(TUONTI!GU13/TUONTI!$B13)^2</f>
        <v>9.3819816241400337E-9</v>
      </c>
      <c r="GV11" s="6">
        <f>(TUONTI!GV13/TUONTI!$B13)^2</f>
        <v>1.2672845525723887E-11</v>
      </c>
      <c r="GW11" s="6" t="e">
        <f>(TUONTI!GW13/TUONTI!$B13)^2</f>
        <v>#VALUE!</v>
      </c>
      <c r="GX11" s="6" t="e">
        <f>(TUONTI!GX13/TUONTI!$B13)^2</f>
        <v>#VALUE!</v>
      </c>
      <c r="GY11" s="6" t="e">
        <f>(TUONTI!GY13/TUONTI!$B13)^2</f>
        <v>#VALUE!</v>
      </c>
      <c r="GZ11" s="6" t="e">
        <f>(TUONTI!GZ13/TUONTI!$B13)^2</f>
        <v>#VALUE!</v>
      </c>
      <c r="HA11" s="6" t="e">
        <f>(TUONTI!HA13/TUONTI!$B13)^2</f>
        <v>#VALUE!</v>
      </c>
      <c r="HB11" s="6" t="e">
        <f>(TUONTI!HB13/TUONTI!$B13)^2</f>
        <v>#VALUE!</v>
      </c>
      <c r="HC11" s="6" t="e">
        <f>(TUONTI!HC13/TUONTI!$B13)^2</f>
        <v>#VALUE!</v>
      </c>
      <c r="HD11" s="6" t="e">
        <f>(TUONTI!HD13/TUONTI!$B13)^2</f>
        <v>#VALUE!</v>
      </c>
      <c r="HE11" s="6" t="e">
        <f>(TUONTI!HE13/TUONTI!$B13)^2</f>
        <v>#VALUE!</v>
      </c>
      <c r="HF11" s="6" t="e">
        <f>(TUONTI!HF13/TUONTI!$B13)^2</f>
        <v>#VALUE!</v>
      </c>
      <c r="HG11" s="6" t="e">
        <f>(TUONTI!HG13/TUONTI!$B13)^2</f>
        <v>#VALUE!</v>
      </c>
      <c r="HH11" s="6">
        <f>(TUONTI!HH13/TUONTI!$B13)^2</f>
        <v>2.3407677534323128E-6</v>
      </c>
      <c r="HI11" s="6" t="e">
        <f>(TUONTI!HI13/TUONTI!$B13)^2</f>
        <v>#VALUE!</v>
      </c>
      <c r="HJ11" s="6" t="e">
        <f>(TUONTI!HJ13/TUONTI!$B13)^2</f>
        <v>#VALUE!</v>
      </c>
      <c r="HK11" s="6" t="e">
        <f>(TUONTI!HK13/TUONTI!$B13)^2</f>
        <v>#VALUE!</v>
      </c>
      <c r="HL11" s="6" t="e">
        <f>(TUONTI!HL13/TUONTI!$B13)^2</f>
        <v>#VALUE!</v>
      </c>
      <c r="HM11" s="6">
        <f>(TUONTI!HM13/TUONTI!$B13)^2</f>
        <v>7.9430433582479663E-6</v>
      </c>
      <c r="HN11" s="6" t="e">
        <f>(TUONTI!HN13/TUONTI!$B13)^2</f>
        <v>#VALUE!</v>
      </c>
      <c r="HO11" s="6" t="e">
        <f>(TUONTI!HO13/TUONTI!$B13)^2</f>
        <v>#VALUE!</v>
      </c>
      <c r="HP11" s="6">
        <f>(TUONTI!HP13/TUONTI!$B13)^2</f>
        <v>2.1020651872615152E-4</v>
      </c>
      <c r="HQ11" s="6" t="e">
        <f>(TUONTI!HQ13/TUONTI!$B13)^2</f>
        <v>#VALUE!</v>
      </c>
      <c r="HR11" s="6" t="e">
        <f>(TUONTI!HR13/TUONTI!$B13)^2</f>
        <v>#VALUE!</v>
      </c>
      <c r="HS11" s="6" t="e">
        <f>(TUONTI!HS13/TUONTI!$B13)^2</f>
        <v>#VALUE!</v>
      </c>
      <c r="HT11" s="6">
        <f>(TUONTI!HT13/TUONTI!$B13)^2</f>
        <v>7.1545286579238744E-8</v>
      </c>
      <c r="HU11" s="6">
        <f>(TUONTI!HU13/TUONTI!$B13)^2</f>
        <v>8.6964585159605168E-6</v>
      </c>
      <c r="HV11" s="6">
        <f>(TUONTI!HV13/TUONTI!$B13)^2</f>
        <v>1.5671821256754733E-8</v>
      </c>
      <c r="HW11" s="6" t="e">
        <f>(TUONTI!HW13/TUONTI!$B13)^2</f>
        <v>#VALUE!</v>
      </c>
      <c r="HX11" s="6">
        <f>(TUONTI!HX13/TUONTI!$B13)^2</f>
        <v>4.8359668285156591E-4</v>
      </c>
      <c r="HY11" s="6">
        <f>(TUONTI!HY13/TUONTI!$B13)^2</f>
        <v>2.3977677876142468E-11</v>
      </c>
      <c r="HZ11" s="6">
        <f>(TUONTI!HZ13/TUONTI!$B13)^2</f>
        <v>1.9637335743447077E-15</v>
      </c>
      <c r="IA11" s="6" t="e">
        <f>(TUONTI!IA13/TUONTI!$B13)^2</f>
        <v>#VALUE!</v>
      </c>
      <c r="IB11" s="6" t="e">
        <f>(TUONTI!IB13/TUONTI!$B13)^2</f>
        <v>#VALUE!</v>
      </c>
      <c r="IC11" s="6" t="e">
        <f>(TUONTI!IC13/TUONTI!$B13)^2</f>
        <v>#VALUE!</v>
      </c>
      <c r="ID11" s="6" t="e">
        <f>(TUONTI!ID13/TUONTI!$B13)^2</f>
        <v>#VALUE!</v>
      </c>
      <c r="IE11" s="6" t="e">
        <f>(TUONTI!IE13/TUONTI!$B13)^2</f>
        <v>#VALUE!</v>
      </c>
      <c r="IF11" s="6">
        <f>(TUONTI!IF13/TUONTI!$B13)^2</f>
        <v>3.6294128702101007E-5</v>
      </c>
      <c r="IG11" s="6" t="e">
        <f>(TUONTI!IG13/TUONTI!$B13)^2</f>
        <v>#VALUE!</v>
      </c>
      <c r="IH11" s="6" t="e">
        <f>(TUONTI!IH13/TUONTI!$B13)^2</f>
        <v>#VALUE!</v>
      </c>
      <c r="II11" s="6" t="e">
        <f>(TUONTI!II13/TUONTI!$B13)^2</f>
        <v>#VALUE!</v>
      </c>
      <c r="IJ11" s="6" t="e">
        <f>(TUONTI!IJ13/TUONTI!$B13)^2</f>
        <v>#VALUE!</v>
      </c>
      <c r="IK11" s="6" t="e">
        <f>(TUONTI!IK13/TUONTI!$B13)^2</f>
        <v>#VALUE!</v>
      </c>
      <c r="IL11" s="6">
        <f>(TUONTI!IL13/TUONTI!$B13)^2</f>
        <v>6.9529314637119802E-9</v>
      </c>
      <c r="IM11" s="6" t="e">
        <f>(TUONTI!IM13/TUONTI!$B13)^2</f>
        <v>#VALUE!</v>
      </c>
      <c r="IN11" s="6" t="e">
        <f>(TUONTI!IN13/TUONTI!$B13)^2</f>
        <v>#VALUE!</v>
      </c>
      <c r="IO11" s="6">
        <f>(TUONTI!IO13/TUONTI!$B13)^2</f>
        <v>3.0347453791909871E-5</v>
      </c>
      <c r="IP11" s="6" t="e">
        <f>(TUONTI!IP13/TUONTI!$B13)^2</f>
        <v>#VALUE!</v>
      </c>
      <c r="IQ11" s="6" t="e">
        <f>(TUONTI!IQ13/TUONTI!$B13)^2</f>
        <v>#VALUE!</v>
      </c>
      <c r="IR11" s="6" t="e">
        <f>(TUONTI!IR13/TUONTI!$B13)^2</f>
        <v>#VALUE!</v>
      </c>
      <c r="IS11" s="6">
        <f>(TUONTI!IS13/TUONTI!$B13)^2</f>
        <v>7.3563082040252869E-3</v>
      </c>
      <c r="IT11" s="6" t="e">
        <f>(TUONTI!IT13/TUONTI!$B13)^2</f>
        <v>#VALUE!</v>
      </c>
      <c r="IU11" s="6">
        <f>(TUONTI!IU13/TUONTI!$B13)^2</f>
        <v>1.2940319326480153E-7</v>
      </c>
      <c r="IW11" s="6" cm="1">
        <f t="array" ref="IW11">SUM(IF(ISNUMBER(C11:IU11), C11:IU11, 0))</f>
        <v>9.4706848484199135E-2</v>
      </c>
      <c r="IY11" s="14">
        <f t="shared" si="0"/>
        <v>947.06848484199134</v>
      </c>
    </row>
    <row r="12" spans="1:266" x14ac:dyDescent="0.35">
      <c r="A12" s="5" t="s">
        <v>266</v>
      </c>
      <c r="C12" s="6" t="e">
        <f>(TUONTI!C14/TUONTI!$B14)^2</f>
        <v>#VALUE!</v>
      </c>
      <c r="D12" s="6">
        <f>(TUONTI!D14/TUONTI!$B14)^2</f>
        <v>1.3827192999111578E-12</v>
      </c>
      <c r="E12" s="6">
        <f>(TUONTI!E14/TUONTI!$B14)^2</f>
        <v>2.561679153846532E-9</v>
      </c>
      <c r="F12" s="6" t="e">
        <f>(TUONTI!F14/TUONTI!$B14)^2</f>
        <v>#VALUE!</v>
      </c>
      <c r="G12" s="6" t="e">
        <f>(TUONTI!G14/TUONTI!$B14)^2</f>
        <v>#VALUE!</v>
      </c>
      <c r="H12" s="6" t="e">
        <f>(TUONTI!H14/TUONTI!$B14)^2</f>
        <v>#VALUE!</v>
      </c>
      <c r="I12" s="6" t="e">
        <f>(TUONTI!I14/TUONTI!$B14)^2</f>
        <v>#VALUE!</v>
      </c>
      <c r="J12" s="6" t="e">
        <f>(TUONTI!J14/TUONTI!$B14)^2</f>
        <v>#VALUE!</v>
      </c>
      <c r="K12" s="6" t="e">
        <f>(TUONTI!K14/TUONTI!$B14)^2</f>
        <v>#VALUE!</v>
      </c>
      <c r="L12" s="6" t="e">
        <f>(TUONTI!L14/TUONTI!$B14)^2</f>
        <v>#VALUE!</v>
      </c>
      <c r="M12" s="6">
        <f>(TUONTI!M14/TUONTI!$B14)^2</f>
        <v>2.2621583449493281E-11</v>
      </c>
      <c r="N12" s="6" t="e">
        <f>(TUONTI!N14/TUONTI!$B14)^2</f>
        <v>#VALUE!</v>
      </c>
      <c r="O12" s="6">
        <f>(TUONTI!O14/TUONTI!$B14)^2</f>
        <v>2.1493775493005979E-6</v>
      </c>
      <c r="P12" s="6">
        <f>(TUONTI!P14/TUONTI!$B14)^2</f>
        <v>5.056521244871577E-11</v>
      </c>
      <c r="Q12" s="6" t="e">
        <f>(TUONTI!Q14/TUONTI!$B14)^2</f>
        <v>#VALUE!</v>
      </c>
      <c r="R12" s="6" t="e">
        <f>(TUONTI!R14/TUONTI!$B14)^2</f>
        <v>#VALUE!</v>
      </c>
      <c r="S12" s="6">
        <f>(TUONTI!S14/TUONTI!$B14)^2</f>
        <v>1.0250862386100612E-8</v>
      </c>
      <c r="T12" s="6" t="e">
        <f>(TUONTI!T14/TUONTI!$B14)^2</f>
        <v>#VALUE!</v>
      </c>
      <c r="U12" s="6">
        <f>(TUONTI!U14/TUONTI!$B14)^2</f>
        <v>6.0540386862029333E-13</v>
      </c>
      <c r="V12" s="6">
        <f>(TUONTI!V14/TUONTI!$B14)^2</f>
        <v>2.3964543689364247E-5</v>
      </c>
      <c r="W12" s="6" t="e">
        <f>(TUONTI!W14/TUONTI!$B14)^2</f>
        <v>#VALUE!</v>
      </c>
      <c r="X12" s="6">
        <f>(TUONTI!X14/TUONTI!$B14)^2</f>
        <v>9.3267606195397245E-9</v>
      </c>
      <c r="Y12" s="6" t="e">
        <f>(TUONTI!Y14/TUONTI!$B14)^2</f>
        <v>#VALUE!</v>
      </c>
      <c r="Z12" s="6">
        <f>(TUONTI!Z14/TUONTI!$B14)^2</f>
        <v>2.0616447766268274E-4</v>
      </c>
      <c r="AA12" s="6">
        <f>(TUONTI!AA14/TUONTI!$B14)^2</f>
        <v>8.7615687922887161E-15</v>
      </c>
      <c r="AB12" s="6" t="e">
        <f>(TUONTI!AB14/TUONTI!$B14)^2</f>
        <v>#VALUE!</v>
      </c>
      <c r="AC12" s="6" t="e">
        <f>(TUONTI!AC14/TUONTI!$B14)^2</f>
        <v>#VALUE!</v>
      </c>
      <c r="AD12" s="6" t="e">
        <f>(TUONTI!AD14/TUONTI!$B14)^2</f>
        <v>#VALUE!</v>
      </c>
      <c r="AE12" s="6" t="e">
        <f>(TUONTI!AE14/TUONTI!$B14)^2</f>
        <v>#VALUE!</v>
      </c>
      <c r="AF12" s="6" t="e">
        <f>(TUONTI!AF14/TUONTI!$B14)^2</f>
        <v>#VALUE!</v>
      </c>
      <c r="AG12" s="6">
        <f>(TUONTI!AG14/TUONTI!$B14)^2</f>
        <v>8.9863202546074258E-2</v>
      </c>
      <c r="AH12" s="6" t="e">
        <f>(TUONTI!AH14/TUONTI!$B14)^2</f>
        <v>#VALUE!</v>
      </c>
      <c r="AI12" s="6" t="e">
        <f>(TUONTI!AI14/TUONTI!$B14)^2</f>
        <v>#VALUE!</v>
      </c>
      <c r="AJ12" s="6" t="e">
        <f>(TUONTI!AJ14/TUONTI!$B14)^2</f>
        <v>#VALUE!</v>
      </c>
      <c r="AK12" s="6" t="e">
        <f>(TUONTI!AK14/TUONTI!$B14)^2</f>
        <v>#VALUE!</v>
      </c>
      <c r="AL12" s="6" t="e">
        <f>(TUONTI!AL14/TUONTI!$B14)^2</f>
        <v>#VALUE!</v>
      </c>
      <c r="AM12" s="6" t="e">
        <f>(TUONTI!AM14/TUONTI!$B14)^2</f>
        <v>#VALUE!</v>
      </c>
      <c r="AN12" s="6">
        <f>(TUONTI!AN14/TUONTI!$B14)^2</f>
        <v>1.4304707054510835E-11</v>
      </c>
      <c r="AO12" s="6" t="e">
        <f>(TUONTI!AO14/TUONTI!$B14)^2</f>
        <v>#VALUE!</v>
      </c>
      <c r="AP12" s="6">
        <f>(TUONTI!AP14/TUONTI!$B14)^2</f>
        <v>1.3689951237951119E-16</v>
      </c>
      <c r="AQ12" s="6" t="e">
        <f>(TUONTI!AQ14/TUONTI!$B14)^2</f>
        <v>#VALUE!</v>
      </c>
      <c r="AR12" s="6">
        <f>(TUONTI!AR14/TUONTI!$B14)^2</f>
        <v>3.8753599526587262E-12</v>
      </c>
      <c r="AS12" s="6">
        <f>(TUONTI!AS14/TUONTI!$B14)^2</f>
        <v>8.2795769027262992E-6</v>
      </c>
      <c r="AT12" s="6">
        <f>(TUONTI!AT14/TUONTI!$B14)^2</f>
        <v>3.2202187799470513E-11</v>
      </c>
      <c r="AU12" s="6" t="e">
        <f>(TUONTI!AU14/TUONTI!$B14)^2</f>
        <v>#VALUE!</v>
      </c>
      <c r="AV12" s="6">
        <f>(TUONTI!AV14/TUONTI!$B14)^2</f>
        <v>2.4996161107142804E-10</v>
      </c>
      <c r="AW12" s="6">
        <f>(TUONTI!AW14/TUONTI!$B14)^2</f>
        <v>1.4260488512012256E-9</v>
      </c>
      <c r="AX12" s="6">
        <f>(TUONTI!AX14/TUONTI!$B14)^2</f>
        <v>1.2466327343907727E-4</v>
      </c>
      <c r="AY12" s="6">
        <f>(TUONTI!AY14/TUONTI!$B14)^2</f>
        <v>1.4542338178813606E-2</v>
      </c>
      <c r="AZ12" s="6">
        <f>(TUONTI!AZ14/TUONTI!$B14)^2</f>
        <v>8.7621602081621681E-5</v>
      </c>
      <c r="BA12" s="6" t="e">
        <f>(TUONTI!BA14/TUONTI!$B14)^2</f>
        <v>#VALUE!</v>
      </c>
      <c r="BB12" s="6" t="e">
        <f>(TUONTI!BB14/TUONTI!$B14)^2</f>
        <v>#VALUE!</v>
      </c>
      <c r="BC12" s="6" t="e">
        <f>(TUONTI!BC14/TUONTI!$B14)^2</f>
        <v>#VALUE!</v>
      </c>
      <c r="BD12" s="6" t="e">
        <f>(TUONTI!BD14/TUONTI!$B14)^2</f>
        <v>#VALUE!</v>
      </c>
      <c r="BE12" s="6" t="e">
        <f>(TUONTI!BE14/TUONTI!$B14)^2</f>
        <v>#VALUE!</v>
      </c>
      <c r="BF12" s="6" t="e">
        <f>(TUONTI!BF14/TUONTI!$B14)^2</f>
        <v>#VALUE!</v>
      </c>
      <c r="BG12" s="6">
        <f>(TUONTI!BG14/TUONTI!$B14)^2</f>
        <v>5.6909036772215861E-5</v>
      </c>
      <c r="BH12" s="6">
        <f>(TUONTI!BH14/TUONTI!$B14)^2</f>
        <v>9.964901146139874E-4</v>
      </c>
      <c r="BI12" s="6" t="e">
        <f>(TUONTI!BI14/TUONTI!$B14)^2</f>
        <v>#VALUE!</v>
      </c>
      <c r="BJ12" s="6">
        <f>(TUONTI!BJ14/TUONTI!$B14)^2</f>
        <v>9.147278765122179E-6</v>
      </c>
      <c r="BK12" s="6" t="e">
        <f>(TUONTI!BK14/TUONTI!$B14)^2</f>
        <v>#VALUE!</v>
      </c>
      <c r="BL12" s="6">
        <f>(TUONTI!BL14/TUONTI!$B14)^2</f>
        <v>1.2944704517435155E-13</v>
      </c>
      <c r="BM12" s="6" t="e">
        <f>(TUONTI!BM14/TUONTI!$B14)^2</f>
        <v>#VALUE!</v>
      </c>
      <c r="BN12" s="6">
        <f>(TUONTI!BN14/TUONTI!$B14)^2</f>
        <v>2.9854916460808996E-10</v>
      </c>
      <c r="BO12" s="6">
        <f>(TUONTI!BO14/TUONTI!$B14)^2</f>
        <v>1.4793266000214609E-5</v>
      </c>
      <c r="BP12" s="6">
        <f>(TUONTI!BP14/TUONTI!$B14)^2</f>
        <v>3.2487119843381243E-8</v>
      </c>
      <c r="BQ12" s="6" t="e">
        <f>(TUONTI!BQ14/TUONTI!$B14)^2</f>
        <v>#VALUE!</v>
      </c>
      <c r="BR12" s="6" t="e">
        <f>(TUONTI!BR14/TUONTI!$B14)^2</f>
        <v>#VALUE!</v>
      </c>
      <c r="BS12" s="6">
        <f>(TUONTI!BS14/TUONTI!$B14)^2</f>
        <v>1.6611180305602514E-5</v>
      </c>
      <c r="BT12" s="6">
        <f>(TUONTI!BT14/TUONTI!$B14)^2</f>
        <v>6.1385876711221303E-5</v>
      </c>
      <c r="BU12" s="6" t="e">
        <f>(TUONTI!BU14/TUONTI!$B14)^2</f>
        <v>#VALUE!</v>
      </c>
      <c r="BV12" s="6" t="e">
        <f>(TUONTI!BV14/TUONTI!$B14)^2</f>
        <v>#VALUE!</v>
      </c>
      <c r="BW12" s="6" t="e">
        <f>(TUONTI!BW14/TUONTI!$B14)^2</f>
        <v>#VALUE!</v>
      </c>
      <c r="BX12" s="6" t="e">
        <f>(TUONTI!BX14/TUONTI!$B14)^2</f>
        <v>#VALUE!</v>
      </c>
      <c r="BY12" s="6">
        <f>(TUONTI!BY14/TUONTI!$B14)^2</f>
        <v>4.0822165702845872E-6</v>
      </c>
      <c r="BZ12" s="6" t="e">
        <f>(TUONTI!BZ14/TUONTI!$B14)^2</f>
        <v>#VALUE!</v>
      </c>
      <c r="CA12" s="6">
        <f>(TUONTI!CA14/TUONTI!$B14)^2</f>
        <v>2.1279735956281625E-5</v>
      </c>
      <c r="CB12" s="6">
        <f>(TUONTI!CB14/TUONTI!$B14)^2</f>
        <v>7.6732946748473163E-12</v>
      </c>
      <c r="CC12" s="6">
        <f>(TUONTI!CC14/TUONTI!$B14)^2</f>
        <v>2.2412096393162343E-10</v>
      </c>
      <c r="CD12" s="6">
        <f>(TUONTI!CD14/TUONTI!$B14)^2</f>
        <v>1.2527161004677645E-11</v>
      </c>
      <c r="CE12" s="6" t="e">
        <f>(TUONTI!CE14/TUONTI!$B14)^2</f>
        <v>#VALUE!</v>
      </c>
      <c r="CF12" s="6" t="e">
        <f>(TUONTI!CF14/TUONTI!$B14)^2</f>
        <v>#VALUE!</v>
      </c>
      <c r="CG12" s="6" t="e">
        <f>(TUONTI!CG14/TUONTI!$B14)^2</f>
        <v>#VALUE!</v>
      </c>
      <c r="CH12" s="6" t="e">
        <f>(TUONTI!CH14/TUONTI!$B14)^2</f>
        <v>#VALUE!</v>
      </c>
      <c r="CI12" s="6" t="e">
        <f>(TUONTI!CI14/TUONTI!$B14)^2</f>
        <v>#VALUE!</v>
      </c>
      <c r="CJ12" s="6">
        <f>(TUONTI!CJ14/TUONTI!$B14)^2</f>
        <v>9.7667411409791625E-10</v>
      </c>
      <c r="CK12" s="6" t="e">
        <f>(TUONTI!CK14/TUONTI!$B14)^2</f>
        <v>#VALUE!</v>
      </c>
      <c r="CL12" s="6">
        <f>(TUONTI!CL14/TUONTI!$B14)^2</f>
        <v>6.1360393047832698E-4</v>
      </c>
      <c r="CM12" s="6" t="e">
        <f>(TUONTI!CM14/TUONTI!$B14)^2</f>
        <v>#VALUE!</v>
      </c>
      <c r="CN12" s="6" t="e">
        <f>(TUONTI!CN14/TUONTI!$B14)^2</f>
        <v>#VALUE!</v>
      </c>
      <c r="CO12" s="6" t="e">
        <f>(TUONTI!CO14/TUONTI!$B14)^2</f>
        <v>#VALUE!</v>
      </c>
      <c r="CP12" s="6">
        <f>(TUONTI!CP14/TUONTI!$B14)^2</f>
        <v>5.6972101071857379E-12</v>
      </c>
      <c r="CQ12" s="6" t="e">
        <f>(TUONTI!CQ14/TUONTI!$B14)^2</f>
        <v>#VALUE!</v>
      </c>
      <c r="CR12" s="6">
        <f>(TUONTI!CR14/TUONTI!$B14)^2</f>
        <v>3.4892662240642628E-3</v>
      </c>
      <c r="CS12" s="6">
        <f>(TUONTI!CS14/TUONTI!$B14)^2</f>
        <v>2.2781447855074457E-12</v>
      </c>
      <c r="CT12" s="6" t="e">
        <f>(TUONTI!CT14/TUONTI!$B14)^2</f>
        <v>#VALUE!</v>
      </c>
      <c r="CU12" s="6">
        <f>(TUONTI!CU14/TUONTI!$B14)^2</f>
        <v>3.4218868206284327E-10</v>
      </c>
      <c r="CV12" s="6">
        <f>(TUONTI!CV14/TUONTI!$B14)^2</f>
        <v>6.0656337740733555E-6</v>
      </c>
      <c r="CW12" s="6">
        <f>(TUONTI!CW14/TUONTI!$B14)^2</f>
        <v>8.7178157081322225E-11</v>
      </c>
      <c r="CX12" s="6">
        <f>(TUONTI!CX14/TUONTI!$B14)^2</f>
        <v>3.059124363049538E-8</v>
      </c>
      <c r="CY12" s="6">
        <f>(TUONTI!CY14/TUONTI!$B14)^2</f>
        <v>1.7069044295569088E-4</v>
      </c>
      <c r="CZ12" s="6" t="e">
        <f>(TUONTI!CZ14/TUONTI!$B14)^2</f>
        <v>#VALUE!</v>
      </c>
      <c r="DA12" s="6" t="e">
        <f>(TUONTI!DA14/TUONTI!$B14)^2</f>
        <v>#VALUE!</v>
      </c>
      <c r="DB12" s="6">
        <f>(TUONTI!DB14/TUONTI!$B14)^2</f>
        <v>2.4762396120162096E-9</v>
      </c>
      <c r="DC12" s="6">
        <f>(TUONTI!DC14/TUONTI!$B14)^2</f>
        <v>2.7313591774593414E-12</v>
      </c>
      <c r="DD12" s="6">
        <f>(TUONTI!DD14/TUONTI!$B14)^2</f>
        <v>2.0021664203987013E-4</v>
      </c>
      <c r="DE12" s="6">
        <f>(TUONTI!DE14/TUONTI!$B14)^2</f>
        <v>3.7160140539806889E-11</v>
      </c>
      <c r="DF12" s="6">
        <f>(TUONTI!DF14/TUONTI!$B14)^2</f>
        <v>6.9768184056165526E-10</v>
      </c>
      <c r="DG12" s="6">
        <f>(TUONTI!DG14/TUONTI!$B14)^2</f>
        <v>4.0987405264655977E-7</v>
      </c>
      <c r="DH12" s="6">
        <f>(TUONTI!DH14/TUONTI!$B14)^2</f>
        <v>1.3371713476437546E-3</v>
      </c>
      <c r="DI12" s="6" t="e">
        <f>(TUONTI!DI14/TUONTI!$B14)^2</f>
        <v>#VALUE!</v>
      </c>
      <c r="DJ12" s="6">
        <f>(TUONTI!DJ14/TUONTI!$B14)^2</f>
        <v>4.0019082362206371E-10</v>
      </c>
      <c r="DK12" s="6" t="e">
        <f>(TUONTI!DK14/TUONTI!$B14)^2</f>
        <v>#VALUE!</v>
      </c>
      <c r="DL12" s="6">
        <f>(TUONTI!DL14/TUONTI!$B14)^2</f>
        <v>2.518148882202657E-10</v>
      </c>
      <c r="DM12" s="6" t="e">
        <f>(TUONTI!DM14/TUONTI!$B14)^2</f>
        <v>#VALUE!</v>
      </c>
      <c r="DN12" s="6" t="e">
        <f>(TUONTI!DN14/TUONTI!$B14)^2</f>
        <v>#VALUE!</v>
      </c>
      <c r="DO12" s="6">
        <f>(TUONTI!DO14/TUONTI!$B14)^2</f>
        <v>1.1587804474114992E-8</v>
      </c>
      <c r="DP12" s="6" t="e">
        <f>(TUONTI!DP14/TUONTI!$B14)^2</f>
        <v>#VALUE!</v>
      </c>
      <c r="DQ12" s="6" t="e">
        <f>(TUONTI!DQ14/TUONTI!$B14)^2</f>
        <v>#VALUE!</v>
      </c>
      <c r="DR12" s="6" t="e">
        <f>(TUONTI!DR14/TUONTI!$B14)^2</f>
        <v>#VALUE!</v>
      </c>
      <c r="DS12" s="6" t="e">
        <f>(TUONTI!DS14/TUONTI!$B14)^2</f>
        <v>#VALUE!</v>
      </c>
      <c r="DT12" s="6">
        <f>(TUONTI!DT14/TUONTI!$B14)^2</f>
        <v>8.7900670268812452E-9</v>
      </c>
      <c r="DU12" s="6" t="e">
        <f>(TUONTI!DU14/TUONTI!$B14)^2</f>
        <v>#VALUE!</v>
      </c>
      <c r="DV12" s="6" t="e">
        <f>(TUONTI!DV14/TUONTI!$B14)^2</f>
        <v>#VALUE!</v>
      </c>
      <c r="DW12" s="6">
        <f>(TUONTI!DW14/TUONTI!$B14)^2</f>
        <v>2.19724526359757E-5</v>
      </c>
      <c r="DX12" s="6" t="e">
        <f>(TUONTI!DX14/TUONTI!$B14)^2</f>
        <v>#VALUE!</v>
      </c>
      <c r="DY12" s="6" t="e">
        <f>(TUONTI!DY14/TUONTI!$B14)^2</f>
        <v>#VALUE!</v>
      </c>
      <c r="DZ12" s="6">
        <f>(TUONTI!DZ14/TUONTI!$B14)^2</f>
        <v>5.1827240475406137E-7</v>
      </c>
      <c r="EA12" s="6" t="e">
        <f>(TUONTI!EA14/TUONTI!$B14)^2</f>
        <v>#VALUE!</v>
      </c>
      <c r="EB12" s="6">
        <f>(TUONTI!EB14/TUONTI!$B14)^2</f>
        <v>2.3356689396469773E-6</v>
      </c>
      <c r="EC12" s="6" t="e">
        <f>(TUONTI!EC14/TUONTI!$B14)^2</f>
        <v>#VALUE!</v>
      </c>
      <c r="ED12" s="6">
        <f>(TUONTI!ED14/TUONTI!$B14)^2</f>
        <v>5.2938688578663806E-9</v>
      </c>
      <c r="EE12" s="6" t="e">
        <f>(TUONTI!EE14/TUONTI!$B14)^2</f>
        <v>#VALUE!</v>
      </c>
      <c r="EF12" s="6">
        <f>(TUONTI!EF14/TUONTI!$B14)^2</f>
        <v>1.3369093005811639E-13</v>
      </c>
      <c r="EG12" s="6">
        <f>(TUONTI!EG14/TUONTI!$B14)^2</f>
        <v>5.2008498681160036E-7</v>
      </c>
      <c r="EH12" s="6" t="e">
        <f>(TUONTI!EH14/TUONTI!$B14)^2</f>
        <v>#VALUE!</v>
      </c>
      <c r="EI12" s="6">
        <f>(TUONTI!EI14/TUONTI!$B14)^2</f>
        <v>2.8062012852552671E-11</v>
      </c>
      <c r="EJ12" s="6">
        <f>(TUONTI!EJ14/TUONTI!$B14)^2</f>
        <v>2.1390548809298621E-16</v>
      </c>
      <c r="EK12" s="6">
        <f>(TUONTI!EK14/TUONTI!$B14)^2</f>
        <v>2.3225087837379305E-12</v>
      </c>
      <c r="EL12" s="6" t="e">
        <f>(TUONTI!EL14/TUONTI!$B14)^2</f>
        <v>#VALUE!</v>
      </c>
      <c r="EM12" s="6" t="e">
        <f>(TUONTI!EM14/TUONTI!$B14)^2</f>
        <v>#VALUE!</v>
      </c>
      <c r="EN12" s="6" t="e">
        <f>(TUONTI!EN14/TUONTI!$B14)^2</f>
        <v>#VALUE!</v>
      </c>
      <c r="EO12" s="6" t="e">
        <f>(TUONTI!EO14/TUONTI!$B14)^2</f>
        <v>#VALUE!</v>
      </c>
      <c r="EP12" s="6" t="e">
        <f>(TUONTI!EP14/TUONTI!$B14)^2</f>
        <v>#VALUE!</v>
      </c>
      <c r="EQ12" s="6" t="e">
        <f>(TUONTI!EQ14/TUONTI!$B14)^2</f>
        <v>#VALUE!</v>
      </c>
      <c r="ER12" s="6" t="e">
        <f>(TUONTI!ER14/TUONTI!$B14)^2</f>
        <v>#VALUE!</v>
      </c>
      <c r="ES12" s="6" t="e">
        <f>(TUONTI!ES14/TUONTI!$B14)^2</f>
        <v>#VALUE!</v>
      </c>
      <c r="ET12" s="6">
        <f>(TUONTI!ET14/TUONTI!$B14)^2</f>
        <v>1.0360435363284445E-6</v>
      </c>
      <c r="EU12" s="6">
        <f>(TUONTI!EU14/TUONTI!$B14)^2</f>
        <v>2.0414572248188023E-4</v>
      </c>
      <c r="EV12" s="6">
        <f>(TUONTI!EV14/TUONTI!$B14)^2</f>
        <v>8.6093503100361319E-10</v>
      </c>
      <c r="EW12" s="6" t="e">
        <f>(TUONTI!EW14/TUONTI!$B14)^2</f>
        <v>#VALUE!</v>
      </c>
      <c r="EX12" s="6" t="e">
        <f>(TUONTI!EX14/TUONTI!$B14)^2</f>
        <v>#VALUE!</v>
      </c>
      <c r="EY12" s="6" t="e">
        <f>(TUONTI!EY14/TUONTI!$B14)^2</f>
        <v>#VALUE!</v>
      </c>
      <c r="EZ12" s="6">
        <f>(TUONTI!EZ14/TUONTI!$B14)^2</f>
        <v>1.971630199777529E-11</v>
      </c>
      <c r="FA12" s="6" t="e">
        <f>(TUONTI!FA14/TUONTI!$B14)^2</f>
        <v>#VALUE!</v>
      </c>
      <c r="FB12" s="6">
        <f>(TUONTI!FB14/TUONTI!$B14)^2</f>
        <v>1.6807418728442826E-8</v>
      </c>
      <c r="FC12" s="6">
        <f>(TUONTI!FC14/TUONTI!$B14)^2</f>
        <v>3.0529635835890178E-4</v>
      </c>
      <c r="FD12" s="6">
        <f>(TUONTI!FD14/TUONTI!$B14)^2</f>
        <v>6.6500297884408864E-3</v>
      </c>
      <c r="FE12" s="6">
        <f>(TUONTI!FE14/TUONTI!$B14)^2</f>
        <v>1.002526166678346E-8</v>
      </c>
      <c r="FF12" s="6">
        <f>(TUONTI!FF14/TUONTI!$B14)^2</f>
        <v>1.3238929035003394E-9</v>
      </c>
      <c r="FG12" s="6" t="e">
        <f>(TUONTI!FG14/TUONTI!$B14)^2</f>
        <v>#VALUE!</v>
      </c>
      <c r="FH12" s="6" t="e">
        <f>(TUONTI!FH14/TUONTI!$B14)^2</f>
        <v>#VALUE!</v>
      </c>
      <c r="FI12" s="6">
        <f>(TUONTI!FI14/TUONTI!$B14)^2</f>
        <v>2.0029254283074857E-13</v>
      </c>
      <c r="FJ12" s="6" t="e">
        <f>(TUONTI!FJ14/TUONTI!$B14)^2</f>
        <v>#VALUE!</v>
      </c>
      <c r="FK12" s="6">
        <f>(TUONTI!FK14/TUONTI!$B14)^2</f>
        <v>2.7722151256851012E-15</v>
      </c>
      <c r="FL12" s="6">
        <f>(TUONTI!FL14/TUONTI!$B14)^2</f>
        <v>1.1952422628969418E-6</v>
      </c>
      <c r="FM12" s="6" t="e">
        <f>(TUONTI!FM14/TUONTI!$B14)^2</f>
        <v>#VALUE!</v>
      </c>
      <c r="FN12" s="6">
        <f>(TUONTI!FN14/TUONTI!$B14)^2</f>
        <v>4.9290754994438225E-12</v>
      </c>
      <c r="FO12" s="6">
        <f>(TUONTI!FO14/TUONTI!$B14)^2</f>
        <v>4.5346594480589287E-12</v>
      </c>
      <c r="FP12" s="6">
        <f>(TUONTI!FP14/TUONTI!$B14)^2</f>
        <v>1.2496948408293977E-7</v>
      </c>
      <c r="FQ12" s="6">
        <f>(TUONTI!FQ14/TUONTI!$B14)^2</f>
        <v>1.7397501660424054E-4</v>
      </c>
      <c r="FR12" s="6" t="e">
        <f>(TUONTI!FR14/TUONTI!$B14)^2</f>
        <v>#VALUE!</v>
      </c>
      <c r="FS12" s="6" t="e">
        <f>(TUONTI!FS14/TUONTI!$B14)^2</f>
        <v>#VALUE!</v>
      </c>
      <c r="FT12" s="6" t="e">
        <f>(TUONTI!FT14/TUONTI!$B14)^2</f>
        <v>#VALUE!</v>
      </c>
      <c r="FU12" s="6">
        <f>(TUONTI!FU14/TUONTI!$B14)^2</f>
        <v>1.9107250586247762E-7</v>
      </c>
      <c r="FV12" s="6" t="e">
        <f>(TUONTI!FV14/TUONTI!$B14)^2</f>
        <v>#VALUE!</v>
      </c>
      <c r="FW12" s="6" t="e">
        <f>(TUONTI!FW14/TUONTI!$B14)^2</f>
        <v>#VALUE!</v>
      </c>
      <c r="FX12" s="6" t="e">
        <f>(TUONTI!FX14/TUONTI!$B14)^2</f>
        <v>#VALUE!</v>
      </c>
      <c r="FY12" s="6" t="e">
        <f>(TUONTI!FY14/TUONTI!$B14)^2</f>
        <v>#VALUE!</v>
      </c>
      <c r="FZ12" s="6" t="e">
        <f>(TUONTI!FZ14/TUONTI!$B14)^2</f>
        <v>#VALUE!</v>
      </c>
      <c r="GA12" s="6" t="e">
        <f>(TUONTI!GA14/TUONTI!$B14)^2</f>
        <v>#VALUE!</v>
      </c>
      <c r="GB12" s="6" t="e">
        <f>(TUONTI!GB14/TUONTI!$B14)^2</f>
        <v>#VALUE!</v>
      </c>
      <c r="GC12" s="6">
        <f>(TUONTI!GC14/TUONTI!$B14)^2</f>
        <v>3.0802390285390017E-16</v>
      </c>
      <c r="GD12" s="6" t="e">
        <f>(TUONTI!GD14/TUONTI!$B14)^2</f>
        <v>#VALUE!</v>
      </c>
      <c r="GE12" s="6" t="e">
        <f>(TUONTI!GE14/TUONTI!$B14)^2</f>
        <v>#VALUE!</v>
      </c>
      <c r="GF12" s="6" t="e">
        <f>(TUONTI!GF14/TUONTI!$B14)^2</f>
        <v>#VALUE!</v>
      </c>
      <c r="GG12" s="6">
        <f>(TUONTI!GG14/TUONTI!$B14)^2</f>
        <v>1.1811937091959856E-6</v>
      </c>
      <c r="GH12" s="6">
        <f>(TUONTI!GH14/TUONTI!$B14)^2</f>
        <v>3.0597383265601696E-12</v>
      </c>
      <c r="GI12" s="6">
        <f>(TUONTI!GI14/TUONTI!$B14)^2</f>
        <v>1.0242234204192267E-4</v>
      </c>
      <c r="GJ12" s="6">
        <f>(TUONTI!GJ14/TUONTI!$B14)^2</f>
        <v>6.9986453216215605E-13</v>
      </c>
      <c r="GK12" s="6" t="e">
        <f>(TUONTI!GK14/TUONTI!$B14)^2</f>
        <v>#VALUE!</v>
      </c>
      <c r="GL12" s="6" t="e">
        <f>(TUONTI!GL14/TUONTI!$B14)^2</f>
        <v>#VALUE!</v>
      </c>
      <c r="GM12" s="6" t="e">
        <f>(TUONTI!GM14/TUONTI!$B14)^2</f>
        <v>#VALUE!</v>
      </c>
      <c r="GN12" s="6">
        <f>(TUONTI!GN14/TUONTI!$B14)^2</f>
        <v>1.6438933874510182E-2</v>
      </c>
      <c r="GO12" s="6">
        <f>(TUONTI!GO14/TUONTI!$B14)^2</f>
        <v>3.5148202409107877E-8</v>
      </c>
      <c r="GP12" s="6" t="e">
        <f>(TUONTI!GP14/TUONTI!$B14)^2</f>
        <v>#VALUE!</v>
      </c>
      <c r="GQ12" s="6">
        <f>(TUONTI!GQ14/TUONTI!$B14)^2</f>
        <v>7.6493458164004239E-13</v>
      </c>
      <c r="GR12" s="6" t="e">
        <f>(TUONTI!GR14/TUONTI!$B14)^2</f>
        <v>#VALUE!</v>
      </c>
      <c r="GS12" s="6">
        <f>(TUONTI!GS14/TUONTI!$B14)^2</f>
        <v>1.2572755729524423E-9</v>
      </c>
      <c r="GT12" s="6" t="e">
        <f>(TUONTI!GT14/TUONTI!$B14)^2</f>
        <v>#VALUE!</v>
      </c>
      <c r="GU12" s="6">
        <f>(TUONTI!GU14/TUONTI!$B14)^2</f>
        <v>8.6850727672588546E-11</v>
      </c>
      <c r="GV12" s="6" t="e">
        <f>(TUONTI!GV14/TUONTI!$B14)^2</f>
        <v>#VALUE!</v>
      </c>
      <c r="GW12" s="6" t="e">
        <f>(TUONTI!GW14/TUONTI!$B14)^2</f>
        <v>#VALUE!</v>
      </c>
      <c r="GX12" s="6" t="e">
        <f>(TUONTI!GX14/TUONTI!$B14)^2</f>
        <v>#VALUE!</v>
      </c>
      <c r="GY12" s="6" t="e">
        <f>(TUONTI!GY14/TUONTI!$B14)^2</f>
        <v>#VALUE!</v>
      </c>
      <c r="GZ12" s="6">
        <f>(TUONTI!GZ14/TUONTI!$B14)^2</f>
        <v>2.2996617720787629E-5</v>
      </c>
      <c r="HA12" s="6" t="e">
        <f>(TUONTI!HA14/TUONTI!$B14)^2</f>
        <v>#VALUE!</v>
      </c>
      <c r="HB12" s="6">
        <f>(TUONTI!HB14/TUONTI!$B14)^2</f>
        <v>2.5110036773968134E-9</v>
      </c>
      <c r="HC12" s="6">
        <f>(TUONTI!HC14/TUONTI!$B14)^2</f>
        <v>6.7773814847381748E-12</v>
      </c>
      <c r="HD12" s="6" t="e">
        <f>(TUONTI!HD14/TUONTI!$B14)^2</f>
        <v>#VALUE!</v>
      </c>
      <c r="HE12" s="6" t="e">
        <f>(TUONTI!HE14/TUONTI!$B14)^2</f>
        <v>#VALUE!</v>
      </c>
      <c r="HF12" s="6" t="e">
        <f>(TUONTI!HF14/TUONTI!$B14)^2</f>
        <v>#VALUE!</v>
      </c>
      <c r="HG12" s="6" t="e">
        <f>(TUONTI!HG14/TUONTI!$B14)^2</f>
        <v>#VALUE!</v>
      </c>
      <c r="HH12" s="6">
        <f>(TUONTI!HH14/TUONTI!$B14)^2</f>
        <v>2.2277871212757166E-7</v>
      </c>
      <c r="HI12" s="6" t="e">
        <f>(TUONTI!HI14/TUONTI!$B14)^2</f>
        <v>#VALUE!</v>
      </c>
      <c r="HJ12" s="6" t="e">
        <f>(TUONTI!HJ14/TUONTI!$B14)^2</f>
        <v>#VALUE!</v>
      </c>
      <c r="HK12" s="6" t="e">
        <f>(TUONTI!HK14/TUONTI!$B14)^2</f>
        <v>#VALUE!</v>
      </c>
      <c r="HL12" s="6" t="e">
        <f>(TUONTI!HL14/TUONTI!$B14)^2</f>
        <v>#VALUE!</v>
      </c>
      <c r="HM12" s="6" t="e">
        <f>(TUONTI!HM14/TUONTI!$B14)^2</f>
        <v>#VALUE!</v>
      </c>
      <c r="HN12" s="6" t="e">
        <f>(TUONTI!HN14/TUONTI!$B14)^2</f>
        <v>#VALUE!</v>
      </c>
      <c r="HO12" s="6" t="e">
        <f>(TUONTI!HO14/TUONTI!$B14)^2</f>
        <v>#VALUE!</v>
      </c>
      <c r="HP12" s="6">
        <f>(TUONTI!HP14/TUONTI!$B14)^2</f>
        <v>9.3715589643633432E-6</v>
      </c>
      <c r="HQ12" s="6" t="e">
        <f>(TUONTI!HQ14/TUONTI!$B14)^2</f>
        <v>#VALUE!</v>
      </c>
      <c r="HR12" s="6" t="e">
        <f>(TUONTI!HR14/TUONTI!$B14)^2</f>
        <v>#VALUE!</v>
      </c>
      <c r="HS12" s="6">
        <f>(TUONTI!HS14/TUONTI!$B14)^2</f>
        <v>3.1397247415576593E-9</v>
      </c>
      <c r="HT12" s="6">
        <f>(TUONTI!HT14/TUONTI!$B14)^2</f>
        <v>4.9979190679444243E-5</v>
      </c>
      <c r="HU12" s="6">
        <f>(TUONTI!HU14/TUONTI!$B14)^2</f>
        <v>1.1241727098086985E-7</v>
      </c>
      <c r="HV12" s="6">
        <f>(TUONTI!HV14/TUONTI!$B14)^2</f>
        <v>1.2893267641796058E-4</v>
      </c>
      <c r="HW12" s="6" t="e">
        <f>(TUONTI!HW14/TUONTI!$B14)^2</f>
        <v>#VALUE!</v>
      </c>
      <c r="HX12" s="6">
        <f>(TUONTI!HX14/TUONTI!$B14)^2</f>
        <v>1.5696682494093304E-7</v>
      </c>
      <c r="HY12" s="6">
        <f>(TUONTI!HY14/TUONTI!$B14)^2</f>
        <v>5.8285823017529255E-13</v>
      </c>
      <c r="HZ12" s="6" t="e">
        <f>(TUONTI!HZ14/TUONTI!$B14)^2</f>
        <v>#VALUE!</v>
      </c>
      <c r="IA12" s="6" t="e">
        <f>(TUONTI!IA14/TUONTI!$B14)^2</f>
        <v>#VALUE!</v>
      </c>
      <c r="IB12" s="6" t="e">
        <f>(TUONTI!IB14/TUONTI!$B14)^2</f>
        <v>#VALUE!</v>
      </c>
      <c r="IC12" s="6" t="e">
        <f>(TUONTI!IC14/TUONTI!$B14)^2</f>
        <v>#VALUE!</v>
      </c>
      <c r="ID12" s="6" t="e">
        <f>(TUONTI!ID14/TUONTI!$B14)^2</f>
        <v>#VALUE!</v>
      </c>
      <c r="IE12" s="6" t="e">
        <f>(TUONTI!IE14/TUONTI!$B14)^2</f>
        <v>#VALUE!</v>
      </c>
      <c r="IF12" s="6">
        <f>(TUONTI!IF14/TUONTI!$B14)^2</f>
        <v>1.7336865148367262E-4</v>
      </c>
      <c r="IG12" s="6" t="e">
        <f>(TUONTI!IG14/TUONTI!$B14)^2</f>
        <v>#VALUE!</v>
      </c>
      <c r="IH12" s="6" t="e">
        <f>(TUONTI!IH14/TUONTI!$B14)^2</f>
        <v>#VALUE!</v>
      </c>
      <c r="II12" s="6" t="e">
        <f>(TUONTI!II14/TUONTI!$B14)^2</f>
        <v>#VALUE!</v>
      </c>
      <c r="IJ12" s="6" t="e">
        <f>(TUONTI!IJ14/TUONTI!$B14)^2</f>
        <v>#VALUE!</v>
      </c>
      <c r="IK12" s="6" t="e">
        <f>(TUONTI!IK14/TUONTI!$B14)^2</f>
        <v>#VALUE!</v>
      </c>
      <c r="IL12" s="6">
        <f>(TUONTI!IL14/TUONTI!$B14)^2</f>
        <v>7.5153027123467114E-10</v>
      </c>
      <c r="IM12" s="6" t="e">
        <f>(TUONTI!IM14/TUONTI!$B14)^2</f>
        <v>#VALUE!</v>
      </c>
      <c r="IN12" s="6" t="e">
        <f>(TUONTI!IN14/TUONTI!$B14)^2</f>
        <v>#VALUE!</v>
      </c>
      <c r="IO12" s="6">
        <f>(TUONTI!IO14/TUONTI!$B14)^2</f>
        <v>6.7758585632251474E-10</v>
      </c>
      <c r="IP12" s="6" t="e">
        <f>(TUONTI!IP14/TUONTI!$B14)^2</f>
        <v>#VALUE!</v>
      </c>
      <c r="IQ12" s="6" t="e">
        <f>(TUONTI!IQ14/TUONTI!$B14)^2</f>
        <v>#VALUE!</v>
      </c>
      <c r="IR12" s="6" t="e">
        <f>(TUONTI!IR14/TUONTI!$B14)^2</f>
        <v>#VALUE!</v>
      </c>
      <c r="IS12" s="6">
        <f>(TUONTI!IS14/TUONTI!$B14)^2</f>
        <v>1.2537928151326294E-10</v>
      </c>
      <c r="IT12" s="6">
        <f>(TUONTI!IT14/TUONTI!$B14)^2</f>
        <v>1.5135029867817687E-6</v>
      </c>
      <c r="IU12" s="6">
        <f>(TUONTI!IU14/TUONTI!$B14)^2</f>
        <v>4.7654720259307846E-13</v>
      </c>
      <c r="IW12" s="6" cm="1">
        <f t="array" ref="IW12">SUM(IF(ISNUMBER(C12:IU12), C12:IU12, 0))</f>
        <v>0.13614723014202232</v>
      </c>
      <c r="IY12" s="14">
        <f t="shared" si="0"/>
        <v>1361.4723014202232</v>
      </c>
    </row>
    <row r="13" spans="1:266" x14ac:dyDescent="0.35">
      <c r="A13" s="5" t="s">
        <v>267</v>
      </c>
      <c r="C13" s="6" t="e">
        <f>(TUONTI!C15/TUONTI!$B15)^2</f>
        <v>#VALUE!</v>
      </c>
      <c r="D13" s="6">
        <f>(TUONTI!D15/TUONTI!$B15)^2</f>
        <v>5.2896122794285233E-12</v>
      </c>
      <c r="E13" s="6" t="e">
        <f>(TUONTI!E15/TUONTI!$B15)^2</f>
        <v>#VALUE!</v>
      </c>
      <c r="F13" s="6" t="e">
        <f>(TUONTI!F15/TUONTI!$B15)^2</f>
        <v>#VALUE!</v>
      </c>
      <c r="G13" s="6" t="e">
        <f>(TUONTI!G15/TUONTI!$B15)^2</f>
        <v>#VALUE!</v>
      </c>
      <c r="H13" s="6" t="e">
        <f>(TUONTI!H15/TUONTI!$B15)^2</f>
        <v>#VALUE!</v>
      </c>
      <c r="I13" s="6" t="e">
        <f>(TUONTI!I15/TUONTI!$B15)^2</f>
        <v>#VALUE!</v>
      </c>
      <c r="J13" s="6" t="e">
        <f>(TUONTI!J15/TUONTI!$B15)^2</f>
        <v>#VALUE!</v>
      </c>
      <c r="K13" s="6" t="e">
        <f>(TUONTI!K15/TUONTI!$B15)^2</f>
        <v>#VALUE!</v>
      </c>
      <c r="L13" s="6" t="e">
        <f>(TUONTI!L15/TUONTI!$B15)^2</f>
        <v>#VALUE!</v>
      </c>
      <c r="M13" s="6">
        <f>(TUONTI!M15/TUONTI!$B15)^2</f>
        <v>1.0075119111063958E-10</v>
      </c>
      <c r="N13" s="6" t="e">
        <f>(TUONTI!N15/TUONTI!$B15)^2</f>
        <v>#VALUE!</v>
      </c>
      <c r="O13" s="6" t="e">
        <f>(TUONTI!O15/TUONTI!$B15)^2</f>
        <v>#VALUE!</v>
      </c>
      <c r="P13" s="6">
        <f>(TUONTI!P15/TUONTI!$B15)^2</f>
        <v>2.1860132379270935E-12</v>
      </c>
      <c r="Q13" s="6" t="e">
        <f>(TUONTI!Q15/TUONTI!$B15)^2</f>
        <v>#VALUE!</v>
      </c>
      <c r="R13" s="6" t="e">
        <f>(TUONTI!R15/TUONTI!$B15)^2</f>
        <v>#VALUE!</v>
      </c>
      <c r="S13" s="6">
        <f>(TUONTI!S15/TUONTI!$B15)^2</f>
        <v>2.725837062515201E-10</v>
      </c>
      <c r="T13" s="6" t="e">
        <f>(TUONTI!T15/TUONTI!$B15)^2</f>
        <v>#VALUE!</v>
      </c>
      <c r="U13" s="6" t="e">
        <f>(TUONTI!U15/TUONTI!$B15)^2</f>
        <v>#VALUE!</v>
      </c>
      <c r="V13" s="6">
        <f>(TUONTI!V15/TUONTI!$B15)^2</f>
        <v>3.3896545503680361E-3</v>
      </c>
      <c r="W13" s="6" t="e">
        <f>(TUONTI!W15/TUONTI!$B15)^2</f>
        <v>#VALUE!</v>
      </c>
      <c r="X13" s="6" t="e">
        <f>(TUONTI!X15/TUONTI!$B15)^2</f>
        <v>#VALUE!</v>
      </c>
      <c r="Y13" s="6" t="e">
        <f>(TUONTI!Y15/TUONTI!$B15)^2</f>
        <v>#VALUE!</v>
      </c>
      <c r="Z13" s="6" t="e">
        <f>(TUONTI!Z15/TUONTI!$B15)^2</f>
        <v>#VALUE!</v>
      </c>
      <c r="AA13" s="6" t="e">
        <f>(TUONTI!AA15/TUONTI!$B15)^2</f>
        <v>#VALUE!</v>
      </c>
      <c r="AB13" s="6" t="e">
        <f>(TUONTI!AB15/TUONTI!$B15)^2</f>
        <v>#VALUE!</v>
      </c>
      <c r="AC13" s="6" t="e">
        <f>(TUONTI!AC15/TUONTI!$B15)^2</f>
        <v>#VALUE!</v>
      </c>
      <c r="AD13" s="6" t="e">
        <f>(TUONTI!AD15/TUONTI!$B15)^2</f>
        <v>#VALUE!</v>
      </c>
      <c r="AE13" s="6" t="e">
        <f>(TUONTI!AE15/TUONTI!$B15)^2</f>
        <v>#VALUE!</v>
      </c>
      <c r="AF13" s="6" t="e">
        <f>(TUONTI!AF15/TUONTI!$B15)^2</f>
        <v>#VALUE!</v>
      </c>
      <c r="AG13" s="6">
        <f>(TUONTI!AG15/TUONTI!$B15)^2</f>
        <v>7.3906015461288772E-6</v>
      </c>
      <c r="AH13" s="6" t="e">
        <f>(TUONTI!AH15/TUONTI!$B15)^2</f>
        <v>#VALUE!</v>
      </c>
      <c r="AI13" s="6" t="e">
        <f>(TUONTI!AI15/TUONTI!$B15)^2</f>
        <v>#VALUE!</v>
      </c>
      <c r="AJ13" s="6" t="e">
        <f>(TUONTI!AJ15/TUONTI!$B15)^2</f>
        <v>#VALUE!</v>
      </c>
      <c r="AK13" s="6" t="e">
        <f>(TUONTI!AK15/TUONTI!$B15)^2</f>
        <v>#VALUE!</v>
      </c>
      <c r="AL13" s="6" t="e">
        <f>(TUONTI!AL15/TUONTI!$B15)^2</f>
        <v>#VALUE!</v>
      </c>
      <c r="AM13" s="6" t="e">
        <f>(TUONTI!AM15/TUONTI!$B15)^2</f>
        <v>#VALUE!</v>
      </c>
      <c r="AN13" s="6">
        <f>(TUONTI!AN15/TUONTI!$B15)^2</f>
        <v>2.3805684161026051E-11</v>
      </c>
      <c r="AO13" s="6" t="e">
        <f>(TUONTI!AO15/TUONTI!$B15)^2</f>
        <v>#VALUE!</v>
      </c>
      <c r="AP13" s="6" t="e">
        <f>(TUONTI!AP15/TUONTI!$B15)^2</f>
        <v>#VALUE!</v>
      </c>
      <c r="AQ13" s="6" t="e">
        <f>(TUONTI!AQ15/TUONTI!$B15)^2</f>
        <v>#VALUE!</v>
      </c>
      <c r="AR13" s="6" t="e">
        <f>(TUONTI!AR15/TUONTI!$B15)^2</f>
        <v>#VALUE!</v>
      </c>
      <c r="AS13" s="6">
        <f>(TUONTI!AS15/TUONTI!$B15)^2</f>
        <v>2.5972023279811807E-10</v>
      </c>
      <c r="AT13" s="6" t="e">
        <f>(TUONTI!AT15/TUONTI!$B15)^2</f>
        <v>#VALUE!</v>
      </c>
      <c r="AU13" s="6" t="e">
        <f>(TUONTI!AU15/TUONTI!$B15)^2</f>
        <v>#VALUE!</v>
      </c>
      <c r="AV13" s="6">
        <f>(TUONTI!AV15/TUONTI!$B15)^2</f>
        <v>3.7387006578818561E-10</v>
      </c>
      <c r="AW13" s="6">
        <f>(TUONTI!AW15/TUONTI!$B15)^2</f>
        <v>1.0367640067679906E-9</v>
      </c>
      <c r="AX13" s="6">
        <f>(TUONTI!AX15/TUONTI!$B15)^2</f>
        <v>1.5819517168087622E-7</v>
      </c>
      <c r="AY13" s="6">
        <f>(TUONTI!AY15/TUONTI!$B15)^2</f>
        <v>2.1185328984195272E-10</v>
      </c>
      <c r="AZ13" s="6" t="e">
        <f>(TUONTI!AZ15/TUONTI!$B15)^2</f>
        <v>#VALUE!</v>
      </c>
      <c r="BA13" s="6" t="e">
        <f>(TUONTI!BA15/TUONTI!$B15)^2</f>
        <v>#VALUE!</v>
      </c>
      <c r="BB13" s="6" t="e">
        <f>(TUONTI!BB15/TUONTI!$B15)^2</f>
        <v>#VALUE!</v>
      </c>
      <c r="BC13" s="6" t="e">
        <f>(TUONTI!BC15/TUONTI!$B15)^2</f>
        <v>#VALUE!</v>
      </c>
      <c r="BD13" s="6" t="e">
        <f>(TUONTI!BD15/TUONTI!$B15)^2</f>
        <v>#VALUE!</v>
      </c>
      <c r="BE13" s="6" t="e">
        <f>(TUONTI!BE15/TUONTI!$B15)^2</f>
        <v>#VALUE!</v>
      </c>
      <c r="BF13" s="6" t="e">
        <f>(TUONTI!BF15/TUONTI!$B15)^2</f>
        <v>#VALUE!</v>
      </c>
      <c r="BG13" s="6" t="e">
        <f>(TUONTI!BG15/TUONTI!$B15)^2</f>
        <v>#VALUE!</v>
      </c>
      <c r="BH13" s="6">
        <f>(TUONTI!BH15/TUONTI!$B15)^2</f>
        <v>1.8308161624306445E-4</v>
      </c>
      <c r="BI13" s="6" t="e">
        <f>(TUONTI!BI15/TUONTI!$B15)^2</f>
        <v>#VALUE!</v>
      </c>
      <c r="BJ13" s="6">
        <f>(TUONTI!BJ15/TUONTI!$B15)^2</f>
        <v>1.4793367949345214E-3</v>
      </c>
      <c r="BK13" s="6" t="e">
        <f>(TUONTI!BK15/TUONTI!$B15)^2</f>
        <v>#VALUE!</v>
      </c>
      <c r="BL13" s="6" t="e">
        <f>(TUONTI!BL15/TUONTI!$B15)^2</f>
        <v>#VALUE!</v>
      </c>
      <c r="BM13" s="6" t="e">
        <f>(TUONTI!BM15/TUONTI!$B15)^2</f>
        <v>#VALUE!</v>
      </c>
      <c r="BN13" s="6">
        <f>(TUONTI!BN15/TUONTI!$B15)^2</f>
        <v>1.0882162813125339E-10</v>
      </c>
      <c r="BO13" s="6">
        <f>(TUONTI!BO15/TUONTI!$B15)^2</f>
        <v>2.1353751937917766E-3</v>
      </c>
      <c r="BP13" s="6" t="e">
        <f>(TUONTI!BP15/TUONTI!$B15)^2</f>
        <v>#VALUE!</v>
      </c>
      <c r="BQ13" s="6" t="e">
        <f>(TUONTI!BQ15/TUONTI!$B15)^2</f>
        <v>#VALUE!</v>
      </c>
      <c r="BR13" s="6" t="e">
        <f>(TUONTI!BR15/TUONTI!$B15)^2</f>
        <v>#VALUE!</v>
      </c>
      <c r="BS13" s="6">
        <f>(TUONTI!BS15/TUONTI!$B15)^2</f>
        <v>1.4083871078743111E-2</v>
      </c>
      <c r="BT13" s="6">
        <f>(TUONTI!BT15/TUONTI!$B15)^2</f>
        <v>2.9754069071785443E-12</v>
      </c>
      <c r="BU13" s="6" t="e">
        <f>(TUONTI!BU15/TUONTI!$B15)^2</f>
        <v>#VALUE!</v>
      </c>
      <c r="BV13" s="6" t="e">
        <f>(TUONTI!BV15/TUONTI!$B15)^2</f>
        <v>#VALUE!</v>
      </c>
      <c r="BW13" s="6" t="e">
        <f>(TUONTI!BW15/TUONTI!$B15)^2</f>
        <v>#VALUE!</v>
      </c>
      <c r="BX13" s="6" t="e">
        <f>(TUONTI!BX15/TUONTI!$B15)^2</f>
        <v>#VALUE!</v>
      </c>
      <c r="BY13" s="6">
        <f>(TUONTI!BY15/TUONTI!$B15)^2</f>
        <v>6.7347911179372133E-3</v>
      </c>
      <c r="BZ13" s="6" t="e">
        <f>(TUONTI!BZ15/TUONTI!$B15)^2</f>
        <v>#VALUE!</v>
      </c>
      <c r="CA13" s="6">
        <f>(TUONTI!CA15/TUONTI!$B15)^2</f>
        <v>1.2030056419210932E-7</v>
      </c>
      <c r="CB13" s="6" t="e">
        <f>(TUONTI!CB15/TUONTI!$B15)^2</f>
        <v>#VALUE!</v>
      </c>
      <c r="CC13" s="6" t="e">
        <f>(TUONTI!CC15/TUONTI!$B15)^2</f>
        <v>#VALUE!</v>
      </c>
      <c r="CD13" s="6" t="e">
        <f>(TUONTI!CD15/TUONTI!$B15)^2</f>
        <v>#VALUE!</v>
      </c>
      <c r="CE13" s="6" t="e">
        <f>(TUONTI!CE15/TUONTI!$B15)^2</f>
        <v>#VALUE!</v>
      </c>
      <c r="CF13" s="6" t="e">
        <f>(TUONTI!CF15/TUONTI!$B15)^2</f>
        <v>#VALUE!</v>
      </c>
      <c r="CG13" s="6" t="e">
        <f>(TUONTI!CG15/TUONTI!$B15)^2</f>
        <v>#VALUE!</v>
      </c>
      <c r="CH13" s="6" t="e">
        <f>(TUONTI!CH15/TUONTI!$B15)^2</f>
        <v>#VALUE!</v>
      </c>
      <c r="CI13" s="6" t="e">
        <f>(TUONTI!CI15/TUONTI!$B15)^2</f>
        <v>#VALUE!</v>
      </c>
      <c r="CJ13" s="6">
        <f>(TUONTI!CJ15/TUONTI!$B15)^2</f>
        <v>1.0959249200035214E-3</v>
      </c>
      <c r="CK13" s="6" t="e">
        <f>(TUONTI!CK15/TUONTI!$B15)^2</f>
        <v>#VALUE!</v>
      </c>
      <c r="CL13" s="6" t="e">
        <f>(TUONTI!CL15/TUONTI!$B15)^2</f>
        <v>#VALUE!</v>
      </c>
      <c r="CM13" s="6" t="e">
        <f>(TUONTI!CM15/TUONTI!$B15)^2</f>
        <v>#VALUE!</v>
      </c>
      <c r="CN13" s="6" t="e">
        <f>(TUONTI!CN15/TUONTI!$B15)^2</f>
        <v>#VALUE!</v>
      </c>
      <c r="CO13" s="6" t="e">
        <f>(TUONTI!CO15/TUONTI!$B15)^2</f>
        <v>#VALUE!</v>
      </c>
      <c r="CP13" s="6" t="e">
        <f>(TUONTI!CP15/TUONTI!$B15)^2</f>
        <v>#VALUE!</v>
      </c>
      <c r="CQ13" s="6" t="e">
        <f>(TUONTI!CQ15/TUONTI!$B15)^2</f>
        <v>#VALUE!</v>
      </c>
      <c r="CR13" s="6" t="e">
        <f>(TUONTI!CR15/TUONTI!$B15)^2</f>
        <v>#VALUE!</v>
      </c>
      <c r="CS13" s="6" t="e">
        <f>(TUONTI!CS15/TUONTI!$B15)^2</f>
        <v>#VALUE!</v>
      </c>
      <c r="CT13" s="6" t="e">
        <f>(TUONTI!CT15/TUONTI!$B15)^2</f>
        <v>#VALUE!</v>
      </c>
      <c r="CU13" s="6" t="e">
        <f>(TUONTI!CU15/TUONTI!$B15)^2</f>
        <v>#VALUE!</v>
      </c>
      <c r="CV13" s="6">
        <f>(TUONTI!CV15/TUONTI!$B15)^2</f>
        <v>8.6471666859780251E-12</v>
      </c>
      <c r="CW13" s="6" t="e">
        <f>(TUONTI!CW15/TUONTI!$B15)^2</f>
        <v>#VALUE!</v>
      </c>
      <c r="CX13" s="6" t="e">
        <f>(TUONTI!CX15/TUONTI!$B15)^2</f>
        <v>#VALUE!</v>
      </c>
      <c r="CY13" s="6">
        <f>(TUONTI!CY15/TUONTI!$B15)^2</f>
        <v>2.1194630406963641E-3</v>
      </c>
      <c r="CZ13" s="6" t="e">
        <f>(TUONTI!CZ15/TUONTI!$B15)^2</f>
        <v>#VALUE!</v>
      </c>
      <c r="DA13" s="6" t="e">
        <f>(TUONTI!DA15/TUONTI!$B15)^2</f>
        <v>#VALUE!</v>
      </c>
      <c r="DB13" s="6">
        <f>(TUONTI!DB15/TUONTI!$B15)^2</f>
        <v>2.6987817752186344E-14</v>
      </c>
      <c r="DC13" s="6" t="e">
        <f>(TUONTI!DC15/TUONTI!$B15)^2</f>
        <v>#VALUE!</v>
      </c>
      <c r="DD13" s="6">
        <f>(TUONTI!DD15/TUONTI!$B15)^2</f>
        <v>2.0164223797401997E-2</v>
      </c>
      <c r="DE13" s="6" t="e">
        <f>(TUONTI!DE15/TUONTI!$B15)^2</f>
        <v>#VALUE!</v>
      </c>
      <c r="DF13" s="6" t="e">
        <f>(TUONTI!DF15/TUONTI!$B15)^2</f>
        <v>#VALUE!</v>
      </c>
      <c r="DG13" s="6">
        <f>(TUONTI!DG15/TUONTI!$B15)^2</f>
        <v>2.219274229369024E-5</v>
      </c>
      <c r="DH13" s="6" t="e">
        <f>(TUONTI!DH15/TUONTI!$B15)^2</f>
        <v>#VALUE!</v>
      </c>
      <c r="DI13" s="6" t="e">
        <f>(TUONTI!DI15/TUONTI!$B15)^2</f>
        <v>#VALUE!</v>
      </c>
      <c r="DJ13" s="6">
        <f>(TUONTI!DJ15/TUONTI!$B15)^2</f>
        <v>1.971567531371943E-3</v>
      </c>
      <c r="DK13" s="6" t="e">
        <f>(TUONTI!DK15/TUONTI!$B15)^2</f>
        <v>#VALUE!</v>
      </c>
      <c r="DL13" s="6" t="e">
        <f>(TUONTI!DL15/TUONTI!$B15)^2</f>
        <v>#VALUE!</v>
      </c>
      <c r="DM13" s="6" t="e">
        <f>(TUONTI!DM15/TUONTI!$B15)^2</f>
        <v>#VALUE!</v>
      </c>
      <c r="DN13" s="6" t="e">
        <f>(TUONTI!DN15/TUONTI!$B15)^2</f>
        <v>#VALUE!</v>
      </c>
      <c r="DO13" s="6">
        <f>(TUONTI!DO15/TUONTI!$B15)^2</f>
        <v>1.3360656525941753E-9</v>
      </c>
      <c r="DP13" s="6" t="e">
        <f>(TUONTI!DP15/TUONTI!$B15)^2</f>
        <v>#VALUE!</v>
      </c>
      <c r="DQ13" s="6" t="e">
        <f>(TUONTI!DQ15/TUONTI!$B15)^2</f>
        <v>#VALUE!</v>
      </c>
      <c r="DR13" s="6" t="e">
        <f>(TUONTI!DR15/TUONTI!$B15)^2</f>
        <v>#VALUE!</v>
      </c>
      <c r="DS13" s="6" t="e">
        <f>(TUONTI!DS15/TUONTI!$B15)^2</f>
        <v>#VALUE!</v>
      </c>
      <c r="DT13" s="6" t="e">
        <f>(TUONTI!DT15/TUONTI!$B15)^2</f>
        <v>#VALUE!</v>
      </c>
      <c r="DU13" s="6" t="e">
        <f>(TUONTI!DU15/TUONTI!$B15)^2</f>
        <v>#VALUE!</v>
      </c>
      <c r="DV13" s="6" t="e">
        <f>(TUONTI!DV15/TUONTI!$B15)^2</f>
        <v>#VALUE!</v>
      </c>
      <c r="DW13" s="6">
        <f>(TUONTI!DW15/TUONTI!$B15)^2</f>
        <v>5.2135660335542304E-8</v>
      </c>
      <c r="DX13" s="6" t="e">
        <f>(TUONTI!DX15/TUONTI!$B15)^2</f>
        <v>#VALUE!</v>
      </c>
      <c r="DY13" s="6" t="e">
        <f>(TUONTI!DY15/TUONTI!$B15)^2</f>
        <v>#VALUE!</v>
      </c>
      <c r="DZ13" s="6">
        <f>(TUONTI!DZ15/TUONTI!$B15)^2</f>
        <v>8.8561394310922006E-6</v>
      </c>
      <c r="EA13" s="6" t="e">
        <f>(TUONTI!EA15/TUONTI!$B15)^2</f>
        <v>#VALUE!</v>
      </c>
      <c r="EB13" s="6">
        <f>(TUONTI!EB15/TUONTI!$B15)^2</f>
        <v>1.2114831388956452E-6</v>
      </c>
      <c r="EC13" s="6" t="e">
        <f>(TUONTI!EC15/TUONTI!$B15)^2</f>
        <v>#VALUE!</v>
      </c>
      <c r="ED13" s="6">
        <f>(TUONTI!ED15/TUONTI!$B15)^2</f>
        <v>2.9754069071785449E-10</v>
      </c>
      <c r="EE13" s="6" t="e">
        <f>(TUONTI!EE15/TUONTI!$B15)^2</f>
        <v>#VALUE!</v>
      </c>
      <c r="EF13" s="6" t="e">
        <f>(TUONTI!EF15/TUONTI!$B15)^2</f>
        <v>#VALUE!</v>
      </c>
      <c r="EG13" s="6" t="e">
        <f>(TUONTI!EG15/TUONTI!$B15)^2</f>
        <v>#VALUE!</v>
      </c>
      <c r="EH13" s="6" t="e">
        <f>(TUONTI!EH15/TUONTI!$B15)^2</f>
        <v>#VALUE!</v>
      </c>
      <c r="EI13" s="6" t="e">
        <f>(TUONTI!EI15/TUONTI!$B15)^2</f>
        <v>#VALUE!</v>
      </c>
      <c r="EJ13" s="6" t="e">
        <f>(TUONTI!EJ15/TUONTI!$B15)^2</f>
        <v>#VALUE!</v>
      </c>
      <c r="EK13" s="6">
        <f>(TUONTI!EK15/TUONTI!$B15)^2</f>
        <v>8.3465677056340898E-5</v>
      </c>
      <c r="EL13" s="6" t="e">
        <f>(TUONTI!EL15/TUONTI!$B15)^2</f>
        <v>#VALUE!</v>
      </c>
      <c r="EM13" s="6" t="e">
        <f>(TUONTI!EM15/TUONTI!$B15)^2</f>
        <v>#VALUE!</v>
      </c>
      <c r="EN13" s="6" t="e">
        <f>(TUONTI!EN15/TUONTI!$B15)^2</f>
        <v>#VALUE!</v>
      </c>
      <c r="EO13" s="6" t="e">
        <f>(TUONTI!EO15/TUONTI!$B15)^2</f>
        <v>#VALUE!</v>
      </c>
      <c r="EP13" s="6" t="e">
        <f>(TUONTI!EP15/TUONTI!$B15)^2</f>
        <v>#VALUE!</v>
      </c>
      <c r="EQ13" s="6" t="e">
        <f>(TUONTI!EQ15/TUONTI!$B15)^2</f>
        <v>#VALUE!</v>
      </c>
      <c r="ER13" s="6" t="e">
        <f>(TUONTI!ER15/TUONTI!$B15)^2</f>
        <v>#VALUE!</v>
      </c>
      <c r="ES13" s="6" t="e">
        <f>(TUONTI!ES15/TUONTI!$B15)^2</f>
        <v>#VALUE!</v>
      </c>
      <c r="ET13" s="6" t="e">
        <f>(TUONTI!ET15/TUONTI!$B15)^2</f>
        <v>#VALUE!</v>
      </c>
      <c r="EU13" s="6">
        <f>(TUONTI!EU15/TUONTI!$B15)^2</f>
        <v>1.2114831388956451E-12</v>
      </c>
      <c r="EV13" s="6" t="e">
        <f>(TUONTI!EV15/TUONTI!$B15)^2</f>
        <v>#VALUE!</v>
      </c>
      <c r="EW13" s="6" t="e">
        <f>(TUONTI!EW15/TUONTI!$B15)^2</f>
        <v>#VALUE!</v>
      </c>
      <c r="EX13" s="6" t="e">
        <f>(TUONTI!EX15/TUONTI!$B15)^2</f>
        <v>#VALUE!</v>
      </c>
      <c r="EY13" s="6" t="e">
        <f>(TUONTI!EY15/TUONTI!$B15)^2</f>
        <v>#VALUE!</v>
      </c>
      <c r="EZ13" s="6" t="e">
        <f>(TUONTI!EZ15/TUONTI!$B15)^2</f>
        <v>#VALUE!</v>
      </c>
      <c r="FA13" s="6" t="e">
        <f>(TUONTI!FA15/TUONTI!$B15)^2</f>
        <v>#VALUE!</v>
      </c>
      <c r="FB13" s="6">
        <f>(TUONTI!FB15/TUONTI!$B15)^2</f>
        <v>5.5381430931084073E-11</v>
      </c>
      <c r="FC13" s="6" t="e">
        <f>(TUONTI!FC15/TUONTI!$B15)^2</f>
        <v>#VALUE!</v>
      </c>
      <c r="FD13" s="6">
        <f>(TUONTI!FD15/TUONTI!$B15)^2</f>
        <v>1.537215249425155E-3</v>
      </c>
      <c r="FE13" s="6">
        <f>(TUONTI!FE15/TUONTI!$B15)^2</f>
        <v>6.4629245235909189E-8</v>
      </c>
      <c r="FF13" s="6">
        <f>(TUONTI!FF15/TUONTI!$B15)^2</f>
        <v>9.2991653750530966E-11</v>
      </c>
      <c r="FG13" s="6" t="e">
        <f>(TUONTI!FG15/TUONTI!$B15)^2</f>
        <v>#VALUE!</v>
      </c>
      <c r="FH13" s="6" t="e">
        <f>(TUONTI!FH15/TUONTI!$B15)^2</f>
        <v>#VALUE!</v>
      </c>
      <c r="FI13" s="6">
        <f>(TUONTI!FI15/TUONTI!$B15)^2</f>
        <v>2.1981746233016729E-8</v>
      </c>
      <c r="FJ13" s="6" t="e">
        <f>(TUONTI!FJ15/TUONTI!$B15)^2</f>
        <v>#VALUE!</v>
      </c>
      <c r="FK13" s="6" t="e">
        <f>(TUONTI!FK15/TUONTI!$B15)^2</f>
        <v>#VALUE!</v>
      </c>
      <c r="FL13" s="6">
        <f>(TUONTI!FL15/TUONTI!$B15)^2</f>
        <v>4.0482074771128514E-9</v>
      </c>
      <c r="FM13" s="6" t="e">
        <f>(TUONTI!FM15/TUONTI!$B15)^2</f>
        <v>#VALUE!</v>
      </c>
      <c r="FN13" s="6" t="e">
        <f>(TUONTI!FN15/TUONTI!$B15)^2</f>
        <v>#VALUE!</v>
      </c>
      <c r="FO13" s="6" t="e">
        <f>(TUONTI!FO15/TUONTI!$B15)^2</f>
        <v>#VALUE!</v>
      </c>
      <c r="FP13" s="6">
        <f>(TUONTI!FP15/TUONTI!$B15)^2</f>
        <v>3.3485580893136959E-4</v>
      </c>
      <c r="FQ13" s="6">
        <f>(TUONTI!FQ15/TUONTI!$B15)^2</f>
        <v>3.7623243900171507E-2</v>
      </c>
      <c r="FR13" s="6" t="e">
        <f>(TUONTI!FR15/TUONTI!$B15)^2</f>
        <v>#VALUE!</v>
      </c>
      <c r="FS13" s="6" t="e">
        <f>(TUONTI!FS15/TUONTI!$B15)^2</f>
        <v>#VALUE!</v>
      </c>
      <c r="FT13" s="6" t="e">
        <f>(TUONTI!FT15/TUONTI!$B15)^2</f>
        <v>#VALUE!</v>
      </c>
      <c r="FU13" s="6">
        <f>(TUONTI!FU15/TUONTI!$B15)^2</f>
        <v>1.8304300030464306E-5</v>
      </c>
      <c r="FV13" s="6" t="e">
        <f>(TUONTI!FV15/TUONTI!$B15)^2</f>
        <v>#VALUE!</v>
      </c>
      <c r="FW13" s="6">
        <f>(TUONTI!FW15/TUONTI!$B15)^2</f>
        <v>2.2201720535049763E-7</v>
      </c>
      <c r="FX13" s="6" t="e">
        <f>(TUONTI!FX15/TUONTI!$B15)^2</f>
        <v>#VALUE!</v>
      </c>
      <c r="FY13" s="6" t="e">
        <f>(TUONTI!FY15/TUONTI!$B15)^2</f>
        <v>#VALUE!</v>
      </c>
      <c r="FZ13" s="6" t="e">
        <f>(TUONTI!FZ15/TUONTI!$B15)^2</f>
        <v>#VALUE!</v>
      </c>
      <c r="GA13" s="6" t="e">
        <f>(TUONTI!GA15/TUONTI!$B15)^2</f>
        <v>#VALUE!</v>
      </c>
      <c r="GB13" s="6" t="e">
        <f>(TUONTI!GB15/TUONTI!$B15)^2</f>
        <v>#VALUE!</v>
      </c>
      <c r="GC13" s="6" t="e">
        <f>(TUONTI!GC15/TUONTI!$B15)^2</f>
        <v>#VALUE!</v>
      </c>
      <c r="GD13" s="6" t="e">
        <f>(TUONTI!GD15/TUONTI!$B15)^2</f>
        <v>#VALUE!</v>
      </c>
      <c r="GE13" s="6" t="e">
        <f>(TUONTI!GE15/TUONTI!$B15)^2</f>
        <v>#VALUE!</v>
      </c>
      <c r="GF13" s="6" t="e">
        <f>(TUONTI!GF15/TUONTI!$B15)^2</f>
        <v>#VALUE!</v>
      </c>
      <c r="GG13" s="6" t="e">
        <f>(TUONTI!GG15/TUONTI!$B15)^2</f>
        <v>#VALUE!</v>
      </c>
      <c r="GH13" s="6" t="e">
        <f>(TUONTI!GH15/TUONTI!$B15)^2</f>
        <v>#VALUE!</v>
      </c>
      <c r="GI13" s="6" t="e">
        <f>(TUONTI!GI15/TUONTI!$B15)^2</f>
        <v>#VALUE!</v>
      </c>
      <c r="GJ13" s="6">
        <f>(TUONTI!GJ15/TUONTI!$B15)^2</f>
        <v>9.9073790286070198E-10</v>
      </c>
      <c r="GK13" s="6" t="e">
        <f>(TUONTI!GK15/TUONTI!$B15)^2</f>
        <v>#VALUE!</v>
      </c>
      <c r="GL13" s="6" t="e">
        <f>(TUONTI!GL15/TUONTI!$B15)^2</f>
        <v>#VALUE!</v>
      </c>
      <c r="GM13" s="6" t="e">
        <f>(TUONTI!GM15/TUONTI!$B15)^2</f>
        <v>#VALUE!</v>
      </c>
      <c r="GN13" s="6">
        <f>(TUONTI!GN15/TUONTI!$B15)^2</f>
        <v>2.7310594215370979E-3</v>
      </c>
      <c r="GO13" s="6">
        <f>(TUONTI!GO15/TUONTI!$B15)^2</f>
        <v>9.7156143907870853E-15</v>
      </c>
      <c r="GP13" s="6" t="e">
        <f>(TUONTI!GP15/TUONTI!$B15)^2</f>
        <v>#VALUE!</v>
      </c>
      <c r="GQ13" s="6" t="e">
        <f>(TUONTI!GQ15/TUONTI!$B15)^2</f>
        <v>#VALUE!</v>
      </c>
      <c r="GR13" s="6" t="e">
        <f>(TUONTI!GR15/TUONTI!$B15)^2</f>
        <v>#VALUE!</v>
      </c>
      <c r="GS13" s="6">
        <f>(TUONTI!GS15/TUONTI!$B15)^2</f>
        <v>1.4525923026936779E-11</v>
      </c>
      <c r="GT13" s="6" t="e">
        <f>(TUONTI!GT15/TUONTI!$B15)^2</f>
        <v>#VALUE!</v>
      </c>
      <c r="GU13" s="6">
        <f>(TUONTI!GU15/TUONTI!$B15)^2</f>
        <v>3.9382350884326449E-10</v>
      </c>
      <c r="GV13" s="6" t="e">
        <f>(TUONTI!GV15/TUONTI!$B15)^2</f>
        <v>#VALUE!</v>
      </c>
      <c r="GW13" s="6" t="e">
        <f>(TUONTI!GW15/TUONTI!$B15)^2</f>
        <v>#VALUE!</v>
      </c>
      <c r="GX13" s="6" t="e">
        <f>(TUONTI!GX15/TUONTI!$B15)^2</f>
        <v>#VALUE!</v>
      </c>
      <c r="GY13" s="6" t="e">
        <f>(TUONTI!GY15/TUONTI!$B15)^2</f>
        <v>#VALUE!</v>
      </c>
      <c r="GZ13" s="6" t="e">
        <f>(TUONTI!GZ15/TUONTI!$B15)^2</f>
        <v>#VALUE!</v>
      </c>
      <c r="HA13" s="6" t="e">
        <f>(TUONTI!HA15/TUONTI!$B15)^2</f>
        <v>#VALUE!</v>
      </c>
      <c r="HB13" s="6" t="e">
        <f>(TUONTI!HB15/TUONTI!$B15)^2</f>
        <v>#VALUE!</v>
      </c>
      <c r="HC13" s="6" t="e">
        <f>(TUONTI!HC15/TUONTI!$B15)^2</f>
        <v>#VALUE!</v>
      </c>
      <c r="HD13" s="6" t="e">
        <f>(TUONTI!HD15/TUONTI!$B15)^2</f>
        <v>#VALUE!</v>
      </c>
      <c r="HE13" s="6" t="e">
        <f>(TUONTI!HE15/TUONTI!$B15)^2</f>
        <v>#VALUE!</v>
      </c>
      <c r="HF13" s="6" t="e">
        <f>(TUONTI!HF15/TUONTI!$B15)^2</f>
        <v>#VALUE!</v>
      </c>
      <c r="HG13" s="6" t="e">
        <f>(TUONTI!HG15/TUONTI!$B15)^2</f>
        <v>#VALUE!</v>
      </c>
      <c r="HH13" s="6">
        <f>(TUONTI!HH15/TUONTI!$B15)^2</f>
        <v>6.7823854788520038E-4</v>
      </c>
      <c r="HI13" s="6" t="e">
        <f>(TUONTI!HI15/TUONTI!$B15)^2</f>
        <v>#VALUE!</v>
      </c>
      <c r="HJ13" s="6" t="e">
        <f>(TUONTI!HJ15/TUONTI!$B15)^2</f>
        <v>#VALUE!</v>
      </c>
      <c r="HK13" s="6" t="e">
        <f>(TUONTI!HK15/TUONTI!$B15)^2</f>
        <v>#VALUE!</v>
      </c>
      <c r="HL13" s="6" t="e">
        <f>(TUONTI!HL15/TUONTI!$B15)^2</f>
        <v>#VALUE!</v>
      </c>
      <c r="HM13" s="6" t="e">
        <f>(TUONTI!HM15/TUONTI!$B15)^2</f>
        <v>#VALUE!</v>
      </c>
      <c r="HN13" s="6" t="e">
        <f>(TUONTI!HN15/TUONTI!$B15)^2</f>
        <v>#VALUE!</v>
      </c>
      <c r="HO13" s="6" t="e">
        <f>(TUONTI!HO15/TUONTI!$B15)^2</f>
        <v>#VALUE!</v>
      </c>
      <c r="HP13" s="6">
        <f>(TUONTI!HP15/TUONTI!$B15)^2</f>
        <v>8.5733168857524921E-6</v>
      </c>
      <c r="HQ13" s="6" t="e">
        <f>(TUONTI!HQ15/TUONTI!$B15)^2</f>
        <v>#VALUE!</v>
      </c>
      <c r="HR13" s="6" t="e">
        <f>(TUONTI!HR15/TUONTI!$B15)^2</f>
        <v>#VALUE!</v>
      </c>
      <c r="HS13" s="6" t="e">
        <f>(TUONTI!HS15/TUONTI!$B15)^2</f>
        <v>#VALUE!</v>
      </c>
      <c r="HT13" s="6" t="e">
        <f>(TUONTI!HT15/TUONTI!$B15)^2</f>
        <v>#VALUE!</v>
      </c>
      <c r="HU13" s="6">
        <f>(TUONTI!HU15/TUONTI!$B15)^2</f>
        <v>2.6278976468546584E-6</v>
      </c>
      <c r="HV13" s="6" t="e">
        <f>(TUONTI!HV15/TUONTI!$B15)^2</f>
        <v>#VALUE!</v>
      </c>
      <c r="HW13" s="6" t="e">
        <f>(TUONTI!HW15/TUONTI!$B15)^2</f>
        <v>#VALUE!</v>
      </c>
      <c r="HX13" s="6">
        <f>(TUONTI!HX15/TUONTI!$B15)^2</f>
        <v>3.1700560565036634E-5</v>
      </c>
      <c r="HY13" s="6" t="e">
        <f>(TUONTI!HY15/TUONTI!$B15)^2</f>
        <v>#VALUE!</v>
      </c>
      <c r="HZ13" s="6" t="e">
        <f>(TUONTI!HZ15/TUONTI!$B15)^2</f>
        <v>#VALUE!</v>
      </c>
      <c r="IA13" s="6" t="e">
        <f>(TUONTI!IA15/TUONTI!$B15)^2</f>
        <v>#VALUE!</v>
      </c>
      <c r="IB13" s="6" t="e">
        <f>(TUONTI!IB15/TUONTI!$B15)^2</f>
        <v>#VALUE!</v>
      </c>
      <c r="IC13" s="6" t="e">
        <f>(TUONTI!IC15/TUONTI!$B15)^2</f>
        <v>#VALUE!</v>
      </c>
      <c r="ID13" s="6" t="e">
        <f>(TUONTI!ID15/TUONTI!$B15)^2</f>
        <v>#VALUE!</v>
      </c>
      <c r="IE13" s="6" t="e">
        <f>(TUONTI!IE15/TUONTI!$B15)^2</f>
        <v>#VALUE!</v>
      </c>
      <c r="IF13" s="6">
        <f>(TUONTI!IF15/TUONTI!$B15)^2</f>
        <v>1.0492853757454798E-4</v>
      </c>
      <c r="IG13" s="6" t="e">
        <f>(TUONTI!IG15/TUONTI!$B15)^2</f>
        <v>#VALUE!</v>
      </c>
      <c r="IH13" s="6" t="e">
        <f>(TUONTI!IH15/TUONTI!$B15)^2</f>
        <v>#VALUE!</v>
      </c>
      <c r="II13" s="6" t="e">
        <f>(TUONTI!II15/TUONTI!$B15)^2</f>
        <v>#VALUE!</v>
      </c>
      <c r="IJ13" s="6" t="e">
        <f>(TUONTI!IJ15/TUONTI!$B15)^2</f>
        <v>#VALUE!</v>
      </c>
      <c r="IK13" s="6" t="e">
        <f>(TUONTI!IK15/TUONTI!$B15)^2</f>
        <v>#VALUE!</v>
      </c>
      <c r="IL13" s="6" t="e">
        <f>(TUONTI!IL15/TUONTI!$B15)^2</f>
        <v>#VALUE!</v>
      </c>
      <c r="IM13" s="6" t="e">
        <f>(TUONTI!IM15/TUONTI!$B15)^2</f>
        <v>#VALUE!</v>
      </c>
      <c r="IN13" s="6" t="e">
        <f>(TUONTI!IN15/TUONTI!$B15)^2</f>
        <v>#VALUE!</v>
      </c>
      <c r="IO13" s="6" t="e">
        <f>(TUONTI!IO15/TUONTI!$B15)^2</f>
        <v>#VALUE!</v>
      </c>
      <c r="IP13" s="6" t="e">
        <f>(TUONTI!IP15/TUONTI!$B15)^2</f>
        <v>#VALUE!</v>
      </c>
      <c r="IQ13" s="6" t="e">
        <f>(TUONTI!IQ15/TUONTI!$B15)^2</f>
        <v>#VALUE!</v>
      </c>
      <c r="IR13" s="6" t="e">
        <f>(TUONTI!IR15/TUONTI!$B15)^2</f>
        <v>#VALUE!</v>
      </c>
      <c r="IS13" s="6" t="e">
        <f>(TUONTI!IS15/TUONTI!$B15)^2</f>
        <v>#VALUE!</v>
      </c>
      <c r="IT13" s="6" t="e">
        <f>(TUONTI!IT15/TUONTI!$B15)^2</f>
        <v>#VALUE!</v>
      </c>
      <c r="IU13" s="6" t="e">
        <f>(TUONTI!IU15/TUONTI!$B15)^2</f>
        <v>#VALUE!</v>
      </c>
      <c r="IW13" s="6" cm="1">
        <f t="array" ref="IW13">SUM(IF(ISNUMBER(C13:IU13), C13:IU13, 0))</f>
        <v>9.6551802722994157E-2</v>
      </c>
      <c r="IY13" s="14">
        <f t="shared" si="0"/>
        <v>965.51802722994159</v>
      </c>
    </row>
    <row r="14" spans="1:266" ht="31" x14ac:dyDescent="0.35">
      <c r="A14" s="5" t="s">
        <v>268</v>
      </c>
      <c r="C14" s="6" t="e">
        <f>(TUONTI!C16/TUONTI!$B16)^2</f>
        <v>#VALUE!</v>
      </c>
      <c r="D14" s="6">
        <f>(TUONTI!D16/TUONTI!$B16)^2</f>
        <v>2.2800977270677282E-14</v>
      </c>
      <c r="E14" s="6" t="e">
        <f>(TUONTI!E16/TUONTI!$B16)^2</f>
        <v>#VALUE!</v>
      </c>
      <c r="F14" s="6" t="e">
        <f>(TUONTI!F16/TUONTI!$B16)^2</f>
        <v>#VALUE!</v>
      </c>
      <c r="G14" s="6" t="e">
        <f>(TUONTI!G16/TUONTI!$B16)^2</f>
        <v>#VALUE!</v>
      </c>
      <c r="H14" s="6" t="e">
        <f>(TUONTI!H16/TUONTI!$B16)^2</f>
        <v>#VALUE!</v>
      </c>
      <c r="I14" s="6" t="e">
        <f>(TUONTI!I16/TUONTI!$B16)^2</f>
        <v>#VALUE!</v>
      </c>
      <c r="J14" s="6" t="e">
        <f>(TUONTI!J16/TUONTI!$B16)^2</f>
        <v>#VALUE!</v>
      </c>
      <c r="K14" s="6" t="e">
        <f>(TUONTI!K16/TUONTI!$B16)^2</f>
        <v>#VALUE!</v>
      </c>
      <c r="L14" s="6" t="e">
        <f>(TUONTI!L16/TUONTI!$B16)^2</f>
        <v>#VALUE!</v>
      </c>
      <c r="M14" s="6">
        <f>(TUONTI!M16/TUONTI!$B16)^2</f>
        <v>6.7790981501650866E-10</v>
      </c>
      <c r="N14" s="6" t="e">
        <f>(TUONTI!N16/TUONTI!$B16)^2</f>
        <v>#VALUE!</v>
      </c>
      <c r="O14" s="6">
        <f>(TUONTI!O16/TUONTI!$B16)^2</f>
        <v>1.9462773965771876E-4</v>
      </c>
      <c r="P14" s="6">
        <f>(TUONTI!P16/TUONTI!$B16)^2</f>
        <v>9.4211777522693225E-7</v>
      </c>
      <c r="Q14" s="6" t="e">
        <f>(TUONTI!Q16/TUONTI!$B16)^2</f>
        <v>#VALUE!</v>
      </c>
      <c r="R14" s="6" t="e">
        <f>(TUONTI!R16/TUONTI!$B16)^2</f>
        <v>#VALUE!</v>
      </c>
      <c r="S14" s="6">
        <f>(TUONTI!S16/TUONTI!$B16)^2</f>
        <v>2.7386653980227883E-9</v>
      </c>
      <c r="T14" s="6" t="e">
        <f>(TUONTI!T16/TUONTI!$B16)^2</f>
        <v>#VALUE!</v>
      </c>
      <c r="U14" s="6">
        <f>(TUONTI!U16/TUONTI!$B16)^2</f>
        <v>6.6560985109414508E-10</v>
      </c>
      <c r="V14" s="6">
        <f>(TUONTI!V16/TUONTI!$B16)^2</f>
        <v>1.4261932098388191E-3</v>
      </c>
      <c r="W14" s="6" t="e">
        <f>(TUONTI!W16/TUONTI!$B16)^2</f>
        <v>#VALUE!</v>
      </c>
      <c r="X14" s="6">
        <f>(TUONTI!X16/TUONTI!$B16)^2</f>
        <v>1.5310016789035382E-8</v>
      </c>
      <c r="Y14" s="6" t="e">
        <f>(TUONTI!Y16/TUONTI!$B16)^2</f>
        <v>#VALUE!</v>
      </c>
      <c r="Z14" s="6" t="e">
        <f>(TUONTI!Z16/TUONTI!$B16)^2</f>
        <v>#VALUE!</v>
      </c>
      <c r="AA14" s="6" t="e">
        <f>(TUONTI!AA16/TUONTI!$B16)^2</f>
        <v>#VALUE!</v>
      </c>
      <c r="AB14" s="6" t="e">
        <f>(TUONTI!AB16/TUONTI!$B16)^2</f>
        <v>#VALUE!</v>
      </c>
      <c r="AC14" s="6" t="e">
        <f>(TUONTI!AC16/TUONTI!$B16)^2</f>
        <v>#VALUE!</v>
      </c>
      <c r="AD14" s="6" t="e">
        <f>(TUONTI!AD16/TUONTI!$B16)^2</f>
        <v>#VALUE!</v>
      </c>
      <c r="AE14" s="6" t="e">
        <f>(TUONTI!AE16/TUONTI!$B16)^2</f>
        <v>#VALUE!</v>
      </c>
      <c r="AF14" s="6" t="e">
        <f>(TUONTI!AF16/TUONTI!$B16)^2</f>
        <v>#VALUE!</v>
      </c>
      <c r="AG14" s="6">
        <f>(TUONTI!AG16/TUONTI!$B16)^2</f>
        <v>4.3306829062428577E-7</v>
      </c>
      <c r="AH14" s="6" t="e">
        <f>(TUONTI!AH16/TUONTI!$B16)^2</f>
        <v>#VALUE!</v>
      </c>
      <c r="AI14" s="6" t="e">
        <f>(TUONTI!AI16/TUONTI!$B16)^2</f>
        <v>#VALUE!</v>
      </c>
      <c r="AJ14" s="6" t="e">
        <f>(TUONTI!AJ16/TUONTI!$B16)^2</f>
        <v>#VALUE!</v>
      </c>
      <c r="AK14" s="6" t="e">
        <f>(TUONTI!AK16/TUONTI!$B16)^2</f>
        <v>#VALUE!</v>
      </c>
      <c r="AL14" s="6" t="e">
        <f>(TUONTI!AL16/TUONTI!$B16)^2</f>
        <v>#VALUE!</v>
      </c>
      <c r="AM14" s="6" t="e">
        <f>(TUONTI!AM16/TUONTI!$B16)^2</f>
        <v>#VALUE!</v>
      </c>
      <c r="AN14" s="6">
        <f>(TUONTI!AN16/TUONTI!$B16)^2</f>
        <v>4.6532606674851585E-16</v>
      </c>
      <c r="AO14" s="6" t="e">
        <f>(TUONTI!AO16/TUONTI!$B16)^2</f>
        <v>#VALUE!</v>
      </c>
      <c r="AP14" s="6" t="e">
        <f>(TUONTI!AP16/TUONTI!$B16)^2</f>
        <v>#VALUE!</v>
      </c>
      <c r="AQ14" s="6" t="e">
        <f>(TUONTI!AQ16/TUONTI!$B16)^2</f>
        <v>#VALUE!</v>
      </c>
      <c r="AR14" s="6" t="e">
        <f>(TUONTI!AR16/TUONTI!$B16)^2</f>
        <v>#VALUE!</v>
      </c>
      <c r="AS14" s="6">
        <f>(TUONTI!AS16/TUONTI!$B16)^2</f>
        <v>1.5630367025089631E-6</v>
      </c>
      <c r="AT14" s="6" t="e">
        <f>(TUONTI!AT16/TUONTI!$B16)^2</f>
        <v>#VALUE!</v>
      </c>
      <c r="AU14" s="6" t="e">
        <f>(TUONTI!AU16/TUONTI!$B16)^2</f>
        <v>#VALUE!</v>
      </c>
      <c r="AV14" s="6" t="e">
        <f>(TUONTI!AV16/TUONTI!$B16)^2</f>
        <v>#VALUE!</v>
      </c>
      <c r="AW14" s="6">
        <f>(TUONTI!AW16/TUONTI!$B16)^2</f>
        <v>1.5653568885420074E-12</v>
      </c>
      <c r="AX14" s="6">
        <f>(TUONTI!AX16/TUONTI!$B16)^2</f>
        <v>1.4128886614163949E-5</v>
      </c>
      <c r="AY14" s="6" t="e">
        <f>(TUONTI!AY16/TUONTI!$B16)^2</f>
        <v>#VALUE!</v>
      </c>
      <c r="AZ14" s="6" t="e">
        <f>(TUONTI!AZ16/TUONTI!$B16)^2</f>
        <v>#VALUE!</v>
      </c>
      <c r="BA14" s="6" t="e">
        <f>(TUONTI!BA16/TUONTI!$B16)^2</f>
        <v>#VALUE!</v>
      </c>
      <c r="BB14" s="6" t="e">
        <f>(TUONTI!BB16/TUONTI!$B16)^2</f>
        <v>#VALUE!</v>
      </c>
      <c r="BC14" s="6" t="e">
        <f>(TUONTI!BC16/TUONTI!$B16)^2</f>
        <v>#VALUE!</v>
      </c>
      <c r="BD14" s="6" t="e">
        <f>(TUONTI!BD16/TUONTI!$B16)^2</f>
        <v>#VALUE!</v>
      </c>
      <c r="BE14" s="6" t="e">
        <f>(TUONTI!BE16/TUONTI!$B16)^2</f>
        <v>#VALUE!</v>
      </c>
      <c r="BF14" s="6" t="e">
        <f>(TUONTI!BF16/TUONTI!$B16)^2</f>
        <v>#VALUE!</v>
      </c>
      <c r="BG14" s="6">
        <f>(TUONTI!BG16/TUONTI!$B16)^2</f>
        <v>4.4717835014532371E-9</v>
      </c>
      <c r="BH14" s="6">
        <f>(TUONTI!BH16/TUONTI!$B16)^2</f>
        <v>6.1154917877026815E-3</v>
      </c>
      <c r="BI14" s="6" t="e">
        <f>(TUONTI!BI16/TUONTI!$B16)^2</f>
        <v>#VALUE!</v>
      </c>
      <c r="BJ14" s="6">
        <f>(TUONTI!BJ16/TUONTI!$B16)^2</f>
        <v>9.6202058888440915E-5</v>
      </c>
      <c r="BK14" s="6" t="e">
        <f>(TUONTI!BK16/TUONTI!$B16)^2</f>
        <v>#VALUE!</v>
      </c>
      <c r="BL14" s="6">
        <f>(TUONTI!BL16/TUONTI!$B16)^2</f>
        <v>3.6305618728659297E-8</v>
      </c>
      <c r="BM14" s="6" t="e">
        <f>(TUONTI!BM16/TUONTI!$B16)^2</f>
        <v>#VALUE!</v>
      </c>
      <c r="BN14" s="6">
        <f>(TUONTI!BN16/TUONTI!$B16)^2</f>
        <v>1.1633151668712898E-12</v>
      </c>
      <c r="BO14" s="6">
        <f>(TUONTI!BO16/TUONTI!$B16)^2</f>
        <v>3.6806066243008759E-4</v>
      </c>
      <c r="BP14" s="6">
        <f>(TUONTI!BP16/TUONTI!$B16)^2</f>
        <v>2.5688278982245144E-10</v>
      </c>
      <c r="BQ14" s="6" t="e">
        <f>(TUONTI!BQ16/TUONTI!$B16)^2</f>
        <v>#VALUE!</v>
      </c>
      <c r="BR14" s="6" t="e">
        <f>(TUONTI!BR16/TUONTI!$B16)^2</f>
        <v>#VALUE!</v>
      </c>
      <c r="BS14" s="6">
        <f>(TUONTI!BS16/TUONTI!$B16)^2</f>
        <v>1.8721528195386327E-5</v>
      </c>
      <c r="BT14" s="6">
        <f>(TUONTI!BT16/TUONTI!$B16)^2</f>
        <v>5.609989673762778E-10</v>
      </c>
      <c r="BU14" s="6" t="e">
        <f>(TUONTI!BU16/TUONTI!$B16)^2</f>
        <v>#VALUE!</v>
      </c>
      <c r="BV14" s="6" t="e">
        <f>(TUONTI!BV16/TUONTI!$B16)^2</f>
        <v>#VALUE!</v>
      </c>
      <c r="BW14" s="6" t="e">
        <f>(TUONTI!BW16/TUONTI!$B16)^2</f>
        <v>#VALUE!</v>
      </c>
      <c r="BX14" s="6" t="e">
        <f>(TUONTI!BX16/TUONTI!$B16)^2</f>
        <v>#VALUE!</v>
      </c>
      <c r="BY14" s="6">
        <f>(TUONTI!BY16/TUONTI!$B16)^2</f>
        <v>5.7910743142819219E-3</v>
      </c>
      <c r="BZ14" s="6" t="e">
        <f>(TUONTI!BZ16/TUONTI!$B16)^2</f>
        <v>#VALUE!</v>
      </c>
      <c r="CA14" s="6">
        <f>(TUONTI!CA16/TUONTI!$B16)^2</f>
        <v>2.0353731837408491E-5</v>
      </c>
      <c r="CB14" s="6" t="e">
        <f>(TUONTI!CB16/TUONTI!$B16)^2</f>
        <v>#VALUE!</v>
      </c>
      <c r="CC14" s="6" t="e">
        <f>(TUONTI!CC16/TUONTI!$B16)^2</f>
        <v>#VALUE!</v>
      </c>
      <c r="CD14" s="6">
        <f>(TUONTI!CD16/TUONTI!$B16)^2</f>
        <v>8.4902055163177154E-7</v>
      </c>
      <c r="CE14" s="6" t="e">
        <f>(TUONTI!CE16/TUONTI!$B16)^2</f>
        <v>#VALUE!</v>
      </c>
      <c r="CF14" s="6" t="e">
        <f>(TUONTI!CF16/TUONTI!$B16)^2</f>
        <v>#VALUE!</v>
      </c>
      <c r="CG14" s="6" t="e">
        <f>(TUONTI!CG16/TUONTI!$B16)^2</f>
        <v>#VALUE!</v>
      </c>
      <c r="CH14" s="6">
        <f>(TUONTI!CH16/TUONTI!$B16)^2</f>
        <v>1.44795326059709E-9</v>
      </c>
      <c r="CI14" s="6" t="e">
        <f>(TUONTI!CI16/TUONTI!$B16)^2</f>
        <v>#VALUE!</v>
      </c>
      <c r="CJ14" s="6" t="e">
        <f>(TUONTI!CJ16/TUONTI!$B16)^2</f>
        <v>#VALUE!</v>
      </c>
      <c r="CK14" s="6" t="e">
        <f>(TUONTI!CK16/TUONTI!$B16)^2</f>
        <v>#VALUE!</v>
      </c>
      <c r="CL14" s="6" t="e">
        <f>(TUONTI!CL16/TUONTI!$B16)^2</f>
        <v>#VALUE!</v>
      </c>
      <c r="CM14" s="6" t="e">
        <f>(TUONTI!CM16/TUONTI!$B16)^2</f>
        <v>#VALUE!</v>
      </c>
      <c r="CN14" s="6" t="e">
        <f>(TUONTI!CN16/TUONTI!$B16)^2</f>
        <v>#VALUE!</v>
      </c>
      <c r="CO14" s="6" t="e">
        <f>(TUONTI!CO16/TUONTI!$B16)^2</f>
        <v>#VALUE!</v>
      </c>
      <c r="CP14" s="6" t="e">
        <f>(TUONTI!CP16/TUONTI!$B16)^2</f>
        <v>#VALUE!</v>
      </c>
      <c r="CQ14" s="6" t="e">
        <f>(TUONTI!CQ16/TUONTI!$B16)^2</f>
        <v>#VALUE!</v>
      </c>
      <c r="CR14" s="6" t="e">
        <f>(TUONTI!CR16/TUONTI!$B16)^2</f>
        <v>#VALUE!</v>
      </c>
      <c r="CS14" s="6" t="e">
        <f>(TUONTI!CS16/TUONTI!$B16)^2</f>
        <v>#VALUE!</v>
      </c>
      <c r="CT14" s="6">
        <f>(TUONTI!CT16/TUONTI!$B16)^2</f>
        <v>8.4445513289253665E-11</v>
      </c>
      <c r="CU14" s="6">
        <f>(TUONTI!CU16/TUONTI!$B16)^2</f>
        <v>5.1831628394376531E-4</v>
      </c>
      <c r="CV14" s="6">
        <f>(TUONTI!CV16/TUONTI!$B16)^2</f>
        <v>1.0721112577885809E-10</v>
      </c>
      <c r="CW14" s="6" t="e">
        <f>(TUONTI!CW16/TUONTI!$B16)^2</f>
        <v>#VALUE!</v>
      </c>
      <c r="CX14" s="6" t="e">
        <f>(TUONTI!CX16/TUONTI!$B16)^2</f>
        <v>#VALUE!</v>
      </c>
      <c r="CY14" s="6">
        <f>(TUONTI!CY16/TUONTI!$B16)^2</f>
        <v>5.8201171016461498E-5</v>
      </c>
      <c r="CZ14" s="6" t="e">
        <f>(TUONTI!CZ16/TUONTI!$B16)^2</f>
        <v>#VALUE!</v>
      </c>
      <c r="DA14" s="6" t="e">
        <f>(TUONTI!DA16/TUONTI!$B16)^2</f>
        <v>#VALUE!</v>
      </c>
      <c r="DB14" s="6">
        <f>(TUONTI!DB16/TUONTI!$B16)^2</f>
        <v>7.0399180638382968E-10</v>
      </c>
      <c r="DC14" s="6" t="e">
        <f>(TUONTI!DC16/TUONTI!$B16)^2</f>
        <v>#VALUE!</v>
      </c>
      <c r="DD14" s="6">
        <f>(TUONTI!DD16/TUONTI!$B16)^2</f>
        <v>1.7951782124357852E-3</v>
      </c>
      <c r="DE14" s="6" t="e">
        <f>(TUONTI!DE16/TUONTI!$B16)^2</f>
        <v>#VALUE!</v>
      </c>
      <c r="DF14" s="6">
        <f>(TUONTI!DF16/TUONTI!$B16)^2</f>
        <v>2.5896140136261709E-10</v>
      </c>
      <c r="DG14" s="6">
        <f>(TUONTI!DG16/TUONTI!$B16)^2</f>
        <v>2.0226830742042438E-7</v>
      </c>
      <c r="DH14" s="6" t="e">
        <f>(TUONTI!DH16/TUONTI!$B16)^2</f>
        <v>#VALUE!</v>
      </c>
      <c r="DI14" s="6" t="e">
        <f>(TUONTI!DI16/TUONTI!$B16)^2</f>
        <v>#VALUE!</v>
      </c>
      <c r="DJ14" s="6" t="e">
        <f>(TUONTI!DJ16/TUONTI!$B16)^2</f>
        <v>#VALUE!</v>
      </c>
      <c r="DK14" s="6" t="e">
        <f>(TUONTI!DK16/TUONTI!$B16)^2</f>
        <v>#VALUE!</v>
      </c>
      <c r="DL14" s="6" t="e">
        <f>(TUONTI!DL16/TUONTI!$B16)^2</f>
        <v>#VALUE!</v>
      </c>
      <c r="DM14" s="6" t="e">
        <f>(TUONTI!DM16/TUONTI!$B16)^2</f>
        <v>#VALUE!</v>
      </c>
      <c r="DN14" s="6" t="e">
        <f>(TUONTI!DN16/TUONTI!$B16)^2</f>
        <v>#VALUE!</v>
      </c>
      <c r="DO14" s="6">
        <f>(TUONTI!DO16/TUONTI!$B16)^2</f>
        <v>6.1218716134894825E-10</v>
      </c>
      <c r="DP14" s="6" t="e">
        <f>(TUONTI!DP16/TUONTI!$B16)^2</f>
        <v>#VALUE!</v>
      </c>
      <c r="DQ14" s="6" t="e">
        <f>(TUONTI!DQ16/TUONTI!$B16)^2</f>
        <v>#VALUE!</v>
      </c>
      <c r="DR14" s="6" t="e">
        <f>(TUONTI!DR16/TUONTI!$B16)^2</f>
        <v>#VALUE!</v>
      </c>
      <c r="DS14" s="6" t="e">
        <f>(TUONTI!DS16/TUONTI!$B16)^2</f>
        <v>#VALUE!</v>
      </c>
      <c r="DT14" s="6">
        <f>(TUONTI!DT16/TUONTI!$B16)^2</f>
        <v>1.2668502167228345E-9</v>
      </c>
      <c r="DU14" s="6" t="e">
        <f>(TUONTI!DU16/TUONTI!$B16)^2</f>
        <v>#VALUE!</v>
      </c>
      <c r="DV14" s="6" t="e">
        <f>(TUONTI!DV16/TUONTI!$B16)^2</f>
        <v>#VALUE!</v>
      </c>
      <c r="DW14" s="6">
        <f>(TUONTI!DW16/TUONTI!$B16)^2</f>
        <v>1.5919177469646198E-8</v>
      </c>
      <c r="DX14" s="6" t="e">
        <f>(TUONTI!DX16/TUONTI!$B16)^2</f>
        <v>#VALUE!</v>
      </c>
      <c r="DY14" s="6" t="e">
        <f>(TUONTI!DY16/TUONTI!$B16)^2</f>
        <v>#VALUE!</v>
      </c>
      <c r="DZ14" s="6">
        <f>(TUONTI!DZ16/TUONTI!$B16)^2</f>
        <v>9.7550805200105839E-2</v>
      </c>
      <c r="EA14" s="6">
        <f>(TUONTI!EA16/TUONTI!$B16)^2</f>
        <v>7.7006910593999957E-6</v>
      </c>
      <c r="EB14" s="6">
        <f>(TUONTI!EB16/TUONTI!$B16)^2</f>
        <v>1.4936143199666702E-4</v>
      </c>
      <c r="EC14" s="6" t="e">
        <f>(TUONTI!EC16/TUONTI!$B16)^2</f>
        <v>#VALUE!</v>
      </c>
      <c r="ED14" s="6">
        <f>(TUONTI!ED16/TUONTI!$B16)^2</f>
        <v>2.2199147336922019E-8</v>
      </c>
      <c r="EE14" s="6" t="e">
        <f>(TUONTI!EE16/TUONTI!$B16)^2</f>
        <v>#VALUE!</v>
      </c>
      <c r="EF14" s="6" t="e">
        <f>(TUONTI!EF16/TUONTI!$B16)^2</f>
        <v>#VALUE!</v>
      </c>
      <c r="EG14" s="6" t="e">
        <f>(TUONTI!EG16/TUONTI!$B16)^2</f>
        <v>#VALUE!</v>
      </c>
      <c r="EH14" s="6" t="e">
        <f>(TUONTI!EH16/TUONTI!$B16)^2</f>
        <v>#VALUE!</v>
      </c>
      <c r="EI14" s="6" t="e">
        <f>(TUONTI!EI16/TUONTI!$B16)^2</f>
        <v>#VALUE!</v>
      </c>
      <c r="EJ14" s="6" t="e">
        <f>(TUONTI!EJ16/TUONTI!$B16)^2</f>
        <v>#VALUE!</v>
      </c>
      <c r="EK14" s="6">
        <f>(TUONTI!EK16/TUONTI!$B16)^2</f>
        <v>4.1879346007366424E-15</v>
      </c>
      <c r="EL14" s="6" t="e">
        <f>(TUONTI!EL16/TUONTI!$B16)^2</f>
        <v>#VALUE!</v>
      </c>
      <c r="EM14" s="6" t="e">
        <f>(TUONTI!EM16/TUONTI!$B16)^2</f>
        <v>#VALUE!</v>
      </c>
      <c r="EN14" s="6" t="e">
        <f>(TUONTI!EN16/TUONTI!$B16)^2</f>
        <v>#VALUE!</v>
      </c>
      <c r="EO14" s="6" t="e">
        <f>(TUONTI!EO16/TUONTI!$B16)^2</f>
        <v>#VALUE!</v>
      </c>
      <c r="EP14" s="6" t="e">
        <f>(TUONTI!EP16/TUONTI!$B16)^2</f>
        <v>#VALUE!</v>
      </c>
      <c r="EQ14" s="6" t="e">
        <f>(TUONTI!EQ16/TUONTI!$B16)^2</f>
        <v>#VALUE!</v>
      </c>
      <c r="ER14" s="6" t="e">
        <f>(TUONTI!ER16/TUONTI!$B16)^2</f>
        <v>#VALUE!</v>
      </c>
      <c r="ES14" s="6" t="e">
        <f>(TUONTI!ES16/TUONTI!$B16)^2</f>
        <v>#VALUE!</v>
      </c>
      <c r="ET14" s="6" t="e">
        <f>(TUONTI!ET16/TUONTI!$B16)^2</f>
        <v>#VALUE!</v>
      </c>
      <c r="EU14" s="6" t="e">
        <f>(TUONTI!EU16/TUONTI!$B16)^2</f>
        <v>#VALUE!</v>
      </c>
      <c r="EV14" s="6" t="e">
        <f>(TUONTI!EV16/TUONTI!$B16)^2</f>
        <v>#VALUE!</v>
      </c>
      <c r="EW14" s="6" t="e">
        <f>(TUONTI!EW16/TUONTI!$B16)^2</f>
        <v>#VALUE!</v>
      </c>
      <c r="EX14" s="6" t="e">
        <f>(TUONTI!EX16/TUONTI!$B16)^2</f>
        <v>#VALUE!</v>
      </c>
      <c r="EY14" s="6" t="e">
        <f>(TUONTI!EY16/TUONTI!$B16)^2</f>
        <v>#VALUE!</v>
      </c>
      <c r="EZ14" s="6">
        <f>(TUONTI!EZ16/TUONTI!$B16)^2</f>
        <v>1.8613042669940637E-13</v>
      </c>
      <c r="FA14" s="6" t="e">
        <f>(TUONTI!FA16/TUONTI!$B16)^2</f>
        <v>#VALUE!</v>
      </c>
      <c r="FB14" s="6">
        <f>(TUONTI!FB16/TUONTI!$B16)^2</f>
        <v>8.6751537123456359E-8</v>
      </c>
      <c r="FC14" s="6" t="e">
        <f>(TUONTI!FC16/TUONTI!$B16)^2</f>
        <v>#VALUE!</v>
      </c>
      <c r="FD14" s="6">
        <f>(TUONTI!FD16/TUONTI!$B16)^2</f>
        <v>1.1239568549403549E-2</v>
      </c>
      <c r="FE14" s="6">
        <f>(TUONTI!FE16/TUONTI!$B16)^2</f>
        <v>1.4158130030363431E-8</v>
      </c>
      <c r="FF14" s="6">
        <f>(TUONTI!FF16/TUONTI!$B16)^2</f>
        <v>2.541410421045625E-9</v>
      </c>
      <c r="FG14" s="6" t="e">
        <f>(TUONTI!FG16/TUONTI!$B16)^2</f>
        <v>#VALUE!</v>
      </c>
      <c r="FH14" s="6" t="e">
        <f>(TUONTI!FH16/TUONTI!$B16)^2</f>
        <v>#VALUE!</v>
      </c>
      <c r="FI14" s="6" t="e">
        <f>(TUONTI!FI16/TUONTI!$B16)^2</f>
        <v>#VALUE!</v>
      </c>
      <c r="FJ14" s="6" t="e">
        <f>(TUONTI!FJ16/TUONTI!$B16)^2</f>
        <v>#VALUE!</v>
      </c>
      <c r="FK14" s="6" t="e">
        <f>(TUONTI!FK16/TUONTI!$B16)^2</f>
        <v>#VALUE!</v>
      </c>
      <c r="FL14" s="6">
        <f>(TUONTI!FL16/TUONTI!$B16)^2</f>
        <v>7.0312275597635301E-7</v>
      </c>
      <c r="FM14" s="6" t="e">
        <f>(TUONTI!FM16/TUONTI!$B16)^2</f>
        <v>#VALUE!</v>
      </c>
      <c r="FN14" s="6" t="e">
        <f>(TUONTI!FN16/TUONTI!$B16)^2</f>
        <v>#VALUE!</v>
      </c>
      <c r="FO14" s="6">
        <f>(TUONTI!FO16/TUONTI!$B16)^2</f>
        <v>7.4698281636465835E-10</v>
      </c>
      <c r="FP14" s="6">
        <f>(TUONTI!FP16/TUONTI!$B16)^2</f>
        <v>1.7121631863448195E-7</v>
      </c>
      <c r="FQ14" s="6">
        <f>(TUONTI!FQ16/TUONTI!$B16)^2</f>
        <v>6.2660914585476171E-3</v>
      </c>
      <c r="FR14" s="6" t="e">
        <f>(TUONTI!FR16/TUONTI!$B16)^2</f>
        <v>#VALUE!</v>
      </c>
      <c r="FS14" s="6" t="e">
        <f>(TUONTI!FS16/TUONTI!$B16)^2</f>
        <v>#VALUE!</v>
      </c>
      <c r="FT14" s="6" t="e">
        <f>(TUONTI!FT16/TUONTI!$B16)^2</f>
        <v>#VALUE!</v>
      </c>
      <c r="FU14" s="6">
        <f>(TUONTI!FU16/TUONTI!$B16)^2</f>
        <v>7.6119945835595898E-10</v>
      </c>
      <c r="FV14" s="6" t="e">
        <f>(TUONTI!FV16/TUONTI!$B16)^2</f>
        <v>#VALUE!</v>
      </c>
      <c r="FW14" s="6" t="e">
        <f>(TUONTI!FW16/TUONTI!$B16)^2</f>
        <v>#VALUE!</v>
      </c>
      <c r="FX14" s="6" t="e">
        <f>(TUONTI!FX16/TUONTI!$B16)^2</f>
        <v>#VALUE!</v>
      </c>
      <c r="FY14" s="6" t="e">
        <f>(TUONTI!FY16/TUONTI!$B16)^2</f>
        <v>#VALUE!</v>
      </c>
      <c r="FZ14" s="6" t="e">
        <f>(TUONTI!FZ16/TUONTI!$B16)^2</f>
        <v>#VALUE!</v>
      </c>
      <c r="GA14" s="6" t="e">
        <f>(TUONTI!GA16/TUONTI!$B16)^2</f>
        <v>#VALUE!</v>
      </c>
      <c r="GB14" s="6" t="e">
        <f>(TUONTI!GB16/TUONTI!$B16)^2</f>
        <v>#VALUE!</v>
      </c>
      <c r="GC14" s="6" t="e">
        <f>(TUONTI!GC16/TUONTI!$B16)^2</f>
        <v>#VALUE!</v>
      </c>
      <c r="GD14" s="6" t="e">
        <f>(TUONTI!GD16/TUONTI!$B16)^2</f>
        <v>#VALUE!</v>
      </c>
      <c r="GE14" s="6" t="e">
        <f>(TUONTI!GE16/TUONTI!$B16)^2</f>
        <v>#VALUE!</v>
      </c>
      <c r="GF14" s="6" t="e">
        <f>(TUONTI!GF16/TUONTI!$B16)^2</f>
        <v>#VALUE!</v>
      </c>
      <c r="GG14" s="6">
        <f>(TUONTI!GG16/TUONTI!$B16)^2</f>
        <v>2.8739788418738492E-5</v>
      </c>
      <c r="GH14" s="6">
        <f>(TUONTI!GH16/TUONTI!$B16)^2</f>
        <v>8.4793112326440893E-8</v>
      </c>
      <c r="GI14" s="6" t="e">
        <f>(TUONTI!GI16/TUONTI!$B16)^2</f>
        <v>#VALUE!</v>
      </c>
      <c r="GJ14" s="6" t="e">
        <f>(TUONTI!GJ16/TUONTI!$B16)^2</f>
        <v>#VALUE!</v>
      </c>
      <c r="GK14" s="6" t="e">
        <f>(TUONTI!GK16/TUONTI!$B16)^2</f>
        <v>#VALUE!</v>
      </c>
      <c r="GL14" s="6" t="e">
        <f>(TUONTI!GL16/TUONTI!$B16)^2</f>
        <v>#VALUE!</v>
      </c>
      <c r="GM14" s="6" t="e">
        <f>(TUONTI!GM16/TUONTI!$B16)^2</f>
        <v>#VALUE!</v>
      </c>
      <c r="GN14" s="6">
        <f>(TUONTI!GN16/TUONTI!$B16)^2</f>
        <v>1.7560416564029901E-2</v>
      </c>
      <c r="GO14" s="6" t="e">
        <f>(TUONTI!GO16/TUONTI!$B16)^2</f>
        <v>#VALUE!</v>
      </c>
      <c r="GP14" s="6" t="e">
        <f>(TUONTI!GP16/TUONTI!$B16)^2</f>
        <v>#VALUE!</v>
      </c>
      <c r="GQ14" s="6" t="e">
        <f>(TUONTI!GQ16/TUONTI!$B16)^2</f>
        <v>#VALUE!</v>
      </c>
      <c r="GR14" s="6" t="e">
        <f>(TUONTI!GR16/TUONTI!$B16)^2</f>
        <v>#VALUE!</v>
      </c>
      <c r="GS14" s="6">
        <f>(TUONTI!GS16/TUONTI!$B16)^2</f>
        <v>1.0469836501841608E-11</v>
      </c>
      <c r="GT14" s="6" t="e">
        <f>(TUONTI!GT16/TUONTI!$B16)^2</f>
        <v>#VALUE!</v>
      </c>
      <c r="GU14" s="6">
        <f>(TUONTI!GU16/TUONTI!$B16)^2</f>
        <v>1.7144892396742393E-10</v>
      </c>
      <c r="GV14" s="6" t="e">
        <f>(TUONTI!GV16/TUONTI!$B16)^2</f>
        <v>#VALUE!</v>
      </c>
      <c r="GW14" s="6" t="e">
        <f>(TUONTI!GW16/TUONTI!$B16)^2</f>
        <v>#VALUE!</v>
      </c>
      <c r="GX14" s="6" t="e">
        <f>(TUONTI!GX16/TUONTI!$B16)^2</f>
        <v>#VALUE!</v>
      </c>
      <c r="GY14" s="6" t="e">
        <f>(TUONTI!GY16/TUONTI!$B16)^2</f>
        <v>#VALUE!</v>
      </c>
      <c r="GZ14" s="6" t="e">
        <f>(TUONTI!GZ16/TUONTI!$B16)^2</f>
        <v>#VALUE!</v>
      </c>
      <c r="HA14" s="6" t="e">
        <f>(TUONTI!HA16/TUONTI!$B16)^2</f>
        <v>#VALUE!</v>
      </c>
      <c r="HB14" s="6" t="e">
        <f>(TUONTI!HB16/TUONTI!$B16)^2</f>
        <v>#VALUE!</v>
      </c>
      <c r="HC14" s="6" t="e">
        <f>(TUONTI!HC16/TUONTI!$B16)^2</f>
        <v>#VALUE!</v>
      </c>
      <c r="HD14" s="6" t="e">
        <f>(TUONTI!HD16/TUONTI!$B16)^2</f>
        <v>#VALUE!</v>
      </c>
      <c r="HE14" s="6" t="e">
        <f>(TUONTI!HE16/TUONTI!$B16)^2</f>
        <v>#VALUE!</v>
      </c>
      <c r="HF14" s="6" t="e">
        <f>(TUONTI!HF16/TUONTI!$B16)^2</f>
        <v>#VALUE!</v>
      </c>
      <c r="HG14" s="6" t="e">
        <f>(TUONTI!HG16/TUONTI!$B16)^2</f>
        <v>#VALUE!</v>
      </c>
      <c r="HH14" s="6">
        <f>(TUONTI!HH16/TUONTI!$B16)^2</f>
        <v>4.8994723298696848E-5</v>
      </c>
      <c r="HI14" s="6" t="e">
        <f>(TUONTI!HI16/TUONTI!$B16)^2</f>
        <v>#VALUE!</v>
      </c>
      <c r="HJ14" s="6" t="e">
        <f>(TUONTI!HJ16/TUONTI!$B16)^2</f>
        <v>#VALUE!</v>
      </c>
      <c r="HK14" s="6" t="e">
        <f>(TUONTI!HK16/TUONTI!$B16)^2</f>
        <v>#VALUE!</v>
      </c>
      <c r="HL14" s="6" t="e">
        <f>(TUONTI!HL16/TUONTI!$B16)^2</f>
        <v>#VALUE!</v>
      </c>
      <c r="HM14" s="6" t="e">
        <f>(TUONTI!HM16/TUONTI!$B16)^2</f>
        <v>#VALUE!</v>
      </c>
      <c r="HN14" s="6" t="e">
        <f>(TUONTI!HN16/TUONTI!$B16)^2</f>
        <v>#VALUE!</v>
      </c>
      <c r="HO14" s="6" t="e">
        <f>(TUONTI!HO16/TUONTI!$B16)^2</f>
        <v>#VALUE!</v>
      </c>
      <c r="HP14" s="6">
        <f>(TUONTI!HP16/TUONTI!$B16)^2</f>
        <v>1.256925714377206E-4</v>
      </c>
      <c r="HQ14" s="6" t="e">
        <f>(TUONTI!HQ16/TUONTI!$B16)^2</f>
        <v>#VALUE!</v>
      </c>
      <c r="HR14" s="6" t="e">
        <f>(TUONTI!HR16/TUONTI!$B16)^2</f>
        <v>#VALUE!</v>
      </c>
      <c r="HS14" s="6">
        <f>(TUONTI!HS16/TUONTI!$B16)^2</f>
        <v>2.4122503300243064E-10</v>
      </c>
      <c r="HT14" s="6" t="e">
        <f>(TUONTI!HT16/TUONTI!$B16)^2</f>
        <v>#VALUE!</v>
      </c>
      <c r="HU14" s="6">
        <f>(TUONTI!HU16/TUONTI!$B16)^2</f>
        <v>2.2490644262419521E-6</v>
      </c>
      <c r="HV14" s="6">
        <f>(TUONTI!HV16/TUONTI!$B16)^2</f>
        <v>2.3404255764478325E-8</v>
      </c>
      <c r="HW14" s="6" t="e">
        <f>(TUONTI!HW16/TUONTI!$B16)^2</f>
        <v>#VALUE!</v>
      </c>
      <c r="HX14" s="6">
        <f>(TUONTI!HX16/TUONTI!$B16)^2</f>
        <v>2.9052640841454125E-7</v>
      </c>
      <c r="HY14" s="6" t="e">
        <f>(TUONTI!HY16/TUONTI!$B16)^2</f>
        <v>#VALUE!</v>
      </c>
      <c r="HZ14" s="6" t="e">
        <f>(TUONTI!HZ16/TUONTI!$B16)^2</f>
        <v>#VALUE!</v>
      </c>
      <c r="IA14" s="6" t="e">
        <f>(TUONTI!IA16/TUONTI!$B16)^2</f>
        <v>#VALUE!</v>
      </c>
      <c r="IB14" s="6" t="e">
        <f>(TUONTI!IB16/TUONTI!$B16)^2</f>
        <v>#VALUE!</v>
      </c>
      <c r="IC14" s="6">
        <f>(TUONTI!IC16/TUONTI!$B16)^2</f>
        <v>4.9846891585267893E-10</v>
      </c>
      <c r="ID14" s="6" t="e">
        <f>(TUONTI!ID16/TUONTI!$B16)^2</f>
        <v>#VALUE!</v>
      </c>
      <c r="IE14" s="6" t="e">
        <f>(TUONTI!IE16/TUONTI!$B16)^2</f>
        <v>#VALUE!</v>
      </c>
      <c r="IF14" s="6">
        <f>(TUONTI!IF16/TUONTI!$B16)^2</f>
        <v>1.2049733154795663E-7</v>
      </c>
      <c r="IG14" s="6" t="e">
        <f>(TUONTI!IG16/TUONTI!$B16)^2</f>
        <v>#VALUE!</v>
      </c>
      <c r="IH14" s="6" t="e">
        <f>(TUONTI!IH16/TUONTI!$B16)^2</f>
        <v>#VALUE!</v>
      </c>
      <c r="II14" s="6" t="e">
        <f>(TUONTI!II16/TUONTI!$B16)^2</f>
        <v>#VALUE!</v>
      </c>
      <c r="IJ14" s="6" t="e">
        <f>(TUONTI!IJ16/TUONTI!$B16)^2</f>
        <v>#VALUE!</v>
      </c>
      <c r="IK14" s="6" t="e">
        <f>(TUONTI!IK16/TUONTI!$B16)^2</f>
        <v>#VALUE!</v>
      </c>
      <c r="IL14" s="6" t="e">
        <f>(TUONTI!IL16/TUONTI!$B16)^2</f>
        <v>#VALUE!</v>
      </c>
      <c r="IM14" s="6" t="e">
        <f>(TUONTI!IM16/TUONTI!$B16)^2</f>
        <v>#VALUE!</v>
      </c>
      <c r="IN14" s="6" t="e">
        <f>(TUONTI!IN16/TUONTI!$B16)^2</f>
        <v>#VALUE!</v>
      </c>
      <c r="IO14" s="6">
        <f>(TUONTI!IO16/TUONTI!$B16)^2</f>
        <v>1.3509170295112514E-6</v>
      </c>
      <c r="IP14" s="6" t="e">
        <f>(TUONTI!IP16/TUONTI!$B16)^2</f>
        <v>#VALUE!</v>
      </c>
      <c r="IQ14" s="6" t="e">
        <f>(TUONTI!IQ16/TUONTI!$B16)^2</f>
        <v>#VALUE!</v>
      </c>
      <c r="IR14" s="6" t="e">
        <f>(TUONTI!IR16/TUONTI!$B16)^2</f>
        <v>#VALUE!</v>
      </c>
      <c r="IS14" s="6">
        <f>(TUONTI!IS16/TUONTI!$B16)^2</f>
        <v>3.4174011668077758E-11</v>
      </c>
      <c r="IT14" s="6" t="e">
        <f>(TUONTI!IT16/TUONTI!$B16)^2</f>
        <v>#VALUE!</v>
      </c>
      <c r="IU14" s="6" t="e">
        <f>(TUONTI!IU16/TUONTI!$B16)^2</f>
        <v>#VALUE!</v>
      </c>
      <c r="IW14" s="6" cm="1">
        <f t="array" ref="IW14">SUM(IF(ISNUMBER(C14:IU14), C14:IU14, 0))</f>
        <v>0.14940311312380655</v>
      </c>
      <c r="IY14" s="14">
        <f t="shared" si="0"/>
        <v>1494.0311312380654</v>
      </c>
    </row>
    <row r="15" spans="1:266" ht="46.5" x14ac:dyDescent="0.35">
      <c r="A15" s="5" t="s">
        <v>269</v>
      </c>
      <c r="C15" s="6" t="e">
        <f>(TUONTI!C17/TUONTI!$B17)^2</f>
        <v>#VALUE!</v>
      </c>
      <c r="D15" s="6">
        <f>(TUONTI!D17/TUONTI!$B17)^2</f>
        <v>8.0656088045202392E-12</v>
      </c>
      <c r="E15" s="6" t="e">
        <f>(TUONTI!E17/TUONTI!$B17)^2</f>
        <v>#VALUE!</v>
      </c>
      <c r="F15" s="6" t="e">
        <f>(TUONTI!F17/TUONTI!$B17)^2</f>
        <v>#VALUE!</v>
      </c>
      <c r="G15" s="6" t="e">
        <f>(TUONTI!G17/TUONTI!$B17)^2</f>
        <v>#VALUE!</v>
      </c>
      <c r="H15" s="6">
        <f>(TUONTI!H17/TUONTI!$B17)^2</f>
        <v>1.3822694705168374E-12</v>
      </c>
      <c r="I15" s="6" t="e">
        <f>(TUONTI!I17/TUONTI!$B17)^2</f>
        <v>#VALUE!</v>
      </c>
      <c r="J15" s="6" t="e">
        <f>(TUONTI!J17/TUONTI!$B17)^2</f>
        <v>#VALUE!</v>
      </c>
      <c r="K15" s="6" t="e">
        <f>(TUONTI!K17/TUONTI!$B17)^2</f>
        <v>#VALUE!</v>
      </c>
      <c r="L15" s="6" t="e">
        <f>(TUONTI!L17/TUONTI!$B17)^2</f>
        <v>#VALUE!</v>
      </c>
      <c r="M15" s="6">
        <f>(TUONTI!M17/TUONTI!$B17)^2</f>
        <v>2.4621613524941139E-4</v>
      </c>
      <c r="N15" s="6" t="e">
        <f>(TUONTI!N17/TUONTI!$B17)^2</f>
        <v>#VALUE!</v>
      </c>
      <c r="O15" s="6">
        <f>(TUONTI!O17/TUONTI!$B17)^2</f>
        <v>9.6992488398629477E-5</v>
      </c>
      <c r="P15" s="6">
        <f>(TUONTI!P17/TUONTI!$B17)^2</f>
        <v>1.142861103462847E-8</v>
      </c>
      <c r="Q15" s="6" t="e">
        <f>(TUONTI!Q17/TUONTI!$B17)^2</f>
        <v>#VALUE!</v>
      </c>
      <c r="R15" s="6" t="e">
        <f>(TUONTI!R17/TUONTI!$B17)^2</f>
        <v>#VALUE!</v>
      </c>
      <c r="S15" s="6">
        <f>(TUONTI!S17/TUONTI!$B17)^2</f>
        <v>4.439861662425814E-12</v>
      </c>
      <c r="T15" s="6" t="e">
        <f>(TUONTI!T17/TUONTI!$B17)^2</f>
        <v>#VALUE!</v>
      </c>
      <c r="U15" s="6" t="e">
        <f>(TUONTI!U17/TUONTI!$B17)^2</f>
        <v>#VALUE!</v>
      </c>
      <c r="V15" s="6">
        <f>(TUONTI!V17/TUONTI!$B17)^2</f>
        <v>6.4015300033196722E-5</v>
      </c>
      <c r="W15" s="6" t="e">
        <f>(TUONTI!W17/TUONTI!$B17)^2</f>
        <v>#VALUE!</v>
      </c>
      <c r="X15" s="6">
        <f>(TUONTI!X17/TUONTI!$B17)^2</f>
        <v>2.9341364960037142E-3</v>
      </c>
      <c r="Y15" s="6" t="e">
        <f>(TUONTI!Y17/TUONTI!$B17)^2</f>
        <v>#VALUE!</v>
      </c>
      <c r="Z15" s="6" t="e">
        <f>(TUONTI!Z17/TUONTI!$B17)^2</f>
        <v>#VALUE!</v>
      </c>
      <c r="AA15" s="6" t="e">
        <f>(TUONTI!AA17/TUONTI!$B17)^2</f>
        <v>#VALUE!</v>
      </c>
      <c r="AB15" s="6" t="e">
        <f>(TUONTI!AB17/TUONTI!$B17)^2</f>
        <v>#VALUE!</v>
      </c>
      <c r="AC15" s="6" t="e">
        <f>(TUONTI!AC17/TUONTI!$B17)^2</f>
        <v>#VALUE!</v>
      </c>
      <c r="AD15" s="6" t="e">
        <f>(TUONTI!AD17/TUONTI!$B17)^2</f>
        <v>#VALUE!</v>
      </c>
      <c r="AE15" s="6">
        <f>(TUONTI!AE17/TUONTI!$B17)^2</f>
        <v>2.6077963090804762E-9</v>
      </c>
      <c r="AF15" s="6" t="e">
        <f>(TUONTI!AF17/TUONTI!$B17)^2</f>
        <v>#VALUE!</v>
      </c>
      <c r="AG15" s="6">
        <f>(TUONTI!AG17/TUONTI!$B17)^2</f>
        <v>3.4850741120220186E-6</v>
      </c>
      <c r="AH15" s="6" t="e">
        <f>(TUONTI!AH17/TUONTI!$B17)^2</f>
        <v>#VALUE!</v>
      </c>
      <c r="AI15" s="6" t="e">
        <f>(TUONTI!AI17/TUONTI!$B17)^2</f>
        <v>#VALUE!</v>
      </c>
      <c r="AJ15" s="6" t="e">
        <f>(TUONTI!AJ17/TUONTI!$B17)^2</f>
        <v>#VALUE!</v>
      </c>
      <c r="AK15" s="6" t="e">
        <f>(TUONTI!AK17/TUONTI!$B17)^2</f>
        <v>#VALUE!</v>
      </c>
      <c r="AL15" s="6" t="e">
        <f>(TUONTI!AL17/TUONTI!$B17)^2</f>
        <v>#VALUE!</v>
      </c>
      <c r="AM15" s="6" t="e">
        <f>(TUONTI!AM17/TUONTI!$B17)^2</f>
        <v>#VALUE!</v>
      </c>
      <c r="AN15" s="6">
        <f>(TUONTI!AN17/TUONTI!$B17)^2</f>
        <v>9.0096957993709466E-5</v>
      </c>
      <c r="AO15" s="6" t="e">
        <f>(TUONTI!AO17/TUONTI!$B17)^2</f>
        <v>#VALUE!</v>
      </c>
      <c r="AP15" s="6" t="e">
        <f>(TUONTI!AP17/TUONTI!$B17)^2</f>
        <v>#VALUE!</v>
      </c>
      <c r="AQ15" s="6" t="e">
        <f>(TUONTI!AQ17/TUONTI!$B17)^2</f>
        <v>#VALUE!</v>
      </c>
      <c r="AR15" s="6" t="e">
        <f>(TUONTI!AR17/TUONTI!$B17)^2</f>
        <v>#VALUE!</v>
      </c>
      <c r="AS15" s="6">
        <f>(TUONTI!AS17/TUONTI!$B17)^2</f>
        <v>5.9455771920822468E-13</v>
      </c>
      <c r="AT15" s="6" t="e">
        <f>(TUONTI!AT17/TUONTI!$B17)^2</f>
        <v>#VALUE!</v>
      </c>
      <c r="AU15" s="6" t="e">
        <f>(TUONTI!AU17/TUONTI!$B17)^2</f>
        <v>#VALUE!</v>
      </c>
      <c r="AV15" s="6">
        <f>(TUONTI!AV17/TUONTI!$B17)^2</f>
        <v>3.9400158630012731E-6</v>
      </c>
      <c r="AW15" s="6" t="e">
        <f>(TUONTI!AW17/TUONTI!$B17)^2</f>
        <v>#VALUE!</v>
      </c>
      <c r="AX15" s="6">
        <f>(TUONTI!AX17/TUONTI!$B17)^2</f>
        <v>2.1970612768333834E-4</v>
      </c>
      <c r="AY15" s="6" t="e">
        <f>(TUONTI!AY17/TUONTI!$B17)^2</f>
        <v>#VALUE!</v>
      </c>
      <c r="AZ15" s="6">
        <f>(TUONTI!AZ17/TUONTI!$B17)^2</f>
        <v>2.4203289205261207E-8</v>
      </c>
      <c r="BA15" s="6" t="e">
        <f>(TUONTI!BA17/TUONTI!$B17)^2</f>
        <v>#VALUE!</v>
      </c>
      <c r="BB15" s="6" t="e">
        <f>(TUONTI!BB17/TUONTI!$B17)^2</f>
        <v>#VALUE!</v>
      </c>
      <c r="BC15" s="6" t="e">
        <f>(TUONTI!BC17/TUONTI!$B17)^2</f>
        <v>#VALUE!</v>
      </c>
      <c r="BD15" s="6" t="e">
        <f>(TUONTI!BD17/TUONTI!$B17)^2</f>
        <v>#VALUE!</v>
      </c>
      <c r="BE15" s="6" t="e">
        <f>(TUONTI!BE17/TUONTI!$B17)^2</f>
        <v>#VALUE!</v>
      </c>
      <c r="BF15" s="6" t="e">
        <f>(TUONTI!BF17/TUONTI!$B17)^2</f>
        <v>#VALUE!</v>
      </c>
      <c r="BG15" s="6">
        <f>(TUONTI!BG17/TUONTI!$B17)^2</f>
        <v>4.8992048842173656E-6</v>
      </c>
      <c r="BH15" s="6">
        <f>(TUONTI!BH17/TUONTI!$B17)^2</f>
        <v>9.3151397228154777E-3</v>
      </c>
      <c r="BI15" s="6" t="e">
        <f>(TUONTI!BI17/TUONTI!$B17)^2</f>
        <v>#VALUE!</v>
      </c>
      <c r="BJ15" s="6">
        <f>(TUONTI!BJ17/TUONTI!$B17)^2</f>
        <v>3.0841380510357782E-3</v>
      </c>
      <c r="BK15" s="6" t="e">
        <f>(TUONTI!BK17/TUONTI!$B17)^2</f>
        <v>#VALUE!</v>
      </c>
      <c r="BL15" s="6">
        <f>(TUONTI!BL17/TUONTI!$B17)^2</f>
        <v>2.376818276234348E-8</v>
      </c>
      <c r="BM15" s="6" t="e">
        <f>(TUONTI!BM17/TUONTI!$B17)^2</f>
        <v>#VALUE!</v>
      </c>
      <c r="BN15" s="6" t="e">
        <f>(TUONTI!BN17/TUONTI!$B17)^2</f>
        <v>#VALUE!</v>
      </c>
      <c r="BO15" s="6">
        <f>(TUONTI!BO17/TUONTI!$B17)^2</f>
        <v>1.9678027997702342E-3</v>
      </c>
      <c r="BP15" s="6">
        <f>(TUONTI!BP17/TUONTI!$B17)^2</f>
        <v>1.0106730810302573E-6</v>
      </c>
      <c r="BQ15" s="6" t="e">
        <f>(TUONTI!BQ17/TUONTI!$B17)^2</f>
        <v>#VALUE!</v>
      </c>
      <c r="BR15" s="6" t="e">
        <f>(TUONTI!BR17/TUONTI!$B17)^2</f>
        <v>#VALUE!</v>
      </c>
      <c r="BS15" s="6">
        <f>(TUONTI!BS17/TUONTI!$B17)^2</f>
        <v>3.2028794841912355E-6</v>
      </c>
      <c r="BT15" s="6">
        <f>(TUONTI!BT17/TUONTI!$B17)^2</f>
        <v>3.7395238427773377E-11</v>
      </c>
      <c r="BU15" s="6" t="e">
        <f>(TUONTI!BU17/TUONTI!$B17)^2</f>
        <v>#VALUE!</v>
      </c>
      <c r="BV15" s="6" t="e">
        <f>(TUONTI!BV17/TUONTI!$B17)^2</f>
        <v>#VALUE!</v>
      </c>
      <c r="BW15" s="6" t="e">
        <f>(TUONTI!BW17/TUONTI!$B17)^2</f>
        <v>#VALUE!</v>
      </c>
      <c r="BX15" s="6" t="e">
        <f>(TUONTI!BX17/TUONTI!$B17)^2</f>
        <v>#VALUE!</v>
      </c>
      <c r="BY15" s="6">
        <f>(TUONTI!BY17/TUONTI!$B17)^2</f>
        <v>2.9505277989141341E-4</v>
      </c>
      <c r="BZ15" s="6" t="e">
        <f>(TUONTI!BZ17/TUONTI!$B17)^2</f>
        <v>#VALUE!</v>
      </c>
      <c r="CA15" s="6">
        <f>(TUONTI!CA17/TUONTI!$B17)^2</f>
        <v>4.6448643014017869E-6</v>
      </c>
      <c r="CB15" s="6" t="e">
        <f>(TUONTI!CB17/TUONTI!$B17)^2</f>
        <v>#VALUE!</v>
      </c>
      <c r="CC15" s="6" t="e">
        <f>(TUONTI!CC17/TUONTI!$B17)^2</f>
        <v>#VALUE!</v>
      </c>
      <c r="CD15" s="6">
        <f>(TUONTI!CD17/TUONTI!$B17)^2</f>
        <v>1.8082632862134352E-11</v>
      </c>
      <c r="CE15" s="6" t="e">
        <f>(TUONTI!CE17/TUONTI!$B17)^2</f>
        <v>#VALUE!</v>
      </c>
      <c r="CF15" s="6" t="e">
        <f>(TUONTI!CF17/TUONTI!$B17)^2</f>
        <v>#VALUE!</v>
      </c>
      <c r="CG15" s="6" t="e">
        <f>(TUONTI!CG17/TUONTI!$B17)^2</f>
        <v>#VALUE!</v>
      </c>
      <c r="CH15" s="6" t="e">
        <f>(TUONTI!CH17/TUONTI!$B17)^2</f>
        <v>#VALUE!</v>
      </c>
      <c r="CI15" s="6" t="e">
        <f>(TUONTI!CI17/TUONTI!$B17)^2</f>
        <v>#VALUE!</v>
      </c>
      <c r="CJ15" s="6">
        <f>(TUONTI!CJ17/TUONTI!$B17)^2</f>
        <v>2.6762252062489439E-6</v>
      </c>
      <c r="CK15" s="6" t="e">
        <f>(TUONTI!CK17/TUONTI!$B17)^2</f>
        <v>#VALUE!</v>
      </c>
      <c r="CL15" s="6">
        <f>(TUONTI!CL17/TUONTI!$B17)^2</f>
        <v>6.3333149458261156E-8</v>
      </c>
      <c r="CM15" s="6" t="e">
        <f>(TUONTI!CM17/TUONTI!$B17)^2</f>
        <v>#VALUE!</v>
      </c>
      <c r="CN15" s="6" t="e">
        <f>(TUONTI!CN17/TUONTI!$B17)^2</f>
        <v>#VALUE!</v>
      </c>
      <c r="CO15" s="6" t="e">
        <f>(TUONTI!CO17/TUONTI!$B17)^2</f>
        <v>#VALUE!</v>
      </c>
      <c r="CP15" s="6" t="e">
        <f>(TUONTI!CP17/TUONTI!$B17)^2</f>
        <v>#VALUE!</v>
      </c>
      <c r="CQ15" s="6" t="e">
        <f>(TUONTI!CQ17/TUONTI!$B17)^2</f>
        <v>#VALUE!</v>
      </c>
      <c r="CR15" s="6" t="e">
        <f>(TUONTI!CR17/TUONTI!$B17)^2</f>
        <v>#VALUE!</v>
      </c>
      <c r="CS15" s="6">
        <f>(TUONTI!CS17/TUONTI!$B17)^2</f>
        <v>3.1059681263215663E-13</v>
      </c>
      <c r="CT15" s="6" t="e">
        <f>(TUONTI!CT17/TUONTI!$B17)^2</f>
        <v>#VALUE!</v>
      </c>
      <c r="CU15" s="6">
        <f>(TUONTI!CU17/TUONTI!$B17)^2</f>
        <v>6.8636959722612889E-5</v>
      </c>
      <c r="CV15" s="6">
        <f>(TUONTI!CV17/TUONTI!$B17)^2</f>
        <v>1.5917936623717092E-6</v>
      </c>
      <c r="CW15" s="6">
        <f>(TUONTI!CW17/TUONTI!$B17)^2</f>
        <v>1.5522744225906628E-7</v>
      </c>
      <c r="CX15" s="6">
        <f>(TUONTI!CX17/TUONTI!$B17)^2</f>
        <v>3.7657135245516637E-9</v>
      </c>
      <c r="CY15" s="6">
        <f>(TUONTI!CY17/TUONTI!$B17)^2</f>
        <v>9.8065505907957119E-5</v>
      </c>
      <c r="CZ15" s="6" t="e">
        <f>(TUONTI!CZ17/TUONTI!$B17)^2</f>
        <v>#VALUE!</v>
      </c>
      <c r="DA15" s="6" t="e">
        <f>(TUONTI!DA17/TUONTI!$B17)^2</f>
        <v>#VALUE!</v>
      </c>
      <c r="DB15" s="6">
        <f>(TUONTI!DB17/TUONTI!$B17)^2</f>
        <v>1.8947099153235661E-8</v>
      </c>
      <c r="DC15" s="6">
        <f>(TUONTI!DC17/TUONTI!$B17)^2</f>
        <v>1.9005993298043229E-8</v>
      </c>
      <c r="DD15" s="6">
        <f>(TUONTI!DD17/TUONTI!$B17)^2</f>
        <v>9.4624590922658462E-6</v>
      </c>
      <c r="DE15" s="6" t="e">
        <f>(TUONTI!DE17/TUONTI!$B17)^2</f>
        <v>#VALUE!</v>
      </c>
      <c r="DF15" s="6">
        <f>(TUONTI!DF17/TUONTI!$B17)^2</f>
        <v>8.5333982618641497E-13</v>
      </c>
      <c r="DG15" s="6">
        <f>(TUONTI!DG17/TUONTI!$B17)^2</f>
        <v>1.2236619171499047E-7</v>
      </c>
      <c r="DH15" s="6">
        <f>(TUONTI!DH17/TUONTI!$B17)^2</f>
        <v>2.3919076510689166E-8</v>
      </c>
      <c r="DI15" s="6" t="e">
        <f>(TUONTI!DI17/TUONTI!$B17)^2</f>
        <v>#VALUE!</v>
      </c>
      <c r="DJ15" s="6">
        <f>(TUONTI!DJ17/TUONTI!$B17)^2</f>
        <v>1.5760063452005096E-13</v>
      </c>
      <c r="DK15" s="6" t="e">
        <f>(TUONTI!DK17/TUONTI!$B17)^2</f>
        <v>#VALUE!</v>
      </c>
      <c r="DL15" s="6" t="e">
        <f>(TUONTI!DL17/TUONTI!$B17)^2</f>
        <v>#VALUE!</v>
      </c>
      <c r="DM15" s="6" t="e">
        <f>(TUONTI!DM17/TUONTI!$B17)^2</f>
        <v>#VALUE!</v>
      </c>
      <c r="DN15" s="6">
        <f>(TUONTI!DN17/TUONTI!$B17)^2</f>
        <v>3.1101063086628839E-12</v>
      </c>
      <c r="DO15" s="6">
        <f>(TUONTI!DO17/TUONTI!$B17)^2</f>
        <v>1.861981421457477E-6</v>
      </c>
      <c r="DP15" s="6" t="e">
        <f>(TUONTI!DP17/TUONTI!$B17)^2</f>
        <v>#VALUE!</v>
      </c>
      <c r="DQ15" s="6" t="e">
        <f>(TUONTI!DQ17/TUONTI!$B17)^2</f>
        <v>#VALUE!</v>
      </c>
      <c r="DR15" s="6">
        <f>(TUONTI!DR17/TUONTI!$B17)^2</f>
        <v>1.3580165425321385E-6</v>
      </c>
      <c r="DS15" s="6" t="e">
        <f>(TUONTI!DS17/TUONTI!$B17)^2</f>
        <v>#VALUE!</v>
      </c>
      <c r="DT15" s="6">
        <f>(TUONTI!DT17/TUONTI!$B17)^2</f>
        <v>2.2498521626267101E-9</v>
      </c>
      <c r="DU15" s="6" t="e">
        <f>(TUONTI!DU17/TUONTI!$B17)^2</f>
        <v>#VALUE!</v>
      </c>
      <c r="DV15" s="6" t="e">
        <f>(TUONTI!DV17/TUONTI!$B17)^2</f>
        <v>#VALUE!</v>
      </c>
      <c r="DW15" s="6">
        <f>(TUONTI!DW17/TUONTI!$B17)^2</f>
        <v>6.7839315502784725E-7</v>
      </c>
      <c r="DX15" s="6" t="e">
        <f>(TUONTI!DX17/TUONTI!$B17)^2</f>
        <v>#VALUE!</v>
      </c>
      <c r="DY15" s="6" t="e">
        <f>(TUONTI!DY17/TUONTI!$B17)^2</f>
        <v>#VALUE!</v>
      </c>
      <c r="DZ15" s="6">
        <f>(TUONTI!DZ17/TUONTI!$B17)^2</f>
        <v>1.9533238393114289E-2</v>
      </c>
      <c r="EA15" s="6" t="e">
        <f>(TUONTI!EA17/TUONTI!$B17)^2</f>
        <v>#VALUE!</v>
      </c>
      <c r="EB15" s="6">
        <f>(TUONTI!EB17/TUONTI!$B17)^2</f>
        <v>6.4651355561979998E-2</v>
      </c>
      <c r="EC15" s="6" t="e">
        <f>(TUONTI!EC17/TUONTI!$B17)^2</f>
        <v>#VALUE!</v>
      </c>
      <c r="ED15" s="6">
        <f>(TUONTI!ED17/TUONTI!$B17)^2</f>
        <v>9.4771659749648898E-8</v>
      </c>
      <c r="EE15" s="6">
        <f>(TUONTI!EE17/TUONTI!$B17)^2</f>
        <v>1.8845238865935654E-5</v>
      </c>
      <c r="EF15" s="6" t="e">
        <f>(TUONTI!EF17/TUONTI!$B17)^2</f>
        <v>#VALUE!</v>
      </c>
      <c r="EG15" s="6" t="e">
        <f>(TUONTI!EG17/TUONTI!$B17)^2</f>
        <v>#VALUE!</v>
      </c>
      <c r="EH15" s="6" t="e">
        <f>(TUONTI!EH17/TUONTI!$B17)^2</f>
        <v>#VALUE!</v>
      </c>
      <c r="EI15" s="6" t="e">
        <f>(TUONTI!EI17/TUONTI!$B17)^2</f>
        <v>#VALUE!</v>
      </c>
      <c r="EJ15" s="6" t="e">
        <f>(TUONTI!EJ17/TUONTI!$B17)^2</f>
        <v>#VALUE!</v>
      </c>
      <c r="EK15" s="6" t="e">
        <f>(TUONTI!EK17/TUONTI!$B17)^2</f>
        <v>#VALUE!</v>
      </c>
      <c r="EL15" s="6" t="e">
        <f>(TUONTI!EL17/TUONTI!$B17)^2</f>
        <v>#VALUE!</v>
      </c>
      <c r="EM15" s="6">
        <f>(TUONTI!EM17/TUONTI!$B17)^2</f>
        <v>5.8284258328421214E-15</v>
      </c>
      <c r="EN15" s="6" t="e">
        <f>(TUONTI!EN17/TUONTI!$B17)^2</f>
        <v>#VALUE!</v>
      </c>
      <c r="EO15" s="6" t="e">
        <f>(TUONTI!EO17/TUONTI!$B17)^2</f>
        <v>#VALUE!</v>
      </c>
      <c r="EP15" s="6" t="e">
        <f>(TUONTI!EP17/TUONTI!$B17)^2</f>
        <v>#VALUE!</v>
      </c>
      <c r="EQ15" s="6" t="e">
        <f>(TUONTI!EQ17/TUONTI!$B17)^2</f>
        <v>#VALUE!</v>
      </c>
      <c r="ER15" s="6" t="e">
        <f>(TUONTI!ER17/TUONTI!$B17)^2</f>
        <v>#VALUE!</v>
      </c>
      <c r="ES15" s="6" t="e">
        <f>(TUONTI!ES17/TUONTI!$B17)^2</f>
        <v>#VALUE!</v>
      </c>
      <c r="ET15" s="6" t="e">
        <f>(TUONTI!ET17/TUONTI!$B17)^2</f>
        <v>#VALUE!</v>
      </c>
      <c r="EU15" s="6">
        <f>(TUONTI!EU17/TUONTI!$B17)^2</f>
        <v>8.0471443538131682E-7</v>
      </c>
      <c r="EV15" s="6" t="e">
        <f>(TUONTI!EV17/TUONTI!$B17)^2</f>
        <v>#VALUE!</v>
      </c>
      <c r="EW15" s="6" t="e">
        <f>(TUONTI!EW17/TUONTI!$B17)^2</f>
        <v>#VALUE!</v>
      </c>
      <c r="EX15" s="6" t="e">
        <f>(TUONTI!EX17/TUONTI!$B17)^2</f>
        <v>#VALUE!</v>
      </c>
      <c r="EY15" s="6" t="e">
        <f>(TUONTI!EY17/TUONTI!$B17)^2</f>
        <v>#VALUE!</v>
      </c>
      <c r="EZ15" s="6">
        <f>(TUONTI!EZ17/TUONTI!$B17)^2</f>
        <v>7.883348100301435E-11</v>
      </c>
      <c r="FA15" s="6" t="e">
        <f>(TUONTI!FA17/TUONTI!$B17)^2</f>
        <v>#VALUE!</v>
      </c>
      <c r="FB15" s="6">
        <f>(TUONTI!FB17/TUONTI!$B17)^2</f>
        <v>1.9650227754312486E-6</v>
      </c>
      <c r="FC15" s="6">
        <f>(TUONTI!FC17/TUONTI!$B17)^2</f>
        <v>8.8103712961878173E-7</v>
      </c>
      <c r="FD15" s="6">
        <f>(TUONTI!FD17/TUONTI!$B17)^2</f>
        <v>8.8236949326682881E-3</v>
      </c>
      <c r="FE15" s="6">
        <f>(TUONTI!FE17/TUONTI!$B17)^2</f>
        <v>1.0481147435109162E-8</v>
      </c>
      <c r="FF15" s="6">
        <f>(TUONTI!FF17/TUONTI!$B17)^2</f>
        <v>1.9606824501680892E-11</v>
      </c>
      <c r="FG15" s="6" t="e">
        <f>(TUONTI!FG17/TUONTI!$B17)^2</f>
        <v>#VALUE!</v>
      </c>
      <c r="FH15" s="6" t="e">
        <f>(TUONTI!FH17/TUONTI!$B17)^2</f>
        <v>#VALUE!</v>
      </c>
      <c r="FI15" s="6">
        <f>(TUONTI!FI17/TUONTI!$B17)^2</f>
        <v>8.2324145009569514E-6</v>
      </c>
      <c r="FJ15" s="6" t="e">
        <f>(TUONTI!FJ17/TUONTI!$B17)^2</f>
        <v>#VALUE!</v>
      </c>
      <c r="FK15" s="6" t="e">
        <f>(TUONTI!FK17/TUONTI!$B17)^2</f>
        <v>#VALUE!</v>
      </c>
      <c r="FL15" s="6">
        <f>(TUONTI!FL17/TUONTI!$B17)^2</f>
        <v>6.6066501244530238E-7</v>
      </c>
      <c r="FM15" s="6" t="e">
        <f>(TUONTI!FM17/TUONTI!$B17)^2</f>
        <v>#VALUE!</v>
      </c>
      <c r="FN15" s="6" t="e">
        <f>(TUONTI!FN17/TUONTI!$B17)^2</f>
        <v>#VALUE!</v>
      </c>
      <c r="FO15" s="6">
        <f>(TUONTI!FO17/TUONTI!$B17)^2</f>
        <v>3.9097663329288227E-12</v>
      </c>
      <c r="FP15" s="6">
        <f>(TUONTI!FP17/TUONTI!$B17)^2</f>
        <v>1.993746625575616E-7</v>
      </c>
      <c r="FQ15" s="6">
        <f>(TUONTI!FQ17/TUONTI!$B17)^2</f>
        <v>6.8739967948921611E-5</v>
      </c>
      <c r="FR15" s="6" t="e">
        <f>(TUONTI!FR17/TUONTI!$B17)^2</f>
        <v>#VALUE!</v>
      </c>
      <c r="FS15" s="6" t="e">
        <f>(TUONTI!FS17/TUONTI!$B17)^2</f>
        <v>#VALUE!</v>
      </c>
      <c r="FT15" s="6" t="e">
        <f>(TUONTI!FT17/TUONTI!$B17)^2</f>
        <v>#VALUE!</v>
      </c>
      <c r="FU15" s="6" t="e">
        <f>(TUONTI!FU17/TUONTI!$B17)^2</f>
        <v>#VALUE!</v>
      </c>
      <c r="FV15" s="6" t="e">
        <f>(TUONTI!FV17/TUONTI!$B17)^2</f>
        <v>#VALUE!</v>
      </c>
      <c r="FW15" s="6">
        <f>(TUONTI!FW17/TUONTI!$B17)^2</f>
        <v>3.3420387856159857E-5</v>
      </c>
      <c r="FX15" s="6" t="e">
        <f>(TUONTI!FX17/TUONTI!$B17)^2</f>
        <v>#VALUE!</v>
      </c>
      <c r="FY15" s="6" t="e">
        <f>(TUONTI!FY17/TUONTI!$B17)^2</f>
        <v>#VALUE!</v>
      </c>
      <c r="FZ15" s="6" t="e">
        <f>(TUONTI!FZ17/TUONTI!$B17)^2</f>
        <v>#VALUE!</v>
      </c>
      <c r="GA15" s="6" t="e">
        <f>(TUONTI!GA17/TUONTI!$B17)^2</f>
        <v>#VALUE!</v>
      </c>
      <c r="GB15" s="6" t="e">
        <f>(TUONTI!GB17/TUONTI!$B17)^2</f>
        <v>#VALUE!</v>
      </c>
      <c r="GC15" s="6">
        <f>(TUONTI!GC17/TUONTI!$B17)^2</f>
        <v>9.6547291078446448E-12</v>
      </c>
      <c r="GD15" s="6" t="e">
        <f>(TUONTI!GD17/TUONTI!$B17)^2</f>
        <v>#VALUE!</v>
      </c>
      <c r="GE15" s="6" t="e">
        <f>(TUONTI!GE17/TUONTI!$B17)^2</f>
        <v>#VALUE!</v>
      </c>
      <c r="GF15" s="6" t="e">
        <f>(TUONTI!GF17/TUONTI!$B17)^2</f>
        <v>#VALUE!</v>
      </c>
      <c r="GG15" s="6">
        <f>(TUONTI!GG17/TUONTI!$B17)^2</f>
        <v>2.4836872023897104E-8</v>
      </c>
      <c r="GH15" s="6">
        <f>(TUONTI!GH17/TUONTI!$B17)^2</f>
        <v>8.7224095945931973E-8</v>
      </c>
      <c r="GI15" s="6" t="e">
        <f>(TUONTI!GI17/TUONTI!$B17)^2</f>
        <v>#VALUE!</v>
      </c>
      <c r="GJ15" s="6" t="e">
        <f>(TUONTI!GJ17/TUONTI!$B17)^2</f>
        <v>#VALUE!</v>
      </c>
      <c r="GK15" s="6" t="e">
        <f>(TUONTI!GK17/TUONTI!$B17)^2</f>
        <v>#VALUE!</v>
      </c>
      <c r="GL15" s="6" t="e">
        <f>(TUONTI!GL17/TUONTI!$B17)^2</f>
        <v>#VALUE!</v>
      </c>
      <c r="GM15" s="6" t="e">
        <f>(TUONTI!GM17/TUONTI!$B17)^2</f>
        <v>#VALUE!</v>
      </c>
      <c r="GN15" s="6">
        <f>(TUONTI!GN17/TUONTI!$B17)^2</f>
        <v>2.2539358317301226E-3</v>
      </c>
      <c r="GO15" s="6">
        <f>(TUONTI!GO17/TUONTI!$B17)^2</f>
        <v>3.9400158630012741E-14</v>
      </c>
      <c r="GP15" s="6" t="e">
        <f>(TUONTI!GP17/TUONTI!$B17)^2</f>
        <v>#VALUE!</v>
      </c>
      <c r="GQ15" s="6">
        <f>(TUONTI!GQ17/TUONTI!$B17)^2</f>
        <v>2.5227315997353123E-9</v>
      </c>
      <c r="GR15" s="6">
        <f>(TUONTI!GR17/TUONTI!$B17)^2</f>
        <v>8.030442647552238E-9</v>
      </c>
      <c r="GS15" s="6" t="e">
        <f>(TUONTI!GS17/TUONTI!$B17)^2</f>
        <v>#VALUE!</v>
      </c>
      <c r="GT15" s="6" t="e">
        <f>(TUONTI!GT17/TUONTI!$B17)^2</f>
        <v>#VALUE!</v>
      </c>
      <c r="GU15" s="6" t="e">
        <f>(TUONTI!GU17/TUONTI!$B17)^2</f>
        <v>#VALUE!</v>
      </c>
      <c r="GV15" s="6" t="e">
        <f>(TUONTI!GV17/TUONTI!$B17)^2</f>
        <v>#VALUE!</v>
      </c>
      <c r="GW15" s="6" t="e">
        <f>(TUONTI!GW17/TUONTI!$B17)^2</f>
        <v>#VALUE!</v>
      </c>
      <c r="GX15" s="6" t="e">
        <f>(TUONTI!GX17/TUONTI!$B17)^2</f>
        <v>#VALUE!</v>
      </c>
      <c r="GY15" s="6" t="e">
        <f>(TUONTI!GY17/TUONTI!$B17)^2</f>
        <v>#VALUE!</v>
      </c>
      <c r="GZ15" s="6" t="e">
        <f>(TUONTI!GZ17/TUONTI!$B17)^2</f>
        <v>#VALUE!</v>
      </c>
      <c r="HA15" s="6" t="e">
        <f>(TUONTI!HA17/TUONTI!$B17)^2</f>
        <v>#VALUE!</v>
      </c>
      <c r="HB15" s="6" t="e">
        <f>(TUONTI!HB17/TUONTI!$B17)^2</f>
        <v>#VALUE!</v>
      </c>
      <c r="HC15" s="6" t="e">
        <f>(TUONTI!HC17/TUONTI!$B17)^2</f>
        <v>#VALUE!</v>
      </c>
      <c r="HD15" s="6" t="e">
        <f>(TUONTI!HD17/TUONTI!$B17)^2</f>
        <v>#VALUE!</v>
      </c>
      <c r="HE15" s="6" t="e">
        <f>(TUONTI!HE17/TUONTI!$B17)^2</f>
        <v>#VALUE!</v>
      </c>
      <c r="HF15" s="6" t="e">
        <f>(TUONTI!HF17/TUONTI!$B17)^2</f>
        <v>#VALUE!</v>
      </c>
      <c r="HG15" s="6" t="e">
        <f>(TUONTI!HG17/TUONTI!$B17)^2</f>
        <v>#VALUE!</v>
      </c>
      <c r="HH15" s="6">
        <f>(TUONTI!HH17/TUONTI!$B17)^2</f>
        <v>1.7334124414373247E-7</v>
      </c>
      <c r="HI15" s="6" t="e">
        <f>(TUONTI!HI17/TUONTI!$B17)^2</f>
        <v>#VALUE!</v>
      </c>
      <c r="HJ15" s="6" t="e">
        <f>(TUONTI!HJ17/TUONTI!$B17)^2</f>
        <v>#VALUE!</v>
      </c>
      <c r="HK15" s="6" t="e">
        <f>(TUONTI!HK17/TUONTI!$B17)^2</f>
        <v>#VALUE!</v>
      </c>
      <c r="HL15" s="6" t="e">
        <f>(TUONTI!HL17/TUONTI!$B17)^2</f>
        <v>#VALUE!</v>
      </c>
      <c r="HM15" s="6" t="e">
        <f>(TUONTI!HM17/TUONTI!$B17)^2</f>
        <v>#VALUE!</v>
      </c>
      <c r="HN15" s="6" t="e">
        <f>(TUONTI!HN17/TUONTI!$B17)^2</f>
        <v>#VALUE!</v>
      </c>
      <c r="HO15" s="6" t="e">
        <f>(TUONTI!HO17/TUONTI!$B17)^2</f>
        <v>#VALUE!</v>
      </c>
      <c r="HP15" s="6">
        <f>(TUONTI!HP17/TUONTI!$B17)^2</f>
        <v>1.1698353792527635E-5</v>
      </c>
      <c r="HQ15" s="6">
        <f>(TUONTI!HQ17/TUONTI!$B17)^2</f>
        <v>2.4272225786063029E-8</v>
      </c>
      <c r="HR15" s="6" t="e">
        <f>(TUONTI!HR17/TUONTI!$B17)^2</f>
        <v>#VALUE!</v>
      </c>
      <c r="HS15" s="6">
        <f>(TUONTI!HS17/TUONTI!$B17)^2</f>
        <v>4.1363731979393911E-8</v>
      </c>
      <c r="HT15" s="6">
        <f>(TUONTI!HT17/TUONTI!$B17)^2</f>
        <v>4.439861662425814E-12</v>
      </c>
      <c r="HU15" s="6">
        <f>(TUONTI!HU17/TUONTI!$B17)^2</f>
        <v>3.0085689448089451E-3</v>
      </c>
      <c r="HV15" s="6">
        <f>(TUONTI!HV17/TUONTI!$B17)^2</f>
        <v>1.6883807266280388E-10</v>
      </c>
      <c r="HW15" s="6" t="e">
        <f>(TUONTI!HW17/TUONTI!$B17)^2</f>
        <v>#VALUE!</v>
      </c>
      <c r="HX15" s="6">
        <f>(TUONTI!HX17/TUONTI!$B17)^2</f>
        <v>1.4106224598465104E-4</v>
      </c>
      <c r="HY15" s="6" t="e">
        <f>(TUONTI!HY17/TUONTI!$B17)^2</f>
        <v>#VALUE!</v>
      </c>
      <c r="HZ15" s="6">
        <f>(TUONTI!HZ17/TUONTI!$B17)^2</f>
        <v>5.3722326115352342E-8</v>
      </c>
      <c r="IA15" s="6" t="e">
        <f>(TUONTI!IA17/TUONTI!$B17)^2</f>
        <v>#VALUE!</v>
      </c>
      <c r="IB15" s="6" t="e">
        <f>(TUONTI!IB17/TUONTI!$B17)^2</f>
        <v>#VALUE!</v>
      </c>
      <c r="IC15" s="6" t="e">
        <f>(TUONTI!IC17/TUONTI!$B17)^2</f>
        <v>#VALUE!</v>
      </c>
      <c r="ID15" s="6" t="e">
        <f>(TUONTI!ID17/TUONTI!$B17)^2</f>
        <v>#VALUE!</v>
      </c>
      <c r="IE15" s="6" t="e">
        <f>(TUONTI!IE17/TUONTI!$B17)^2</f>
        <v>#VALUE!</v>
      </c>
      <c r="IF15" s="6">
        <f>(TUONTI!IF17/TUONTI!$B17)^2</f>
        <v>1.182372235320717E-8</v>
      </c>
      <c r="IG15" s="6" t="e">
        <f>(TUONTI!IG17/TUONTI!$B17)^2</f>
        <v>#VALUE!</v>
      </c>
      <c r="IH15" s="6" t="e">
        <f>(TUONTI!IH17/TUONTI!$B17)^2</f>
        <v>#VALUE!</v>
      </c>
      <c r="II15" s="6" t="e">
        <f>(TUONTI!II17/TUONTI!$B17)^2</f>
        <v>#VALUE!</v>
      </c>
      <c r="IJ15" s="6" t="e">
        <f>(TUONTI!IJ17/TUONTI!$B17)^2</f>
        <v>#VALUE!</v>
      </c>
      <c r="IK15" s="6" t="e">
        <f>(TUONTI!IK17/TUONTI!$B17)^2</f>
        <v>#VALUE!</v>
      </c>
      <c r="IL15" s="6">
        <f>(TUONTI!IL17/TUONTI!$B17)^2</f>
        <v>1.8474303078101338E-11</v>
      </c>
      <c r="IM15" s="6" t="e">
        <f>(TUONTI!IM17/TUONTI!$B17)^2</f>
        <v>#VALUE!</v>
      </c>
      <c r="IN15" s="6" t="e">
        <f>(TUONTI!IN17/TUONTI!$B17)^2</f>
        <v>#VALUE!</v>
      </c>
      <c r="IO15" s="6">
        <f>(TUONTI!IO17/TUONTI!$B17)^2</f>
        <v>3.9094807400630144E-11</v>
      </c>
      <c r="IP15" s="6" t="e">
        <f>(TUONTI!IP17/TUONTI!$B17)^2</f>
        <v>#VALUE!</v>
      </c>
      <c r="IQ15" s="6" t="e">
        <f>(TUONTI!IQ17/TUONTI!$B17)^2</f>
        <v>#VALUE!</v>
      </c>
      <c r="IR15" s="6" t="e">
        <f>(TUONTI!IR17/TUONTI!$B17)^2</f>
        <v>#VALUE!</v>
      </c>
      <c r="IS15" s="6">
        <f>(TUONTI!IS17/TUONTI!$B17)^2</f>
        <v>9.5482765527739302E-8</v>
      </c>
      <c r="IT15" s="6" t="e">
        <f>(TUONTI!IT17/TUONTI!$B17)^2</f>
        <v>#VALUE!</v>
      </c>
      <c r="IU15" s="6" t="e">
        <f>(TUONTI!IU17/TUONTI!$B17)^2</f>
        <v>#VALUE!</v>
      </c>
      <c r="IW15" s="6" cm="1">
        <f t="array" ref="IW15">SUM(IF(ISNUMBER(C15:IU15), C15:IU15, 0))</f>
        <v>0.11707721310522903</v>
      </c>
      <c r="IY15" s="14">
        <f t="shared" si="0"/>
        <v>1170.7721310522904</v>
      </c>
    </row>
    <row r="16" spans="1:266" ht="31" x14ac:dyDescent="0.35">
      <c r="A16" s="5" t="s">
        <v>270</v>
      </c>
      <c r="C16" s="6" t="e">
        <f>(TUONTI!C18/TUONTI!$B18)^2</f>
        <v>#VALUE!</v>
      </c>
      <c r="D16" s="6">
        <f>(TUONTI!D18/TUONTI!$B18)^2</f>
        <v>3.6661012172821493E-15</v>
      </c>
      <c r="E16" s="6" t="e">
        <f>(TUONTI!E18/TUONTI!$B18)^2</f>
        <v>#VALUE!</v>
      </c>
      <c r="F16" s="6" t="e">
        <f>(TUONTI!F18/TUONTI!$B18)^2</f>
        <v>#VALUE!</v>
      </c>
      <c r="G16" s="6" t="e">
        <f>(TUONTI!G18/TUONTI!$B18)^2</f>
        <v>#VALUE!</v>
      </c>
      <c r="H16" s="6" t="e">
        <f>(TUONTI!H18/TUONTI!$B18)^2</f>
        <v>#VALUE!</v>
      </c>
      <c r="I16" s="6" t="e">
        <f>(TUONTI!I18/TUONTI!$B18)^2</f>
        <v>#VALUE!</v>
      </c>
      <c r="J16" s="6" t="e">
        <f>(TUONTI!J18/TUONTI!$B18)^2</f>
        <v>#VALUE!</v>
      </c>
      <c r="K16" s="6" t="e">
        <f>(TUONTI!K18/TUONTI!$B18)^2</f>
        <v>#VALUE!</v>
      </c>
      <c r="L16" s="6" t="e">
        <f>(TUONTI!L18/TUONTI!$B18)^2</f>
        <v>#VALUE!</v>
      </c>
      <c r="M16" s="6" t="e">
        <f>(TUONTI!M18/TUONTI!$B18)^2</f>
        <v>#VALUE!</v>
      </c>
      <c r="N16" s="6" t="e">
        <f>(TUONTI!N18/TUONTI!$B18)^2</f>
        <v>#VALUE!</v>
      </c>
      <c r="O16" s="6" t="e">
        <f>(TUONTI!O18/TUONTI!$B18)^2</f>
        <v>#VALUE!</v>
      </c>
      <c r="P16" s="6">
        <f>(TUONTI!P18/TUONTI!$B18)^2</f>
        <v>2.1063984148927272E-8</v>
      </c>
      <c r="Q16" s="6" t="e">
        <f>(TUONTI!Q18/TUONTI!$B18)^2</f>
        <v>#VALUE!</v>
      </c>
      <c r="R16" s="6" t="e">
        <f>(TUONTI!R18/TUONTI!$B18)^2</f>
        <v>#VALUE!</v>
      </c>
      <c r="S16" s="6" t="e">
        <f>(TUONTI!S18/TUONTI!$B18)^2</f>
        <v>#VALUE!</v>
      </c>
      <c r="T16" s="6" t="e">
        <f>(TUONTI!T18/TUONTI!$B18)^2</f>
        <v>#VALUE!</v>
      </c>
      <c r="U16" s="6" t="e">
        <f>(TUONTI!U18/TUONTI!$B18)^2</f>
        <v>#VALUE!</v>
      </c>
      <c r="V16" s="6">
        <f>(TUONTI!V18/TUONTI!$B18)^2</f>
        <v>8.0299025598462164E-5</v>
      </c>
      <c r="W16" s="6" t="e">
        <f>(TUONTI!W18/TUONTI!$B18)^2</f>
        <v>#VALUE!</v>
      </c>
      <c r="X16" s="6" t="e">
        <f>(TUONTI!X18/TUONTI!$B18)^2</f>
        <v>#VALUE!</v>
      </c>
      <c r="Y16" s="6" t="e">
        <f>(TUONTI!Y18/TUONTI!$B18)^2</f>
        <v>#VALUE!</v>
      </c>
      <c r="Z16" s="6" t="e">
        <f>(TUONTI!Z18/TUONTI!$B18)^2</f>
        <v>#VALUE!</v>
      </c>
      <c r="AA16" s="6" t="e">
        <f>(TUONTI!AA18/TUONTI!$B18)^2</f>
        <v>#VALUE!</v>
      </c>
      <c r="AB16" s="6" t="e">
        <f>(TUONTI!AB18/TUONTI!$B18)^2</f>
        <v>#VALUE!</v>
      </c>
      <c r="AC16" s="6" t="e">
        <f>(TUONTI!AC18/TUONTI!$B18)^2</f>
        <v>#VALUE!</v>
      </c>
      <c r="AD16" s="6" t="e">
        <f>(TUONTI!AD18/TUONTI!$B18)^2</f>
        <v>#VALUE!</v>
      </c>
      <c r="AE16" s="6" t="e">
        <f>(TUONTI!AE18/TUONTI!$B18)^2</f>
        <v>#VALUE!</v>
      </c>
      <c r="AF16" s="6" t="e">
        <f>(TUONTI!AF18/TUONTI!$B18)^2</f>
        <v>#VALUE!</v>
      </c>
      <c r="AG16" s="6">
        <f>(TUONTI!AG18/TUONTI!$B18)^2</f>
        <v>1.1496893417396821E-11</v>
      </c>
      <c r="AH16" s="6" t="e">
        <f>(TUONTI!AH18/TUONTI!$B18)^2</f>
        <v>#VALUE!</v>
      </c>
      <c r="AI16" s="6" t="e">
        <f>(TUONTI!AI18/TUONTI!$B18)^2</f>
        <v>#VALUE!</v>
      </c>
      <c r="AJ16" s="6" t="e">
        <f>(TUONTI!AJ18/TUONTI!$B18)^2</f>
        <v>#VALUE!</v>
      </c>
      <c r="AK16" s="6" t="e">
        <f>(TUONTI!AK18/TUONTI!$B18)^2</f>
        <v>#VALUE!</v>
      </c>
      <c r="AL16" s="6" t="e">
        <f>(TUONTI!AL18/TUONTI!$B18)^2</f>
        <v>#VALUE!</v>
      </c>
      <c r="AM16" s="6" t="e">
        <f>(TUONTI!AM18/TUONTI!$B18)^2</f>
        <v>#VALUE!</v>
      </c>
      <c r="AN16" s="6">
        <f>(TUONTI!AN18/TUONTI!$B18)^2</f>
        <v>1.77439298916456E-12</v>
      </c>
      <c r="AO16" s="6" t="e">
        <f>(TUONTI!AO18/TUONTI!$B18)^2</f>
        <v>#VALUE!</v>
      </c>
      <c r="AP16" s="6" t="e">
        <f>(TUONTI!AP18/TUONTI!$B18)^2</f>
        <v>#VALUE!</v>
      </c>
      <c r="AQ16" s="6" t="e">
        <f>(TUONTI!AQ18/TUONTI!$B18)^2</f>
        <v>#VALUE!</v>
      </c>
      <c r="AR16" s="6" t="e">
        <f>(TUONTI!AR18/TUONTI!$B18)^2</f>
        <v>#VALUE!</v>
      </c>
      <c r="AS16" s="6">
        <f>(TUONTI!AS18/TUONTI!$B18)^2</f>
        <v>6.1055838452138515E-3</v>
      </c>
      <c r="AT16" s="6" t="e">
        <f>(TUONTI!AT18/TUONTI!$B18)^2</f>
        <v>#VALUE!</v>
      </c>
      <c r="AU16" s="6" t="e">
        <f>(TUONTI!AU18/TUONTI!$B18)^2</f>
        <v>#VALUE!</v>
      </c>
      <c r="AV16" s="6">
        <f>(TUONTI!AV18/TUONTI!$B18)^2</f>
        <v>2.2508625030151447E-5</v>
      </c>
      <c r="AW16" s="6" t="e">
        <f>(TUONTI!AW18/TUONTI!$B18)^2</f>
        <v>#VALUE!</v>
      </c>
      <c r="AX16" s="6">
        <f>(TUONTI!AX18/TUONTI!$B18)^2</f>
        <v>1.4220204531032289E-3</v>
      </c>
      <c r="AY16" s="6" t="e">
        <f>(TUONTI!AY18/TUONTI!$B18)^2</f>
        <v>#VALUE!</v>
      </c>
      <c r="AZ16" s="6" t="e">
        <f>(TUONTI!AZ18/TUONTI!$B18)^2</f>
        <v>#VALUE!</v>
      </c>
      <c r="BA16" s="6" t="e">
        <f>(TUONTI!BA18/TUONTI!$B18)^2</f>
        <v>#VALUE!</v>
      </c>
      <c r="BB16" s="6" t="e">
        <f>(TUONTI!BB18/TUONTI!$B18)^2</f>
        <v>#VALUE!</v>
      </c>
      <c r="BC16" s="6" t="e">
        <f>(TUONTI!BC18/TUONTI!$B18)^2</f>
        <v>#VALUE!</v>
      </c>
      <c r="BD16" s="6" t="e">
        <f>(TUONTI!BD18/TUONTI!$B18)^2</f>
        <v>#VALUE!</v>
      </c>
      <c r="BE16" s="6" t="e">
        <f>(TUONTI!BE18/TUONTI!$B18)^2</f>
        <v>#VALUE!</v>
      </c>
      <c r="BF16" s="6" t="e">
        <f>(TUONTI!BF18/TUONTI!$B18)^2</f>
        <v>#VALUE!</v>
      </c>
      <c r="BG16" s="6">
        <f>(TUONTI!BG18/TUONTI!$B18)^2</f>
        <v>4.2512326840448396E-3</v>
      </c>
      <c r="BH16" s="6">
        <f>(TUONTI!BH18/TUONTI!$B18)^2</f>
        <v>3.7843523803947725E-2</v>
      </c>
      <c r="BI16" s="6" t="e">
        <f>(TUONTI!BI18/TUONTI!$B18)^2</f>
        <v>#VALUE!</v>
      </c>
      <c r="BJ16" s="6">
        <f>(TUONTI!BJ18/TUONTI!$B18)^2</f>
        <v>2.8119743678949381E-3</v>
      </c>
      <c r="BK16" s="6" t="e">
        <f>(TUONTI!BK18/TUONTI!$B18)^2</f>
        <v>#VALUE!</v>
      </c>
      <c r="BL16" s="6" t="e">
        <f>(TUONTI!BL18/TUONTI!$B18)^2</f>
        <v>#VALUE!</v>
      </c>
      <c r="BM16" s="6" t="e">
        <f>(TUONTI!BM18/TUONTI!$B18)^2</f>
        <v>#VALUE!</v>
      </c>
      <c r="BN16" s="6" t="e">
        <f>(TUONTI!BN18/TUONTI!$B18)^2</f>
        <v>#VALUE!</v>
      </c>
      <c r="BO16" s="6">
        <f>(TUONTI!BO18/TUONTI!$B18)^2</f>
        <v>1.3866111329065409E-9</v>
      </c>
      <c r="BP16" s="6">
        <f>(TUONTI!BP18/TUONTI!$B18)^2</f>
        <v>5.8657619476514389E-14</v>
      </c>
      <c r="BQ16" s="6" t="e">
        <f>(TUONTI!BQ18/TUONTI!$B18)^2</f>
        <v>#VALUE!</v>
      </c>
      <c r="BR16" s="6" t="e">
        <f>(TUONTI!BR18/TUONTI!$B18)^2</f>
        <v>#VALUE!</v>
      </c>
      <c r="BS16" s="6">
        <f>(TUONTI!BS18/TUONTI!$B18)^2</f>
        <v>2.7627969408782383E-3</v>
      </c>
      <c r="BT16" s="6" t="e">
        <f>(TUONTI!BT18/TUONTI!$B18)^2</f>
        <v>#VALUE!</v>
      </c>
      <c r="BU16" s="6" t="e">
        <f>(TUONTI!BU18/TUONTI!$B18)^2</f>
        <v>#VALUE!</v>
      </c>
      <c r="BV16" s="6" t="e">
        <f>(TUONTI!BV18/TUONTI!$B18)^2</f>
        <v>#VALUE!</v>
      </c>
      <c r="BW16" s="6" t="e">
        <f>(TUONTI!BW18/TUONTI!$B18)^2</f>
        <v>#VALUE!</v>
      </c>
      <c r="BX16" s="6" t="e">
        <f>(TUONTI!BX18/TUONTI!$B18)^2</f>
        <v>#VALUE!</v>
      </c>
      <c r="BY16" s="6">
        <f>(TUONTI!BY18/TUONTI!$B18)^2</f>
        <v>2.9284298277715972E-2</v>
      </c>
      <c r="BZ16" s="6" t="e">
        <f>(TUONTI!BZ18/TUONTI!$B18)^2</f>
        <v>#VALUE!</v>
      </c>
      <c r="CA16" s="6">
        <f>(TUONTI!CA18/TUONTI!$B18)^2</f>
        <v>2.0933777345133803E-4</v>
      </c>
      <c r="CB16" s="6" t="e">
        <f>(TUONTI!CB18/TUONTI!$B18)^2</f>
        <v>#VALUE!</v>
      </c>
      <c r="CC16" s="6">
        <f>(TUONTI!CC18/TUONTI!$B18)^2</f>
        <v>1.8559637412490883E-8</v>
      </c>
      <c r="CD16" s="6">
        <f>(TUONTI!CD18/TUONTI!$B18)^2</f>
        <v>1.6130573184687085E-6</v>
      </c>
      <c r="CE16" s="6" t="e">
        <f>(TUONTI!CE18/TUONTI!$B18)^2</f>
        <v>#VALUE!</v>
      </c>
      <c r="CF16" s="6" t="e">
        <f>(TUONTI!CF18/TUONTI!$B18)^2</f>
        <v>#VALUE!</v>
      </c>
      <c r="CG16" s="6" t="e">
        <f>(TUONTI!CG18/TUONTI!$B18)^2</f>
        <v>#VALUE!</v>
      </c>
      <c r="CH16" s="6" t="e">
        <f>(TUONTI!CH18/TUONTI!$B18)^2</f>
        <v>#VALUE!</v>
      </c>
      <c r="CI16" s="6" t="e">
        <f>(TUONTI!CI18/TUONTI!$B18)^2</f>
        <v>#VALUE!</v>
      </c>
      <c r="CJ16" s="6" t="e">
        <f>(TUONTI!CJ18/TUONTI!$B18)^2</f>
        <v>#VALUE!</v>
      </c>
      <c r="CK16" s="6" t="e">
        <f>(TUONTI!CK18/TUONTI!$B18)^2</f>
        <v>#VALUE!</v>
      </c>
      <c r="CL16" s="6" t="e">
        <f>(TUONTI!CL18/TUONTI!$B18)^2</f>
        <v>#VALUE!</v>
      </c>
      <c r="CM16" s="6" t="e">
        <f>(TUONTI!CM18/TUONTI!$B18)^2</f>
        <v>#VALUE!</v>
      </c>
      <c r="CN16" s="6" t="e">
        <f>(TUONTI!CN18/TUONTI!$B18)^2</f>
        <v>#VALUE!</v>
      </c>
      <c r="CO16" s="6" t="e">
        <f>(TUONTI!CO18/TUONTI!$B18)^2</f>
        <v>#VALUE!</v>
      </c>
      <c r="CP16" s="6" t="e">
        <f>(TUONTI!CP18/TUONTI!$B18)^2</f>
        <v>#VALUE!</v>
      </c>
      <c r="CQ16" s="6" t="e">
        <f>(TUONTI!CQ18/TUONTI!$B18)^2</f>
        <v>#VALUE!</v>
      </c>
      <c r="CR16" s="6" t="e">
        <f>(TUONTI!CR18/TUONTI!$B18)^2</f>
        <v>#VALUE!</v>
      </c>
      <c r="CS16" s="6" t="e">
        <f>(TUONTI!CS18/TUONTI!$B18)^2</f>
        <v>#VALUE!</v>
      </c>
      <c r="CT16" s="6" t="e">
        <f>(TUONTI!CT18/TUONTI!$B18)^2</f>
        <v>#VALUE!</v>
      </c>
      <c r="CU16" s="6">
        <f>(TUONTI!CU18/TUONTI!$B18)^2</f>
        <v>2.2574168188954621E-7</v>
      </c>
      <c r="CV16" s="6">
        <f>(TUONTI!CV18/TUONTI!$B18)^2</f>
        <v>2.024604397244067E-10</v>
      </c>
      <c r="CW16" s="6">
        <f>(TUONTI!CW18/TUONTI!$B18)^2</f>
        <v>3.9348117721040615E-9</v>
      </c>
      <c r="CX16" s="6" t="e">
        <f>(TUONTI!CX18/TUONTI!$B18)^2</f>
        <v>#VALUE!</v>
      </c>
      <c r="CY16" s="6">
        <f>(TUONTI!CY18/TUONTI!$B18)^2</f>
        <v>8.2349381766657118E-4</v>
      </c>
      <c r="CZ16" s="6" t="e">
        <f>(TUONTI!CZ18/TUONTI!$B18)^2</f>
        <v>#VALUE!</v>
      </c>
      <c r="DA16" s="6" t="e">
        <f>(TUONTI!DA18/TUONTI!$B18)^2</f>
        <v>#VALUE!</v>
      </c>
      <c r="DB16" s="6">
        <f>(TUONTI!DB18/TUONTI!$B18)^2</f>
        <v>3.4289773836111045E-6</v>
      </c>
      <c r="DC16" s="6" t="e">
        <f>(TUONTI!DC18/TUONTI!$B18)^2</f>
        <v>#VALUE!</v>
      </c>
      <c r="DD16" s="6">
        <f>(TUONTI!DD18/TUONTI!$B18)^2</f>
        <v>5.0547932600348688E-3</v>
      </c>
      <c r="DE16" s="6" t="e">
        <f>(TUONTI!DE18/TUONTI!$B18)^2</f>
        <v>#VALUE!</v>
      </c>
      <c r="DF16" s="6" t="e">
        <f>(TUONTI!DF18/TUONTI!$B18)^2</f>
        <v>#VALUE!</v>
      </c>
      <c r="DG16" s="6">
        <f>(TUONTI!DG18/TUONTI!$B18)^2</f>
        <v>8.5025114326514741E-7</v>
      </c>
      <c r="DH16" s="6">
        <f>(TUONTI!DH18/TUONTI!$B18)^2</f>
        <v>1.3197964382215738E-13</v>
      </c>
      <c r="DI16" s="6" t="e">
        <f>(TUONTI!DI18/TUONTI!$B18)^2</f>
        <v>#VALUE!</v>
      </c>
      <c r="DJ16" s="6" t="e">
        <f>(TUONTI!DJ18/TUONTI!$B18)^2</f>
        <v>#VALUE!</v>
      </c>
      <c r="DK16" s="6" t="e">
        <f>(TUONTI!DK18/TUONTI!$B18)^2</f>
        <v>#VALUE!</v>
      </c>
      <c r="DL16" s="6" t="e">
        <f>(TUONTI!DL18/TUONTI!$B18)^2</f>
        <v>#VALUE!</v>
      </c>
      <c r="DM16" s="6" t="e">
        <f>(TUONTI!DM18/TUONTI!$B18)^2</f>
        <v>#VALUE!</v>
      </c>
      <c r="DN16" s="6" t="e">
        <f>(TUONTI!DN18/TUONTI!$B18)^2</f>
        <v>#VALUE!</v>
      </c>
      <c r="DO16" s="6">
        <f>(TUONTI!DO18/TUONTI!$B18)^2</f>
        <v>1.5876274953614601E-8</v>
      </c>
      <c r="DP16" s="6" t="e">
        <f>(TUONTI!DP18/TUONTI!$B18)^2</f>
        <v>#VALUE!</v>
      </c>
      <c r="DQ16" s="6" t="e">
        <f>(TUONTI!DQ18/TUONTI!$B18)^2</f>
        <v>#VALUE!</v>
      </c>
      <c r="DR16" s="6" t="e">
        <f>(TUONTI!DR18/TUONTI!$B18)^2</f>
        <v>#VALUE!</v>
      </c>
      <c r="DS16" s="6" t="e">
        <f>(TUONTI!DS18/TUONTI!$B18)^2</f>
        <v>#VALUE!</v>
      </c>
      <c r="DT16" s="6" t="e">
        <f>(TUONTI!DT18/TUONTI!$B18)^2</f>
        <v>#VALUE!</v>
      </c>
      <c r="DU16" s="6" t="e">
        <f>(TUONTI!DU18/TUONTI!$B18)^2</f>
        <v>#VALUE!</v>
      </c>
      <c r="DV16" s="6" t="e">
        <f>(TUONTI!DV18/TUONTI!$B18)^2</f>
        <v>#VALUE!</v>
      </c>
      <c r="DW16" s="6" t="e">
        <f>(TUONTI!DW18/TUONTI!$B18)^2</f>
        <v>#VALUE!</v>
      </c>
      <c r="DX16" s="6" t="e">
        <f>(TUONTI!DX18/TUONTI!$B18)^2</f>
        <v>#VALUE!</v>
      </c>
      <c r="DY16" s="6" t="e">
        <f>(TUONTI!DY18/TUONTI!$B18)^2</f>
        <v>#VALUE!</v>
      </c>
      <c r="DZ16" s="6" t="e">
        <f>(TUONTI!DZ18/TUONTI!$B18)^2</f>
        <v>#VALUE!</v>
      </c>
      <c r="EA16" s="6" t="e">
        <f>(TUONTI!EA18/TUONTI!$B18)^2</f>
        <v>#VALUE!</v>
      </c>
      <c r="EB16" s="6" t="e">
        <f>(TUONTI!EB18/TUONTI!$B18)^2</f>
        <v>#VALUE!</v>
      </c>
      <c r="EC16" s="6" t="e">
        <f>(TUONTI!EC18/TUONTI!$B18)^2</f>
        <v>#VALUE!</v>
      </c>
      <c r="ED16" s="6" t="e">
        <f>(TUONTI!ED18/TUONTI!$B18)^2</f>
        <v>#VALUE!</v>
      </c>
      <c r="EE16" s="6" t="e">
        <f>(TUONTI!EE18/TUONTI!$B18)^2</f>
        <v>#VALUE!</v>
      </c>
      <c r="EF16" s="6" t="e">
        <f>(TUONTI!EF18/TUONTI!$B18)^2</f>
        <v>#VALUE!</v>
      </c>
      <c r="EG16" s="6">
        <f>(TUONTI!EG18/TUONTI!$B18)^2</f>
        <v>2.9695419859985415E-13</v>
      </c>
      <c r="EH16" s="6" t="e">
        <f>(TUONTI!EH18/TUONTI!$B18)^2</f>
        <v>#VALUE!</v>
      </c>
      <c r="EI16" s="6" t="e">
        <f>(TUONTI!EI18/TUONTI!$B18)^2</f>
        <v>#VALUE!</v>
      </c>
      <c r="EJ16" s="6" t="e">
        <f>(TUONTI!EJ18/TUONTI!$B18)^2</f>
        <v>#VALUE!</v>
      </c>
      <c r="EK16" s="6" t="e">
        <f>(TUONTI!EK18/TUONTI!$B18)^2</f>
        <v>#VALUE!</v>
      </c>
      <c r="EL16" s="6" t="e">
        <f>(TUONTI!EL18/TUONTI!$B18)^2</f>
        <v>#VALUE!</v>
      </c>
      <c r="EM16" s="6" t="e">
        <f>(TUONTI!EM18/TUONTI!$B18)^2</f>
        <v>#VALUE!</v>
      </c>
      <c r="EN16" s="6" t="e">
        <f>(TUONTI!EN18/TUONTI!$B18)^2</f>
        <v>#VALUE!</v>
      </c>
      <c r="EO16" s="6" t="e">
        <f>(TUONTI!EO18/TUONTI!$B18)^2</f>
        <v>#VALUE!</v>
      </c>
      <c r="EP16" s="6" t="e">
        <f>(TUONTI!EP18/TUONTI!$B18)^2</f>
        <v>#VALUE!</v>
      </c>
      <c r="EQ16" s="6" t="e">
        <f>(TUONTI!EQ18/TUONTI!$B18)^2</f>
        <v>#VALUE!</v>
      </c>
      <c r="ER16" s="6" t="e">
        <f>(TUONTI!ER18/TUONTI!$B18)^2</f>
        <v>#VALUE!</v>
      </c>
      <c r="ES16" s="6" t="e">
        <f>(TUONTI!ES18/TUONTI!$B18)^2</f>
        <v>#VALUE!</v>
      </c>
      <c r="ET16" s="6" t="e">
        <f>(TUONTI!ET18/TUONTI!$B18)^2</f>
        <v>#VALUE!</v>
      </c>
      <c r="EU16" s="6">
        <f>(TUONTI!EU18/TUONTI!$B18)^2</f>
        <v>3.8271754069747791E-8</v>
      </c>
      <c r="EV16" s="6">
        <f>(TUONTI!EV18/TUONTI!$B18)^2</f>
        <v>4.0341814455984941E-9</v>
      </c>
      <c r="EW16" s="6" t="e">
        <f>(TUONTI!EW18/TUONTI!$B18)^2</f>
        <v>#VALUE!</v>
      </c>
      <c r="EX16" s="6" t="e">
        <f>(TUONTI!EX18/TUONTI!$B18)^2</f>
        <v>#VALUE!</v>
      </c>
      <c r="EY16" s="6" t="e">
        <f>(TUONTI!EY18/TUONTI!$B18)^2</f>
        <v>#VALUE!</v>
      </c>
      <c r="EZ16" s="6" t="e">
        <f>(TUONTI!EZ18/TUONTI!$B18)^2</f>
        <v>#VALUE!</v>
      </c>
      <c r="FA16" s="6" t="e">
        <f>(TUONTI!FA18/TUONTI!$B18)^2</f>
        <v>#VALUE!</v>
      </c>
      <c r="FB16" s="6">
        <f>(TUONTI!FB18/TUONTI!$B18)^2</f>
        <v>3.2994910955539344E-14</v>
      </c>
      <c r="FC16" s="6" t="e">
        <f>(TUONTI!FC18/TUONTI!$B18)^2</f>
        <v>#VALUE!</v>
      </c>
      <c r="FD16" s="6">
        <f>(TUONTI!FD18/TUONTI!$B18)^2</f>
        <v>2.8320419514837512E-2</v>
      </c>
      <c r="FE16" s="6" t="e">
        <f>(TUONTI!FE18/TUONTI!$B18)^2</f>
        <v>#VALUE!</v>
      </c>
      <c r="FF16" s="6" t="e">
        <f>(TUONTI!FF18/TUONTI!$B18)^2</f>
        <v>#VALUE!</v>
      </c>
      <c r="FG16" s="6" t="e">
        <f>(TUONTI!FG18/TUONTI!$B18)^2</f>
        <v>#VALUE!</v>
      </c>
      <c r="FH16" s="6" t="e">
        <f>(TUONTI!FH18/TUONTI!$B18)^2</f>
        <v>#VALUE!</v>
      </c>
      <c r="FI16" s="6" t="e">
        <f>(TUONTI!FI18/TUONTI!$B18)^2</f>
        <v>#VALUE!</v>
      </c>
      <c r="FJ16" s="6" t="e">
        <f>(TUONTI!FJ18/TUONTI!$B18)^2</f>
        <v>#VALUE!</v>
      </c>
      <c r="FK16" s="6" t="e">
        <f>(TUONTI!FK18/TUONTI!$B18)^2</f>
        <v>#VALUE!</v>
      </c>
      <c r="FL16" s="6" t="e">
        <f>(TUONTI!FL18/TUONTI!$B18)^2</f>
        <v>#VALUE!</v>
      </c>
      <c r="FM16" s="6" t="e">
        <f>(TUONTI!FM18/TUONTI!$B18)^2</f>
        <v>#VALUE!</v>
      </c>
      <c r="FN16" s="6" t="e">
        <f>(TUONTI!FN18/TUONTI!$B18)^2</f>
        <v>#VALUE!</v>
      </c>
      <c r="FO16" s="6">
        <f>(TUONTI!FO18/TUONTI!$B18)^2</f>
        <v>2.4769501416786018E-6</v>
      </c>
      <c r="FP16" s="6">
        <f>(TUONTI!FP18/TUONTI!$B18)^2</f>
        <v>6.056667602187516E-5</v>
      </c>
      <c r="FQ16" s="6">
        <f>(TUONTI!FQ18/TUONTI!$B18)^2</f>
        <v>1.6066041737840241E-6</v>
      </c>
      <c r="FR16" s="6" t="e">
        <f>(TUONTI!FR18/TUONTI!$B18)^2</f>
        <v>#VALUE!</v>
      </c>
      <c r="FS16" s="6" t="e">
        <f>(TUONTI!FS18/TUONTI!$B18)^2</f>
        <v>#VALUE!</v>
      </c>
      <c r="FT16" s="6" t="e">
        <f>(TUONTI!FT18/TUONTI!$B18)^2</f>
        <v>#VALUE!</v>
      </c>
      <c r="FU16" s="6" t="e">
        <f>(TUONTI!FU18/TUONTI!$B18)^2</f>
        <v>#VALUE!</v>
      </c>
      <c r="FV16" s="6" t="e">
        <f>(TUONTI!FV18/TUONTI!$B18)^2</f>
        <v>#VALUE!</v>
      </c>
      <c r="FW16" s="6" t="e">
        <f>(TUONTI!FW18/TUONTI!$B18)^2</f>
        <v>#VALUE!</v>
      </c>
      <c r="FX16" s="6" t="e">
        <f>(TUONTI!FX18/TUONTI!$B18)^2</f>
        <v>#VALUE!</v>
      </c>
      <c r="FY16" s="6" t="e">
        <f>(TUONTI!FY18/TUONTI!$B18)^2</f>
        <v>#VALUE!</v>
      </c>
      <c r="FZ16" s="6" t="e">
        <f>(TUONTI!FZ18/TUONTI!$B18)^2</f>
        <v>#VALUE!</v>
      </c>
      <c r="GA16" s="6" t="e">
        <f>(TUONTI!GA18/TUONTI!$B18)^2</f>
        <v>#VALUE!</v>
      </c>
      <c r="GB16" s="6" t="e">
        <f>(TUONTI!GB18/TUONTI!$B18)^2</f>
        <v>#VALUE!</v>
      </c>
      <c r="GC16" s="6">
        <f>(TUONTI!GC18/TUONTI!$B18)^2</f>
        <v>3.6661012172821493E-15</v>
      </c>
      <c r="GD16" s="6" t="e">
        <f>(TUONTI!GD18/TUONTI!$B18)^2</f>
        <v>#VALUE!</v>
      </c>
      <c r="GE16" s="6" t="e">
        <f>(TUONTI!GE18/TUONTI!$B18)^2</f>
        <v>#VALUE!</v>
      </c>
      <c r="GF16" s="6" t="e">
        <f>(TUONTI!GF18/TUONTI!$B18)^2</f>
        <v>#VALUE!</v>
      </c>
      <c r="GG16" s="6" t="e">
        <f>(TUONTI!GG18/TUONTI!$B18)^2</f>
        <v>#VALUE!</v>
      </c>
      <c r="GH16" s="6" t="e">
        <f>(TUONTI!GH18/TUONTI!$B18)^2</f>
        <v>#VALUE!</v>
      </c>
      <c r="GI16" s="6" t="e">
        <f>(TUONTI!GI18/TUONTI!$B18)^2</f>
        <v>#VALUE!</v>
      </c>
      <c r="GJ16" s="6" t="e">
        <f>(TUONTI!GJ18/TUONTI!$B18)^2</f>
        <v>#VALUE!</v>
      </c>
      <c r="GK16" s="6" t="e">
        <f>(TUONTI!GK18/TUONTI!$B18)^2</f>
        <v>#VALUE!</v>
      </c>
      <c r="GL16" s="6" t="e">
        <f>(TUONTI!GL18/TUONTI!$B18)^2</f>
        <v>#VALUE!</v>
      </c>
      <c r="GM16" s="6" t="e">
        <f>(TUONTI!GM18/TUONTI!$B18)^2</f>
        <v>#VALUE!</v>
      </c>
      <c r="GN16" s="6">
        <f>(TUONTI!GN18/TUONTI!$B18)^2</f>
        <v>2.506713247628871E-4</v>
      </c>
      <c r="GO16" s="6" t="e">
        <f>(TUONTI!GO18/TUONTI!$B18)^2</f>
        <v>#VALUE!</v>
      </c>
      <c r="GP16" s="6" t="e">
        <f>(TUONTI!GP18/TUONTI!$B18)^2</f>
        <v>#VALUE!</v>
      </c>
      <c r="GQ16" s="6" t="e">
        <f>(TUONTI!GQ18/TUONTI!$B18)^2</f>
        <v>#VALUE!</v>
      </c>
      <c r="GR16" s="6" t="e">
        <f>(TUONTI!GR18/TUONTI!$B18)^2</f>
        <v>#VALUE!</v>
      </c>
      <c r="GS16" s="6" t="e">
        <f>(TUONTI!GS18/TUONTI!$B18)^2</f>
        <v>#VALUE!</v>
      </c>
      <c r="GT16" s="6" t="e">
        <f>(TUONTI!GT18/TUONTI!$B18)^2</f>
        <v>#VALUE!</v>
      </c>
      <c r="GU16" s="6" t="e">
        <f>(TUONTI!GU18/TUONTI!$B18)^2</f>
        <v>#VALUE!</v>
      </c>
      <c r="GV16" s="6" t="e">
        <f>(TUONTI!GV18/TUONTI!$B18)^2</f>
        <v>#VALUE!</v>
      </c>
      <c r="GW16" s="6" t="e">
        <f>(TUONTI!GW18/TUONTI!$B18)^2</f>
        <v>#VALUE!</v>
      </c>
      <c r="GX16" s="6" t="e">
        <f>(TUONTI!GX18/TUONTI!$B18)^2</f>
        <v>#VALUE!</v>
      </c>
      <c r="GY16" s="6" t="e">
        <f>(TUONTI!GY18/TUONTI!$B18)^2</f>
        <v>#VALUE!</v>
      </c>
      <c r="GZ16" s="6" t="e">
        <f>(TUONTI!GZ18/TUONTI!$B18)^2</f>
        <v>#VALUE!</v>
      </c>
      <c r="HA16" s="6" t="e">
        <f>(TUONTI!HA18/TUONTI!$B18)^2</f>
        <v>#VALUE!</v>
      </c>
      <c r="HB16" s="6" t="e">
        <f>(TUONTI!HB18/TUONTI!$B18)^2</f>
        <v>#VALUE!</v>
      </c>
      <c r="HC16" s="6" t="e">
        <f>(TUONTI!HC18/TUONTI!$B18)^2</f>
        <v>#VALUE!</v>
      </c>
      <c r="HD16" s="6" t="e">
        <f>(TUONTI!HD18/TUONTI!$B18)^2</f>
        <v>#VALUE!</v>
      </c>
      <c r="HE16" s="6" t="e">
        <f>(TUONTI!HE18/TUONTI!$B18)^2</f>
        <v>#VALUE!</v>
      </c>
      <c r="HF16" s="6" t="e">
        <f>(TUONTI!HF18/TUONTI!$B18)^2</f>
        <v>#VALUE!</v>
      </c>
      <c r="HG16" s="6" t="e">
        <f>(TUONTI!HG18/TUONTI!$B18)^2</f>
        <v>#VALUE!</v>
      </c>
      <c r="HH16" s="6">
        <f>(TUONTI!HH18/TUONTI!$B18)^2</f>
        <v>3.7236476414797053E-8</v>
      </c>
      <c r="HI16" s="6" t="e">
        <f>(TUONTI!HI18/TUONTI!$B18)^2</f>
        <v>#VALUE!</v>
      </c>
      <c r="HJ16" s="6" t="e">
        <f>(TUONTI!HJ18/TUONTI!$B18)^2</f>
        <v>#VALUE!</v>
      </c>
      <c r="HK16" s="6" t="e">
        <f>(TUONTI!HK18/TUONTI!$B18)^2</f>
        <v>#VALUE!</v>
      </c>
      <c r="HL16" s="6" t="e">
        <f>(TUONTI!HL18/TUONTI!$B18)^2</f>
        <v>#VALUE!</v>
      </c>
      <c r="HM16" s="6" t="e">
        <f>(TUONTI!HM18/TUONTI!$B18)^2</f>
        <v>#VALUE!</v>
      </c>
      <c r="HN16" s="6" t="e">
        <f>(TUONTI!HN18/TUONTI!$B18)^2</f>
        <v>#VALUE!</v>
      </c>
      <c r="HO16" s="6" t="e">
        <f>(TUONTI!HO18/TUONTI!$B18)^2</f>
        <v>#VALUE!</v>
      </c>
      <c r="HP16" s="6">
        <f>(TUONTI!HP18/TUONTI!$B18)^2</f>
        <v>1.1911162854949703E-11</v>
      </c>
      <c r="HQ16" s="6" t="e">
        <f>(TUONTI!HQ18/TUONTI!$B18)^2</f>
        <v>#VALUE!</v>
      </c>
      <c r="HR16" s="6" t="e">
        <f>(TUONTI!HR18/TUONTI!$B18)^2</f>
        <v>#VALUE!</v>
      </c>
      <c r="HS16" s="6" t="e">
        <f>(TUONTI!HS18/TUONTI!$B18)^2</f>
        <v>#VALUE!</v>
      </c>
      <c r="HT16" s="6" t="e">
        <f>(TUONTI!HT18/TUONTI!$B18)^2</f>
        <v>#VALUE!</v>
      </c>
      <c r="HU16" s="6" t="e">
        <f>(TUONTI!HU18/TUONTI!$B18)^2</f>
        <v>#VALUE!</v>
      </c>
      <c r="HV16" s="6">
        <f>(TUONTI!HV18/TUONTI!$B18)^2</f>
        <v>2.6487581294863528E-11</v>
      </c>
      <c r="HW16" s="6" t="e">
        <f>(TUONTI!HW18/TUONTI!$B18)^2</f>
        <v>#VALUE!</v>
      </c>
      <c r="HX16" s="6">
        <f>(TUONTI!HX18/TUONTI!$B18)^2</f>
        <v>5.9193884385820714E-5</v>
      </c>
      <c r="HY16" s="6" t="e">
        <f>(TUONTI!HY18/TUONTI!$B18)^2</f>
        <v>#VALUE!</v>
      </c>
      <c r="HZ16" s="6" t="e">
        <f>(TUONTI!HZ18/TUONTI!$B18)^2</f>
        <v>#VALUE!</v>
      </c>
      <c r="IA16" s="6" t="e">
        <f>(TUONTI!IA18/TUONTI!$B18)^2</f>
        <v>#VALUE!</v>
      </c>
      <c r="IB16" s="6" t="e">
        <f>(TUONTI!IB18/TUONTI!$B18)^2</f>
        <v>#VALUE!</v>
      </c>
      <c r="IC16" s="6" t="e">
        <f>(TUONTI!IC18/TUONTI!$B18)^2</f>
        <v>#VALUE!</v>
      </c>
      <c r="ID16" s="6" t="e">
        <f>(TUONTI!ID18/TUONTI!$B18)^2</f>
        <v>#VALUE!</v>
      </c>
      <c r="IE16" s="6" t="e">
        <f>(TUONTI!IE18/TUONTI!$B18)^2</f>
        <v>#VALUE!</v>
      </c>
      <c r="IF16" s="6">
        <f>(TUONTI!IF18/TUONTI!$B18)^2</f>
        <v>1.0143222203927557E-9</v>
      </c>
      <c r="IG16" s="6" t="e">
        <f>(TUONTI!IG18/TUONTI!$B18)^2</f>
        <v>#VALUE!</v>
      </c>
      <c r="IH16" s="6" t="e">
        <f>(TUONTI!IH18/TUONTI!$B18)^2</f>
        <v>#VALUE!</v>
      </c>
      <c r="II16" s="6" t="e">
        <f>(TUONTI!II18/TUONTI!$B18)^2</f>
        <v>#VALUE!</v>
      </c>
      <c r="IJ16" s="6" t="e">
        <f>(TUONTI!IJ18/TUONTI!$B18)^2</f>
        <v>#VALUE!</v>
      </c>
      <c r="IK16" s="6" t="e">
        <f>(TUONTI!IK18/TUONTI!$B18)^2</f>
        <v>#VALUE!</v>
      </c>
      <c r="IL16" s="6" t="e">
        <f>(TUONTI!IL18/TUONTI!$B18)^2</f>
        <v>#VALUE!</v>
      </c>
      <c r="IM16" s="6" t="e">
        <f>(TUONTI!IM18/TUONTI!$B18)^2</f>
        <v>#VALUE!</v>
      </c>
      <c r="IN16" s="6" t="e">
        <f>(TUONTI!IN18/TUONTI!$B18)^2</f>
        <v>#VALUE!</v>
      </c>
      <c r="IO16" s="6" t="e">
        <f>(TUONTI!IO18/TUONTI!$B18)^2</f>
        <v>#VALUE!</v>
      </c>
      <c r="IP16" s="6" t="e">
        <f>(TUONTI!IP18/TUONTI!$B18)^2</f>
        <v>#VALUE!</v>
      </c>
      <c r="IQ16" s="6" t="e">
        <f>(TUONTI!IQ18/TUONTI!$B18)^2</f>
        <v>#VALUE!</v>
      </c>
      <c r="IR16" s="6" t="e">
        <f>(TUONTI!IR18/TUONTI!$B18)^2</f>
        <v>#VALUE!</v>
      </c>
      <c r="IS16" s="6">
        <f>(TUONTI!IS18/TUONTI!$B18)^2</f>
        <v>1.3820080000111182E-4</v>
      </c>
      <c r="IT16" s="6" t="e">
        <f>(TUONTI!IT18/TUONTI!$B18)^2</f>
        <v>#VALUE!</v>
      </c>
      <c r="IU16" s="6" t="e">
        <f>(TUONTI!IU18/TUONTI!$B18)^2</f>
        <v>#VALUE!</v>
      </c>
      <c r="IW16" s="6" cm="1">
        <f t="array" ref="IW16">SUM(IF(ISNUMBER(C16:IU16), C16:IU16, 0))</f>
        <v>0.11951125828914405</v>
      </c>
      <c r="IY16" s="14">
        <f t="shared" si="0"/>
        <v>1195.1125828914405</v>
      </c>
    </row>
    <row r="17" spans="1:259" ht="46.5" x14ac:dyDescent="0.35">
      <c r="A17" s="5" t="s">
        <v>271</v>
      </c>
      <c r="C17" s="6" t="e">
        <f>(TUONTI!C19/TUONTI!$B19)^2</f>
        <v>#VALUE!</v>
      </c>
      <c r="D17" s="6" t="e">
        <f>(TUONTI!D19/TUONTI!$B19)^2</f>
        <v>#VALUE!</v>
      </c>
      <c r="E17" s="6" t="e">
        <f>(TUONTI!E19/TUONTI!$B19)^2</f>
        <v>#VALUE!</v>
      </c>
      <c r="F17" s="6" t="e">
        <f>(TUONTI!F19/TUONTI!$B19)^2</f>
        <v>#VALUE!</v>
      </c>
      <c r="G17" s="6" t="e">
        <f>(TUONTI!G19/TUONTI!$B19)^2</f>
        <v>#VALUE!</v>
      </c>
      <c r="H17" s="6" t="e">
        <f>(TUONTI!H19/TUONTI!$B19)^2</f>
        <v>#VALUE!</v>
      </c>
      <c r="I17" s="6" t="e">
        <f>(TUONTI!I19/TUONTI!$B19)^2</f>
        <v>#VALUE!</v>
      </c>
      <c r="J17" s="6" t="e">
        <f>(TUONTI!J19/TUONTI!$B19)^2</f>
        <v>#VALUE!</v>
      </c>
      <c r="K17" s="6" t="e">
        <f>(TUONTI!K19/TUONTI!$B19)^2</f>
        <v>#VALUE!</v>
      </c>
      <c r="L17" s="6" t="e">
        <f>(TUONTI!L19/TUONTI!$B19)^2</f>
        <v>#VALUE!</v>
      </c>
      <c r="M17" s="6" t="e">
        <f>(TUONTI!M19/TUONTI!$B19)^2</f>
        <v>#VALUE!</v>
      </c>
      <c r="N17" s="6" t="e">
        <f>(TUONTI!N19/TUONTI!$B19)^2</f>
        <v>#VALUE!</v>
      </c>
      <c r="O17" s="6">
        <f>(TUONTI!O19/TUONTI!$B19)^2</f>
        <v>3.5191140342440835E-4</v>
      </c>
      <c r="P17" s="6" t="e">
        <f>(TUONTI!P19/TUONTI!$B19)^2</f>
        <v>#VALUE!</v>
      </c>
      <c r="Q17" s="6" t="e">
        <f>(TUONTI!Q19/TUONTI!$B19)^2</f>
        <v>#VALUE!</v>
      </c>
      <c r="R17" s="6" t="e">
        <f>(TUONTI!R19/TUONTI!$B19)^2</f>
        <v>#VALUE!</v>
      </c>
      <c r="S17" s="6" t="e">
        <f>(TUONTI!S19/TUONTI!$B19)^2</f>
        <v>#VALUE!</v>
      </c>
      <c r="T17" s="6" t="e">
        <f>(TUONTI!T19/TUONTI!$B19)^2</f>
        <v>#VALUE!</v>
      </c>
      <c r="U17" s="6" t="e">
        <f>(TUONTI!U19/TUONTI!$B19)^2</f>
        <v>#VALUE!</v>
      </c>
      <c r="V17" s="6">
        <f>(TUONTI!V19/TUONTI!$B19)^2</f>
        <v>1.2141605146145282E-10</v>
      </c>
      <c r="W17" s="6" t="e">
        <f>(TUONTI!W19/TUONTI!$B19)^2</f>
        <v>#VALUE!</v>
      </c>
      <c r="X17" s="6" t="e">
        <f>(TUONTI!X19/TUONTI!$B19)^2</f>
        <v>#VALUE!</v>
      </c>
      <c r="Y17" s="6" t="e">
        <f>(TUONTI!Y19/TUONTI!$B19)^2</f>
        <v>#VALUE!</v>
      </c>
      <c r="Z17" s="6" t="e">
        <f>(TUONTI!Z19/TUONTI!$B19)^2</f>
        <v>#VALUE!</v>
      </c>
      <c r="AA17" s="6" t="e">
        <f>(TUONTI!AA19/TUONTI!$B19)^2</f>
        <v>#VALUE!</v>
      </c>
      <c r="AB17" s="6" t="e">
        <f>(TUONTI!AB19/TUONTI!$B19)^2</f>
        <v>#VALUE!</v>
      </c>
      <c r="AC17" s="6" t="e">
        <f>(TUONTI!AC19/TUONTI!$B19)^2</f>
        <v>#VALUE!</v>
      </c>
      <c r="AD17" s="6" t="e">
        <f>(TUONTI!AD19/TUONTI!$B19)^2</f>
        <v>#VALUE!</v>
      </c>
      <c r="AE17" s="6" t="e">
        <f>(TUONTI!AE19/TUONTI!$B19)^2</f>
        <v>#VALUE!</v>
      </c>
      <c r="AF17" s="6" t="e">
        <f>(TUONTI!AF19/TUONTI!$B19)^2</f>
        <v>#VALUE!</v>
      </c>
      <c r="AG17" s="6">
        <f>(TUONTI!AG19/TUONTI!$B19)^2</f>
        <v>2.9629887534447096E-7</v>
      </c>
      <c r="AH17" s="6" t="e">
        <f>(TUONTI!AH19/TUONTI!$B19)^2</f>
        <v>#VALUE!</v>
      </c>
      <c r="AI17" s="6" t="e">
        <f>(TUONTI!AI19/TUONTI!$B19)^2</f>
        <v>#VALUE!</v>
      </c>
      <c r="AJ17" s="6" t="e">
        <f>(TUONTI!AJ19/TUONTI!$B19)^2</f>
        <v>#VALUE!</v>
      </c>
      <c r="AK17" s="6" t="e">
        <f>(TUONTI!AK19/TUONTI!$B19)^2</f>
        <v>#VALUE!</v>
      </c>
      <c r="AL17" s="6" t="e">
        <f>(TUONTI!AL19/TUONTI!$B19)^2</f>
        <v>#VALUE!</v>
      </c>
      <c r="AM17" s="6" t="e">
        <f>(TUONTI!AM19/TUONTI!$B19)^2</f>
        <v>#VALUE!</v>
      </c>
      <c r="AN17" s="6" t="e">
        <f>(TUONTI!AN19/TUONTI!$B19)^2</f>
        <v>#VALUE!</v>
      </c>
      <c r="AO17" s="6" t="e">
        <f>(TUONTI!AO19/TUONTI!$B19)^2</f>
        <v>#VALUE!</v>
      </c>
      <c r="AP17" s="6" t="e">
        <f>(TUONTI!AP19/TUONTI!$B19)^2</f>
        <v>#VALUE!</v>
      </c>
      <c r="AQ17" s="6" t="e">
        <f>(TUONTI!AQ19/TUONTI!$B19)^2</f>
        <v>#VALUE!</v>
      </c>
      <c r="AR17" s="6" t="e">
        <f>(TUONTI!AR19/TUONTI!$B19)^2</f>
        <v>#VALUE!</v>
      </c>
      <c r="AS17" s="6">
        <f>(TUONTI!AS19/TUONTI!$B19)^2</f>
        <v>8.0581620884695153E-7</v>
      </c>
      <c r="AT17" s="6" t="e">
        <f>(TUONTI!AT19/TUONTI!$B19)^2</f>
        <v>#VALUE!</v>
      </c>
      <c r="AU17" s="6" t="e">
        <f>(TUONTI!AU19/TUONTI!$B19)^2</f>
        <v>#VALUE!</v>
      </c>
      <c r="AV17" s="6" t="e">
        <f>(TUONTI!AV19/TUONTI!$B19)^2</f>
        <v>#VALUE!</v>
      </c>
      <c r="AW17" s="6" t="e">
        <f>(TUONTI!AW19/TUONTI!$B19)^2</f>
        <v>#VALUE!</v>
      </c>
      <c r="AX17" s="6">
        <f>(TUONTI!AX19/TUONTI!$B19)^2</f>
        <v>7.253334459366473E-3</v>
      </c>
      <c r="AY17" s="6" t="e">
        <f>(TUONTI!AY19/TUONTI!$B19)^2</f>
        <v>#VALUE!</v>
      </c>
      <c r="AZ17" s="6" t="e">
        <f>(TUONTI!AZ19/TUONTI!$B19)^2</f>
        <v>#VALUE!</v>
      </c>
      <c r="BA17" s="6" t="e">
        <f>(TUONTI!BA19/TUONTI!$B19)^2</f>
        <v>#VALUE!</v>
      </c>
      <c r="BB17" s="6" t="e">
        <f>(TUONTI!BB19/TUONTI!$B19)^2</f>
        <v>#VALUE!</v>
      </c>
      <c r="BC17" s="6" t="e">
        <f>(TUONTI!BC19/TUONTI!$B19)^2</f>
        <v>#VALUE!</v>
      </c>
      <c r="BD17" s="6" t="e">
        <f>(TUONTI!BD19/TUONTI!$B19)^2</f>
        <v>#VALUE!</v>
      </c>
      <c r="BE17" s="6" t="e">
        <f>(TUONTI!BE19/TUONTI!$B19)^2</f>
        <v>#VALUE!</v>
      </c>
      <c r="BF17" s="6" t="e">
        <f>(TUONTI!BF19/TUONTI!$B19)^2</f>
        <v>#VALUE!</v>
      </c>
      <c r="BG17" s="6">
        <f>(TUONTI!BG19/TUONTI!$B19)^2</f>
        <v>4.2306748598123988E-10</v>
      </c>
      <c r="BH17" s="6">
        <f>(TUONTI!BH19/TUONTI!$B19)^2</f>
        <v>5.4645847264241298E-3</v>
      </c>
      <c r="BI17" s="6" t="e">
        <f>(TUONTI!BI19/TUONTI!$B19)^2</f>
        <v>#VALUE!</v>
      </c>
      <c r="BJ17" s="6">
        <f>(TUONTI!BJ19/TUONTI!$B19)^2</f>
        <v>1.4959671700565596E-6</v>
      </c>
      <c r="BK17" s="6" t="e">
        <f>(TUONTI!BK19/TUONTI!$B19)^2</f>
        <v>#VALUE!</v>
      </c>
      <c r="BL17" s="6" t="e">
        <f>(TUONTI!BL19/TUONTI!$B19)^2</f>
        <v>#VALUE!</v>
      </c>
      <c r="BM17" s="6" t="e">
        <f>(TUONTI!BM19/TUONTI!$B19)^2</f>
        <v>#VALUE!</v>
      </c>
      <c r="BN17" s="6" t="e">
        <f>(TUONTI!BN19/TUONTI!$B19)^2</f>
        <v>#VALUE!</v>
      </c>
      <c r="BO17" s="6" t="e">
        <f>(TUONTI!BO19/TUONTI!$B19)^2</f>
        <v>#VALUE!</v>
      </c>
      <c r="BP17" s="6" t="e">
        <f>(TUONTI!BP19/TUONTI!$B19)^2</f>
        <v>#VALUE!</v>
      </c>
      <c r="BQ17" s="6" t="e">
        <f>(TUONTI!BQ19/TUONTI!$B19)^2</f>
        <v>#VALUE!</v>
      </c>
      <c r="BR17" s="6" t="e">
        <f>(TUONTI!BR19/TUONTI!$B19)^2</f>
        <v>#VALUE!</v>
      </c>
      <c r="BS17" s="6">
        <f>(TUONTI!BS19/TUONTI!$B19)^2</f>
        <v>9.2937242057549812E-8</v>
      </c>
      <c r="BT17" s="6" t="e">
        <f>(TUONTI!BT19/TUONTI!$B19)^2</f>
        <v>#VALUE!</v>
      </c>
      <c r="BU17" s="6" t="e">
        <f>(TUONTI!BU19/TUONTI!$B19)^2</f>
        <v>#VALUE!</v>
      </c>
      <c r="BV17" s="6" t="e">
        <f>(TUONTI!BV19/TUONTI!$B19)^2</f>
        <v>#VALUE!</v>
      </c>
      <c r="BW17" s="6" t="e">
        <f>(TUONTI!BW19/TUONTI!$B19)^2</f>
        <v>#VALUE!</v>
      </c>
      <c r="BX17" s="6" t="e">
        <f>(TUONTI!BX19/TUONTI!$B19)^2</f>
        <v>#VALUE!</v>
      </c>
      <c r="BY17" s="6">
        <f>(TUONTI!BY19/TUONTI!$B19)^2</f>
        <v>8.7944986364012691E-6</v>
      </c>
      <c r="BZ17" s="6" t="e">
        <f>(TUONTI!BZ19/TUONTI!$B19)^2</f>
        <v>#VALUE!</v>
      </c>
      <c r="CA17" s="6">
        <f>(TUONTI!CA19/TUONTI!$B19)^2</f>
        <v>8.4047104806852692E-7</v>
      </c>
      <c r="CB17" s="6" t="e">
        <f>(TUONTI!CB19/TUONTI!$B19)^2</f>
        <v>#VALUE!</v>
      </c>
      <c r="CC17" s="6" t="e">
        <f>(TUONTI!CC19/TUONTI!$B19)^2</f>
        <v>#VALUE!</v>
      </c>
      <c r="CD17" s="6" t="e">
        <f>(TUONTI!CD19/TUONTI!$B19)^2</f>
        <v>#VALUE!</v>
      </c>
      <c r="CE17" s="6" t="e">
        <f>(TUONTI!CE19/TUONTI!$B19)^2</f>
        <v>#VALUE!</v>
      </c>
      <c r="CF17" s="6" t="e">
        <f>(TUONTI!CF19/TUONTI!$B19)^2</f>
        <v>#VALUE!</v>
      </c>
      <c r="CG17" s="6" t="e">
        <f>(TUONTI!CG19/TUONTI!$B19)^2</f>
        <v>#VALUE!</v>
      </c>
      <c r="CH17" s="6" t="e">
        <f>(TUONTI!CH19/TUONTI!$B19)^2</f>
        <v>#VALUE!</v>
      </c>
      <c r="CI17" s="6" t="e">
        <f>(TUONTI!CI19/TUONTI!$B19)^2</f>
        <v>#VALUE!</v>
      </c>
      <c r="CJ17" s="6">
        <f>(TUONTI!CJ19/TUONTI!$B19)^2</f>
        <v>3.3726680961514669E-10</v>
      </c>
      <c r="CK17" s="6" t="e">
        <f>(TUONTI!CK19/TUONTI!$B19)^2</f>
        <v>#VALUE!</v>
      </c>
      <c r="CL17" s="6" t="e">
        <f>(TUONTI!CL19/TUONTI!$B19)^2</f>
        <v>#VALUE!</v>
      </c>
      <c r="CM17" s="6" t="e">
        <f>(TUONTI!CM19/TUONTI!$B19)^2</f>
        <v>#VALUE!</v>
      </c>
      <c r="CN17" s="6" t="e">
        <f>(TUONTI!CN19/TUONTI!$B19)^2</f>
        <v>#VALUE!</v>
      </c>
      <c r="CO17" s="6" t="e">
        <f>(TUONTI!CO19/TUONTI!$B19)^2</f>
        <v>#VALUE!</v>
      </c>
      <c r="CP17" s="6" t="e">
        <f>(TUONTI!CP19/TUONTI!$B19)^2</f>
        <v>#VALUE!</v>
      </c>
      <c r="CQ17" s="6" t="e">
        <f>(TUONTI!CQ19/TUONTI!$B19)^2</f>
        <v>#VALUE!</v>
      </c>
      <c r="CR17" s="6" t="e">
        <f>(TUONTI!CR19/TUONTI!$B19)^2</f>
        <v>#VALUE!</v>
      </c>
      <c r="CS17" s="6" t="e">
        <f>(TUONTI!CS19/TUONTI!$B19)^2</f>
        <v>#VALUE!</v>
      </c>
      <c r="CT17" s="6" t="e">
        <f>(TUONTI!CT19/TUONTI!$B19)^2</f>
        <v>#VALUE!</v>
      </c>
      <c r="CU17" s="6" t="e">
        <f>(TUONTI!CU19/TUONTI!$B19)^2</f>
        <v>#VALUE!</v>
      </c>
      <c r="CV17" s="6">
        <f>(TUONTI!CV19/TUONTI!$B19)^2</f>
        <v>6.4466473094388048E-7</v>
      </c>
      <c r="CW17" s="6" t="e">
        <f>(TUONTI!CW19/TUONTI!$B19)^2</f>
        <v>#VALUE!</v>
      </c>
      <c r="CX17" s="6" t="e">
        <f>(TUONTI!CX19/TUONTI!$B19)^2</f>
        <v>#VALUE!</v>
      </c>
      <c r="CY17" s="6">
        <f>(TUONTI!CY19/TUONTI!$B19)^2</f>
        <v>3.922814715670156E-4</v>
      </c>
      <c r="CZ17" s="6" t="e">
        <f>(TUONTI!CZ19/TUONTI!$B19)^2</f>
        <v>#VALUE!</v>
      </c>
      <c r="DA17" s="6" t="e">
        <f>(TUONTI!DA19/TUONTI!$B19)^2</f>
        <v>#VALUE!</v>
      </c>
      <c r="DB17" s="6" t="e">
        <f>(TUONTI!DB19/TUONTI!$B19)^2</f>
        <v>#VALUE!</v>
      </c>
      <c r="DC17" s="6" t="e">
        <f>(TUONTI!DC19/TUONTI!$B19)^2</f>
        <v>#VALUE!</v>
      </c>
      <c r="DD17" s="6">
        <f>(TUONTI!DD19/TUONTI!$B19)^2</f>
        <v>4.6484674928912589E-6</v>
      </c>
      <c r="DE17" s="6" t="e">
        <f>(TUONTI!DE19/TUONTI!$B19)^2</f>
        <v>#VALUE!</v>
      </c>
      <c r="DF17" s="6" t="e">
        <f>(TUONTI!DF19/TUONTI!$B19)^2</f>
        <v>#VALUE!</v>
      </c>
      <c r="DG17" s="6">
        <f>(TUONTI!DG19/TUONTI!$B19)^2</f>
        <v>1.9480530923370871E-10</v>
      </c>
      <c r="DH17" s="6" t="e">
        <f>(TUONTI!DH19/TUONTI!$B19)^2</f>
        <v>#VALUE!</v>
      </c>
      <c r="DI17" s="6" t="e">
        <f>(TUONTI!DI19/TUONTI!$B19)^2</f>
        <v>#VALUE!</v>
      </c>
      <c r="DJ17" s="6" t="e">
        <f>(TUONTI!DJ19/TUONTI!$B19)^2</f>
        <v>#VALUE!</v>
      </c>
      <c r="DK17" s="6" t="e">
        <f>(TUONTI!DK19/TUONTI!$B19)^2</f>
        <v>#VALUE!</v>
      </c>
      <c r="DL17" s="6" t="e">
        <f>(TUONTI!DL19/TUONTI!$B19)^2</f>
        <v>#VALUE!</v>
      </c>
      <c r="DM17" s="6" t="e">
        <f>(TUONTI!DM19/TUONTI!$B19)^2</f>
        <v>#VALUE!</v>
      </c>
      <c r="DN17" s="6" t="e">
        <f>(TUONTI!DN19/TUONTI!$B19)^2</f>
        <v>#VALUE!</v>
      </c>
      <c r="DO17" s="6" t="e">
        <f>(TUONTI!DO19/TUONTI!$B19)^2</f>
        <v>#VALUE!</v>
      </c>
      <c r="DP17" s="6" t="e">
        <f>(TUONTI!DP19/TUONTI!$B19)^2</f>
        <v>#VALUE!</v>
      </c>
      <c r="DQ17" s="6" t="e">
        <f>(TUONTI!DQ19/TUONTI!$B19)^2</f>
        <v>#VALUE!</v>
      </c>
      <c r="DR17" s="6" t="e">
        <f>(TUONTI!DR19/TUONTI!$B19)^2</f>
        <v>#VALUE!</v>
      </c>
      <c r="DS17" s="6" t="e">
        <f>(TUONTI!DS19/TUONTI!$B19)^2</f>
        <v>#VALUE!</v>
      </c>
      <c r="DT17" s="6" t="e">
        <f>(TUONTI!DT19/TUONTI!$B19)^2</f>
        <v>#VALUE!</v>
      </c>
      <c r="DU17" s="6" t="e">
        <f>(TUONTI!DU19/TUONTI!$B19)^2</f>
        <v>#VALUE!</v>
      </c>
      <c r="DV17" s="6" t="e">
        <f>(TUONTI!DV19/TUONTI!$B19)^2</f>
        <v>#VALUE!</v>
      </c>
      <c r="DW17" s="6">
        <f>(TUONTI!DW19/TUONTI!$B19)^2</f>
        <v>3.1451406969697655E-4</v>
      </c>
      <c r="DX17" s="6" t="e">
        <f>(TUONTI!DX19/TUONTI!$B19)^2</f>
        <v>#VALUE!</v>
      </c>
      <c r="DY17" s="6" t="e">
        <f>(TUONTI!DY19/TUONTI!$B19)^2</f>
        <v>#VALUE!</v>
      </c>
      <c r="DZ17" s="6">
        <f>(TUONTI!DZ19/TUONTI!$B19)^2</f>
        <v>6.5294854341492403E-11</v>
      </c>
      <c r="EA17" s="6" t="e">
        <f>(TUONTI!EA19/TUONTI!$B19)^2</f>
        <v>#VALUE!</v>
      </c>
      <c r="EB17" s="6">
        <f>(TUONTI!EB19/TUONTI!$B19)^2</f>
        <v>0.11332977431311853</v>
      </c>
      <c r="EC17" s="6" t="e">
        <f>(TUONTI!EC19/TUONTI!$B19)^2</f>
        <v>#VALUE!</v>
      </c>
      <c r="ED17" s="6">
        <f>(TUONTI!ED19/TUONTI!$B19)^2</f>
        <v>5.7173604472683509E-6</v>
      </c>
      <c r="EE17" s="6" t="e">
        <f>(TUONTI!EE19/TUONTI!$B19)^2</f>
        <v>#VALUE!</v>
      </c>
      <c r="EF17" s="6" t="e">
        <f>(TUONTI!EF19/TUONTI!$B19)^2</f>
        <v>#VALUE!</v>
      </c>
      <c r="EG17" s="6">
        <f>(TUONTI!EG19/TUONTI!$B19)^2</f>
        <v>1.4022442312393308E-6</v>
      </c>
      <c r="EH17" s="6" t="e">
        <f>(TUONTI!EH19/TUONTI!$B19)^2</f>
        <v>#VALUE!</v>
      </c>
      <c r="EI17" s="6" t="e">
        <f>(TUONTI!EI19/TUONTI!$B19)^2</f>
        <v>#VALUE!</v>
      </c>
      <c r="EJ17" s="6" t="e">
        <f>(TUONTI!EJ19/TUONTI!$B19)^2</f>
        <v>#VALUE!</v>
      </c>
      <c r="EK17" s="6" t="e">
        <f>(TUONTI!EK19/TUONTI!$B19)^2</f>
        <v>#VALUE!</v>
      </c>
      <c r="EL17" s="6" t="e">
        <f>(TUONTI!EL19/TUONTI!$B19)^2</f>
        <v>#VALUE!</v>
      </c>
      <c r="EM17" s="6" t="e">
        <f>(TUONTI!EM19/TUONTI!$B19)^2</f>
        <v>#VALUE!</v>
      </c>
      <c r="EN17" s="6" t="e">
        <f>(TUONTI!EN19/TUONTI!$B19)^2</f>
        <v>#VALUE!</v>
      </c>
      <c r="EO17" s="6" t="e">
        <f>(TUONTI!EO19/TUONTI!$B19)^2</f>
        <v>#VALUE!</v>
      </c>
      <c r="EP17" s="6" t="e">
        <f>(TUONTI!EP19/TUONTI!$B19)^2</f>
        <v>#VALUE!</v>
      </c>
      <c r="EQ17" s="6" t="e">
        <f>(TUONTI!EQ19/TUONTI!$B19)^2</f>
        <v>#VALUE!</v>
      </c>
      <c r="ER17" s="6" t="e">
        <f>(TUONTI!ER19/TUONTI!$B19)^2</f>
        <v>#VALUE!</v>
      </c>
      <c r="ES17" s="6" t="e">
        <f>(TUONTI!ES19/TUONTI!$B19)^2</f>
        <v>#VALUE!</v>
      </c>
      <c r="ET17" s="6" t="e">
        <f>(TUONTI!ET19/TUONTI!$B19)^2</f>
        <v>#VALUE!</v>
      </c>
      <c r="EU17" s="6">
        <f>(TUONTI!EU19/TUONTI!$B19)^2</f>
        <v>1.6359348387036691E-5</v>
      </c>
      <c r="EV17" s="6" t="e">
        <f>(TUONTI!EV19/TUONTI!$B19)^2</f>
        <v>#VALUE!</v>
      </c>
      <c r="EW17" s="6" t="e">
        <f>(TUONTI!EW19/TUONTI!$B19)^2</f>
        <v>#VALUE!</v>
      </c>
      <c r="EX17" s="6" t="e">
        <f>(TUONTI!EX19/TUONTI!$B19)^2</f>
        <v>#VALUE!</v>
      </c>
      <c r="EY17" s="6" t="e">
        <f>(TUONTI!EY19/TUONTI!$B19)^2</f>
        <v>#VALUE!</v>
      </c>
      <c r="EZ17" s="6" t="e">
        <f>(TUONTI!EZ19/TUONTI!$B19)^2</f>
        <v>#VALUE!</v>
      </c>
      <c r="FA17" s="6" t="e">
        <f>(TUONTI!FA19/TUONTI!$B19)^2</f>
        <v>#VALUE!</v>
      </c>
      <c r="FB17" s="6" t="e">
        <f>(TUONTI!FB19/TUONTI!$B19)^2</f>
        <v>#VALUE!</v>
      </c>
      <c r="FC17" s="6" t="e">
        <f>(TUONTI!FC19/TUONTI!$B19)^2</f>
        <v>#VALUE!</v>
      </c>
      <c r="FD17" s="6">
        <f>(TUONTI!FD19/TUONTI!$B19)^2</f>
        <v>5.4110649254611447E-2</v>
      </c>
      <c r="FE17" s="6">
        <f>(TUONTI!FE19/TUONTI!$B19)^2</f>
        <v>1.3831721978757658E-6</v>
      </c>
      <c r="FF17" s="6" t="e">
        <f>(TUONTI!FF19/TUONTI!$B19)^2</f>
        <v>#VALUE!</v>
      </c>
      <c r="FG17" s="6" t="e">
        <f>(TUONTI!FG19/TUONTI!$B19)^2</f>
        <v>#VALUE!</v>
      </c>
      <c r="FH17" s="6" t="e">
        <f>(TUONTI!FH19/TUONTI!$B19)^2</f>
        <v>#VALUE!</v>
      </c>
      <c r="FI17" s="6" t="e">
        <f>(TUONTI!FI19/TUONTI!$B19)^2</f>
        <v>#VALUE!</v>
      </c>
      <c r="FJ17" s="6" t="e">
        <f>(TUONTI!FJ19/TUONTI!$B19)^2</f>
        <v>#VALUE!</v>
      </c>
      <c r="FK17" s="6" t="e">
        <f>(TUONTI!FK19/TUONTI!$B19)^2</f>
        <v>#VALUE!</v>
      </c>
      <c r="FL17" s="6" t="e">
        <f>(TUONTI!FL19/TUONTI!$B19)^2</f>
        <v>#VALUE!</v>
      </c>
      <c r="FM17" s="6" t="e">
        <f>(TUONTI!FM19/TUONTI!$B19)^2</f>
        <v>#VALUE!</v>
      </c>
      <c r="FN17" s="6" t="e">
        <f>(TUONTI!FN19/TUONTI!$B19)^2</f>
        <v>#VALUE!</v>
      </c>
      <c r="FO17" s="6">
        <f>(TUONTI!FO19/TUONTI!$B19)^2</f>
        <v>7.2612195042902617E-9</v>
      </c>
      <c r="FP17" s="6" t="e">
        <f>(TUONTI!FP19/TUONTI!$B19)^2</f>
        <v>#VALUE!</v>
      </c>
      <c r="FQ17" s="6">
        <f>(TUONTI!FQ19/TUONTI!$B19)^2</f>
        <v>3.3067032410566649E-5</v>
      </c>
      <c r="FR17" s="6" t="e">
        <f>(TUONTI!FR19/TUONTI!$B19)^2</f>
        <v>#VALUE!</v>
      </c>
      <c r="FS17" s="6" t="e">
        <f>(TUONTI!FS19/TUONTI!$B19)^2</f>
        <v>#VALUE!</v>
      </c>
      <c r="FT17" s="6" t="e">
        <f>(TUONTI!FT19/TUONTI!$B19)^2</f>
        <v>#VALUE!</v>
      </c>
      <c r="FU17" s="6">
        <f>(TUONTI!FU19/TUONTI!$B19)^2</f>
        <v>2.887501696116647E-5</v>
      </c>
      <c r="FV17" s="6" t="e">
        <f>(TUONTI!FV19/TUONTI!$B19)^2</f>
        <v>#VALUE!</v>
      </c>
      <c r="FW17" s="6" t="e">
        <f>(TUONTI!FW19/TUONTI!$B19)^2</f>
        <v>#VALUE!</v>
      </c>
      <c r="FX17" s="6" t="e">
        <f>(TUONTI!FX19/TUONTI!$B19)^2</f>
        <v>#VALUE!</v>
      </c>
      <c r="FY17" s="6" t="e">
        <f>(TUONTI!FY19/TUONTI!$B19)^2</f>
        <v>#VALUE!</v>
      </c>
      <c r="FZ17" s="6" t="e">
        <f>(TUONTI!FZ19/TUONTI!$B19)^2</f>
        <v>#VALUE!</v>
      </c>
      <c r="GA17" s="6" t="e">
        <f>(TUONTI!GA19/TUONTI!$B19)^2</f>
        <v>#VALUE!</v>
      </c>
      <c r="GB17" s="6" t="e">
        <f>(TUONTI!GB19/TUONTI!$B19)^2</f>
        <v>#VALUE!</v>
      </c>
      <c r="GC17" s="6" t="e">
        <f>(TUONTI!GC19/TUONTI!$B19)^2</f>
        <v>#VALUE!</v>
      </c>
      <c r="GD17" s="6" t="e">
        <f>(TUONTI!GD19/TUONTI!$B19)^2</f>
        <v>#VALUE!</v>
      </c>
      <c r="GE17" s="6" t="e">
        <f>(TUONTI!GE19/TUONTI!$B19)^2</f>
        <v>#VALUE!</v>
      </c>
      <c r="GF17" s="6" t="e">
        <f>(TUONTI!GF19/TUONTI!$B19)^2</f>
        <v>#VALUE!</v>
      </c>
      <c r="GG17" s="6" t="e">
        <f>(TUONTI!GG19/TUONTI!$B19)^2</f>
        <v>#VALUE!</v>
      </c>
      <c r="GH17" s="6" t="e">
        <f>(TUONTI!GH19/TUONTI!$B19)^2</f>
        <v>#VALUE!</v>
      </c>
      <c r="GI17" s="6" t="e">
        <f>(TUONTI!GI19/TUONTI!$B19)^2</f>
        <v>#VALUE!</v>
      </c>
      <c r="GJ17" s="6">
        <f>(TUONTI!GJ19/TUONTI!$B19)^2</f>
        <v>1.0576687149530997E-10</v>
      </c>
      <c r="GK17" s="6" t="e">
        <f>(TUONTI!GK19/TUONTI!$B19)^2</f>
        <v>#VALUE!</v>
      </c>
      <c r="GL17" s="6" t="e">
        <f>(TUONTI!GL19/TUONTI!$B19)^2</f>
        <v>#VALUE!</v>
      </c>
      <c r="GM17" s="6" t="e">
        <f>(TUONTI!GM19/TUONTI!$B19)^2</f>
        <v>#VALUE!</v>
      </c>
      <c r="GN17" s="6">
        <f>(TUONTI!GN19/TUONTI!$B19)^2</f>
        <v>3.0468326719430529E-2</v>
      </c>
      <c r="GO17" s="6" t="e">
        <f>(TUONTI!GO19/TUONTI!$B19)^2</f>
        <v>#VALUE!</v>
      </c>
      <c r="GP17" s="6" t="e">
        <f>(TUONTI!GP19/TUONTI!$B19)^2</f>
        <v>#VALUE!</v>
      </c>
      <c r="GQ17" s="6" t="e">
        <f>(TUONTI!GQ19/TUONTI!$B19)^2</f>
        <v>#VALUE!</v>
      </c>
      <c r="GR17" s="6" t="e">
        <f>(TUONTI!GR19/TUONTI!$B19)^2</f>
        <v>#VALUE!</v>
      </c>
      <c r="GS17" s="6" t="e">
        <f>(TUONTI!GS19/TUONTI!$B19)^2</f>
        <v>#VALUE!</v>
      </c>
      <c r="GT17" s="6" t="e">
        <f>(TUONTI!GT19/TUONTI!$B19)^2</f>
        <v>#VALUE!</v>
      </c>
      <c r="GU17" s="6" t="e">
        <f>(TUONTI!GU19/TUONTI!$B19)^2</f>
        <v>#VALUE!</v>
      </c>
      <c r="GV17" s="6" t="e">
        <f>(TUONTI!GV19/TUONTI!$B19)^2</f>
        <v>#VALUE!</v>
      </c>
      <c r="GW17" s="6" t="e">
        <f>(TUONTI!GW19/TUONTI!$B19)^2</f>
        <v>#VALUE!</v>
      </c>
      <c r="GX17" s="6" t="e">
        <f>(TUONTI!GX19/TUONTI!$B19)^2</f>
        <v>#VALUE!</v>
      </c>
      <c r="GY17" s="6" t="e">
        <f>(TUONTI!GY19/TUONTI!$B19)^2</f>
        <v>#VALUE!</v>
      </c>
      <c r="GZ17" s="6" t="e">
        <f>(TUONTI!GZ19/TUONTI!$B19)^2</f>
        <v>#VALUE!</v>
      </c>
      <c r="HA17" s="6" t="e">
        <f>(TUONTI!HA19/TUONTI!$B19)^2</f>
        <v>#VALUE!</v>
      </c>
      <c r="HB17" s="6" t="e">
        <f>(TUONTI!HB19/TUONTI!$B19)^2</f>
        <v>#VALUE!</v>
      </c>
      <c r="HC17" s="6" t="e">
        <f>(TUONTI!HC19/TUONTI!$B19)^2</f>
        <v>#VALUE!</v>
      </c>
      <c r="HD17" s="6" t="e">
        <f>(TUONTI!HD19/TUONTI!$B19)^2</f>
        <v>#VALUE!</v>
      </c>
      <c r="HE17" s="6" t="e">
        <f>(TUONTI!HE19/TUONTI!$B19)^2</f>
        <v>#VALUE!</v>
      </c>
      <c r="HF17" s="6" t="e">
        <f>(TUONTI!HF19/TUONTI!$B19)^2</f>
        <v>#VALUE!</v>
      </c>
      <c r="HG17" s="6" t="e">
        <f>(TUONTI!HG19/TUONTI!$B19)^2</f>
        <v>#VALUE!</v>
      </c>
      <c r="HH17" s="6">
        <f>(TUONTI!HH19/TUONTI!$B19)^2</f>
        <v>1.0432935401242697E-5</v>
      </c>
      <c r="HI17" s="6" t="e">
        <f>(TUONTI!HI19/TUONTI!$B19)^2</f>
        <v>#VALUE!</v>
      </c>
      <c r="HJ17" s="6" t="e">
        <f>(TUONTI!HJ19/TUONTI!$B19)^2</f>
        <v>#VALUE!</v>
      </c>
      <c r="HK17" s="6" t="e">
        <f>(TUONTI!HK19/TUONTI!$B19)^2</f>
        <v>#VALUE!</v>
      </c>
      <c r="HL17" s="6" t="e">
        <f>(TUONTI!HL19/TUONTI!$B19)^2</f>
        <v>#VALUE!</v>
      </c>
      <c r="HM17" s="6" t="e">
        <f>(TUONTI!HM19/TUONTI!$B19)^2</f>
        <v>#VALUE!</v>
      </c>
      <c r="HN17" s="6" t="e">
        <f>(TUONTI!HN19/TUONTI!$B19)^2</f>
        <v>#VALUE!</v>
      </c>
      <c r="HO17" s="6" t="e">
        <f>(TUONTI!HO19/TUONTI!$B19)^2</f>
        <v>#VALUE!</v>
      </c>
      <c r="HP17" s="6" t="e">
        <f>(TUONTI!HP19/TUONTI!$B19)^2</f>
        <v>#VALUE!</v>
      </c>
      <c r="HQ17" s="6" t="e">
        <f>(TUONTI!HQ19/TUONTI!$B19)^2</f>
        <v>#VALUE!</v>
      </c>
      <c r="HR17" s="6" t="e">
        <f>(TUONTI!HR19/TUONTI!$B19)^2</f>
        <v>#VALUE!</v>
      </c>
      <c r="HS17" s="6" t="e">
        <f>(TUONTI!HS19/TUONTI!$B19)^2</f>
        <v>#VALUE!</v>
      </c>
      <c r="HT17" s="6" t="e">
        <f>(TUONTI!HT19/TUONTI!$B19)^2</f>
        <v>#VALUE!</v>
      </c>
      <c r="HU17" s="6">
        <f>(TUONTI!HU19/TUONTI!$B19)^2</f>
        <v>1.6952932036063501E-5</v>
      </c>
      <c r="HV17" s="6" t="e">
        <f>(TUONTI!HV19/TUONTI!$B19)^2</f>
        <v>#VALUE!</v>
      </c>
      <c r="HW17" s="6" t="e">
        <f>(TUONTI!HW19/TUONTI!$B19)^2</f>
        <v>#VALUE!</v>
      </c>
      <c r="HX17" s="6">
        <f>(TUONTI!HX19/TUONTI!$B19)^2</f>
        <v>7.1614101137199931E-7</v>
      </c>
      <c r="HY17" s="6" t="e">
        <f>(TUONTI!HY19/TUONTI!$B19)^2</f>
        <v>#VALUE!</v>
      </c>
      <c r="HZ17" s="6" t="e">
        <f>(TUONTI!HZ19/TUONTI!$B19)^2</f>
        <v>#VALUE!</v>
      </c>
      <c r="IA17" s="6" t="e">
        <f>(TUONTI!IA19/TUONTI!$B19)^2</f>
        <v>#VALUE!</v>
      </c>
      <c r="IB17" s="6" t="e">
        <f>(TUONTI!IB19/TUONTI!$B19)^2</f>
        <v>#VALUE!</v>
      </c>
      <c r="IC17" s="6" t="e">
        <f>(TUONTI!IC19/TUONTI!$B19)^2</f>
        <v>#VALUE!</v>
      </c>
      <c r="ID17" s="6" t="e">
        <f>(TUONTI!ID19/TUONTI!$B19)^2</f>
        <v>#VALUE!</v>
      </c>
      <c r="IE17" s="6" t="e">
        <f>(TUONTI!IE19/TUONTI!$B19)^2</f>
        <v>#VALUE!</v>
      </c>
      <c r="IF17" s="6">
        <f>(TUONTI!IF19/TUONTI!$B19)^2</f>
        <v>7.3157887344590964E-6</v>
      </c>
      <c r="IG17" s="6" t="e">
        <f>(TUONTI!IG19/TUONTI!$B19)^2</f>
        <v>#VALUE!</v>
      </c>
      <c r="IH17" s="6" t="e">
        <f>(TUONTI!IH19/TUONTI!$B19)^2</f>
        <v>#VALUE!</v>
      </c>
      <c r="II17" s="6" t="e">
        <f>(TUONTI!II19/TUONTI!$B19)^2</f>
        <v>#VALUE!</v>
      </c>
      <c r="IJ17" s="6" t="e">
        <f>(TUONTI!IJ19/TUONTI!$B19)^2</f>
        <v>#VALUE!</v>
      </c>
      <c r="IK17" s="6" t="e">
        <f>(TUONTI!IK19/TUONTI!$B19)^2</f>
        <v>#VALUE!</v>
      </c>
      <c r="IL17" s="6" t="e">
        <f>(TUONTI!IL19/TUONTI!$B19)^2</f>
        <v>#VALUE!</v>
      </c>
      <c r="IM17" s="6" t="e">
        <f>(TUONTI!IM19/TUONTI!$B19)^2</f>
        <v>#VALUE!</v>
      </c>
      <c r="IN17" s="6" t="e">
        <f>(TUONTI!IN19/TUONTI!$B19)^2</f>
        <v>#VALUE!</v>
      </c>
      <c r="IO17" s="6" t="e">
        <f>(TUONTI!IO19/TUONTI!$B19)^2</f>
        <v>#VALUE!</v>
      </c>
      <c r="IP17" s="6" t="e">
        <f>(TUONTI!IP19/TUONTI!$B19)^2</f>
        <v>#VALUE!</v>
      </c>
      <c r="IQ17" s="6" t="e">
        <f>(TUONTI!IQ19/TUONTI!$B19)^2</f>
        <v>#VALUE!</v>
      </c>
      <c r="IR17" s="6" t="e">
        <f>(TUONTI!IR19/TUONTI!$B19)^2</f>
        <v>#VALUE!</v>
      </c>
      <c r="IS17" s="6" t="e">
        <f>(TUONTI!IS19/TUONTI!$B19)^2</f>
        <v>#VALUE!</v>
      </c>
      <c r="IT17" s="6" t="e">
        <f>(TUONTI!IT19/TUONTI!$B19)^2</f>
        <v>#VALUE!</v>
      </c>
      <c r="IU17" s="6" t="e">
        <f>(TUONTI!IU19/TUONTI!$B19)^2</f>
        <v>#VALUE!</v>
      </c>
      <c r="IW17" s="6" cm="1">
        <f t="array" ref="IW17">SUM(IF(ISNUMBER(C17:IU17), C17:IU17, 0))</f>
        <v>0.2118252260196993</v>
      </c>
      <c r="IY17" s="14">
        <f t="shared" si="0"/>
        <v>2118.2522601969931</v>
      </c>
    </row>
    <row r="18" spans="1:259" ht="46.5" x14ac:dyDescent="0.35">
      <c r="A18" s="5" t="s">
        <v>272</v>
      </c>
      <c r="C18" s="6" t="e">
        <f>(TUONTI!C20/TUONTI!$B20)^2</f>
        <v>#VALUE!</v>
      </c>
      <c r="D18" s="6">
        <f>(TUONTI!D20/TUONTI!$B20)^2</f>
        <v>1.0798830229287824E-13</v>
      </c>
      <c r="E18" s="6" t="e">
        <f>(TUONTI!E20/TUONTI!$B20)^2</f>
        <v>#VALUE!</v>
      </c>
      <c r="F18" s="6" t="e">
        <f>(TUONTI!F20/TUONTI!$B20)^2</f>
        <v>#VALUE!</v>
      </c>
      <c r="G18" s="6" t="e">
        <f>(TUONTI!G20/TUONTI!$B20)^2</f>
        <v>#VALUE!</v>
      </c>
      <c r="H18" s="6" t="e">
        <f>(TUONTI!H20/TUONTI!$B20)^2</f>
        <v>#VALUE!</v>
      </c>
      <c r="I18" s="6" t="e">
        <f>(TUONTI!I20/TUONTI!$B20)^2</f>
        <v>#VALUE!</v>
      </c>
      <c r="J18" s="6" t="e">
        <f>(TUONTI!J20/TUONTI!$B20)^2</f>
        <v>#VALUE!</v>
      </c>
      <c r="K18" s="6" t="e">
        <f>(TUONTI!K20/TUONTI!$B20)^2</f>
        <v>#VALUE!</v>
      </c>
      <c r="L18" s="6" t="e">
        <f>(TUONTI!L20/TUONTI!$B20)^2</f>
        <v>#VALUE!</v>
      </c>
      <c r="M18" s="6">
        <f>(TUONTI!M20/TUONTI!$B20)^2</f>
        <v>2.4419311954972742E-17</v>
      </c>
      <c r="N18" s="6" t="e">
        <f>(TUONTI!N20/TUONTI!$B20)^2</f>
        <v>#VALUE!</v>
      </c>
      <c r="O18" s="6">
        <f>(TUONTI!O20/TUONTI!$B20)^2</f>
        <v>1.0212982220819098E-7</v>
      </c>
      <c r="P18" s="6">
        <f>(TUONTI!P20/TUONTI!$B20)^2</f>
        <v>7.3868418663792555E-16</v>
      </c>
      <c r="Q18" s="6" t="e">
        <f>(TUONTI!Q20/TUONTI!$B20)^2</f>
        <v>#VALUE!</v>
      </c>
      <c r="R18" s="6" t="e">
        <f>(TUONTI!R20/TUONTI!$B20)^2</f>
        <v>#VALUE!</v>
      </c>
      <c r="S18" s="6" t="e">
        <f>(TUONTI!S20/TUONTI!$B20)^2</f>
        <v>#VALUE!</v>
      </c>
      <c r="T18" s="6" t="e">
        <f>(TUONTI!T20/TUONTI!$B20)^2</f>
        <v>#VALUE!</v>
      </c>
      <c r="U18" s="6">
        <f>(TUONTI!U20/TUONTI!$B20)^2</f>
        <v>1.1340389520169229E-12</v>
      </c>
      <c r="V18" s="6">
        <f>(TUONTI!V20/TUONTI!$B20)^2</f>
        <v>2.0738486036168675E-4</v>
      </c>
      <c r="W18" s="6" t="e">
        <f>(TUONTI!W20/TUONTI!$B20)^2</f>
        <v>#VALUE!</v>
      </c>
      <c r="X18" s="6" t="e">
        <f>(TUONTI!X20/TUONTI!$B20)^2</f>
        <v>#VALUE!</v>
      </c>
      <c r="Y18" s="6" t="e">
        <f>(TUONTI!Y20/TUONTI!$B20)^2</f>
        <v>#VALUE!</v>
      </c>
      <c r="Z18" s="6" t="e">
        <f>(TUONTI!Z20/TUONTI!$B20)^2</f>
        <v>#VALUE!</v>
      </c>
      <c r="AA18" s="6" t="e">
        <f>(TUONTI!AA20/TUONTI!$B20)^2</f>
        <v>#VALUE!</v>
      </c>
      <c r="AB18" s="6" t="e">
        <f>(TUONTI!AB20/TUONTI!$B20)^2</f>
        <v>#VALUE!</v>
      </c>
      <c r="AC18" s="6" t="e">
        <f>(TUONTI!AC20/TUONTI!$B20)^2</f>
        <v>#VALUE!</v>
      </c>
      <c r="AD18" s="6" t="e">
        <f>(TUONTI!AD20/TUONTI!$B20)^2</f>
        <v>#VALUE!</v>
      </c>
      <c r="AE18" s="6" t="e">
        <f>(TUONTI!AE20/TUONTI!$B20)^2</f>
        <v>#VALUE!</v>
      </c>
      <c r="AF18" s="6" t="e">
        <f>(TUONTI!AF20/TUONTI!$B20)^2</f>
        <v>#VALUE!</v>
      </c>
      <c r="AG18" s="6">
        <f>(TUONTI!AG20/TUONTI!$B20)^2</f>
        <v>6.5318246880706393E-11</v>
      </c>
      <c r="AH18" s="6" t="e">
        <f>(TUONTI!AH20/TUONTI!$B20)^2</f>
        <v>#VALUE!</v>
      </c>
      <c r="AI18" s="6" t="e">
        <f>(TUONTI!AI20/TUONTI!$B20)^2</f>
        <v>#VALUE!</v>
      </c>
      <c r="AJ18" s="6" t="e">
        <f>(TUONTI!AJ20/TUONTI!$B20)^2</f>
        <v>#VALUE!</v>
      </c>
      <c r="AK18" s="6" t="e">
        <f>(TUONTI!AK20/TUONTI!$B20)^2</f>
        <v>#VALUE!</v>
      </c>
      <c r="AL18" s="6" t="e">
        <f>(TUONTI!AL20/TUONTI!$B20)^2</f>
        <v>#VALUE!</v>
      </c>
      <c r="AM18" s="6" t="e">
        <f>(TUONTI!AM20/TUONTI!$B20)^2</f>
        <v>#VALUE!</v>
      </c>
      <c r="AN18" s="6">
        <f>(TUONTI!AN20/TUONTI!$B20)^2</f>
        <v>2.4706211130105297E-8</v>
      </c>
      <c r="AO18" s="6" t="e">
        <f>(TUONTI!AO20/TUONTI!$B20)^2</f>
        <v>#VALUE!</v>
      </c>
      <c r="AP18" s="6" t="e">
        <f>(TUONTI!AP20/TUONTI!$B20)^2</f>
        <v>#VALUE!</v>
      </c>
      <c r="AQ18" s="6" t="e">
        <f>(TUONTI!AQ20/TUONTI!$B20)^2</f>
        <v>#VALUE!</v>
      </c>
      <c r="AR18" s="6" t="e">
        <f>(TUONTI!AR20/TUONTI!$B20)^2</f>
        <v>#VALUE!</v>
      </c>
      <c r="AS18" s="6">
        <f>(TUONTI!AS20/TUONTI!$B20)^2</f>
        <v>1.4388816159875841E-6</v>
      </c>
      <c r="AT18" s="6" t="e">
        <f>(TUONTI!AT20/TUONTI!$B20)^2</f>
        <v>#VALUE!</v>
      </c>
      <c r="AU18" s="6" t="e">
        <f>(TUONTI!AU20/TUONTI!$B20)^2</f>
        <v>#VALUE!</v>
      </c>
      <c r="AV18" s="6">
        <f>(TUONTI!AV20/TUONTI!$B20)^2</f>
        <v>6.4389391197391118E-12</v>
      </c>
      <c r="AW18" s="6" t="e">
        <f>(TUONTI!AW20/TUONTI!$B20)^2</f>
        <v>#VALUE!</v>
      </c>
      <c r="AX18" s="6">
        <f>(TUONTI!AX20/TUONTI!$B20)^2</f>
        <v>4.3991083243710873E-7</v>
      </c>
      <c r="AY18" s="6" t="e">
        <f>(TUONTI!AY20/TUONTI!$B20)^2</f>
        <v>#VALUE!</v>
      </c>
      <c r="AZ18" s="6" t="e">
        <f>(TUONTI!AZ20/TUONTI!$B20)^2</f>
        <v>#VALUE!</v>
      </c>
      <c r="BA18" s="6" t="e">
        <f>(TUONTI!BA20/TUONTI!$B20)^2</f>
        <v>#VALUE!</v>
      </c>
      <c r="BB18" s="6" t="e">
        <f>(TUONTI!BB20/TUONTI!$B20)^2</f>
        <v>#VALUE!</v>
      </c>
      <c r="BC18" s="6" t="e">
        <f>(TUONTI!BC20/TUONTI!$B20)^2</f>
        <v>#VALUE!</v>
      </c>
      <c r="BD18" s="6" t="e">
        <f>(TUONTI!BD20/TUONTI!$B20)^2</f>
        <v>#VALUE!</v>
      </c>
      <c r="BE18" s="6" t="e">
        <f>(TUONTI!BE20/TUONTI!$B20)^2</f>
        <v>#VALUE!</v>
      </c>
      <c r="BF18" s="6" t="e">
        <f>(TUONTI!BF20/TUONTI!$B20)^2</f>
        <v>#VALUE!</v>
      </c>
      <c r="BG18" s="6">
        <f>(TUONTI!BG20/TUONTI!$B20)^2</f>
        <v>8.4592072795842078E-8</v>
      </c>
      <c r="BH18" s="6">
        <f>(TUONTI!BH20/TUONTI!$B20)^2</f>
        <v>1.7993876288336231E-3</v>
      </c>
      <c r="BI18" s="6" t="e">
        <f>(TUONTI!BI20/TUONTI!$B20)^2</f>
        <v>#VALUE!</v>
      </c>
      <c r="BJ18" s="6">
        <f>(TUONTI!BJ20/TUONTI!$B20)^2</f>
        <v>1.1897992688720729E-3</v>
      </c>
      <c r="BK18" s="6" t="e">
        <f>(TUONTI!BK20/TUONTI!$B20)^2</f>
        <v>#VALUE!</v>
      </c>
      <c r="BL18" s="6">
        <f>(TUONTI!BL20/TUONTI!$B20)^2</f>
        <v>1.4087896720725726E-9</v>
      </c>
      <c r="BM18" s="6" t="e">
        <f>(TUONTI!BM20/TUONTI!$B20)^2</f>
        <v>#VALUE!</v>
      </c>
      <c r="BN18" s="6" t="e">
        <f>(TUONTI!BN20/TUONTI!$B20)^2</f>
        <v>#VALUE!</v>
      </c>
      <c r="BO18" s="6">
        <f>(TUONTI!BO20/TUONTI!$B20)^2</f>
        <v>1.5114886269269186E-3</v>
      </c>
      <c r="BP18" s="6">
        <f>(TUONTI!BP20/TUONTI!$B20)^2</f>
        <v>2.3999849223866198E-12</v>
      </c>
      <c r="BQ18" s="6" t="e">
        <f>(TUONTI!BQ20/TUONTI!$B20)^2</f>
        <v>#VALUE!</v>
      </c>
      <c r="BR18" s="6" t="e">
        <f>(TUONTI!BR20/TUONTI!$B20)^2</f>
        <v>#VALUE!</v>
      </c>
      <c r="BS18" s="6">
        <f>(TUONTI!BS20/TUONTI!$B20)^2</f>
        <v>1.9149104319466689E-3</v>
      </c>
      <c r="BT18" s="6">
        <f>(TUONTI!BT20/TUONTI!$B20)^2</f>
        <v>1.5262069971857964E-16</v>
      </c>
      <c r="BU18" s="6" t="e">
        <f>(TUONTI!BU20/TUONTI!$B20)^2</f>
        <v>#VALUE!</v>
      </c>
      <c r="BV18" s="6" t="e">
        <f>(TUONTI!BV20/TUONTI!$B20)^2</f>
        <v>#VALUE!</v>
      </c>
      <c r="BW18" s="6" t="e">
        <f>(TUONTI!BW20/TUONTI!$B20)^2</f>
        <v>#VALUE!</v>
      </c>
      <c r="BX18" s="6" t="e">
        <f>(TUONTI!BX20/TUONTI!$B20)^2</f>
        <v>#VALUE!</v>
      </c>
      <c r="BY18" s="6">
        <f>(TUONTI!BY20/TUONTI!$B20)^2</f>
        <v>1.0996872930012223E-6</v>
      </c>
      <c r="BZ18" s="6" t="e">
        <f>(TUONTI!BZ20/TUONTI!$B20)^2</f>
        <v>#VALUE!</v>
      </c>
      <c r="CA18" s="6">
        <f>(TUONTI!CA20/TUONTI!$B20)^2</f>
        <v>3.4665968918867573E-6</v>
      </c>
      <c r="CB18" s="6" t="e">
        <f>(TUONTI!CB20/TUONTI!$B20)^2</f>
        <v>#VALUE!</v>
      </c>
      <c r="CC18" s="6">
        <f>(TUONTI!CC20/TUONTI!$B20)^2</f>
        <v>1.7670058323737828E-12</v>
      </c>
      <c r="CD18" s="6">
        <f>(TUONTI!CD20/TUONTI!$B20)^2</f>
        <v>7.037839167422109E-10</v>
      </c>
      <c r="CE18" s="6" t="e">
        <f>(TUONTI!CE20/TUONTI!$B20)^2</f>
        <v>#VALUE!</v>
      </c>
      <c r="CF18" s="6" t="e">
        <f>(TUONTI!CF20/TUONTI!$B20)^2</f>
        <v>#VALUE!</v>
      </c>
      <c r="CG18" s="6" t="e">
        <f>(TUONTI!CG20/TUONTI!$B20)^2</f>
        <v>#VALUE!</v>
      </c>
      <c r="CH18" s="6">
        <f>(TUONTI!CH20/TUONTI!$B20)^2</f>
        <v>1.8709647040009707E-10</v>
      </c>
      <c r="CI18" s="6" t="e">
        <f>(TUONTI!CI20/TUONTI!$B20)^2</f>
        <v>#VALUE!</v>
      </c>
      <c r="CJ18" s="6">
        <f>(TUONTI!CJ20/TUONTI!$B20)^2</f>
        <v>1.7659425044942709E-4</v>
      </c>
      <c r="CK18" s="6" t="e">
        <f>(TUONTI!CK20/TUONTI!$B20)^2</f>
        <v>#VALUE!</v>
      </c>
      <c r="CL18" s="6" t="e">
        <f>(TUONTI!CL20/TUONTI!$B20)^2</f>
        <v>#VALUE!</v>
      </c>
      <c r="CM18" s="6" t="e">
        <f>(TUONTI!CM20/TUONTI!$B20)^2</f>
        <v>#VALUE!</v>
      </c>
      <c r="CN18" s="6" t="e">
        <f>(TUONTI!CN20/TUONTI!$B20)^2</f>
        <v>#VALUE!</v>
      </c>
      <c r="CO18" s="6" t="e">
        <f>(TUONTI!CO20/TUONTI!$B20)^2</f>
        <v>#VALUE!</v>
      </c>
      <c r="CP18" s="6">
        <f>(TUONTI!CP20/TUONTI!$B20)^2</f>
        <v>3.3159533138176475E-12</v>
      </c>
      <c r="CQ18" s="6" t="e">
        <f>(TUONTI!CQ20/TUONTI!$B20)^2</f>
        <v>#VALUE!</v>
      </c>
      <c r="CR18" s="6" t="e">
        <f>(TUONTI!CR20/TUONTI!$B20)^2</f>
        <v>#VALUE!</v>
      </c>
      <c r="CS18" s="6">
        <f>(TUONTI!CS20/TUONTI!$B20)^2</f>
        <v>1.2466309050961124E-11</v>
      </c>
      <c r="CT18" s="6" t="e">
        <f>(TUONTI!CT20/TUONTI!$B20)^2</f>
        <v>#VALUE!</v>
      </c>
      <c r="CU18" s="6">
        <f>(TUONTI!CU20/TUONTI!$B20)^2</f>
        <v>7.9079662198988933E-8</v>
      </c>
      <c r="CV18" s="6">
        <f>(TUONTI!CV20/TUONTI!$B20)^2</f>
        <v>1.0911892017880502E-3</v>
      </c>
      <c r="CW18" s="6">
        <f>(TUONTI!CW20/TUONTI!$B20)^2</f>
        <v>9.7823818635072722E-11</v>
      </c>
      <c r="CX18" s="6">
        <f>(TUONTI!CX20/TUONTI!$B20)^2</f>
        <v>1.6220467625970807E-8</v>
      </c>
      <c r="CY18" s="6">
        <f>(TUONTI!CY20/TUONTI!$B20)^2</f>
        <v>1.0941469230156028E-5</v>
      </c>
      <c r="CZ18" s="6" t="e">
        <f>(TUONTI!CZ20/TUONTI!$B20)^2</f>
        <v>#VALUE!</v>
      </c>
      <c r="DA18" s="6" t="e">
        <f>(TUONTI!DA20/TUONTI!$B20)^2</f>
        <v>#VALUE!</v>
      </c>
      <c r="DB18" s="6" t="e">
        <f>(TUONTI!DB20/TUONTI!$B20)^2</f>
        <v>#VALUE!</v>
      </c>
      <c r="DC18" s="6">
        <f>(TUONTI!DC20/TUONTI!$B20)^2</f>
        <v>3.0296056952422944E-8</v>
      </c>
      <c r="DD18" s="6">
        <f>(TUONTI!DD20/TUONTI!$B20)^2</f>
        <v>9.1772634723593388E-5</v>
      </c>
      <c r="DE18" s="6" t="e">
        <f>(TUONTI!DE20/TUONTI!$B20)^2</f>
        <v>#VALUE!</v>
      </c>
      <c r="DF18" s="6" t="e">
        <f>(TUONTI!DF20/TUONTI!$B20)^2</f>
        <v>#VALUE!</v>
      </c>
      <c r="DG18" s="6">
        <f>(TUONTI!DG20/TUONTI!$B20)^2</f>
        <v>5.1991614273900537E-9</v>
      </c>
      <c r="DH18" s="6">
        <f>(TUONTI!DH20/TUONTI!$B20)^2</f>
        <v>2.2271022985734016E-13</v>
      </c>
      <c r="DI18" s="6" t="e">
        <f>(TUONTI!DI20/TUONTI!$B20)^2</f>
        <v>#VALUE!</v>
      </c>
      <c r="DJ18" s="6" t="e">
        <f>(TUONTI!DJ20/TUONTI!$B20)^2</f>
        <v>#VALUE!</v>
      </c>
      <c r="DK18" s="6" t="e">
        <f>(TUONTI!DK20/TUONTI!$B20)^2</f>
        <v>#VALUE!</v>
      </c>
      <c r="DL18" s="6" t="e">
        <f>(TUONTI!DL20/TUONTI!$B20)^2</f>
        <v>#VALUE!</v>
      </c>
      <c r="DM18" s="6" t="e">
        <f>(TUONTI!DM20/TUONTI!$B20)^2</f>
        <v>#VALUE!</v>
      </c>
      <c r="DN18" s="6" t="e">
        <f>(TUONTI!DN20/TUONTI!$B20)^2</f>
        <v>#VALUE!</v>
      </c>
      <c r="DO18" s="6">
        <f>(TUONTI!DO20/TUONTI!$B20)^2</f>
        <v>4.0838882343291172E-10</v>
      </c>
      <c r="DP18" s="6" t="e">
        <f>(TUONTI!DP20/TUONTI!$B20)^2</f>
        <v>#VALUE!</v>
      </c>
      <c r="DQ18" s="6" t="e">
        <f>(TUONTI!DQ20/TUONTI!$B20)^2</f>
        <v>#VALUE!</v>
      </c>
      <c r="DR18" s="6" t="e">
        <f>(TUONTI!DR20/TUONTI!$B20)^2</f>
        <v>#VALUE!</v>
      </c>
      <c r="DS18" s="6" t="e">
        <f>(TUONTI!DS20/TUONTI!$B20)^2</f>
        <v>#VALUE!</v>
      </c>
      <c r="DT18" s="6">
        <f>(TUONTI!DT20/TUONTI!$B20)^2</f>
        <v>1.2211148546881338E-9</v>
      </c>
      <c r="DU18" s="6" t="e">
        <f>(TUONTI!DU20/TUONTI!$B20)^2</f>
        <v>#VALUE!</v>
      </c>
      <c r="DV18" s="6" t="e">
        <f>(TUONTI!DV20/TUONTI!$B20)^2</f>
        <v>#VALUE!</v>
      </c>
      <c r="DW18" s="6">
        <f>(TUONTI!DW20/TUONTI!$B20)^2</f>
        <v>5.6979869333999982E-7</v>
      </c>
      <c r="DX18" s="6" t="e">
        <f>(TUONTI!DX20/TUONTI!$B20)^2</f>
        <v>#VALUE!</v>
      </c>
      <c r="DY18" s="6" t="e">
        <f>(TUONTI!DY20/TUONTI!$B20)^2</f>
        <v>#VALUE!</v>
      </c>
      <c r="DZ18" s="6">
        <f>(TUONTI!DZ20/TUONTI!$B20)^2</f>
        <v>1.0785453568140663E-5</v>
      </c>
      <c r="EA18" s="6" t="e">
        <f>(TUONTI!EA20/TUONTI!$B20)^2</f>
        <v>#VALUE!</v>
      </c>
      <c r="EB18" s="6">
        <f>(TUONTI!EB20/TUONTI!$B20)^2</f>
        <v>9.6972562372675521E-8</v>
      </c>
      <c r="EC18" s="6" t="e">
        <f>(TUONTI!EC20/TUONTI!$B20)^2</f>
        <v>#VALUE!</v>
      </c>
      <c r="ED18" s="6">
        <f>(TUONTI!ED20/TUONTI!$B20)^2</f>
        <v>4.9587661127853649E-8</v>
      </c>
      <c r="EE18" s="6">
        <f>(TUONTI!EE20/TUONTI!$B20)^2</f>
        <v>7.6305710190018384E-12</v>
      </c>
      <c r="EF18" s="6" t="e">
        <f>(TUONTI!EF20/TUONTI!$B20)^2</f>
        <v>#VALUE!</v>
      </c>
      <c r="EG18" s="6" t="e">
        <f>(TUONTI!EG20/TUONTI!$B20)^2</f>
        <v>#VALUE!</v>
      </c>
      <c r="EH18" s="6" t="e">
        <f>(TUONTI!EH20/TUONTI!$B20)^2</f>
        <v>#VALUE!</v>
      </c>
      <c r="EI18" s="6" t="e">
        <f>(TUONTI!EI20/TUONTI!$B20)^2</f>
        <v>#VALUE!</v>
      </c>
      <c r="EJ18" s="6" t="e">
        <f>(TUONTI!EJ20/TUONTI!$B20)^2</f>
        <v>#VALUE!</v>
      </c>
      <c r="EK18" s="6" t="e">
        <f>(TUONTI!EK20/TUONTI!$B20)^2</f>
        <v>#VALUE!</v>
      </c>
      <c r="EL18" s="6" t="e">
        <f>(TUONTI!EL20/TUONTI!$B20)^2</f>
        <v>#VALUE!</v>
      </c>
      <c r="EM18" s="6" t="e">
        <f>(TUONTI!EM20/TUONTI!$B20)^2</f>
        <v>#VALUE!</v>
      </c>
      <c r="EN18" s="6" t="e">
        <f>(TUONTI!EN20/TUONTI!$B20)^2</f>
        <v>#VALUE!</v>
      </c>
      <c r="EO18" s="6" t="e">
        <f>(TUONTI!EO20/TUONTI!$B20)^2</f>
        <v>#VALUE!</v>
      </c>
      <c r="EP18" s="6" t="e">
        <f>(TUONTI!EP20/TUONTI!$B20)^2</f>
        <v>#VALUE!</v>
      </c>
      <c r="EQ18" s="6" t="e">
        <f>(TUONTI!EQ20/TUONTI!$B20)^2</f>
        <v>#VALUE!</v>
      </c>
      <c r="ER18" s="6" t="e">
        <f>(TUONTI!ER20/TUONTI!$B20)^2</f>
        <v>#VALUE!</v>
      </c>
      <c r="ES18" s="6" t="e">
        <f>(TUONTI!ES20/TUONTI!$B20)^2</f>
        <v>#VALUE!</v>
      </c>
      <c r="ET18" s="6" t="e">
        <f>(TUONTI!ET20/TUONTI!$B20)^2</f>
        <v>#VALUE!</v>
      </c>
      <c r="EU18" s="6">
        <f>(TUONTI!EU20/TUONTI!$B20)^2</f>
        <v>1.0624162797963814E-7</v>
      </c>
      <c r="EV18" s="6">
        <f>(TUONTI!EV20/TUONTI!$B20)^2</f>
        <v>4.897881543017694E-8</v>
      </c>
      <c r="EW18" s="6" t="e">
        <f>(TUONTI!EW20/TUONTI!$B20)^2</f>
        <v>#VALUE!</v>
      </c>
      <c r="EX18" s="6" t="e">
        <f>(TUONTI!EX20/TUONTI!$B20)^2</f>
        <v>#VALUE!</v>
      </c>
      <c r="EY18" s="6" t="e">
        <f>(TUONTI!EY20/TUONTI!$B20)^2</f>
        <v>#VALUE!</v>
      </c>
      <c r="EZ18" s="6">
        <f>(TUONTI!EZ20/TUONTI!$B20)^2</f>
        <v>2.0536641354132079E-14</v>
      </c>
      <c r="FA18" s="6" t="e">
        <f>(TUONTI!FA20/TUONTI!$B20)^2</f>
        <v>#VALUE!</v>
      </c>
      <c r="FB18" s="6">
        <f>(TUONTI!FB20/TUONTI!$B20)^2</f>
        <v>1.3013051340804977E-11</v>
      </c>
      <c r="FC18" s="6" t="e">
        <f>(TUONTI!FC20/TUONTI!$B20)^2</f>
        <v>#VALUE!</v>
      </c>
      <c r="FD18" s="6">
        <f>(TUONTI!FD20/TUONTI!$B20)^2</f>
        <v>0.36465430361023943</v>
      </c>
      <c r="FE18" s="6">
        <f>(TUONTI!FE20/TUONTI!$B20)^2</f>
        <v>2.970781199816783E-5</v>
      </c>
      <c r="FF18" s="6" t="e">
        <f>(TUONTI!FF20/TUONTI!$B20)^2</f>
        <v>#VALUE!</v>
      </c>
      <c r="FG18" s="6" t="e">
        <f>(TUONTI!FG20/TUONTI!$B20)^2</f>
        <v>#VALUE!</v>
      </c>
      <c r="FH18" s="6" t="e">
        <f>(TUONTI!FH20/TUONTI!$B20)^2</f>
        <v>#VALUE!</v>
      </c>
      <c r="FI18" s="6" t="e">
        <f>(TUONTI!FI20/TUONTI!$B20)^2</f>
        <v>#VALUE!</v>
      </c>
      <c r="FJ18" s="6" t="e">
        <f>(TUONTI!FJ20/TUONTI!$B20)^2</f>
        <v>#VALUE!</v>
      </c>
      <c r="FK18" s="6">
        <f>(TUONTI!FK20/TUONTI!$B20)^2</f>
        <v>1.7330131733599827E-10</v>
      </c>
      <c r="FL18" s="6">
        <f>(TUONTI!FL20/TUONTI!$B20)^2</f>
        <v>1.0945474302405422E-11</v>
      </c>
      <c r="FM18" s="6" t="e">
        <f>(TUONTI!FM20/TUONTI!$B20)^2</f>
        <v>#VALUE!</v>
      </c>
      <c r="FN18" s="6" t="e">
        <f>(TUONTI!FN20/TUONTI!$B20)^2</f>
        <v>#VALUE!</v>
      </c>
      <c r="FO18" s="6">
        <f>(TUONTI!FO20/TUONTI!$B20)^2</f>
        <v>5.4206037760465539E-9</v>
      </c>
      <c r="FP18" s="6">
        <f>(TUONTI!FP20/TUONTI!$B20)^2</f>
        <v>4.3781897209621687E-11</v>
      </c>
      <c r="FQ18" s="6">
        <f>(TUONTI!FQ20/TUONTI!$B20)^2</f>
        <v>4.1210173916174089E-3</v>
      </c>
      <c r="FR18" s="6" t="e">
        <f>(TUONTI!FR20/TUONTI!$B20)^2</f>
        <v>#VALUE!</v>
      </c>
      <c r="FS18" s="6" t="e">
        <f>(TUONTI!FS20/TUONTI!$B20)^2</f>
        <v>#VALUE!</v>
      </c>
      <c r="FT18" s="6" t="e">
        <f>(TUONTI!FT20/TUONTI!$B20)^2</f>
        <v>#VALUE!</v>
      </c>
      <c r="FU18" s="6">
        <f>(TUONTI!FU20/TUONTI!$B20)^2</f>
        <v>4.4398450649448016E-8</v>
      </c>
      <c r="FV18" s="6" t="e">
        <f>(TUONTI!FV20/TUONTI!$B20)^2</f>
        <v>#VALUE!</v>
      </c>
      <c r="FW18" s="6" t="e">
        <f>(TUONTI!FW20/TUONTI!$B20)^2</f>
        <v>#VALUE!</v>
      </c>
      <c r="FX18" s="6" t="e">
        <f>(TUONTI!FX20/TUONTI!$B20)^2</f>
        <v>#VALUE!</v>
      </c>
      <c r="FY18" s="6" t="e">
        <f>(TUONTI!FY20/TUONTI!$B20)^2</f>
        <v>#VALUE!</v>
      </c>
      <c r="FZ18" s="6" t="e">
        <f>(TUONTI!FZ20/TUONTI!$B20)^2</f>
        <v>#VALUE!</v>
      </c>
      <c r="GA18" s="6" t="e">
        <f>(TUONTI!GA20/TUONTI!$B20)^2</f>
        <v>#VALUE!</v>
      </c>
      <c r="GB18" s="6" t="e">
        <f>(TUONTI!GB20/TUONTI!$B20)^2</f>
        <v>#VALUE!</v>
      </c>
      <c r="GC18" s="6">
        <f>(TUONTI!GC20/TUONTI!$B20)^2</f>
        <v>1.3143450466644531E-12</v>
      </c>
      <c r="GD18" s="6" t="e">
        <f>(TUONTI!GD20/TUONTI!$B20)^2</f>
        <v>#VALUE!</v>
      </c>
      <c r="GE18" s="6" t="e">
        <f>(TUONTI!GE20/TUONTI!$B20)^2</f>
        <v>#VALUE!</v>
      </c>
      <c r="GF18" s="6" t="e">
        <f>(TUONTI!GF20/TUONTI!$B20)^2</f>
        <v>#VALUE!</v>
      </c>
      <c r="GG18" s="6">
        <f>(TUONTI!GG20/TUONTI!$B20)^2</f>
        <v>1.5939116207168204E-8</v>
      </c>
      <c r="GH18" s="6">
        <f>(TUONTI!GH20/TUONTI!$B20)^2</f>
        <v>7.8494899816287667E-5</v>
      </c>
      <c r="GI18" s="6" t="e">
        <f>(TUONTI!GI20/TUONTI!$B20)^2</f>
        <v>#VALUE!</v>
      </c>
      <c r="GJ18" s="6">
        <f>(TUONTI!GJ20/TUONTI!$B20)^2</f>
        <v>2.4419311954972742E-17</v>
      </c>
      <c r="GK18" s="6" t="e">
        <f>(TUONTI!GK20/TUONTI!$B20)^2</f>
        <v>#VALUE!</v>
      </c>
      <c r="GL18" s="6" t="e">
        <f>(TUONTI!GL20/TUONTI!$B20)^2</f>
        <v>#VALUE!</v>
      </c>
      <c r="GM18" s="6" t="e">
        <f>(TUONTI!GM20/TUONTI!$B20)^2</f>
        <v>#VALUE!</v>
      </c>
      <c r="GN18" s="6">
        <f>(TUONTI!GN20/TUONTI!$B20)^2</f>
        <v>4.6414579504844167E-3</v>
      </c>
      <c r="GO18" s="6">
        <f>(TUONTI!GO20/TUONTI!$B20)^2</f>
        <v>3.3357795973870095E-10</v>
      </c>
      <c r="GP18" s="6" t="e">
        <f>(TUONTI!GP20/TUONTI!$B20)^2</f>
        <v>#VALUE!</v>
      </c>
      <c r="GQ18" s="6">
        <f>(TUONTI!GQ20/TUONTI!$B20)^2</f>
        <v>9.7774949487022829E-9</v>
      </c>
      <c r="GR18" s="6" t="e">
        <f>(TUONTI!GR20/TUONTI!$B20)^2</f>
        <v>#VALUE!</v>
      </c>
      <c r="GS18" s="6" t="e">
        <f>(TUONTI!GS20/TUONTI!$B20)^2</f>
        <v>#VALUE!</v>
      </c>
      <c r="GT18" s="6" t="e">
        <f>(TUONTI!GT20/TUONTI!$B20)^2</f>
        <v>#VALUE!</v>
      </c>
      <c r="GU18" s="6">
        <f>(TUONTI!GU20/TUONTI!$B20)^2</f>
        <v>7.6578962290794512E-14</v>
      </c>
      <c r="GV18" s="6" t="e">
        <f>(TUONTI!GV20/TUONTI!$B20)^2</f>
        <v>#VALUE!</v>
      </c>
      <c r="GW18" s="6" t="e">
        <f>(TUONTI!GW20/TUONTI!$B20)^2</f>
        <v>#VALUE!</v>
      </c>
      <c r="GX18" s="6" t="e">
        <f>(TUONTI!GX20/TUONTI!$B20)^2</f>
        <v>#VALUE!</v>
      </c>
      <c r="GY18" s="6" t="e">
        <f>(TUONTI!GY20/TUONTI!$B20)^2</f>
        <v>#VALUE!</v>
      </c>
      <c r="GZ18" s="6" t="e">
        <f>(TUONTI!GZ20/TUONTI!$B20)^2</f>
        <v>#VALUE!</v>
      </c>
      <c r="HA18" s="6" t="e">
        <f>(TUONTI!HA20/TUONTI!$B20)^2</f>
        <v>#VALUE!</v>
      </c>
      <c r="HB18" s="6">
        <f>(TUONTI!HB20/TUONTI!$B20)^2</f>
        <v>1.1414182238965963E-10</v>
      </c>
      <c r="HC18" s="6" t="e">
        <f>(TUONTI!HC20/TUONTI!$B20)^2</f>
        <v>#VALUE!</v>
      </c>
      <c r="HD18" s="6" t="e">
        <f>(TUONTI!HD20/TUONTI!$B20)^2</f>
        <v>#VALUE!</v>
      </c>
      <c r="HE18" s="6" t="e">
        <f>(TUONTI!HE20/TUONTI!$B20)^2</f>
        <v>#VALUE!</v>
      </c>
      <c r="HF18" s="6" t="e">
        <f>(TUONTI!HF20/TUONTI!$B20)^2</f>
        <v>#VALUE!</v>
      </c>
      <c r="HG18" s="6" t="e">
        <f>(TUONTI!HG20/TUONTI!$B20)^2</f>
        <v>#VALUE!</v>
      </c>
      <c r="HH18" s="6">
        <f>(TUONTI!HH20/TUONTI!$B20)^2</f>
        <v>1.3577537923680909E-10</v>
      </c>
      <c r="HI18" s="6" t="e">
        <f>(TUONTI!HI20/TUONTI!$B20)^2</f>
        <v>#VALUE!</v>
      </c>
      <c r="HJ18" s="6" t="e">
        <f>(TUONTI!HJ20/TUONTI!$B20)^2</f>
        <v>#VALUE!</v>
      </c>
      <c r="HK18" s="6" t="e">
        <f>(TUONTI!HK20/TUONTI!$B20)^2</f>
        <v>#VALUE!</v>
      </c>
      <c r="HL18" s="6" t="e">
        <f>(TUONTI!HL20/TUONTI!$B20)^2</f>
        <v>#VALUE!</v>
      </c>
      <c r="HM18" s="6">
        <f>(TUONTI!HM20/TUONTI!$B20)^2</f>
        <v>4.7281805054740342E-6</v>
      </c>
      <c r="HN18" s="6" t="e">
        <f>(TUONTI!HN20/TUONTI!$B20)^2</f>
        <v>#VALUE!</v>
      </c>
      <c r="HO18" s="6" t="e">
        <f>(TUONTI!HO20/TUONTI!$B20)^2</f>
        <v>#VALUE!</v>
      </c>
      <c r="HP18" s="6">
        <f>(TUONTI!HP20/TUONTI!$B20)^2</f>
        <v>2.5079124118017776E-7</v>
      </c>
      <c r="HQ18" s="6" t="e">
        <f>(TUONTI!HQ20/TUONTI!$B20)^2</f>
        <v>#VALUE!</v>
      </c>
      <c r="HR18" s="6" t="e">
        <f>(TUONTI!HR20/TUONTI!$B20)^2</f>
        <v>#VALUE!</v>
      </c>
      <c r="HS18" s="6">
        <f>(TUONTI!HS20/TUONTI!$B20)^2</f>
        <v>2.822872461994849E-14</v>
      </c>
      <c r="HT18" s="6">
        <f>(TUONTI!HT20/TUONTI!$B20)^2</f>
        <v>4.7275787944827235E-14</v>
      </c>
      <c r="HU18" s="6">
        <f>(TUONTI!HU20/TUONTI!$B20)^2</f>
        <v>1.7369446045406119E-6</v>
      </c>
      <c r="HV18" s="6" t="e">
        <f>(TUONTI!HV20/TUONTI!$B20)^2</f>
        <v>#VALUE!</v>
      </c>
      <c r="HW18" s="6" t="e">
        <f>(TUONTI!HW20/TUONTI!$B20)^2</f>
        <v>#VALUE!</v>
      </c>
      <c r="HX18" s="6">
        <f>(TUONTI!HX20/TUONTI!$B20)^2</f>
        <v>5.480416111530283E-8</v>
      </c>
      <c r="HY18" s="6" t="e">
        <f>(TUONTI!HY20/TUONTI!$B20)^2</f>
        <v>#VALUE!</v>
      </c>
      <c r="HZ18" s="6" t="e">
        <f>(TUONTI!HZ20/TUONTI!$B20)^2</f>
        <v>#VALUE!</v>
      </c>
      <c r="IA18" s="6" t="e">
        <f>(TUONTI!IA20/TUONTI!$B20)^2</f>
        <v>#VALUE!</v>
      </c>
      <c r="IB18" s="6" t="e">
        <f>(TUONTI!IB20/TUONTI!$B20)^2</f>
        <v>#VALUE!</v>
      </c>
      <c r="IC18" s="6" t="e">
        <f>(TUONTI!IC20/TUONTI!$B20)^2</f>
        <v>#VALUE!</v>
      </c>
      <c r="ID18" s="6" t="e">
        <f>(TUONTI!ID20/TUONTI!$B20)^2</f>
        <v>#VALUE!</v>
      </c>
      <c r="IE18" s="6" t="e">
        <f>(TUONTI!IE20/TUONTI!$B20)^2</f>
        <v>#VALUE!</v>
      </c>
      <c r="IF18" s="6">
        <f>(TUONTI!IF20/TUONTI!$B20)^2</f>
        <v>5.0635885269831477E-13</v>
      </c>
      <c r="IG18" s="6" t="e">
        <f>(TUONTI!IG20/TUONTI!$B20)^2</f>
        <v>#VALUE!</v>
      </c>
      <c r="IH18" s="6" t="e">
        <f>(TUONTI!IH20/TUONTI!$B20)^2</f>
        <v>#VALUE!</v>
      </c>
      <c r="II18" s="6" t="e">
        <f>(TUONTI!II20/TUONTI!$B20)^2</f>
        <v>#VALUE!</v>
      </c>
      <c r="IJ18" s="6" t="e">
        <f>(TUONTI!IJ20/TUONTI!$B20)^2</f>
        <v>#VALUE!</v>
      </c>
      <c r="IK18" s="6" t="e">
        <f>(TUONTI!IK20/TUONTI!$B20)^2</f>
        <v>#VALUE!</v>
      </c>
      <c r="IL18" s="6">
        <f>(TUONTI!IL20/TUONTI!$B20)^2</f>
        <v>2.1302333299792205E-9</v>
      </c>
      <c r="IM18" s="6" t="e">
        <f>(TUONTI!IM20/TUONTI!$B20)^2</f>
        <v>#VALUE!</v>
      </c>
      <c r="IN18" s="6" t="e">
        <f>(TUONTI!IN20/TUONTI!$B20)^2</f>
        <v>#VALUE!</v>
      </c>
      <c r="IO18" s="6">
        <f>(TUONTI!IO20/TUONTI!$B20)^2</f>
        <v>1.1818946986206809E-14</v>
      </c>
      <c r="IP18" s="6" t="e">
        <f>(TUONTI!IP20/TUONTI!$B20)^2</f>
        <v>#VALUE!</v>
      </c>
      <c r="IQ18" s="6" t="e">
        <f>(TUONTI!IQ20/TUONTI!$B20)^2</f>
        <v>#VALUE!</v>
      </c>
      <c r="IR18" s="6" t="e">
        <f>(TUONTI!IR20/TUONTI!$B20)^2</f>
        <v>#VALUE!</v>
      </c>
      <c r="IS18" s="6">
        <f>(TUONTI!IS20/TUONTI!$B20)^2</f>
        <v>1.8461738522146034E-11</v>
      </c>
      <c r="IT18" s="6" t="e">
        <f>(TUONTI!IT20/TUONTI!$B20)^2</f>
        <v>#VALUE!</v>
      </c>
      <c r="IU18" s="6" t="e">
        <f>(TUONTI!IU20/TUONTI!$B20)^2</f>
        <v>#VALUE!</v>
      </c>
      <c r="IW18" s="6" cm="1">
        <f t="array" ref="IW18">SUM(IF(ISNUMBER(C18:IU18), C18:IU18, 0))</f>
        <v>0.38154374772951916</v>
      </c>
      <c r="IY18" s="14">
        <f t="shared" si="0"/>
        <v>3815.4374772951915</v>
      </c>
    </row>
    <row r="19" spans="1:259" ht="46.5" x14ac:dyDescent="0.35">
      <c r="A19" s="5" t="s">
        <v>273</v>
      </c>
      <c r="C19" s="6" t="e">
        <f>(TUONTI!C21/TUONTI!$B21)^2</f>
        <v>#VALUE!</v>
      </c>
      <c r="D19" s="6" t="e">
        <f>(TUONTI!D21/TUONTI!$B21)^2</f>
        <v>#VALUE!</v>
      </c>
      <c r="E19" s="6" t="e">
        <f>(TUONTI!E21/TUONTI!$B21)^2</f>
        <v>#VALUE!</v>
      </c>
      <c r="F19" s="6" t="e">
        <f>(TUONTI!F21/TUONTI!$B21)^2</f>
        <v>#VALUE!</v>
      </c>
      <c r="G19" s="6" t="e">
        <f>(TUONTI!G21/TUONTI!$B21)^2</f>
        <v>#VALUE!</v>
      </c>
      <c r="H19" s="6" t="e">
        <f>(TUONTI!H21/TUONTI!$B21)^2</f>
        <v>#VALUE!</v>
      </c>
      <c r="I19" s="6" t="e">
        <f>(TUONTI!I21/TUONTI!$B21)^2</f>
        <v>#VALUE!</v>
      </c>
      <c r="J19" s="6" t="e">
        <f>(TUONTI!J21/TUONTI!$B21)^2</f>
        <v>#VALUE!</v>
      </c>
      <c r="K19" s="6" t="e">
        <f>(TUONTI!K21/TUONTI!$B21)^2</f>
        <v>#VALUE!</v>
      </c>
      <c r="L19" s="6" t="e">
        <f>(TUONTI!L21/TUONTI!$B21)^2</f>
        <v>#VALUE!</v>
      </c>
      <c r="M19" s="6">
        <f>(TUONTI!M21/TUONTI!$B21)^2</f>
        <v>3.3402685347424008E-11</v>
      </c>
      <c r="N19" s="6" t="e">
        <f>(TUONTI!N21/TUONTI!$B21)^2</f>
        <v>#VALUE!</v>
      </c>
      <c r="O19" s="6">
        <f>(TUONTI!O21/TUONTI!$B21)^2</f>
        <v>7.4577522977684665E-6</v>
      </c>
      <c r="P19" s="6" t="e">
        <f>(TUONTI!P21/TUONTI!$B21)^2</f>
        <v>#VALUE!</v>
      </c>
      <c r="Q19" s="6" t="e">
        <f>(TUONTI!Q21/TUONTI!$B21)^2</f>
        <v>#VALUE!</v>
      </c>
      <c r="R19" s="6" t="e">
        <f>(TUONTI!R21/TUONTI!$B21)^2</f>
        <v>#VALUE!</v>
      </c>
      <c r="S19" s="6" t="e">
        <f>(TUONTI!S21/TUONTI!$B21)^2</f>
        <v>#VALUE!</v>
      </c>
      <c r="T19" s="6" t="e">
        <f>(TUONTI!T21/TUONTI!$B21)^2</f>
        <v>#VALUE!</v>
      </c>
      <c r="U19" s="6" t="e">
        <f>(TUONTI!U21/TUONTI!$B21)^2</f>
        <v>#VALUE!</v>
      </c>
      <c r="V19" s="6">
        <f>(TUONTI!V21/TUONTI!$B21)^2</f>
        <v>5.7081419803350303E-5</v>
      </c>
      <c r="W19" s="6" t="e">
        <f>(TUONTI!W21/TUONTI!$B21)^2</f>
        <v>#VALUE!</v>
      </c>
      <c r="X19" s="6">
        <f>(TUONTI!X21/TUONTI!$B21)^2</f>
        <v>5.3362789893843742E-6</v>
      </c>
      <c r="Y19" s="6" t="e">
        <f>(TUONTI!Y21/TUONTI!$B21)^2</f>
        <v>#VALUE!</v>
      </c>
      <c r="Z19" s="6" t="e">
        <f>(TUONTI!Z21/TUONTI!$B21)^2</f>
        <v>#VALUE!</v>
      </c>
      <c r="AA19" s="6" t="e">
        <f>(TUONTI!AA21/TUONTI!$B21)^2</f>
        <v>#VALUE!</v>
      </c>
      <c r="AB19" s="6" t="e">
        <f>(TUONTI!AB21/TUONTI!$B21)^2</f>
        <v>#VALUE!</v>
      </c>
      <c r="AC19" s="6" t="e">
        <f>(TUONTI!AC21/TUONTI!$B21)^2</f>
        <v>#VALUE!</v>
      </c>
      <c r="AD19" s="6" t="e">
        <f>(TUONTI!AD21/TUONTI!$B21)^2</f>
        <v>#VALUE!</v>
      </c>
      <c r="AE19" s="6" t="e">
        <f>(TUONTI!AE21/TUONTI!$B21)^2</f>
        <v>#VALUE!</v>
      </c>
      <c r="AF19" s="6" t="e">
        <f>(TUONTI!AF21/TUONTI!$B21)^2</f>
        <v>#VALUE!</v>
      </c>
      <c r="AG19" s="6">
        <f>(TUONTI!AG21/TUONTI!$B21)^2</f>
        <v>2.4533759965104891E-5</v>
      </c>
      <c r="AH19" s="6" t="e">
        <f>(TUONTI!AH21/TUONTI!$B21)^2</f>
        <v>#VALUE!</v>
      </c>
      <c r="AI19" s="6" t="e">
        <f>(TUONTI!AI21/TUONTI!$B21)^2</f>
        <v>#VALUE!</v>
      </c>
      <c r="AJ19" s="6" t="e">
        <f>(TUONTI!AJ21/TUONTI!$B21)^2</f>
        <v>#VALUE!</v>
      </c>
      <c r="AK19" s="6" t="e">
        <f>(TUONTI!AK21/TUONTI!$B21)^2</f>
        <v>#VALUE!</v>
      </c>
      <c r="AL19" s="6" t="e">
        <f>(TUONTI!AL21/TUONTI!$B21)^2</f>
        <v>#VALUE!</v>
      </c>
      <c r="AM19" s="6" t="e">
        <f>(TUONTI!AM21/TUONTI!$B21)^2</f>
        <v>#VALUE!</v>
      </c>
      <c r="AN19" s="6">
        <f>(TUONTI!AN21/TUONTI!$B21)^2</f>
        <v>2.0073619798296533E-7</v>
      </c>
      <c r="AO19" s="6" t="e">
        <f>(TUONTI!AO21/TUONTI!$B21)^2</f>
        <v>#VALUE!</v>
      </c>
      <c r="AP19" s="6" t="e">
        <f>(TUONTI!AP21/TUONTI!$B21)^2</f>
        <v>#VALUE!</v>
      </c>
      <c r="AQ19" s="6" t="e">
        <f>(TUONTI!AQ21/TUONTI!$B21)^2</f>
        <v>#VALUE!</v>
      </c>
      <c r="AR19" s="6" t="e">
        <f>(TUONTI!AR21/TUONTI!$B21)^2</f>
        <v>#VALUE!</v>
      </c>
      <c r="AS19" s="6" t="e">
        <f>(TUONTI!AS21/TUONTI!$B21)^2</f>
        <v>#VALUE!</v>
      </c>
      <c r="AT19" s="6" t="e">
        <f>(TUONTI!AT21/TUONTI!$B21)^2</f>
        <v>#VALUE!</v>
      </c>
      <c r="AU19" s="6" t="e">
        <f>(TUONTI!AU21/TUONTI!$B21)^2</f>
        <v>#VALUE!</v>
      </c>
      <c r="AV19" s="6">
        <f>(TUONTI!AV21/TUONTI!$B21)^2</f>
        <v>4.3528706653931178E-8</v>
      </c>
      <c r="AW19" s="6" t="e">
        <f>(TUONTI!AW21/TUONTI!$B21)^2</f>
        <v>#VALUE!</v>
      </c>
      <c r="AX19" s="6">
        <f>(TUONTI!AX21/TUONTI!$B21)^2</f>
        <v>1.1437152068308871E-4</v>
      </c>
      <c r="AY19" s="6">
        <f>(TUONTI!AY21/TUONTI!$B21)^2</f>
        <v>3.7605446918558835E-7</v>
      </c>
      <c r="AZ19" s="6" t="e">
        <f>(TUONTI!AZ21/TUONTI!$B21)^2</f>
        <v>#VALUE!</v>
      </c>
      <c r="BA19" s="6" t="e">
        <f>(TUONTI!BA21/TUONTI!$B21)^2</f>
        <v>#VALUE!</v>
      </c>
      <c r="BB19" s="6" t="e">
        <f>(TUONTI!BB21/TUONTI!$B21)^2</f>
        <v>#VALUE!</v>
      </c>
      <c r="BC19" s="6" t="e">
        <f>(TUONTI!BC21/TUONTI!$B21)^2</f>
        <v>#VALUE!</v>
      </c>
      <c r="BD19" s="6" t="e">
        <f>(TUONTI!BD21/TUONTI!$B21)^2</f>
        <v>#VALUE!</v>
      </c>
      <c r="BE19" s="6" t="e">
        <f>(TUONTI!BE21/TUONTI!$B21)^2</f>
        <v>#VALUE!</v>
      </c>
      <c r="BF19" s="6" t="e">
        <f>(TUONTI!BF21/TUONTI!$B21)^2</f>
        <v>#VALUE!</v>
      </c>
      <c r="BG19" s="6">
        <f>(TUONTI!BG21/TUONTI!$B21)^2</f>
        <v>5.7006009757144514E-8</v>
      </c>
      <c r="BH19" s="6">
        <f>(TUONTI!BH21/TUONTI!$B21)^2</f>
        <v>3.9121252411595524E-2</v>
      </c>
      <c r="BI19" s="6" t="e">
        <f>(TUONTI!BI21/TUONTI!$B21)^2</f>
        <v>#VALUE!</v>
      </c>
      <c r="BJ19" s="6">
        <f>(TUONTI!BJ21/TUONTI!$B21)^2</f>
        <v>4.2915442083600111E-3</v>
      </c>
      <c r="BK19" s="6" t="e">
        <f>(TUONTI!BK21/TUONTI!$B21)^2</f>
        <v>#VALUE!</v>
      </c>
      <c r="BL19" s="6" t="e">
        <f>(TUONTI!BL21/TUONTI!$B21)^2</f>
        <v>#VALUE!</v>
      </c>
      <c r="BM19" s="6" t="e">
        <f>(TUONTI!BM21/TUONTI!$B21)^2</f>
        <v>#VALUE!</v>
      </c>
      <c r="BN19" s="6">
        <f>(TUONTI!BN21/TUONTI!$B21)^2</f>
        <v>8.1932471098322855E-5</v>
      </c>
      <c r="BO19" s="6">
        <f>(TUONTI!BO21/TUONTI!$B21)^2</f>
        <v>6.3456141123083643E-3</v>
      </c>
      <c r="BP19" s="6" t="e">
        <f>(TUONTI!BP21/TUONTI!$B21)^2</f>
        <v>#VALUE!</v>
      </c>
      <c r="BQ19" s="6" t="e">
        <f>(TUONTI!BQ21/TUONTI!$B21)^2</f>
        <v>#VALUE!</v>
      </c>
      <c r="BR19" s="6" t="e">
        <f>(TUONTI!BR21/TUONTI!$B21)^2</f>
        <v>#VALUE!</v>
      </c>
      <c r="BS19" s="6">
        <f>(TUONTI!BS21/TUONTI!$B21)^2</f>
        <v>3.3464845087007159E-3</v>
      </c>
      <c r="BT19" s="6" t="e">
        <f>(TUONTI!BT21/TUONTI!$B21)^2</f>
        <v>#VALUE!</v>
      </c>
      <c r="BU19" s="6" t="e">
        <f>(TUONTI!BU21/TUONTI!$B21)^2</f>
        <v>#VALUE!</v>
      </c>
      <c r="BV19" s="6" t="e">
        <f>(TUONTI!BV21/TUONTI!$B21)^2</f>
        <v>#VALUE!</v>
      </c>
      <c r="BW19" s="6" t="e">
        <f>(TUONTI!BW21/TUONTI!$B21)^2</f>
        <v>#VALUE!</v>
      </c>
      <c r="BX19" s="6" t="e">
        <f>(TUONTI!BX21/TUONTI!$B21)^2</f>
        <v>#VALUE!</v>
      </c>
      <c r="BY19" s="6">
        <f>(TUONTI!BY21/TUONTI!$B21)^2</f>
        <v>1.029593164964533E-3</v>
      </c>
      <c r="BZ19" s="6" t="e">
        <f>(TUONTI!BZ21/TUONTI!$B21)^2</f>
        <v>#VALUE!</v>
      </c>
      <c r="CA19" s="6">
        <f>(TUONTI!CA21/TUONTI!$B21)^2</f>
        <v>2.722806729227196E-6</v>
      </c>
      <c r="CB19" s="6" t="e">
        <f>(TUONTI!CB21/TUONTI!$B21)^2</f>
        <v>#VALUE!</v>
      </c>
      <c r="CC19" s="6" t="e">
        <f>(TUONTI!CC21/TUONTI!$B21)^2</f>
        <v>#VALUE!</v>
      </c>
      <c r="CD19" s="6">
        <f>(TUONTI!CD21/TUONTI!$B21)^2</f>
        <v>3.7840288843145417E-7</v>
      </c>
      <c r="CE19" s="6" t="e">
        <f>(TUONTI!CE21/TUONTI!$B21)^2</f>
        <v>#VALUE!</v>
      </c>
      <c r="CF19" s="6">
        <f>(TUONTI!CF21/TUONTI!$B21)^2</f>
        <v>1.2313299077063545E-6</v>
      </c>
      <c r="CG19" s="6" t="e">
        <f>(TUONTI!CG21/TUONTI!$B21)^2</f>
        <v>#VALUE!</v>
      </c>
      <c r="CH19" s="6" t="e">
        <f>(TUONTI!CH21/TUONTI!$B21)^2</f>
        <v>#VALUE!</v>
      </c>
      <c r="CI19" s="6" t="e">
        <f>(TUONTI!CI21/TUONTI!$B21)^2</f>
        <v>#VALUE!</v>
      </c>
      <c r="CJ19" s="6">
        <f>(TUONTI!CJ21/TUONTI!$B21)^2</f>
        <v>3.1580662041952429E-7</v>
      </c>
      <c r="CK19" s="6" t="e">
        <f>(TUONTI!CK21/TUONTI!$B21)^2</f>
        <v>#VALUE!</v>
      </c>
      <c r="CL19" s="6" t="e">
        <f>(TUONTI!CL21/TUONTI!$B21)^2</f>
        <v>#VALUE!</v>
      </c>
      <c r="CM19" s="6" t="e">
        <f>(TUONTI!CM21/TUONTI!$B21)^2</f>
        <v>#VALUE!</v>
      </c>
      <c r="CN19" s="6" t="e">
        <f>(TUONTI!CN21/TUONTI!$B21)^2</f>
        <v>#VALUE!</v>
      </c>
      <c r="CO19" s="6" t="e">
        <f>(TUONTI!CO21/TUONTI!$B21)^2</f>
        <v>#VALUE!</v>
      </c>
      <c r="CP19" s="6" t="e">
        <f>(TUONTI!CP21/TUONTI!$B21)^2</f>
        <v>#VALUE!</v>
      </c>
      <c r="CQ19" s="6" t="e">
        <f>(TUONTI!CQ21/TUONTI!$B21)^2</f>
        <v>#VALUE!</v>
      </c>
      <c r="CR19" s="6" t="e">
        <f>(TUONTI!CR21/TUONTI!$B21)^2</f>
        <v>#VALUE!</v>
      </c>
      <c r="CS19" s="6">
        <f>(TUONTI!CS21/TUONTI!$B21)^2</f>
        <v>1.7752163164368432E-8</v>
      </c>
      <c r="CT19" s="6" t="e">
        <f>(TUONTI!CT21/TUONTI!$B21)^2</f>
        <v>#VALUE!</v>
      </c>
      <c r="CU19" s="6">
        <f>(TUONTI!CU21/TUONTI!$B21)^2</f>
        <v>9.9442060940015323E-5</v>
      </c>
      <c r="CV19" s="6">
        <f>(TUONTI!CV21/TUONTI!$B21)^2</f>
        <v>1.2419193601225582E-5</v>
      </c>
      <c r="CW19" s="6">
        <f>(TUONTI!CW21/TUONTI!$B21)^2</f>
        <v>9.0203144207172761E-4</v>
      </c>
      <c r="CX19" s="6" t="e">
        <f>(TUONTI!CX21/TUONTI!$B21)^2</f>
        <v>#VALUE!</v>
      </c>
      <c r="CY19" s="6">
        <f>(TUONTI!CY21/TUONTI!$B21)^2</f>
        <v>7.5763935052019456E-7</v>
      </c>
      <c r="CZ19" s="6" t="e">
        <f>(TUONTI!CZ21/TUONTI!$B21)^2</f>
        <v>#VALUE!</v>
      </c>
      <c r="DA19" s="6" t="e">
        <f>(TUONTI!DA21/TUONTI!$B21)^2</f>
        <v>#VALUE!</v>
      </c>
      <c r="DB19" s="6" t="e">
        <f>(TUONTI!DB21/TUONTI!$B21)^2</f>
        <v>#VALUE!</v>
      </c>
      <c r="DC19" s="6">
        <f>(TUONTI!DC21/TUONTI!$B21)^2</f>
        <v>6.0613515453028018E-8</v>
      </c>
      <c r="DD19" s="6">
        <f>(TUONTI!DD21/TUONTI!$B21)^2</f>
        <v>1.8784513621004209E-4</v>
      </c>
      <c r="DE19" s="6" t="e">
        <f>(TUONTI!DE21/TUONTI!$B21)^2</f>
        <v>#VALUE!</v>
      </c>
      <c r="DF19" s="6">
        <f>(TUONTI!DF21/TUONTI!$B21)^2</f>
        <v>4.8523308607143455E-11</v>
      </c>
      <c r="DG19" s="6">
        <f>(TUONTI!DG21/TUONTI!$B21)^2</f>
        <v>4.5961697231755061E-8</v>
      </c>
      <c r="DH19" s="6" t="e">
        <f>(TUONTI!DH21/TUONTI!$B21)^2</f>
        <v>#VALUE!</v>
      </c>
      <c r="DI19" s="6" t="e">
        <f>(TUONTI!DI21/TUONTI!$B21)^2</f>
        <v>#VALUE!</v>
      </c>
      <c r="DJ19" s="6" t="e">
        <f>(TUONTI!DJ21/TUONTI!$B21)^2</f>
        <v>#VALUE!</v>
      </c>
      <c r="DK19" s="6" t="e">
        <f>(TUONTI!DK21/TUONTI!$B21)^2</f>
        <v>#VALUE!</v>
      </c>
      <c r="DL19" s="6" t="e">
        <f>(TUONTI!DL21/TUONTI!$B21)^2</f>
        <v>#VALUE!</v>
      </c>
      <c r="DM19" s="6" t="e">
        <f>(TUONTI!DM21/TUONTI!$B21)^2</f>
        <v>#VALUE!</v>
      </c>
      <c r="DN19" s="6" t="e">
        <f>(TUONTI!DN21/TUONTI!$B21)^2</f>
        <v>#VALUE!</v>
      </c>
      <c r="DO19" s="6">
        <f>(TUONTI!DO21/TUONTI!$B21)^2</f>
        <v>2.4245598440334336E-10</v>
      </c>
      <c r="DP19" s="6" t="e">
        <f>(TUONTI!DP21/TUONTI!$B21)^2</f>
        <v>#VALUE!</v>
      </c>
      <c r="DQ19" s="6" t="e">
        <f>(TUONTI!DQ21/TUONTI!$B21)^2</f>
        <v>#VALUE!</v>
      </c>
      <c r="DR19" s="6" t="e">
        <f>(TUONTI!DR21/TUONTI!$B21)^2</f>
        <v>#VALUE!</v>
      </c>
      <c r="DS19" s="6" t="e">
        <f>(TUONTI!DS21/TUONTI!$B21)^2</f>
        <v>#VALUE!</v>
      </c>
      <c r="DT19" s="6">
        <f>(TUONTI!DT21/TUONTI!$B21)^2</f>
        <v>1.8015353235948306E-11</v>
      </c>
      <c r="DU19" s="6" t="e">
        <f>(TUONTI!DU21/TUONTI!$B21)^2</f>
        <v>#VALUE!</v>
      </c>
      <c r="DV19" s="6">
        <f>(TUONTI!DV21/TUONTI!$B21)^2</f>
        <v>1.7493581856444924E-12</v>
      </c>
      <c r="DW19" s="6">
        <f>(TUONTI!DW21/TUONTI!$B21)^2</f>
        <v>4.5208660378831581E-10</v>
      </c>
      <c r="DX19" s="6" t="e">
        <f>(TUONTI!DX21/TUONTI!$B21)^2</f>
        <v>#VALUE!</v>
      </c>
      <c r="DY19" s="6" t="e">
        <f>(TUONTI!DY21/TUONTI!$B21)^2</f>
        <v>#VALUE!</v>
      </c>
      <c r="DZ19" s="6">
        <f>(TUONTI!DZ21/TUONTI!$B21)^2</f>
        <v>8.1607372983405317E-5</v>
      </c>
      <c r="EA19" s="6" t="e">
        <f>(TUONTI!EA21/TUONTI!$B21)^2</f>
        <v>#VALUE!</v>
      </c>
      <c r="EB19" s="6">
        <f>(TUONTI!EB21/TUONTI!$B21)^2</f>
        <v>8.9140707515292139E-5</v>
      </c>
      <c r="EC19" s="6" t="e">
        <f>(TUONTI!EC21/TUONTI!$B21)^2</f>
        <v>#VALUE!</v>
      </c>
      <c r="ED19" s="6">
        <f>(TUONTI!ED21/TUONTI!$B21)^2</f>
        <v>1.2905722829442467E-6</v>
      </c>
      <c r="EE19" s="6" t="e">
        <f>(TUONTI!EE21/TUONTI!$B21)^2</f>
        <v>#VALUE!</v>
      </c>
      <c r="EF19" s="6" t="e">
        <f>(TUONTI!EF21/TUONTI!$B21)^2</f>
        <v>#VALUE!</v>
      </c>
      <c r="EG19" s="6">
        <f>(TUONTI!EG21/TUONTI!$B21)^2</f>
        <v>1.9342375553284449E-12</v>
      </c>
      <c r="EH19" s="6" t="e">
        <f>(TUONTI!EH21/TUONTI!$B21)^2</f>
        <v>#VALUE!</v>
      </c>
      <c r="EI19" s="6" t="e">
        <f>(TUONTI!EI21/TUONTI!$B21)^2</f>
        <v>#VALUE!</v>
      </c>
      <c r="EJ19" s="6" t="e">
        <f>(TUONTI!EJ21/TUONTI!$B21)^2</f>
        <v>#VALUE!</v>
      </c>
      <c r="EK19" s="6">
        <f>(TUONTI!EK21/TUONTI!$B21)^2</f>
        <v>2.7022829055232648E-11</v>
      </c>
      <c r="EL19" s="6" t="e">
        <f>(TUONTI!EL21/TUONTI!$B21)^2</f>
        <v>#VALUE!</v>
      </c>
      <c r="EM19" s="6" t="e">
        <f>(TUONTI!EM21/TUONTI!$B21)^2</f>
        <v>#VALUE!</v>
      </c>
      <c r="EN19" s="6" t="e">
        <f>(TUONTI!EN21/TUONTI!$B21)^2</f>
        <v>#VALUE!</v>
      </c>
      <c r="EO19" s="6" t="e">
        <f>(TUONTI!EO21/TUONTI!$B21)^2</f>
        <v>#VALUE!</v>
      </c>
      <c r="EP19" s="6" t="e">
        <f>(TUONTI!EP21/TUONTI!$B21)^2</f>
        <v>#VALUE!</v>
      </c>
      <c r="EQ19" s="6" t="e">
        <f>(TUONTI!EQ21/TUONTI!$B21)^2</f>
        <v>#VALUE!</v>
      </c>
      <c r="ER19" s="6">
        <f>(TUONTI!ER21/TUONTI!$B21)^2</f>
        <v>7.5618508270541536E-4</v>
      </c>
      <c r="ES19" s="6" t="e">
        <f>(TUONTI!ES21/TUONTI!$B21)^2</f>
        <v>#VALUE!</v>
      </c>
      <c r="ET19" s="6" t="e">
        <f>(TUONTI!ET21/TUONTI!$B21)^2</f>
        <v>#VALUE!</v>
      </c>
      <c r="EU19" s="6" t="e">
        <f>(TUONTI!EU21/TUONTI!$B21)^2</f>
        <v>#VALUE!</v>
      </c>
      <c r="EV19" s="6" t="e">
        <f>(TUONTI!EV21/TUONTI!$B21)^2</f>
        <v>#VALUE!</v>
      </c>
      <c r="EW19" s="6" t="e">
        <f>(TUONTI!EW21/TUONTI!$B21)^2</f>
        <v>#VALUE!</v>
      </c>
      <c r="EX19" s="6" t="e">
        <f>(TUONTI!EX21/TUONTI!$B21)^2</f>
        <v>#VALUE!</v>
      </c>
      <c r="EY19" s="6" t="e">
        <f>(TUONTI!EY21/TUONTI!$B21)^2</f>
        <v>#VALUE!</v>
      </c>
      <c r="EZ19" s="6" t="e">
        <f>(TUONTI!EZ21/TUONTI!$B21)^2</f>
        <v>#VALUE!</v>
      </c>
      <c r="FA19" s="6" t="e">
        <f>(TUONTI!FA21/TUONTI!$B21)^2</f>
        <v>#VALUE!</v>
      </c>
      <c r="FB19" s="6">
        <f>(TUONTI!FB21/TUONTI!$B21)^2</f>
        <v>3.0547761703463526E-11</v>
      </c>
      <c r="FC19" s="6" t="e">
        <f>(TUONTI!FC21/TUONTI!$B21)^2</f>
        <v>#VALUE!</v>
      </c>
      <c r="FD19" s="6">
        <f>(TUONTI!FD21/TUONTI!$B21)^2</f>
        <v>3.2634760838176451E-3</v>
      </c>
      <c r="FE19" s="6">
        <f>(TUONTI!FE21/TUONTI!$B21)^2</f>
        <v>2.2283825972906979E-3</v>
      </c>
      <c r="FF19" s="6" t="e">
        <f>(TUONTI!FF21/TUONTI!$B21)^2</f>
        <v>#VALUE!</v>
      </c>
      <c r="FG19" s="6" t="e">
        <f>(TUONTI!FG21/TUONTI!$B21)^2</f>
        <v>#VALUE!</v>
      </c>
      <c r="FH19" s="6" t="e">
        <f>(TUONTI!FH21/TUONTI!$B21)^2</f>
        <v>#VALUE!</v>
      </c>
      <c r="FI19" s="6">
        <f>(TUONTI!FI21/TUONTI!$B21)^2</f>
        <v>2.1943949080724512E-10</v>
      </c>
      <c r="FJ19" s="6" t="e">
        <f>(TUONTI!FJ21/TUONTI!$B21)^2</f>
        <v>#VALUE!</v>
      </c>
      <c r="FK19" s="6" t="e">
        <f>(TUONTI!FK21/TUONTI!$B21)^2</f>
        <v>#VALUE!</v>
      </c>
      <c r="FL19" s="6" t="e">
        <f>(TUONTI!FL21/TUONTI!$B21)^2</f>
        <v>#VALUE!</v>
      </c>
      <c r="FM19" s="6" t="e">
        <f>(TUONTI!FM21/TUONTI!$B21)^2</f>
        <v>#VALUE!</v>
      </c>
      <c r="FN19" s="6" t="e">
        <f>(TUONTI!FN21/TUONTI!$B21)^2</f>
        <v>#VALUE!</v>
      </c>
      <c r="FO19" s="6">
        <f>(TUONTI!FO21/TUONTI!$B21)^2</f>
        <v>1.3549110439517217E-4</v>
      </c>
      <c r="FP19" s="6" t="e">
        <f>(TUONTI!FP21/TUONTI!$B21)^2</f>
        <v>#VALUE!</v>
      </c>
      <c r="FQ19" s="6">
        <f>(TUONTI!FQ21/TUONTI!$B21)^2</f>
        <v>5.8292709117686962E-3</v>
      </c>
      <c r="FR19" s="6" t="e">
        <f>(TUONTI!FR21/TUONTI!$B21)^2</f>
        <v>#VALUE!</v>
      </c>
      <c r="FS19" s="6" t="e">
        <f>(TUONTI!FS21/TUONTI!$B21)^2</f>
        <v>#VALUE!</v>
      </c>
      <c r="FT19" s="6" t="e">
        <f>(TUONTI!FT21/TUONTI!$B21)^2</f>
        <v>#VALUE!</v>
      </c>
      <c r="FU19" s="6">
        <f>(TUONTI!FU21/TUONTI!$B21)^2</f>
        <v>5.3299109827208494E-6</v>
      </c>
      <c r="FV19" s="6" t="e">
        <f>(TUONTI!FV21/TUONTI!$B21)^2</f>
        <v>#VALUE!</v>
      </c>
      <c r="FW19" s="6" t="e">
        <f>(TUONTI!FW21/TUONTI!$B21)^2</f>
        <v>#VALUE!</v>
      </c>
      <c r="FX19" s="6" t="e">
        <f>(TUONTI!FX21/TUONTI!$B21)^2</f>
        <v>#VALUE!</v>
      </c>
      <c r="FY19" s="6" t="e">
        <f>(TUONTI!FY21/TUONTI!$B21)^2</f>
        <v>#VALUE!</v>
      </c>
      <c r="FZ19" s="6" t="e">
        <f>(TUONTI!FZ21/TUONTI!$B21)^2</f>
        <v>#VALUE!</v>
      </c>
      <c r="GA19" s="6" t="e">
        <f>(TUONTI!GA21/TUONTI!$B21)^2</f>
        <v>#VALUE!</v>
      </c>
      <c r="GB19" s="6" t="e">
        <f>(TUONTI!GB21/TUONTI!$B21)^2</f>
        <v>#VALUE!</v>
      </c>
      <c r="GC19" s="6" t="e">
        <f>(TUONTI!GC21/TUONTI!$B21)^2</f>
        <v>#VALUE!</v>
      </c>
      <c r="GD19" s="6" t="e">
        <f>(TUONTI!GD21/TUONTI!$B21)^2</f>
        <v>#VALUE!</v>
      </c>
      <c r="GE19" s="6" t="e">
        <f>(TUONTI!GE21/TUONTI!$B21)^2</f>
        <v>#VALUE!</v>
      </c>
      <c r="GF19" s="6" t="e">
        <f>(TUONTI!GF21/TUONTI!$B21)^2</f>
        <v>#VALUE!</v>
      </c>
      <c r="GG19" s="6">
        <f>(TUONTI!GG21/TUONTI!$B21)^2</f>
        <v>3.2921056903209347E-6</v>
      </c>
      <c r="GH19" s="6">
        <f>(TUONTI!GH21/TUONTI!$B21)^2</f>
        <v>2.700340780595401E-14</v>
      </c>
      <c r="GI19" s="6" t="e">
        <f>(TUONTI!GI21/TUONTI!$B21)^2</f>
        <v>#VALUE!</v>
      </c>
      <c r="GJ19" s="6" t="e">
        <f>(TUONTI!GJ21/TUONTI!$B21)^2</f>
        <v>#VALUE!</v>
      </c>
      <c r="GK19" s="6" t="e">
        <f>(TUONTI!GK21/TUONTI!$B21)^2</f>
        <v>#VALUE!</v>
      </c>
      <c r="GL19" s="6">
        <f>(TUONTI!GL21/TUONTI!$B21)^2</f>
        <v>1.642151837280611E-5</v>
      </c>
      <c r="GM19" s="6" t="e">
        <f>(TUONTI!GM21/TUONTI!$B21)^2</f>
        <v>#VALUE!</v>
      </c>
      <c r="GN19" s="6">
        <f>(TUONTI!GN21/TUONTI!$B21)^2</f>
        <v>1.3750050704806314E-2</v>
      </c>
      <c r="GO19" s="6">
        <f>(TUONTI!GO21/TUONTI!$B21)^2</f>
        <v>6.3346390617244399E-9</v>
      </c>
      <c r="GP19" s="6" t="e">
        <f>(TUONTI!GP21/TUONTI!$B21)^2</f>
        <v>#VALUE!</v>
      </c>
      <c r="GQ19" s="6">
        <f>(TUONTI!GQ21/TUONTI!$B21)^2</f>
        <v>2.4949608285153267E-10</v>
      </c>
      <c r="GR19" s="6">
        <f>(TUONTI!GR21/TUONTI!$B21)^2</f>
        <v>2.979923237952894E-11</v>
      </c>
      <c r="GS19" s="6" t="e">
        <f>(TUONTI!GS21/TUONTI!$B21)^2</f>
        <v>#VALUE!</v>
      </c>
      <c r="GT19" s="6" t="e">
        <f>(TUONTI!GT21/TUONTI!$B21)^2</f>
        <v>#VALUE!</v>
      </c>
      <c r="GU19" s="6" t="e">
        <f>(TUONTI!GU21/TUONTI!$B21)^2</f>
        <v>#VALUE!</v>
      </c>
      <c r="GV19" s="6" t="e">
        <f>(TUONTI!GV21/TUONTI!$B21)^2</f>
        <v>#VALUE!</v>
      </c>
      <c r="GW19" s="6" t="e">
        <f>(TUONTI!GW21/TUONTI!$B21)^2</f>
        <v>#VALUE!</v>
      </c>
      <c r="GX19" s="6" t="e">
        <f>(TUONTI!GX21/TUONTI!$B21)^2</f>
        <v>#VALUE!</v>
      </c>
      <c r="GY19" s="6" t="e">
        <f>(TUONTI!GY21/TUONTI!$B21)^2</f>
        <v>#VALUE!</v>
      </c>
      <c r="GZ19" s="6">
        <f>(TUONTI!GZ21/TUONTI!$B21)^2</f>
        <v>7.5335543769749331E-6</v>
      </c>
      <c r="HA19" s="6" t="e">
        <f>(TUONTI!HA21/TUONTI!$B21)^2</f>
        <v>#VALUE!</v>
      </c>
      <c r="HB19" s="6" t="e">
        <f>(TUONTI!HB21/TUONTI!$B21)^2</f>
        <v>#VALUE!</v>
      </c>
      <c r="HC19" s="6" t="e">
        <f>(TUONTI!HC21/TUONTI!$B21)^2</f>
        <v>#VALUE!</v>
      </c>
      <c r="HD19" s="6" t="e">
        <f>(TUONTI!HD21/TUONTI!$B21)^2</f>
        <v>#VALUE!</v>
      </c>
      <c r="HE19" s="6" t="e">
        <f>(TUONTI!HE21/TUONTI!$B21)^2</f>
        <v>#VALUE!</v>
      </c>
      <c r="HF19" s="6" t="e">
        <f>(TUONTI!HF21/TUONTI!$B21)^2</f>
        <v>#VALUE!</v>
      </c>
      <c r="HG19" s="6" t="e">
        <f>(TUONTI!HG21/TUONTI!$B21)^2</f>
        <v>#VALUE!</v>
      </c>
      <c r="HH19" s="6">
        <f>(TUONTI!HH21/TUONTI!$B21)^2</f>
        <v>6.644353021079805E-3</v>
      </c>
      <c r="HI19" s="6" t="e">
        <f>(TUONTI!HI21/TUONTI!$B21)^2</f>
        <v>#VALUE!</v>
      </c>
      <c r="HJ19" s="6" t="e">
        <f>(TUONTI!HJ21/TUONTI!$B21)^2</f>
        <v>#VALUE!</v>
      </c>
      <c r="HK19" s="6" t="e">
        <f>(TUONTI!HK21/TUONTI!$B21)^2</f>
        <v>#VALUE!</v>
      </c>
      <c r="HL19" s="6" t="e">
        <f>(TUONTI!HL21/TUONTI!$B21)^2</f>
        <v>#VALUE!</v>
      </c>
      <c r="HM19" s="6" t="e">
        <f>(TUONTI!HM21/TUONTI!$B21)^2</f>
        <v>#VALUE!</v>
      </c>
      <c r="HN19" s="6" t="e">
        <f>(TUONTI!HN21/TUONTI!$B21)^2</f>
        <v>#VALUE!</v>
      </c>
      <c r="HO19" s="6" t="e">
        <f>(TUONTI!HO21/TUONTI!$B21)^2</f>
        <v>#VALUE!</v>
      </c>
      <c r="HP19" s="6">
        <f>(TUONTI!HP21/TUONTI!$B21)^2</f>
        <v>1.8674522966303686E-9</v>
      </c>
      <c r="HQ19" s="6" t="e">
        <f>(TUONTI!HQ21/TUONTI!$B21)^2</f>
        <v>#VALUE!</v>
      </c>
      <c r="HR19" s="6" t="e">
        <f>(TUONTI!HR21/TUONTI!$B21)^2</f>
        <v>#VALUE!</v>
      </c>
      <c r="HS19" s="6">
        <f>(TUONTI!HS21/TUONTI!$B21)^2</f>
        <v>4.0091756200586867E-9</v>
      </c>
      <c r="HT19" s="6">
        <f>(TUONTI!HT21/TUONTI!$B21)^2</f>
        <v>9.7212268101434424E-13</v>
      </c>
      <c r="HU19" s="6">
        <f>(TUONTI!HU21/TUONTI!$B21)^2</f>
        <v>1.1603433569606682E-9</v>
      </c>
      <c r="HV19" s="6" t="e">
        <f>(TUONTI!HV21/TUONTI!$B21)^2</f>
        <v>#VALUE!</v>
      </c>
      <c r="HW19" s="6" t="e">
        <f>(TUONTI!HW21/TUONTI!$B21)^2</f>
        <v>#VALUE!</v>
      </c>
      <c r="HX19" s="6">
        <f>(TUONTI!HX21/TUONTI!$B21)^2</f>
        <v>1.5475344267133176E-7</v>
      </c>
      <c r="HY19" s="6">
        <f>(TUONTI!HY21/TUONTI!$B21)^2</f>
        <v>7.2477225264266977E-8</v>
      </c>
      <c r="HZ19" s="6" t="e">
        <f>(TUONTI!HZ21/TUONTI!$B21)^2</f>
        <v>#VALUE!</v>
      </c>
      <c r="IA19" s="6" t="e">
        <f>(TUONTI!IA21/TUONTI!$B21)^2</f>
        <v>#VALUE!</v>
      </c>
      <c r="IB19" s="6" t="e">
        <f>(TUONTI!IB21/TUONTI!$B21)^2</f>
        <v>#VALUE!</v>
      </c>
      <c r="IC19" s="6" t="e">
        <f>(TUONTI!IC21/TUONTI!$B21)^2</f>
        <v>#VALUE!</v>
      </c>
      <c r="ID19" s="6" t="e">
        <f>(TUONTI!ID21/TUONTI!$B21)^2</f>
        <v>#VALUE!</v>
      </c>
      <c r="IE19" s="6" t="e">
        <f>(TUONTI!IE21/TUONTI!$B21)^2</f>
        <v>#VALUE!</v>
      </c>
      <c r="IF19" s="6">
        <f>(TUONTI!IF21/TUONTI!$B21)^2</f>
        <v>2.3061629237938709E-4</v>
      </c>
      <c r="IG19" s="6" t="e">
        <f>(TUONTI!IG21/TUONTI!$B21)^2</f>
        <v>#VALUE!</v>
      </c>
      <c r="IH19" s="6" t="e">
        <f>(TUONTI!IH21/TUONTI!$B21)^2</f>
        <v>#VALUE!</v>
      </c>
      <c r="II19" s="6" t="e">
        <f>(TUONTI!II21/TUONTI!$B21)^2</f>
        <v>#VALUE!</v>
      </c>
      <c r="IJ19" s="6" t="e">
        <f>(TUONTI!IJ21/TUONTI!$B21)^2</f>
        <v>#VALUE!</v>
      </c>
      <c r="IK19" s="6" t="e">
        <f>(TUONTI!IK21/TUONTI!$B21)^2</f>
        <v>#VALUE!</v>
      </c>
      <c r="IL19" s="6">
        <f>(TUONTI!IL21/TUONTI!$B21)^2</f>
        <v>2.5514948418199681E-8</v>
      </c>
      <c r="IM19" s="6" t="e">
        <f>(TUONTI!IM21/TUONTI!$B21)^2</f>
        <v>#VALUE!</v>
      </c>
      <c r="IN19" s="6" t="e">
        <f>(TUONTI!IN21/TUONTI!$B21)^2</f>
        <v>#VALUE!</v>
      </c>
      <c r="IO19" s="6" t="e">
        <f>(TUONTI!IO21/TUONTI!$B21)^2</f>
        <v>#VALUE!</v>
      </c>
      <c r="IP19" s="6" t="e">
        <f>(TUONTI!IP21/TUONTI!$B21)^2</f>
        <v>#VALUE!</v>
      </c>
      <c r="IQ19" s="6" t="e">
        <f>(TUONTI!IQ21/TUONTI!$B21)^2</f>
        <v>#VALUE!</v>
      </c>
      <c r="IR19" s="6" t="e">
        <f>(TUONTI!IR21/TUONTI!$B21)^2</f>
        <v>#VALUE!</v>
      </c>
      <c r="IS19" s="6">
        <f>(TUONTI!IS21/TUONTI!$B21)^2</f>
        <v>4.1310001546463909E-8</v>
      </c>
      <c r="IT19" s="6">
        <f>(TUONTI!IT21/TUONTI!$B21)^2</f>
        <v>4.1123571673552801E-13</v>
      </c>
      <c r="IU19" s="6" t="e">
        <f>(TUONTI!IU21/TUONTI!$B21)^2</f>
        <v>#VALUE!</v>
      </c>
      <c r="IW19" s="6" cm="1">
        <f t="array" ref="IW19">SUM(IF(ISNUMBER(C19:IU19), C19:IU19, 0))</f>
        <v>8.8675897403404036E-2</v>
      </c>
      <c r="IY19" s="14">
        <f t="shared" si="0"/>
        <v>886.75897403404031</v>
      </c>
    </row>
    <row r="20" spans="1:259" x14ac:dyDescent="0.35">
      <c r="A20" s="5" t="s">
        <v>274</v>
      </c>
      <c r="C20" s="6" t="e">
        <f>(TUONTI!C22/TUONTI!$B22)^2</f>
        <v>#VALUE!</v>
      </c>
      <c r="D20" s="6">
        <f>(TUONTI!D22/TUONTI!$B22)^2</f>
        <v>6.3481223392138027E-12</v>
      </c>
      <c r="E20" s="6" t="e">
        <f>(TUONTI!E22/TUONTI!$B22)^2</f>
        <v>#VALUE!</v>
      </c>
      <c r="F20" s="6" t="e">
        <f>(TUONTI!F22/TUONTI!$B22)^2</f>
        <v>#VALUE!</v>
      </c>
      <c r="G20" s="6" t="e">
        <f>(TUONTI!G22/TUONTI!$B22)^2</f>
        <v>#VALUE!</v>
      </c>
      <c r="H20" s="6" t="e">
        <f>(TUONTI!H22/TUONTI!$B22)^2</f>
        <v>#VALUE!</v>
      </c>
      <c r="I20" s="6" t="e">
        <f>(TUONTI!I22/TUONTI!$B22)^2</f>
        <v>#VALUE!</v>
      </c>
      <c r="J20" s="6" t="e">
        <f>(TUONTI!J22/TUONTI!$B22)^2</f>
        <v>#VALUE!</v>
      </c>
      <c r="K20" s="6" t="e">
        <f>(TUONTI!K22/TUONTI!$B22)^2</f>
        <v>#VALUE!</v>
      </c>
      <c r="L20" s="6" t="e">
        <f>(TUONTI!L22/TUONTI!$B22)^2</f>
        <v>#VALUE!</v>
      </c>
      <c r="M20" s="6">
        <f>(TUONTI!M22/TUONTI!$B22)^2</f>
        <v>1.6641608185384452E-8</v>
      </c>
      <c r="N20" s="6" t="e">
        <f>(TUONTI!N22/TUONTI!$B22)^2</f>
        <v>#VALUE!</v>
      </c>
      <c r="O20" s="6">
        <f>(TUONTI!O22/TUONTI!$B22)^2</f>
        <v>3.9413549275453216E-5</v>
      </c>
      <c r="P20" s="6">
        <f>(TUONTI!P22/TUONTI!$B22)^2</f>
        <v>3.8948107405565793E-11</v>
      </c>
      <c r="Q20" s="6" t="e">
        <f>(TUONTI!Q22/TUONTI!$B22)^2</f>
        <v>#VALUE!</v>
      </c>
      <c r="R20" s="6" t="e">
        <f>(TUONTI!R22/TUONTI!$B22)^2</f>
        <v>#VALUE!</v>
      </c>
      <c r="S20" s="6">
        <f>(TUONTI!S22/TUONTI!$B22)^2</f>
        <v>4.5360463752053621E-11</v>
      </c>
      <c r="T20" s="6" t="e">
        <f>(TUONTI!T22/TUONTI!$B22)^2</f>
        <v>#VALUE!</v>
      </c>
      <c r="U20" s="6">
        <f>(TUONTI!U22/TUONTI!$B22)^2</f>
        <v>1.0411874405500031E-9</v>
      </c>
      <c r="V20" s="6">
        <f>(TUONTI!V22/TUONTI!$B22)^2</f>
        <v>3.8405484783291207E-3</v>
      </c>
      <c r="W20" s="6" t="e">
        <f>(TUONTI!W22/TUONTI!$B22)^2</f>
        <v>#VALUE!</v>
      </c>
      <c r="X20" s="6">
        <f>(TUONTI!X22/TUONTI!$B22)^2</f>
        <v>1.6583222125245825E-6</v>
      </c>
      <c r="Y20" s="6" t="e">
        <f>(TUONTI!Y22/TUONTI!$B22)^2</f>
        <v>#VALUE!</v>
      </c>
      <c r="Z20" s="6" t="e">
        <f>(TUONTI!Z22/TUONTI!$B22)^2</f>
        <v>#VALUE!</v>
      </c>
      <c r="AA20" s="6" t="e">
        <f>(TUONTI!AA22/TUONTI!$B22)^2</f>
        <v>#VALUE!</v>
      </c>
      <c r="AB20" s="6" t="e">
        <f>(TUONTI!AB22/TUONTI!$B22)^2</f>
        <v>#VALUE!</v>
      </c>
      <c r="AC20" s="6" t="e">
        <f>(TUONTI!AC22/TUONTI!$B22)^2</f>
        <v>#VALUE!</v>
      </c>
      <c r="AD20" s="6" t="e">
        <f>(TUONTI!AD22/TUONTI!$B22)^2</f>
        <v>#VALUE!</v>
      </c>
      <c r="AE20" s="6" t="e">
        <f>(TUONTI!AE22/TUONTI!$B22)^2</f>
        <v>#VALUE!</v>
      </c>
      <c r="AF20" s="6" t="e">
        <f>(TUONTI!AF22/TUONTI!$B22)^2</f>
        <v>#VALUE!</v>
      </c>
      <c r="AG20" s="6">
        <f>(TUONTI!AG22/TUONTI!$B22)^2</f>
        <v>6.402549377242917E-4</v>
      </c>
      <c r="AH20" s="6" t="e">
        <f>(TUONTI!AH22/TUONTI!$B22)^2</f>
        <v>#VALUE!</v>
      </c>
      <c r="AI20" s="6" t="e">
        <f>(TUONTI!AI22/TUONTI!$B22)^2</f>
        <v>#VALUE!</v>
      </c>
      <c r="AJ20" s="6" t="e">
        <f>(TUONTI!AJ22/TUONTI!$B22)^2</f>
        <v>#VALUE!</v>
      </c>
      <c r="AK20" s="6" t="e">
        <f>(TUONTI!AK22/TUONTI!$B22)^2</f>
        <v>#VALUE!</v>
      </c>
      <c r="AL20" s="6" t="e">
        <f>(TUONTI!AL22/TUONTI!$B22)^2</f>
        <v>#VALUE!</v>
      </c>
      <c r="AM20" s="6">
        <f>(TUONTI!AM22/TUONTI!$B22)^2</f>
        <v>5.7791494161355364E-9</v>
      </c>
      <c r="AN20" s="6">
        <f>(TUONTI!AN22/TUONTI!$B22)^2</f>
        <v>1.019812543842644E-5</v>
      </c>
      <c r="AO20" s="6" t="e">
        <f>(TUONTI!AO22/TUONTI!$B22)^2</f>
        <v>#VALUE!</v>
      </c>
      <c r="AP20" s="6" t="e">
        <f>(TUONTI!AP22/TUONTI!$B22)^2</f>
        <v>#VALUE!</v>
      </c>
      <c r="AQ20" s="6" t="e">
        <f>(TUONTI!AQ22/TUONTI!$B22)^2</f>
        <v>#VALUE!</v>
      </c>
      <c r="AR20" s="6" t="e">
        <f>(TUONTI!AR22/TUONTI!$B22)^2</f>
        <v>#VALUE!</v>
      </c>
      <c r="AS20" s="6">
        <f>(TUONTI!AS22/TUONTI!$B22)^2</f>
        <v>2.6568688818455535E-5</v>
      </c>
      <c r="AT20" s="6" t="e">
        <f>(TUONTI!AT22/TUONTI!$B22)^2</f>
        <v>#VALUE!</v>
      </c>
      <c r="AU20" s="6" t="e">
        <f>(TUONTI!AU22/TUONTI!$B22)^2</f>
        <v>#VALUE!</v>
      </c>
      <c r="AV20" s="6">
        <f>(TUONTI!AV22/TUONTI!$B22)^2</f>
        <v>6.6224940834049011E-8</v>
      </c>
      <c r="AW20" s="6" t="e">
        <f>(TUONTI!AW22/TUONTI!$B22)^2</f>
        <v>#VALUE!</v>
      </c>
      <c r="AX20" s="6">
        <f>(TUONTI!AX22/TUONTI!$B22)^2</f>
        <v>5.0239553525327703E-5</v>
      </c>
      <c r="AY20" s="6">
        <f>(TUONTI!AY22/TUONTI!$B22)^2</f>
        <v>6.1052440690738122E-12</v>
      </c>
      <c r="AZ20" s="6" t="e">
        <f>(TUONTI!AZ22/TUONTI!$B22)^2</f>
        <v>#VALUE!</v>
      </c>
      <c r="BA20" s="6" t="e">
        <f>(TUONTI!BA22/TUONTI!$B22)^2</f>
        <v>#VALUE!</v>
      </c>
      <c r="BB20" s="6" t="e">
        <f>(TUONTI!BB22/TUONTI!$B22)^2</f>
        <v>#VALUE!</v>
      </c>
      <c r="BC20" s="6" t="e">
        <f>(TUONTI!BC22/TUONTI!$B22)^2</f>
        <v>#VALUE!</v>
      </c>
      <c r="BD20" s="6" t="e">
        <f>(TUONTI!BD22/TUONTI!$B22)^2</f>
        <v>#VALUE!</v>
      </c>
      <c r="BE20" s="6" t="e">
        <f>(TUONTI!BE22/TUONTI!$B22)^2</f>
        <v>#VALUE!</v>
      </c>
      <c r="BF20" s="6">
        <f>(TUONTI!BF22/TUONTI!$B22)^2</f>
        <v>1.5653114733576692E-9</v>
      </c>
      <c r="BG20" s="6">
        <f>(TUONTI!BG22/TUONTI!$B22)^2</f>
        <v>5.3976624404976698E-5</v>
      </c>
      <c r="BH20" s="6">
        <f>(TUONTI!BH22/TUONTI!$B22)^2</f>
        <v>8.4813263424778851E-2</v>
      </c>
      <c r="BI20" s="6" t="e">
        <f>(TUONTI!BI22/TUONTI!$B22)^2</f>
        <v>#VALUE!</v>
      </c>
      <c r="BJ20" s="6">
        <f>(TUONTI!BJ22/TUONTI!$B22)^2</f>
        <v>8.1685415907672837E-3</v>
      </c>
      <c r="BK20" s="6" t="e">
        <f>(TUONTI!BK22/TUONTI!$B22)^2</f>
        <v>#VALUE!</v>
      </c>
      <c r="BL20" s="6" t="e">
        <f>(TUONTI!BL22/TUONTI!$B22)^2</f>
        <v>#VALUE!</v>
      </c>
      <c r="BM20" s="6" t="e">
        <f>(TUONTI!BM22/TUONTI!$B22)^2</f>
        <v>#VALUE!</v>
      </c>
      <c r="BN20" s="6">
        <f>(TUONTI!BN22/TUONTI!$B22)^2</f>
        <v>1.8043468595678278E-8</v>
      </c>
      <c r="BO20" s="6">
        <f>(TUONTI!BO22/TUONTI!$B22)^2</f>
        <v>5.5926137379160198E-5</v>
      </c>
      <c r="BP20" s="6">
        <f>(TUONTI!BP22/TUONTI!$B22)^2</f>
        <v>1.0988318067387211E-12</v>
      </c>
      <c r="BQ20" s="6" t="e">
        <f>(TUONTI!BQ22/TUONTI!$B22)^2</f>
        <v>#VALUE!</v>
      </c>
      <c r="BR20" s="6" t="e">
        <f>(TUONTI!BR22/TUONTI!$B22)^2</f>
        <v>#VALUE!</v>
      </c>
      <c r="BS20" s="6">
        <f>(TUONTI!BS22/TUONTI!$B22)^2</f>
        <v>8.3027597601478885E-4</v>
      </c>
      <c r="BT20" s="6" t="e">
        <f>(TUONTI!BT22/TUONTI!$B22)^2</f>
        <v>#VALUE!</v>
      </c>
      <c r="BU20" s="6" t="e">
        <f>(TUONTI!BU22/TUONTI!$B22)^2</f>
        <v>#VALUE!</v>
      </c>
      <c r="BV20" s="6" t="e">
        <f>(TUONTI!BV22/TUONTI!$B22)^2</f>
        <v>#VALUE!</v>
      </c>
      <c r="BW20" s="6" t="e">
        <f>(TUONTI!BW22/TUONTI!$B22)^2</f>
        <v>#VALUE!</v>
      </c>
      <c r="BX20" s="6" t="e">
        <f>(TUONTI!BX22/TUONTI!$B22)^2</f>
        <v>#VALUE!</v>
      </c>
      <c r="BY20" s="6">
        <f>(TUONTI!BY22/TUONTI!$B22)^2</f>
        <v>1.4057220605779457E-3</v>
      </c>
      <c r="BZ20" s="6" t="e">
        <f>(TUONTI!BZ22/TUONTI!$B22)^2</f>
        <v>#VALUE!</v>
      </c>
      <c r="CA20" s="6">
        <f>(TUONTI!CA22/TUONTI!$B22)^2</f>
        <v>3.2980726364389215E-5</v>
      </c>
      <c r="CB20" s="6" t="e">
        <f>(TUONTI!CB22/TUONTI!$B22)^2</f>
        <v>#VALUE!</v>
      </c>
      <c r="CC20" s="6">
        <f>(TUONTI!CC22/TUONTI!$B22)^2</f>
        <v>3.4108636286726424E-13</v>
      </c>
      <c r="CD20" s="6" t="e">
        <f>(TUONTI!CD22/TUONTI!$B22)^2</f>
        <v>#VALUE!</v>
      </c>
      <c r="CE20" s="6" t="e">
        <f>(TUONTI!CE22/TUONTI!$B22)^2</f>
        <v>#VALUE!</v>
      </c>
      <c r="CF20" s="6" t="e">
        <f>(TUONTI!CF22/TUONTI!$B22)^2</f>
        <v>#VALUE!</v>
      </c>
      <c r="CG20" s="6" t="e">
        <f>(TUONTI!CG22/TUONTI!$B22)^2</f>
        <v>#VALUE!</v>
      </c>
      <c r="CH20" s="6" t="e">
        <f>(TUONTI!CH22/TUONTI!$B22)^2</f>
        <v>#VALUE!</v>
      </c>
      <c r="CI20" s="6" t="e">
        <f>(TUONTI!CI22/TUONTI!$B22)^2</f>
        <v>#VALUE!</v>
      </c>
      <c r="CJ20" s="6">
        <f>(TUONTI!CJ22/TUONTI!$B22)^2</f>
        <v>4.2047817540621168E-6</v>
      </c>
      <c r="CK20" s="6" t="e">
        <f>(TUONTI!CK22/TUONTI!$B22)^2</f>
        <v>#VALUE!</v>
      </c>
      <c r="CL20" s="6" t="e">
        <f>(TUONTI!CL22/TUONTI!$B22)^2</f>
        <v>#VALUE!</v>
      </c>
      <c r="CM20" s="6" t="e">
        <f>(TUONTI!CM22/TUONTI!$B22)^2</f>
        <v>#VALUE!</v>
      </c>
      <c r="CN20" s="6" t="e">
        <f>(TUONTI!CN22/TUONTI!$B22)^2</f>
        <v>#VALUE!</v>
      </c>
      <c r="CO20" s="6" t="e">
        <f>(TUONTI!CO22/TUONTI!$B22)^2</f>
        <v>#VALUE!</v>
      </c>
      <c r="CP20" s="6">
        <f>(TUONTI!CP22/TUONTI!$B22)^2</f>
        <v>1.5570278512945831E-7</v>
      </c>
      <c r="CQ20" s="6" t="e">
        <f>(TUONTI!CQ22/TUONTI!$B22)^2</f>
        <v>#VALUE!</v>
      </c>
      <c r="CR20" s="6" t="e">
        <f>(TUONTI!CR22/TUONTI!$B22)^2</f>
        <v>#VALUE!</v>
      </c>
      <c r="CS20" s="6">
        <f>(TUONTI!CS22/TUONTI!$B22)^2</f>
        <v>5.1981612157533636E-12</v>
      </c>
      <c r="CT20" s="6" t="e">
        <f>(TUONTI!CT22/TUONTI!$B22)^2</f>
        <v>#VALUE!</v>
      </c>
      <c r="CU20" s="6">
        <f>(TUONTI!CU22/TUONTI!$B22)^2</f>
        <v>2.230170296826186E-5</v>
      </c>
      <c r="CV20" s="6">
        <f>(TUONTI!CV22/TUONTI!$B22)^2</f>
        <v>1.2082418853922175E-6</v>
      </c>
      <c r="CW20" s="6">
        <f>(TUONTI!CW22/TUONTI!$B22)^2</f>
        <v>2.4439976239996117E-6</v>
      </c>
      <c r="CX20" s="6">
        <f>(TUONTI!CX22/TUONTI!$B22)^2</f>
        <v>1.1373878652516685E-8</v>
      </c>
      <c r="CY20" s="6">
        <f>(TUONTI!CY22/TUONTI!$B22)^2</f>
        <v>1.898461166941054E-7</v>
      </c>
      <c r="CZ20" s="6" t="e">
        <f>(TUONTI!CZ22/TUONTI!$B22)^2</f>
        <v>#VALUE!</v>
      </c>
      <c r="DA20" s="6" t="e">
        <f>(TUONTI!DA22/TUONTI!$B22)^2</f>
        <v>#VALUE!</v>
      </c>
      <c r="DB20" s="6">
        <f>(TUONTI!DB22/TUONTI!$B22)^2</f>
        <v>1.6641608185384452E-8</v>
      </c>
      <c r="DC20" s="6">
        <f>(TUONTI!DC22/TUONTI!$B22)^2</f>
        <v>5.0596719672535494E-13</v>
      </c>
      <c r="DD20" s="6">
        <f>(TUONTI!DD22/TUONTI!$B22)^2</f>
        <v>1.3171959421218798E-4</v>
      </c>
      <c r="DE20" s="6" t="e">
        <f>(TUONTI!DE22/TUONTI!$B22)^2</f>
        <v>#VALUE!</v>
      </c>
      <c r="DF20" s="6">
        <f>(TUONTI!DF22/TUONTI!$B22)^2</f>
        <v>2.7353189330580979E-9</v>
      </c>
      <c r="DG20" s="6">
        <f>(TUONTI!DG22/TUONTI!$B22)^2</f>
        <v>4.2680133908579819E-8</v>
      </c>
      <c r="DH20" s="6">
        <f>(TUONTI!DH22/TUONTI!$B22)^2</f>
        <v>5.0596719672535493E-15</v>
      </c>
      <c r="DI20" s="6" t="e">
        <f>(TUONTI!DI22/TUONTI!$B22)^2</f>
        <v>#VALUE!</v>
      </c>
      <c r="DJ20" s="6" t="e">
        <f>(TUONTI!DJ22/TUONTI!$B22)^2</f>
        <v>#VALUE!</v>
      </c>
      <c r="DK20" s="6" t="e">
        <f>(TUONTI!DK22/TUONTI!$B22)^2</f>
        <v>#VALUE!</v>
      </c>
      <c r="DL20" s="6" t="e">
        <f>(TUONTI!DL22/TUONTI!$B22)^2</f>
        <v>#VALUE!</v>
      </c>
      <c r="DM20" s="6" t="e">
        <f>(TUONTI!DM22/TUONTI!$B22)^2</f>
        <v>#VALUE!</v>
      </c>
      <c r="DN20" s="6" t="e">
        <f>(TUONTI!DN22/TUONTI!$B22)^2</f>
        <v>#VALUE!</v>
      </c>
      <c r="DO20" s="6">
        <f>(TUONTI!DO22/TUONTI!$B22)^2</f>
        <v>2.6041775756530893E-9</v>
      </c>
      <c r="DP20" s="6" t="e">
        <f>(TUONTI!DP22/TUONTI!$B22)^2</f>
        <v>#VALUE!</v>
      </c>
      <c r="DQ20" s="6" t="e">
        <f>(TUONTI!DQ22/TUONTI!$B22)^2</f>
        <v>#VALUE!</v>
      </c>
      <c r="DR20" s="6">
        <f>(TUONTI!DR22/TUONTI!$B22)^2</f>
        <v>3.58802222608562E-15</v>
      </c>
      <c r="DS20" s="6" t="e">
        <f>(TUONTI!DS22/TUONTI!$B22)^2</f>
        <v>#VALUE!</v>
      </c>
      <c r="DT20" s="6">
        <f>(TUONTI!DT22/TUONTI!$B22)^2</f>
        <v>8.2991269442876354E-10</v>
      </c>
      <c r="DU20" s="6" t="e">
        <f>(TUONTI!DU22/TUONTI!$B22)^2</f>
        <v>#VALUE!</v>
      </c>
      <c r="DV20" s="6">
        <f>(TUONTI!DV22/TUONTI!$B22)^2</f>
        <v>1.4151712237529642E-7</v>
      </c>
      <c r="DW20" s="6">
        <f>(TUONTI!DW22/TUONTI!$B22)^2</f>
        <v>4.5511875486852068E-11</v>
      </c>
      <c r="DX20" s="6" t="e">
        <f>(TUONTI!DX22/TUONTI!$B22)^2</f>
        <v>#VALUE!</v>
      </c>
      <c r="DY20" s="6" t="e">
        <f>(TUONTI!DY22/TUONTI!$B22)^2</f>
        <v>#VALUE!</v>
      </c>
      <c r="DZ20" s="6">
        <f>(TUONTI!DZ22/TUONTI!$B22)^2</f>
        <v>9.2982011302867186E-4</v>
      </c>
      <c r="EA20" s="6" t="e">
        <f>(TUONTI!EA22/TUONTI!$B22)^2</f>
        <v>#VALUE!</v>
      </c>
      <c r="EB20" s="6">
        <f>(TUONTI!EB22/TUONTI!$B22)^2</f>
        <v>4.8695183410557331E-5</v>
      </c>
      <c r="EC20" s="6" t="e">
        <f>(TUONTI!EC22/TUONTI!$B22)^2</f>
        <v>#VALUE!</v>
      </c>
      <c r="ED20" s="6">
        <f>(TUONTI!ED22/TUONTI!$B22)^2</f>
        <v>2.2082233997543416E-8</v>
      </c>
      <c r="EE20" s="6">
        <f>(TUONTI!EE22/TUONTI!$B22)^2</f>
        <v>7.0653203287881274E-14</v>
      </c>
      <c r="EF20" s="6" t="e">
        <f>(TUONTI!EF22/TUONTI!$B22)^2</f>
        <v>#VALUE!</v>
      </c>
      <c r="EG20" s="6" t="e">
        <f>(TUONTI!EG22/TUONTI!$B22)^2</f>
        <v>#VALUE!</v>
      </c>
      <c r="EH20" s="6" t="e">
        <f>(TUONTI!EH22/TUONTI!$B22)^2</f>
        <v>#VALUE!</v>
      </c>
      <c r="EI20" s="6">
        <f>(TUONTI!EI22/TUONTI!$B22)^2</f>
        <v>5.1023694317439693E-11</v>
      </c>
      <c r="EJ20" s="6" t="e">
        <f>(TUONTI!EJ22/TUONTI!$B22)^2</f>
        <v>#VALUE!</v>
      </c>
      <c r="EK20" s="6" t="e">
        <f>(TUONTI!EK22/TUONTI!$B22)^2</f>
        <v>#VALUE!</v>
      </c>
      <c r="EL20" s="6">
        <f>(TUONTI!EL22/TUONTI!$B22)^2</f>
        <v>3.6454866445502721E-14</v>
      </c>
      <c r="EM20" s="6" t="e">
        <f>(TUONTI!EM22/TUONTI!$B22)^2</f>
        <v>#VALUE!</v>
      </c>
      <c r="EN20" s="6" t="e">
        <f>(TUONTI!EN22/TUONTI!$B22)^2</f>
        <v>#VALUE!</v>
      </c>
      <c r="EO20" s="6" t="e">
        <f>(TUONTI!EO22/TUONTI!$B22)^2</f>
        <v>#VALUE!</v>
      </c>
      <c r="EP20" s="6" t="e">
        <f>(TUONTI!EP22/TUONTI!$B22)^2</f>
        <v>#VALUE!</v>
      </c>
      <c r="EQ20" s="6" t="e">
        <f>(TUONTI!EQ22/TUONTI!$B22)^2</f>
        <v>#VALUE!</v>
      </c>
      <c r="ER20" s="6">
        <f>(TUONTI!ER22/TUONTI!$B22)^2</f>
        <v>4.7758872667989923E-6</v>
      </c>
      <c r="ES20" s="6" t="e">
        <f>(TUONTI!ES22/TUONTI!$B22)^2</f>
        <v>#VALUE!</v>
      </c>
      <c r="ET20" s="6">
        <f>(TUONTI!ET22/TUONTI!$B22)^2</f>
        <v>4.640878081701824E-8</v>
      </c>
      <c r="EU20" s="6">
        <f>(TUONTI!EU22/TUONTI!$B22)^2</f>
        <v>2.588492613578171E-8</v>
      </c>
      <c r="EV20" s="6">
        <f>(TUONTI!EV22/TUONTI!$B22)^2</f>
        <v>8.5591111328156294E-8</v>
      </c>
      <c r="EW20" s="6" t="e">
        <f>(TUONTI!EW22/TUONTI!$B22)^2</f>
        <v>#VALUE!</v>
      </c>
      <c r="EX20" s="6">
        <f>(TUONTI!EX22/TUONTI!$B22)^2</f>
        <v>2.2425138913035125E-16</v>
      </c>
      <c r="EY20" s="6" t="e">
        <f>(TUONTI!EY22/TUONTI!$B22)^2</f>
        <v>#VALUE!</v>
      </c>
      <c r="EZ20" s="6" t="e">
        <f>(TUONTI!EZ22/TUONTI!$B22)^2</f>
        <v>#VALUE!</v>
      </c>
      <c r="FA20" s="6" t="e">
        <f>(TUONTI!FA22/TUONTI!$B22)^2</f>
        <v>#VALUE!</v>
      </c>
      <c r="FB20" s="6">
        <f>(TUONTI!FB22/TUONTI!$B22)^2</f>
        <v>1.7169246980292517E-14</v>
      </c>
      <c r="FC20" s="6" t="e">
        <f>(TUONTI!FC22/TUONTI!$B22)^2</f>
        <v>#VALUE!</v>
      </c>
      <c r="FD20" s="6">
        <f>(TUONTI!FD22/TUONTI!$B22)^2</f>
        <v>6.0399102568188395E-3</v>
      </c>
      <c r="FE20" s="6">
        <f>(TUONTI!FE22/TUONTI!$B22)^2</f>
        <v>4.6668030325058514E-6</v>
      </c>
      <c r="FF20" s="6">
        <f>(TUONTI!FF22/TUONTI!$B22)^2</f>
        <v>4.3171896335547769E-12</v>
      </c>
      <c r="FG20" s="6" t="e">
        <f>(TUONTI!FG22/TUONTI!$B22)^2</f>
        <v>#VALUE!</v>
      </c>
      <c r="FH20" s="6" t="e">
        <f>(TUONTI!FH22/TUONTI!$B22)^2</f>
        <v>#VALUE!</v>
      </c>
      <c r="FI20" s="6">
        <f>(TUONTI!FI22/TUONTI!$B22)^2</f>
        <v>2.3560411570507531E-14</v>
      </c>
      <c r="FJ20" s="6">
        <f>(TUONTI!FJ22/TUONTI!$B22)^2</f>
        <v>6.4787627890940545E-13</v>
      </c>
      <c r="FK20" s="6" t="e">
        <f>(TUONTI!FK22/TUONTI!$B22)^2</f>
        <v>#VALUE!</v>
      </c>
      <c r="FL20" s="6">
        <f>(TUONTI!FL22/TUONTI!$B22)^2</f>
        <v>1.9187509482465681E-14</v>
      </c>
      <c r="FM20" s="6" t="e">
        <f>(TUONTI!FM22/TUONTI!$B22)^2</f>
        <v>#VALUE!</v>
      </c>
      <c r="FN20" s="6" t="e">
        <f>(TUONTI!FN22/TUONTI!$B22)^2</f>
        <v>#VALUE!</v>
      </c>
      <c r="FO20" s="6">
        <f>(TUONTI!FO22/TUONTI!$B22)^2</f>
        <v>6.2485307555727149E-10</v>
      </c>
      <c r="FP20" s="6">
        <f>(TUONTI!FP22/TUONTI!$B22)^2</f>
        <v>3.6376174396149277E-7</v>
      </c>
      <c r="FQ20" s="6">
        <f>(TUONTI!FQ22/TUONTI!$B22)^2</f>
        <v>2.0111543963962516E-3</v>
      </c>
      <c r="FR20" s="6" t="e">
        <f>(TUONTI!FR22/TUONTI!$B22)^2</f>
        <v>#VALUE!</v>
      </c>
      <c r="FS20" s="6" t="e">
        <f>(TUONTI!FS22/TUONTI!$B22)^2</f>
        <v>#VALUE!</v>
      </c>
      <c r="FT20" s="6" t="e">
        <f>(TUONTI!FT22/TUONTI!$B22)^2</f>
        <v>#VALUE!</v>
      </c>
      <c r="FU20" s="6" t="e">
        <f>(TUONTI!FU22/TUONTI!$B22)^2</f>
        <v>#VALUE!</v>
      </c>
      <c r="FV20" s="6" t="e">
        <f>(TUONTI!FV22/TUONTI!$B22)^2</f>
        <v>#VALUE!</v>
      </c>
      <c r="FW20" s="6">
        <f>(TUONTI!FW22/TUONTI!$B22)^2</f>
        <v>2.9631462909023686E-10</v>
      </c>
      <c r="FX20" s="6" t="e">
        <f>(TUONTI!FX22/TUONTI!$B22)^2</f>
        <v>#VALUE!</v>
      </c>
      <c r="FY20" s="6" t="e">
        <f>(TUONTI!FY22/TUONTI!$B22)^2</f>
        <v>#VALUE!</v>
      </c>
      <c r="FZ20" s="6" t="e">
        <f>(TUONTI!FZ22/TUONTI!$B22)^2</f>
        <v>#VALUE!</v>
      </c>
      <c r="GA20" s="6" t="e">
        <f>(TUONTI!GA22/TUONTI!$B22)^2</f>
        <v>#VALUE!</v>
      </c>
      <c r="GB20" s="6" t="e">
        <f>(TUONTI!GB22/TUONTI!$B22)^2</f>
        <v>#VALUE!</v>
      </c>
      <c r="GC20" s="6">
        <f>(TUONTI!GC22/TUONTI!$B22)^2</f>
        <v>5.0065524194532979E-13</v>
      </c>
      <c r="GD20" s="6" t="e">
        <f>(TUONTI!GD22/TUONTI!$B22)^2</f>
        <v>#VALUE!</v>
      </c>
      <c r="GE20" s="6" t="e">
        <f>(TUONTI!GE22/TUONTI!$B22)^2</f>
        <v>#VALUE!</v>
      </c>
      <c r="GF20" s="6" t="e">
        <f>(TUONTI!GF22/TUONTI!$B22)^2</f>
        <v>#VALUE!</v>
      </c>
      <c r="GG20" s="6">
        <f>(TUONTI!GG22/TUONTI!$B22)^2</f>
        <v>2.4918118606774771E-6</v>
      </c>
      <c r="GH20" s="6">
        <f>(TUONTI!GH22/TUONTI!$B22)^2</f>
        <v>1.3160206786826483E-11</v>
      </c>
      <c r="GI20" s="6" t="e">
        <f>(TUONTI!GI22/TUONTI!$B22)^2</f>
        <v>#VALUE!</v>
      </c>
      <c r="GJ20" s="6">
        <f>(TUONTI!GJ22/TUONTI!$B22)^2</f>
        <v>1.4581946578201088E-13</v>
      </c>
      <c r="GK20" s="6" t="e">
        <f>(TUONTI!GK22/TUONTI!$B22)^2</f>
        <v>#VALUE!</v>
      </c>
      <c r="GL20" s="6" t="e">
        <f>(TUONTI!GL22/TUONTI!$B22)^2</f>
        <v>#VALUE!</v>
      </c>
      <c r="GM20" s="6" t="e">
        <f>(TUONTI!GM22/TUONTI!$B22)^2</f>
        <v>#VALUE!</v>
      </c>
      <c r="GN20" s="6">
        <f>(TUONTI!GN22/TUONTI!$B22)^2</f>
        <v>2.6778186622187797E-2</v>
      </c>
      <c r="GO20" s="6" t="e">
        <f>(TUONTI!GO22/TUONTI!$B22)^2</f>
        <v>#VALUE!</v>
      </c>
      <c r="GP20" s="6" t="e">
        <f>(TUONTI!GP22/TUONTI!$B22)^2</f>
        <v>#VALUE!</v>
      </c>
      <c r="GQ20" s="6">
        <f>(TUONTI!GQ22/TUONTI!$B22)^2</f>
        <v>1.0324448193420742E-8</v>
      </c>
      <c r="GR20" s="6">
        <f>(TUONTI!GR22/TUONTI!$B22)^2</f>
        <v>2.2156100979728566E-3</v>
      </c>
      <c r="GS20" s="6" t="e">
        <f>(TUONTI!GS22/TUONTI!$B22)^2</f>
        <v>#VALUE!</v>
      </c>
      <c r="GT20" s="6" t="e">
        <f>(TUONTI!GT22/TUONTI!$B22)^2</f>
        <v>#VALUE!</v>
      </c>
      <c r="GU20" s="6" t="e">
        <f>(TUONTI!GU22/TUONTI!$B22)^2</f>
        <v>#VALUE!</v>
      </c>
      <c r="GV20" s="6" t="e">
        <f>(TUONTI!GV22/TUONTI!$B22)^2</f>
        <v>#VALUE!</v>
      </c>
      <c r="GW20" s="6" t="e">
        <f>(TUONTI!GW22/TUONTI!$B22)^2</f>
        <v>#VALUE!</v>
      </c>
      <c r="GX20" s="6" t="e">
        <f>(TUONTI!GX22/TUONTI!$B22)^2</f>
        <v>#VALUE!</v>
      </c>
      <c r="GY20" s="6" t="e">
        <f>(TUONTI!GY22/TUONTI!$B22)^2</f>
        <v>#VALUE!</v>
      </c>
      <c r="GZ20" s="6">
        <f>(TUONTI!GZ22/TUONTI!$B22)^2</f>
        <v>2.3686552976893351E-15</v>
      </c>
      <c r="HA20" s="6" t="e">
        <f>(TUONTI!HA22/TUONTI!$B22)^2</f>
        <v>#VALUE!</v>
      </c>
      <c r="HB20" s="6" t="e">
        <f>(TUONTI!HB22/TUONTI!$B22)^2</f>
        <v>#VALUE!</v>
      </c>
      <c r="HC20" s="6">
        <f>(TUONTI!HC22/TUONTI!$B22)^2</f>
        <v>1.211176370659688E-9</v>
      </c>
      <c r="HD20" s="6" t="e">
        <f>(TUONTI!HD22/TUONTI!$B22)^2</f>
        <v>#VALUE!</v>
      </c>
      <c r="HE20" s="6" t="e">
        <f>(TUONTI!HE22/TUONTI!$B22)^2</f>
        <v>#VALUE!</v>
      </c>
      <c r="HF20" s="6" t="e">
        <f>(TUONTI!HF22/TUONTI!$B22)^2</f>
        <v>#VALUE!</v>
      </c>
      <c r="HG20" s="6" t="e">
        <f>(TUONTI!HG22/TUONTI!$B22)^2</f>
        <v>#VALUE!</v>
      </c>
      <c r="HH20" s="6">
        <f>(TUONTI!HH22/TUONTI!$B22)^2</f>
        <v>4.1609699203252587E-6</v>
      </c>
      <c r="HI20" s="6" t="e">
        <f>(TUONTI!HI22/TUONTI!$B22)^2</f>
        <v>#VALUE!</v>
      </c>
      <c r="HJ20" s="6" t="e">
        <f>(TUONTI!HJ22/TUONTI!$B22)^2</f>
        <v>#VALUE!</v>
      </c>
      <c r="HK20" s="6" t="e">
        <f>(TUONTI!HK22/TUONTI!$B22)^2</f>
        <v>#VALUE!</v>
      </c>
      <c r="HL20" s="6" t="e">
        <f>(TUONTI!HL22/TUONTI!$B22)^2</f>
        <v>#VALUE!</v>
      </c>
      <c r="HM20" s="6">
        <f>(TUONTI!HM22/TUONTI!$B22)^2</f>
        <v>2.8975227995961532E-8</v>
      </c>
      <c r="HN20" s="6" t="e">
        <f>(TUONTI!HN22/TUONTI!$B22)^2</f>
        <v>#VALUE!</v>
      </c>
      <c r="HO20" s="6" t="e">
        <f>(TUONTI!HO22/TUONTI!$B22)^2</f>
        <v>#VALUE!</v>
      </c>
      <c r="HP20" s="6">
        <f>(TUONTI!HP22/TUONTI!$B22)^2</f>
        <v>1.7798166560081894E-4</v>
      </c>
      <c r="HQ20" s="6" t="e">
        <f>(TUONTI!HQ22/TUONTI!$B22)^2</f>
        <v>#VALUE!</v>
      </c>
      <c r="HR20" s="6" t="e">
        <f>(TUONTI!HR22/TUONTI!$B22)^2</f>
        <v>#VALUE!</v>
      </c>
      <c r="HS20" s="6">
        <f>(TUONTI!HS22/TUONTI!$B22)^2</f>
        <v>3.4942637868858899E-8</v>
      </c>
      <c r="HT20" s="6" t="e">
        <f>(TUONTI!HT22/TUONTI!$B22)^2</f>
        <v>#VALUE!</v>
      </c>
      <c r="HU20" s="6">
        <f>(TUONTI!HU22/TUONTI!$B22)^2</f>
        <v>1.6659095433448672E-7</v>
      </c>
      <c r="HV20" s="6" t="e">
        <f>(TUONTI!HV22/TUONTI!$B22)^2</f>
        <v>#VALUE!</v>
      </c>
      <c r="HW20" s="6" t="e">
        <f>(TUONTI!HW22/TUONTI!$B22)^2</f>
        <v>#VALUE!</v>
      </c>
      <c r="HX20" s="6">
        <f>(TUONTI!HX22/TUONTI!$B22)^2</f>
        <v>1.0926980538274128E-5</v>
      </c>
      <c r="HY20" s="6">
        <f>(TUONTI!HY22/TUONTI!$B22)^2</f>
        <v>3.58802222608562E-15</v>
      </c>
      <c r="HZ20" s="6" t="e">
        <f>(TUONTI!HZ22/TUONTI!$B22)^2</f>
        <v>#VALUE!</v>
      </c>
      <c r="IA20" s="6" t="e">
        <f>(TUONTI!IA22/TUONTI!$B22)^2</f>
        <v>#VALUE!</v>
      </c>
      <c r="IB20" s="6" t="e">
        <f>(TUONTI!IB22/TUONTI!$B22)^2</f>
        <v>#VALUE!</v>
      </c>
      <c r="IC20" s="6" t="e">
        <f>(TUONTI!IC22/TUONTI!$B22)^2</f>
        <v>#VALUE!</v>
      </c>
      <c r="ID20" s="6" t="e">
        <f>(TUONTI!ID22/TUONTI!$B22)^2</f>
        <v>#VALUE!</v>
      </c>
      <c r="IE20" s="6" t="e">
        <f>(TUONTI!IE22/TUONTI!$B22)^2</f>
        <v>#VALUE!</v>
      </c>
      <c r="IF20" s="6">
        <f>(TUONTI!IF22/TUONTI!$B22)^2</f>
        <v>1.2824404361331316E-8</v>
      </c>
      <c r="IG20" s="6" t="e">
        <f>(TUONTI!IG22/TUONTI!$B22)^2</f>
        <v>#VALUE!</v>
      </c>
      <c r="IH20" s="6" t="e">
        <f>(TUONTI!IH22/TUONTI!$B22)^2</f>
        <v>#VALUE!</v>
      </c>
      <c r="II20" s="6" t="e">
        <f>(TUONTI!II22/TUONTI!$B22)^2</f>
        <v>#VALUE!</v>
      </c>
      <c r="IJ20" s="6" t="e">
        <f>(TUONTI!IJ22/TUONTI!$B22)^2</f>
        <v>#VALUE!</v>
      </c>
      <c r="IK20" s="6" t="e">
        <f>(TUONTI!IK22/TUONTI!$B22)^2</f>
        <v>#VALUE!</v>
      </c>
      <c r="IL20" s="6" t="e">
        <f>(TUONTI!IL22/TUONTI!$B22)^2</f>
        <v>#VALUE!</v>
      </c>
      <c r="IM20" s="6" t="e">
        <f>(TUONTI!IM22/TUONTI!$B22)^2</f>
        <v>#VALUE!</v>
      </c>
      <c r="IN20" s="6" t="e">
        <f>(TUONTI!IN22/TUONTI!$B22)^2</f>
        <v>#VALUE!</v>
      </c>
      <c r="IO20" s="6">
        <f>(TUONTI!IO22/TUONTI!$B22)^2</f>
        <v>2.3686552976893351E-15</v>
      </c>
      <c r="IP20" s="6" t="e">
        <f>(TUONTI!IP22/TUONTI!$B22)^2</f>
        <v>#VALUE!</v>
      </c>
      <c r="IQ20" s="6" t="e">
        <f>(TUONTI!IQ22/TUONTI!$B22)^2</f>
        <v>#VALUE!</v>
      </c>
      <c r="IR20" s="6" t="e">
        <f>(TUONTI!IR22/TUONTI!$B22)^2</f>
        <v>#VALUE!</v>
      </c>
      <c r="IS20" s="6" t="e">
        <f>(TUONTI!IS22/TUONTI!$B22)^2</f>
        <v>#VALUE!</v>
      </c>
      <c r="IT20" s="6" t="e">
        <f>(TUONTI!IT22/TUONTI!$B22)^2</f>
        <v>#VALUE!</v>
      </c>
      <c r="IU20" s="6" t="e">
        <f>(TUONTI!IU22/TUONTI!$B22)^2</f>
        <v>#VALUE!</v>
      </c>
      <c r="IW20" s="6" cm="1">
        <f t="array" ref="IW20">SUM(IF(ISNUMBER(C20:IU20), C20:IU20, 0))</f>
        <v>0.13836130026701993</v>
      </c>
      <c r="IY20" s="14">
        <f t="shared" si="0"/>
        <v>1383.6130026701992</v>
      </c>
    </row>
    <row r="21" spans="1:259" x14ac:dyDescent="0.35">
      <c r="A21" s="5" t="s">
        <v>275</v>
      </c>
      <c r="C21" s="6" t="e">
        <f>(TUONTI!C23/TUONTI!$B23)^2</f>
        <v>#VALUE!</v>
      </c>
      <c r="D21" s="6">
        <f>(TUONTI!D23/TUONTI!$B23)^2</f>
        <v>1.5850266338874996E-13</v>
      </c>
      <c r="E21" s="6" t="e">
        <f>(TUONTI!E23/TUONTI!$B23)^2</f>
        <v>#VALUE!</v>
      </c>
      <c r="F21" s="6" t="e">
        <f>(TUONTI!F23/TUONTI!$B23)^2</f>
        <v>#VALUE!</v>
      </c>
      <c r="G21" s="6" t="e">
        <f>(TUONTI!G23/TUONTI!$B23)^2</f>
        <v>#VALUE!</v>
      </c>
      <c r="H21" s="6" t="e">
        <f>(TUONTI!H23/TUONTI!$B23)^2</f>
        <v>#VALUE!</v>
      </c>
      <c r="I21" s="6" t="e">
        <f>(TUONTI!I23/TUONTI!$B23)^2</f>
        <v>#VALUE!</v>
      </c>
      <c r="J21" s="6" t="e">
        <f>(TUONTI!J23/TUONTI!$B23)^2</f>
        <v>#VALUE!</v>
      </c>
      <c r="K21" s="6" t="e">
        <f>(TUONTI!K23/TUONTI!$B23)^2</f>
        <v>#VALUE!</v>
      </c>
      <c r="L21" s="6" t="e">
        <f>(TUONTI!L23/TUONTI!$B23)^2</f>
        <v>#VALUE!</v>
      </c>
      <c r="M21" s="6">
        <f>(TUONTI!M23/TUONTI!$B23)^2</f>
        <v>3.859386191550357E-8</v>
      </c>
      <c r="N21" s="6" t="e">
        <f>(TUONTI!N23/TUONTI!$B23)^2</f>
        <v>#VALUE!</v>
      </c>
      <c r="O21" s="6">
        <f>(TUONTI!O23/TUONTI!$B23)^2</f>
        <v>3.0892241799929331E-5</v>
      </c>
      <c r="P21" s="6">
        <f>(TUONTI!P23/TUONTI!$B23)^2</f>
        <v>5.5541255382823812E-11</v>
      </c>
      <c r="Q21" s="6" t="e">
        <f>(TUONTI!Q23/TUONTI!$B23)^2</f>
        <v>#VALUE!</v>
      </c>
      <c r="R21" s="6" t="e">
        <f>(TUONTI!R23/TUONTI!$B23)^2</f>
        <v>#VALUE!</v>
      </c>
      <c r="S21" s="6">
        <f>(TUONTI!S23/TUONTI!$B23)^2</f>
        <v>1.2813701194429475E-11</v>
      </c>
      <c r="T21" s="6" t="e">
        <f>(TUONTI!T23/TUONTI!$B23)^2</f>
        <v>#VALUE!</v>
      </c>
      <c r="U21" s="6" t="e">
        <f>(TUONTI!U23/TUONTI!$B23)^2</f>
        <v>#VALUE!</v>
      </c>
      <c r="V21" s="6">
        <f>(TUONTI!V23/TUONTI!$B23)^2</f>
        <v>1.9929642394979751E-3</v>
      </c>
      <c r="W21" s="6" t="e">
        <f>(TUONTI!W23/TUONTI!$B23)^2</f>
        <v>#VALUE!</v>
      </c>
      <c r="X21" s="6">
        <f>(TUONTI!X23/TUONTI!$B23)^2</f>
        <v>3.3828616190622688E-6</v>
      </c>
      <c r="Y21" s="6" t="e">
        <f>(TUONTI!Y23/TUONTI!$B23)^2</f>
        <v>#VALUE!</v>
      </c>
      <c r="Z21" s="6" t="e">
        <f>(TUONTI!Z23/TUONTI!$B23)^2</f>
        <v>#VALUE!</v>
      </c>
      <c r="AA21" s="6" t="e">
        <f>(TUONTI!AA23/TUONTI!$B23)^2</f>
        <v>#VALUE!</v>
      </c>
      <c r="AB21" s="6" t="e">
        <f>(TUONTI!AB23/TUONTI!$B23)^2</f>
        <v>#VALUE!</v>
      </c>
      <c r="AC21" s="6" t="e">
        <f>(TUONTI!AC23/TUONTI!$B23)^2</f>
        <v>#VALUE!</v>
      </c>
      <c r="AD21" s="6" t="e">
        <f>(TUONTI!AD23/TUONTI!$B23)^2</f>
        <v>#VALUE!</v>
      </c>
      <c r="AE21" s="6" t="e">
        <f>(TUONTI!AE23/TUONTI!$B23)^2</f>
        <v>#VALUE!</v>
      </c>
      <c r="AF21" s="6" t="e">
        <f>(TUONTI!AF23/TUONTI!$B23)^2</f>
        <v>#VALUE!</v>
      </c>
      <c r="AG21" s="6">
        <f>(TUONTI!AG23/TUONTI!$B23)^2</f>
        <v>1.4757480971097834E-15</v>
      </c>
      <c r="AH21" s="6" t="e">
        <f>(TUONTI!AH23/TUONTI!$B23)^2</f>
        <v>#VALUE!</v>
      </c>
      <c r="AI21" s="6" t="e">
        <f>(TUONTI!AI23/TUONTI!$B23)^2</f>
        <v>#VALUE!</v>
      </c>
      <c r="AJ21" s="6" t="e">
        <f>(TUONTI!AJ23/TUONTI!$B23)^2</f>
        <v>#VALUE!</v>
      </c>
      <c r="AK21" s="6" t="e">
        <f>(TUONTI!AK23/TUONTI!$B23)^2</f>
        <v>#VALUE!</v>
      </c>
      <c r="AL21" s="6" t="e">
        <f>(TUONTI!AL23/TUONTI!$B23)^2</f>
        <v>#VALUE!</v>
      </c>
      <c r="AM21" s="6" t="e">
        <f>(TUONTI!AM23/TUONTI!$B23)^2</f>
        <v>#VALUE!</v>
      </c>
      <c r="AN21" s="6">
        <f>(TUONTI!AN23/TUONTI!$B23)^2</f>
        <v>7.2492698119978561E-11</v>
      </c>
      <c r="AO21" s="6" t="e">
        <f>(TUONTI!AO23/TUONTI!$B23)^2</f>
        <v>#VALUE!</v>
      </c>
      <c r="AP21" s="6" t="e">
        <f>(TUONTI!AP23/TUONTI!$B23)^2</f>
        <v>#VALUE!</v>
      </c>
      <c r="AQ21" s="6" t="e">
        <f>(TUONTI!AQ23/TUONTI!$B23)^2</f>
        <v>#VALUE!</v>
      </c>
      <c r="AR21" s="6" t="e">
        <f>(TUONTI!AR23/TUONTI!$B23)^2</f>
        <v>#VALUE!</v>
      </c>
      <c r="AS21" s="6">
        <f>(TUONTI!AS23/TUONTI!$B23)^2</f>
        <v>1.9429912243202919E-4</v>
      </c>
      <c r="AT21" s="6">
        <f>(TUONTI!AT23/TUONTI!$B23)^2</f>
        <v>2.1013174227642544E-9</v>
      </c>
      <c r="AU21" s="6" t="e">
        <f>(TUONTI!AU23/TUONTI!$B23)^2</f>
        <v>#VALUE!</v>
      </c>
      <c r="AV21" s="6" t="e">
        <f>(TUONTI!AV23/TUONTI!$B23)^2</f>
        <v>#VALUE!</v>
      </c>
      <c r="AW21" s="6">
        <f>(TUONTI!AW23/TUONTI!$B23)^2</f>
        <v>4.8785061061480445E-17</v>
      </c>
      <c r="AX21" s="6">
        <f>(TUONTI!AX23/TUONTI!$B23)^2</f>
        <v>9.0567065191812122E-6</v>
      </c>
      <c r="AY21" s="6">
        <f>(TUONTI!AY23/TUONTI!$B23)^2</f>
        <v>3.2996978912911854E-7</v>
      </c>
      <c r="AZ21" s="6">
        <f>(TUONTI!AZ23/TUONTI!$B23)^2</f>
        <v>3.5564309513819246E-14</v>
      </c>
      <c r="BA21" s="6" t="e">
        <f>(TUONTI!BA23/TUONTI!$B23)^2</f>
        <v>#VALUE!</v>
      </c>
      <c r="BB21" s="6" t="e">
        <f>(TUONTI!BB23/TUONTI!$B23)^2</f>
        <v>#VALUE!</v>
      </c>
      <c r="BC21" s="6" t="e">
        <f>(TUONTI!BC23/TUONTI!$B23)^2</f>
        <v>#VALUE!</v>
      </c>
      <c r="BD21" s="6" t="e">
        <f>(TUONTI!BD23/TUONTI!$B23)^2</f>
        <v>#VALUE!</v>
      </c>
      <c r="BE21" s="6" t="e">
        <f>(TUONTI!BE23/TUONTI!$B23)^2</f>
        <v>#VALUE!</v>
      </c>
      <c r="BF21" s="6" t="e">
        <f>(TUONTI!BF23/TUONTI!$B23)^2</f>
        <v>#VALUE!</v>
      </c>
      <c r="BG21" s="6">
        <f>(TUONTI!BG23/TUONTI!$B23)^2</f>
        <v>1.3584014010720121E-7</v>
      </c>
      <c r="BH21" s="6">
        <f>(TUONTI!BH23/TUONTI!$B23)^2</f>
        <v>4.8176912011687591E-2</v>
      </c>
      <c r="BI21" s="6" t="e">
        <f>(TUONTI!BI23/TUONTI!$B23)^2</f>
        <v>#VALUE!</v>
      </c>
      <c r="BJ21" s="6">
        <f>(TUONTI!BJ23/TUONTI!$B23)^2</f>
        <v>3.7881900115044695E-4</v>
      </c>
      <c r="BK21" s="6">
        <f>(TUONTI!BK23/TUONTI!$B23)^2</f>
        <v>1.2196265265370112E-15</v>
      </c>
      <c r="BL21" s="6">
        <f>(TUONTI!BL23/TUONTI!$B23)^2</f>
        <v>4.9448272940249957E-8</v>
      </c>
      <c r="BM21" s="6" t="e">
        <f>(TUONTI!BM23/TUONTI!$B23)^2</f>
        <v>#VALUE!</v>
      </c>
      <c r="BN21" s="6" t="e">
        <f>(TUONTI!BN23/TUONTI!$B23)^2</f>
        <v>#VALUE!</v>
      </c>
      <c r="BO21" s="6">
        <f>(TUONTI!BO23/TUONTI!$B23)^2</f>
        <v>5.1808172145799944E-6</v>
      </c>
      <c r="BP21" s="6">
        <f>(TUONTI!BP23/TUONTI!$B23)^2</f>
        <v>6.3401065355499984E-13</v>
      </c>
      <c r="BQ21" s="6" t="e">
        <f>(TUONTI!BQ23/TUONTI!$B23)^2</f>
        <v>#VALUE!</v>
      </c>
      <c r="BR21" s="6" t="e">
        <f>(TUONTI!BR23/TUONTI!$B23)^2</f>
        <v>#VALUE!</v>
      </c>
      <c r="BS21" s="6">
        <f>(TUONTI!BS23/TUONTI!$B23)^2</f>
        <v>6.34074056205382E-5</v>
      </c>
      <c r="BT21" s="6" t="e">
        <f>(TUONTI!BT23/TUONTI!$B23)^2</f>
        <v>#VALUE!</v>
      </c>
      <c r="BU21" s="6" t="e">
        <f>(TUONTI!BU23/TUONTI!$B23)^2</f>
        <v>#VALUE!</v>
      </c>
      <c r="BV21" s="6" t="e">
        <f>(TUONTI!BV23/TUONTI!$B23)^2</f>
        <v>#VALUE!</v>
      </c>
      <c r="BW21" s="6" t="e">
        <f>(TUONTI!BW23/TUONTI!$B23)^2</f>
        <v>#VALUE!</v>
      </c>
      <c r="BX21" s="6" t="e">
        <f>(TUONTI!BX23/TUONTI!$B23)^2</f>
        <v>#VALUE!</v>
      </c>
      <c r="BY21" s="6">
        <f>(TUONTI!BY23/TUONTI!$B23)^2</f>
        <v>1.1276999211189069E-3</v>
      </c>
      <c r="BZ21" s="6" t="e">
        <f>(TUONTI!BZ23/TUONTI!$B23)^2</f>
        <v>#VALUE!</v>
      </c>
      <c r="CA21" s="6">
        <f>(TUONTI!CA23/TUONTI!$B23)^2</f>
        <v>2.1089830194869011E-5</v>
      </c>
      <c r="CB21" s="6" t="e">
        <f>(TUONTI!CB23/TUONTI!$B23)^2</f>
        <v>#VALUE!</v>
      </c>
      <c r="CC21" s="6" t="e">
        <f>(TUONTI!CC23/TUONTI!$B23)^2</f>
        <v>#VALUE!</v>
      </c>
      <c r="CD21" s="6">
        <f>(TUONTI!CD23/TUONTI!$B23)^2</f>
        <v>1.4490382761786231E-13</v>
      </c>
      <c r="CE21" s="6" t="e">
        <f>(TUONTI!CE23/TUONTI!$B23)^2</f>
        <v>#VALUE!</v>
      </c>
      <c r="CF21" s="6" t="e">
        <f>(TUONTI!CF23/TUONTI!$B23)^2</f>
        <v>#VALUE!</v>
      </c>
      <c r="CG21" s="6" t="e">
        <f>(TUONTI!CG23/TUONTI!$B23)^2</f>
        <v>#VALUE!</v>
      </c>
      <c r="CH21" s="6" t="e">
        <f>(TUONTI!CH23/TUONTI!$B23)^2</f>
        <v>#VALUE!</v>
      </c>
      <c r="CI21" s="6" t="e">
        <f>(TUONTI!CI23/TUONTI!$B23)^2</f>
        <v>#VALUE!</v>
      </c>
      <c r="CJ21" s="6">
        <f>(TUONTI!CJ23/TUONTI!$B23)^2</f>
        <v>5.8580010488660392E-7</v>
      </c>
      <c r="CK21" s="6" t="e">
        <f>(TUONTI!CK23/TUONTI!$B23)^2</f>
        <v>#VALUE!</v>
      </c>
      <c r="CL21" s="6">
        <f>(TUONTI!CL23/TUONTI!$B23)^2</f>
        <v>1.4175714361396224E-9</v>
      </c>
      <c r="CM21" s="6" t="e">
        <f>(TUONTI!CM23/TUONTI!$B23)^2</f>
        <v>#VALUE!</v>
      </c>
      <c r="CN21" s="6" t="e">
        <f>(TUONTI!CN23/TUONTI!$B23)^2</f>
        <v>#VALUE!</v>
      </c>
      <c r="CO21" s="6" t="e">
        <f>(TUONTI!CO23/TUONTI!$B23)^2</f>
        <v>#VALUE!</v>
      </c>
      <c r="CP21" s="6">
        <f>(TUONTI!CP23/TUONTI!$B23)^2</f>
        <v>8.2446753193901955E-13</v>
      </c>
      <c r="CQ21" s="6" t="e">
        <f>(TUONTI!CQ23/TUONTI!$B23)^2</f>
        <v>#VALUE!</v>
      </c>
      <c r="CR21" s="6" t="e">
        <f>(TUONTI!CR23/TUONTI!$B23)^2</f>
        <v>#VALUE!</v>
      </c>
      <c r="CS21" s="6">
        <f>(TUONTI!CS23/TUONTI!$B23)^2</f>
        <v>2.041729148714191E-4</v>
      </c>
      <c r="CT21" s="6" t="e">
        <f>(TUONTI!CT23/TUONTI!$B23)^2</f>
        <v>#VALUE!</v>
      </c>
      <c r="CU21" s="6">
        <f>(TUONTI!CU23/TUONTI!$B23)^2</f>
        <v>1.6108865515413231E-5</v>
      </c>
      <c r="CV21" s="6">
        <f>(TUONTI!CV23/TUONTI!$B23)^2</f>
        <v>1.998236101078239E-13</v>
      </c>
      <c r="CW21" s="6">
        <f>(TUONTI!CW23/TUONTI!$B23)^2</f>
        <v>6.5589639085246837E-6</v>
      </c>
      <c r="CX21" s="6">
        <f>(TUONTI!CX23/TUONTI!$B23)^2</f>
        <v>4.7332485868374865E-13</v>
      </c>
      <c r="CY21" s="6">
        <f>(TUONTI!CY23/TUONTI!$B23)^2</f>
        <v>3.8795831958531713E-12</v>
      </c>
      <c r="CZ21" s="6" t="e">
        <f>(TUONTI!CZ23/TUONTI!$B23)^2</f>
        <v>#VALUE!</v>
      </c>
      <c r="DA21" s="6" t="e">
        <f>(TUONTI!DA23/TUONTI!$B23)^2</f>
        <v>#VALUE!</v>
      </c>
      <c r="DB21" s="6">
        <f>(TUONTI!DB23/TUONTI!$B23)^2</f>
        <v>3.3654385349901023E-10</v>
      </c>
      <c r="DC21" s="6">
        <f>(TUONTI!DC23/TUONTI!$B23)^2</f>
        <v>6.2464655744411941E-9</v>
      </c>
      <c r="DD21" s="6">
        <f>(TUONTI!DD23/TUONTI!$B23)^2</f>
        <v>3.6636994719571868E-4</v>
      </c>
      <c r="DE21" s="6" t="e">
        <f>(TUONTI!DE23/TUONTI!$B23)^2</f>
        <v>#VALUE!</v>
      </c>
      <c r="DF21" s="6" t="e">
        <f>(TUONTI!DF23/TUONTI!$B23)^2</f>
        <v>#VALUE!</v>
      </c>
      <c r="DG21" s="6">
        <f>(TUONTI!DG23/TUONTI!$B23)^2</f>
        <v>4.0113790873770772E-10</v>
      </c>
      <c r="DH21" s="6" t="e">
        <f>(TUONTI!DH23/TUONTI!$B23)^2</f>
        <v>#VALUE!</v>
      </c>
      <c r="DI21" s="6" t="e">
        <f>(TUONTI!DI23/TUONTI!$B23)^2</f>
        <v>#VALUE!</v>
      </c>
      <c r="DJ21" s="6" t="e">
        <f>(TUONTI!DJ23/TUONTI!$B23)^2</f>
        <v>#VALUE!</v>
      </c>
      <c r="DK21" s="6" t="e">
        <f>(TUONTI!DK23/TUONTI!$B23)^2</f>
        <v>#VALUE!</v>
      </c>
      <c r="DL21" s="6" t="e">
        <f>(TUONTI!DL23/TUONTI!$B23)^2</f>
        <v>#VALUE!</v>
      </c>
      <c r="DM21" s="6" t="e">
        <f>(TUONTI!DM23/TUONTI!$B23)^2</f>
        <v>#VALUE!</v>
      </c>
      <c r="DN21" s="6" t="e">
        <f>(TUONTI!DN23/TUONTI!$B23)^2</f>
        <v>#VALUE!</v>
      </c>
      <c r="DO21" s="6">
        <f>(TUONTI!DO23/TUONTI!$B23)^2</f>
        <v>1.2964154322743078E-11</v>
      </c>
      <c r="DP21" s="6" t="e">
        <f>(TUONTI!DP23/TUONTI!$B23)^2</f>
        <v>#VALUE!</v>
      </c>
      <c r="DQ21" s="6" t="e">
        <f>(TUONTI!DQ23/TUONTI!$B23)^2</f>
        <v>#VALUE!</v>
      </c>
      <c r="DR21" s="6">
        <f>(TUONTI!DR23/TUONTI!$B23)^2</f>
        <v>3.9515899459799152E-13</v>
      </c>
      <c r="DS21" s="6" t="e">
        <f>(TUONTI!DS23/TUONTI!$B23)^2</f>
        <v>#VALUE!</v>
      </c>
      <c r="DT21" s="6" t="e">
        <f>(TUONTI!DT23/TUONTI!$B23)^2</f>
        <v>#VALUE!</v>
      </c>
      <c r="DU21" s="6" t="e">
        <f>(TUONTI!DU23/TUONTI!$B23)^2</f>
        <v>#VALUE!</v>
      </c>
      <c r="DV21" s="6" t="e">
        <f>(TUONTI!DV23/TUONTI!$B23)^2</f>
        <v>#VALUE!</v>
      </c>
      <c r="DW21" s="6" t="e">
        <f>(TUONTI!DW23/TUONTI!$B23)^2</f>
        <v>#VALUE!</v>
      </c>
      <c r="DX21" s="6" t="e">
        <f>(TUONTI!DX23/TUONTI!$B23)^2</f>
        <v>#VALUE!</v>
      </c>
      <c r="DY21" s="6" t="e">
        <f>(TUONTI!DY23/TUONTI!$B23)^2</f>
        <v>#VALUE!</v>
      </c>
      <c r="DZ21" s="6">
        <f>(TUONTI!DZ23/TUONTI!$B23)^2</f>
        <v>9.8255926930634289E-7</v>
      </c>
      <c r="EA21" s="6" t="e">
        <f>(TUONTI!EA23/TUONTI!$B23)^2</f>
        <v>#VALUE!</v>
      </c>
      <c r="EB21" s="6">
        <f>(TUONTI!EB23/TUONTI!$B23)^2</f>
        <v>2.0621206078627315E-6</v>
      </c>
      <c r="EC21" s="6" t="e">
        <f>(TUONTI!EC23/TUONTI!$B23)^2</f>
        <v>#VALUE!</v>
      </c>
      <c r="ED21" s="6" t="e">
        <f>(TUONTI!ED23/TUONTI!$B23)^2</f>
        <v>#VALUE!</v>
      </c>
      <c r="EE21" s="6" t="e">
        <f>(TUONTI!EE23/TUONTI!$B23)^2</f>
        <v>#VALUE!</v>
      </c>
      <c r="EF21" s="6" t="e">
        <f>(TUONTI!EF23/TUONTI!$B23)^2</f>
        <v>#VALUE!</v>
      </c>
      <c r="EG21" s="6" t="e">
        <f>(TUONTI!EG23/TUONTI!$B23)^2</f>
        <v>#VALUE!</v>
      </c>
      <c r="EH21" s="6" t="e">
        <f>(TUONTI!EH23/TUONTI!$B23)^2</f>
        <v>#VALUE!</v>
      </c>
      <c r="EI21" s="6">
        <f>(TUONTI!EI23/TUONTI!$B23)^2</f>
        <v>1.7671243875037854E-6</v>
      </c>
      <c r="EJ21" s="6" t="e">
        <f>(TUONTI!EJ23/TUONTI!$B23)^2</f>
        <v>#VALUE!</v>
      </c>
      <c r="EK21" s="6" t="e">
        <f>(TUONTI!EK23/TUONTI!$B23)^2</f>
        <v>#VALUE!</v>
      </c>
      <c r="EL21" s="6" t="e">
        <f>(TUONTI!EL23/TUONTI!$B23)^2</f>
        <v>#VALUE!</v>
      </c>
      <c r="EM21" s="6">
        <f>(TUONTI!EM23/TUONTI!$B23)^2</f>
        <v>5.9029923884391334E-15</v>
      </c>
      <c r="EN21" s="6" t="e">
        <f>(TUONTI!EN23/TUONTI!$B23)^2</f>
        <v>#VALUE!</v>
      </c>
      <c r="EO21" s="6" t="e">
        <f>(TUONTI!EO23/TUONTI!$B23)^2</f>
        <v>#VALUE!</v>
      </c>
      <c r="EP21" s="6" t="e">
        <f>(TUONTI!EP23/TUONTI!$B23)^2</f>
        <v>#VALUE!</v>
      </c>
      <c r="EQ21" s="6" t="e">
        <f>(TUONTI!EQ23/TUONTI!$B23)^2</f>
        <v>#VALUE!</v>
      </c>
      <c r="ER21" s="6" t="e">
        <f>(TUONTI!ER23/TUONTI!$B23)^2</f>
        <v>#VALUE!</v>
      </c>
      <c r="ES21" s="6" t="e">
        <f>(TUONTI!ES23/TUONTI!$B23)^2</f>
        <v>#VALUE!</v>
      </c>
      <c r="ET21" s="6" t="e">
        <f>(TUONTI!ET23/TUONTI!$B23)^2</f>
        <v>#VALUE!</v>
      </c>
      <c r="EU21" s="6">
        <f>(TUONTI!EU23/TUONTI!$B23)^2</f>
        <v>7.5618064271821223E-13</v>
      </c>
      <c r="EV21" s="6">
        <f>(TUONTI!EV23/TUONTI!$B23)^2</f>
        <v>1.4265239704987496E-12</v>
      </c>
      <c r="EW21" s="6" t="e">
        <f>(TUONTI!EW23/TUONTI!$B23)^2</f>
        <v>#VALUE!</v>
      </c>
      <c r="EX21" s="6" t="e">
        <f>(TUONTI!EX23/TUONTI!$B23)^2</f>
        <v>#VALUE!</v>
      </c>
      <c r="EY21" s="6" t="e">
        <f>(TUONTI!EY23/TUONTI!$B23)^2</f>
        <v>#VALUE!</v>
      </c>
      <c r="EZ21" s="6" t="e">
        <f>(TUONTI!EZ23/TUONTI!$B23)^2</f>
        <v>#VALUE!</v>
      </c>
      <c r="FA21" s="6" t="e">
        <f>(TUONTI!FA23/TUONTI!$B23)^2</f>
        <v>#VALUE!</v>
      </c>
      <c r="FB21" s="6">
        <f>(TUONTI!FB23/TUONTI!$B23)^2</f>
        <v>2.1771095765264731E-10</v>
      </c>
      <c r="FC21" s="6" t="e">
        <f>(TUONTI!FC23/TUONTI!$B23)^2</f>
        <v>#VALUE!</v>
      </c>
      <c r="FD21" s="6">
        <f>(TUONTI!FD23/TUONTI!$B23)^2</f>
        <v>8.3761343309969802E-2</v>
      </c>
      <c r="FE21" s="6">
        <f>(TUONTI!FE23/TUONTI!$B23)^2</f>
        <v>4.0564886000202623E-4</v>
      </c>
      <c r="FF21" s="6" t="e">
        <f>(TUONTI!FF23/TUONTI!$B23)^2</f>
        <v>#VALUE!</v>
      </c>
      <c r="FG21" s="6" t="e">
        <f>(TUONTI!FG23/TUONTI!$B23)^2</f>
        <v>#VALUE!</v>
      </c>
      <c r="FH21" s="6" t="e">
        <f>(TUONTI!FH23/TUONTI!$B23)^2</f>
        <v>#VALUE!</v>
      </c>
      <c r="FI21" s="6">
        <f>(TUONTI!FI23/TUONTI!$B23)^2</f>
        <v>9.6606617166996655E-14</v>
      </c>
      <c r="FJ21" s="6" t="e">
        <f>(TUONTI!FJ23/TUONTI!$B23)^2</f>
        <v>#VALUE!</v>
      </c>
      <c r="FK21" s="6" t="e">
        <f>(TUONTI!FK23/TUONTI!$B23)^2</f>
        <v>#VALUE!</v>
      </c>
      <c r="FL21" s="6">
        <f>(TUONTI!FL23/TUONTI!$B23)^2</f>
        <v>7.2621895902094292E-6</v>
      </c>
      <c r="FM21" s="6" t="e">
        <f>(TUONTI!FM23/TUONTI!$B23)^2</f>
        <v>#VALUE!</v>
      </c>
      <c r="FN21" s="6" t="e">
        <f>(TUONTI!FN23/TUONTI!$B23)^2</f>
        <v>#VALUE!</v>
      </c>
      <c r="FO21" s="6">
        <f>(TUONTI!FO23/TUONTI!$B23)^2</f>
        <v>3.4079845002045867E-8</v>
      </c>
      <c r="FP21" s="6" t="e">
        <f>(TUONTI!FP23/TUONTI!$B23)^2</f>
        <v>#VALUE!</v>
      </c>
      <c r="FQ21" s="6">
        <f>(TUONTI!FQ23/TUONTI!$B23)^2</f>
        <v>2.3428713087687882E-3</v>
      </c>
      <c r="FR21" s="6" t="e">
        <f>(TUONTI!FR23/TUONTI!$B23)^2</f>
        <v>#VALUE!</v>
      </c>
      <c r="FS21" s="6" t="e">
        <f>(TUONTI!FS23/TUONTI!$B23)^2</f>
        <v>#VALUE!</v>
      </c>
      <c r="FT21" s="6" t="e">
        <f>(TUONTI!FT23/TUONTI!$B23)^2</f>
        <v>#VALUE!</v>
      </c>
      <c r="FU21" s="6">
        <f>(TUONTI!FU23/TUONTI!$B23)^2</f>
        <v>8.6590405046774797E-8</v>
      </c>
      <c r="FV21" s="6" t="e">
        <f>(TUONTI!FV23/TUONTI!$B23)^2</f>
        <v>#VALUE!</v>
      </c>
      <c r="FW21" s="6" t="e">
        <f>(TUONTI!FW23/TUONTI!$B23)^2</f>
        <v>#VALUE!</v>
      </c>
      <c r="FX21" s="6" t="e">
        <f>(TUONTI!FX23/TUONTI!$B23)^2</f>
        <v>#VALUE!</v>
      </c>
      <c r="FY21" s="6" t="e">
        <f>(TUONTI!FY23/TUONTI!$B23)^2</f>
        <v>#VALUE!</v>
      </c>
      <c r="FZ21" s="6" t="e">
        <f>(TUONTI!FZ23/TUONTI!$B23)^2</f>
        <v>#VALUE!</v>
      </c>
      <c r="GA21" s="6" t="e">
        <f>(TUONTI!GA23/TUONTI!$B23)^2</f>
        <v>#VALUE!</v>
      </c>
      <c r="GB21" s="6" t="e">
        <f>(TUONTI!GB23/TUONTI!$B23)^2</f>
        <v>#VALUE!</v>
      </c>
      <c r="GC21" s="6">
        <f>(TUONTI!GC23/TUONTI!$B23)^2</f>
        <v>1.5806359783919661E-12</v>
      </c>
      <c r="GD21" s="6" t="e">
        <f>(TUONTI!GD23/TUONTI!$B23)^2</f>
        <v>#VALUE!</v>
      </c>
      <c r="GE21" s="6" t="e">
        <f>(TUONTI!GE23/TUONTI!$B23)^2</f>
        <v>#VALUE!</v>
      </c>
      <c r="GF21" s="6" t="e">
        <f>(TUONTI!GF23/TUONTI!$B23)^2</f>
        <v>#VALUE!</v>
      </c>
      <c r="GG21" s="6">
        <f>(TUONTI!GG23/TUONTI!$B23)^2</f>
        <v>2.8905132462772869E-5</v>
      </c>
      <c r="GH21" s="6">
        <f>(TUONTI!GH23/TUONTI!$B23)^2</f>
        <v>2.6714699437266693E-13</v>
      </c>
      <c r="GI21" s="6" t="e">
        <f>(TUONTI!GI23/TUONTI!$B23)^2</f>
        <v>#VALUE!</v>
      </c>
      <c r="GJ21" s="6">
        <f>(TUONTI!GJ23/TUONTI!$B23)^2</f>
        <v>2.9283232902153639E-14</v>
      </c>
      <c r="GK21" s="6" t="e">
        <f>(TUONTI!GK23/TUONTI!$B23)^2</f>
        <v>#VALUE!</v>
      </c>
      <c r="GL21" s="6" t="e">
        <f>(TUONTI!GL23/TUONTI!$B23)^2</f>
        <v>#VALUE!</v>
      </c>
      <c r="GM21" s="6" t="e">
        <f>(TUONTI!GM23/TUONTI!$B23)^2</f>
        <v>#VALUE!</v>
      </c>
      <c r="GN21" s="6">
        <f>(TUONTI!GN23/TUONTI!$B23)^2</f>
        <v>4.2905054206438933E-2</v>
      </c>
      <c r="GO21" s="6">
        <f>(TUONTI!GO23/TUONTI!$B23)^2</f>
        <v>1.2196265265370112E-15</v>
      </c>
      <c r="GP21" s="6" t="e">
        <f>(TUONTI!GP23/TUONTI!$B23)^2</f>
        <v>#VALUE!</v>
      </c>
      <c r="GQ21" s="6">
        <f>(TUONTI!GQ23/TUONTI!$B23)^2</f>
        <v>1.7876568790488541E-8</v>
      </c>
      <c r="GR21" s="6">
        <f>(TUONTI!GR23/TUONTI!$B23)^2</f>
        <v>1.6626292457654914E-4</v>
      </c>
      <c r="GS21" s="6" t="e">
        <f>(TUONTI!GS23/TUONTI!$B23)^2</f>
        <v>#VALUE!</v>
      </c>
      <c r="GT21" s="6" t="e">
        <f>(TUONTI!GT23/TUONTI!$B23)^2</f>
        <v>#VALUE!</v>
      </c>
      <c r="GU21" s="6" t="e">
        <f>(TUONTI!GU23/TUONTI!$B23)^2</f>
        <v>#VALUE!</v>
      </c>
      <c r="GV21" s="6" t="e">
        <f>(TUONTI!GV23/TUONTI!$B23)^2</f>
        <v>#VALUE!</v>
      </c>
      <c r="GW21" s="6" t="e">
        <f>(TUONTI!GW23/TUONTI!$B23)^2</f>
        <v>#VALUE!</v>
      </c>
      <c r="GX21" s="6" t="e">
        <f>(TUONTI!GX23/TUONTI!$B23)^2</f>
        <v>#VALUE!</v>
      </c>
      <c r="GY21" s="6" t="e">
        <f>(TUONTI!GY23/TUONTI!$B23)^2</f>
        <v>#VALUE!</v>
      </c>
      <c r="GZ21" s="6" t="e">
        <f>(TUONTI!GZ23/TUONTI!$B23)^2</f>
        <v>#VALUE!</v>
      </c>
      <c r="HA21" s="6" t="e">
        <f>(TUONTI!HA23/TUONTI!$B23)^2</f>
        <v>#VALUE!</v>
      </c>
      <c r="HB21" s="6" t="e">
        <f>(TUONTI!HB23/TUONTI!$B23)^2</f>
        <v>#VALUE!</v>
      </c>
      <c r="HC21" s="6">
        <f>(TUONTI!HC23/TUONTI!$B23)^2</f>
        <v>6.0792317876929451E-9</v>
      </c>
      <c r="HD21" s="6" t="e">
        <f>(TUONTI!HD23/TUONTI!$B23)^2</f>
        <v>#VALUE!</v>
      </c>
      <c r="HE21" s="6" t="e">
        <f>(TUONTI!HE23/TUONTI!$B23)^2</f>
        <v>#VALUE!</v>
      </c>
      <c r="HF21" s="6" t="e">
        <f>(TUONTI!HF23/TUONTI!$B23)^2</f>
        <v>#VALUE!</v>
      </c>
      <c r="HG21" s="6" t="e">
        <f>(TUONTI!HG23/TUONTI!$B23)^2</f>
        <v>#VALUE!</v>
      </c>
      <c r="HH21" s="6">
        <f>(TUONTI!HH23/TUONTI!$B23)^2</f>
        <v>4.878847607551645E-7</v>
      </c>
      <c r="HI21" s="6" t="e">
        <f>(TUONTI!HI23/TUONTI!$B23)^2</f>
        <v>#VALUE!</v>
      </c>
      <c r="HJ21" s="6" t="e">
        <f>(TUONTI!HJ23/TUONTI!$B23)^2</f>
        <v>#VALUE!</v>
      </c>
      <c r="HK21" s="6" t="e">
        <f>(TUONTI!HK23/TUONTI!$B23)^2</f>
        <v>#VALUE!</v>
      </c>
      <c r="HL21" s="6" t="e">
        <f>(TUONTI!HL23/TUONTI!$B23)^2</f>
        <v>#VALUE!</v>
      </c>
      <c r="HM21" s="6">
        <f>(TUONTI!HM23/TUONTI!$B23)^2</f>
        <v>3.0490663163425279E-16</v>
      </c>
      <c r="HN21" s="6" t="e">
        <f>(TUONTI!HN23/TUONTI!$B23)^2</f>
        <v>#VALUE!</v>
      </c>
      <c r="HO21" s="6" t="e">
        <f>(TUONTI!HO23/TUONTI!$B23)^2</f>
        <v>#VALUE!</v>
      </c>
      <c r="HP21" s="6">
        <f>(TUONTI!HP23/TUONTI!$B23)^2</f>
        <v>9.8180390111783542E-8</v>
      </c>
      <c r="HQ21" s="6" t="e">
        <f>(TUONTI!HQ23/TUONTI!$B23)^2</f>
        <v>#VALUE!</v>
      </c>
      <c r="HR21" s="6" t="e">
        <f>(TUONTI!HR23/TUONTI!$B23)^2</f>
        <v>#VALUE!</v>
      </c>
      <c r="HS21" s="6">
        <f>(TUONTI!HS23/TUONTI!$B23)^2</f>
        <v>3.8042865031710929E-10</v>
      </c>
      <c r="HT21" s="6" t="e">
        <f>(TUONTI!HT23/TUONTI!$B23)^2</f>
        <v>#VALUE!</v>
      </c>
      <c r="HU21" s="6">
        <f>(TUONTI!HU23/TUONTI!$B23)^2</f>
        <v>7.6491576811628934E-6</v>
      </c>
      <c r="HV21" s="6">
        <f>(TUONTI!HV23/TUONTI!$B23)^2</f>
        <v>2.8178251269111106E-13</v>
      </c>
      <c r="HW21" s="6" t="e">
        <f>(TUONTI!HW23/TUONTI!$B23)^2</f>
        <v>#VALUE!</v>
      </c>
      <c r="HX21" s="6">
        <f>(TUONTI!HX23/TUONTI!$B23)^2</f>
        <v>8.3494303248137627E-6</v>
      </c>
      <c r="HY21" s="6" t="e">
        <f>(TUONTI!HY23/TUONTI!$B23)^2</f>
        <v>#VALUE!</v>
      </c>
      <c r="HZ21" s="6" t="e">
        <f>(TUONTI!HZ23/TUONTI!$B23)^2</f>
        <v>#VALUE!</v>
      </c>
      <c r="IA21" s="6" t="e">
        <f>(TUONTI!IA23/TUONTI!$B23)^2</f>
        <v>#VALUE!</v>
      </c>
      <c r="IB21" s="6" t="e">
        <f>(TUONTI!IB23/TUONTI!$B23)^2</f>
        <v>#VALUE!</v>
      </c>
      <c r="IC21" s="6" t="e">
        <f>(TUONTI!IC23/TUONTI!$B23)^2</f>
        <v>#VALUE!</v>
      </c>
      <c r="ID21" s="6" t="e">
        <f>(TUONTI!ID23/TUONTI!$B23)^2</f>
        <v>#VALUE!</v>
      </c>
      <c r="IE21" s="6" t="e">
        <f>(TUONTI!IE23/TUONTI!$B23)^2</f>
        <v>#VALUE!</v>
      </c>
      <c r="IF21" s="6">
        <f>(TUONTI!IF23/TUONTI!$B23)^2</f>
        <v>1.6536342567370255E-5</v>
      </c>
      <c r="IG21" s="6" t="e">
        <f>(TUONTI!IG23/TUONTI!$B23)^2</f>
        <v>#VALUE!</v>
      </c>
      <c r="IH21" s="6" t="e">
        <f>(TUONTI!IH23/TUONTI!$B23)^2</f>
        <v>#VALUE!</v>
      </c>
      <c r="II21" s="6" t="e">
        <f>(TUONTI!II23/TUONTI!$B23)^2</f>
        <v>#VALUE!</v>
      </c>
      <c r="IJ21" s="6" t="e">
        <f>(TUONTI!IJ23/TUONTI!$B23)^2</f>
        <v>#VALUE!</v>
      </c>
      <c r="IK21" s="6" t="e">
        <f>(TUONTI!IK23/TUONTI!$B23)^2</f>
        <v>#VALUE!</v>
      </c>
      <c r="IL21" s="6">
        <f>(TUONTI!IL23/TUONTI!$B23)^2</f>
        <v>1.2196265265370111E-17</v>
      </c>
      <c r="IM21" s="6" t="e">
        <f>(TUONTI!IM23/TUONTI!$B23)^2</f>
        <v>#VALUE!</v>
      </c>
      <c r="IN21" s="6" t="e">
        <f>(TUONTI!IN23/TUONTI!$B23)^2</f>
        <v>#VALUE!</v>
      </c>
      <c r="IO21" s="6">
        <f>(TUONTI!IO23/TUONTI!$B23)^2</f>
        <v>2.8178251269111106E-13</v>
      </c>
      <c r="IP21" s="6" t="e">
        <f>(TUONTI!IP23/TUONTI!$B23)^2</f>
        <v>#VALUE!</v>
      </c>
      <c r="IQ21" s="6" t="e">
        <f>(TUONTI!IQ23/TUONTI!$B23)^2</f>
        <v>#VALUE!</v>
      </c>
      <c r="IR21" s="6" t="e">
        <f>(TUONTI!IR23/TUONTI!$B23)^2</f>
        <v>#VALUE!</v>
      </c>
      <c r="IS21" s="6">
        <f>(TUONTI!IS23/TUONTI!$B23)^2</f>
        <v>1.244141019720405E-13</v>
      </c>
      <c r="IT21" s="6" t="e">
        <f>(TUONTI!IT23/TUONTI!$B23)^2</f>
        <v>#VALUE!</v>
      </c>
      <c r="IU21" s="6" t="e">
        <f>(TUONTI!IU23/TUONTI!$B23)^2</f>
        <v>#VALUE!</v>
      </c>
      <c r="IW21" s="6" cm="1">
        <f t="array" ref="IW21">SUM(IF(ISNUMBER(C21:IU21), C21:IU21, 0))</f>
        <v>0.18225349112695124</v>
      </c>
      <c r="IY21" s="14">
        <f t="shared" si="0"/>
        <v>1822.5349112695123</v>
      </c>
    </row>
    <row r="22" spans="1:259" ht="31" x14ac:dyDescent="0.35">
      <c r="A22" s="5" t="s">
        <v>276</v>
      </c>
      <c r="C22" s="6" t="e">
        <f>(TUONTI!C24/TUONTI!$B24)^2</f>
        <v>#VALUE!</v>
      </c>
      <c r="D22" s="6">
        <f>(TUONTI!D24/TUONTI!$B24)^2</f>
        <v>3.3408485783693732E-13</v>
      </c>
      <c r="E22" s="6" t="e">
        <f>(TUONTI!E24/TUONTI!$B24)^2</f>
        <v>#VALUE!</v>
      </c>
      <c r="F22" s="6" t="e">
        <f>(TUONTI!F24/TUONTI!$B24)^2</f>
        <v>#VALUE!</v>
      </c>
      <c r="G22" s="6" t="e">
        <f>(TUONTI!G24/TUONTI!$B24)^2</f>
        <v>#VALUE!</v>
      </c>
      <c r="H22" s="6" t="e">
        <f>(TUONTI!H24/TUONTI!$B24)^2</f>
        <v>#VALUE!</v>
      </c>
      <c r="I22" s="6" t="e">
        <f>(TUONTI!I24/TUONTI!$B24)^2</f>
        <v>#VALUE!</v>
      </c>
      <c r="J22" s="6" t="e">
        <f>(TUONTI!J24/TUONTI!$B24)^2</f>
        <v>#VALUE!</v>
      </c>
      <c r="K22" s="6" t="e">
        <f>(TUONTI!K24/TUONTI!$B24)^2</f>
        <v>#VALUE!</v>
      </c>
      <c r="L22" s="6" t="e">
        <f>(TUONTI!L24/TUONTI!$B24)^2</f>
        <v>#VALUE!</v>
      </c>
      <c r="M22" s="6">
        <f>(TUONTI!M24/TUONTI!$B24)^2</f>
        <v>3.1175223302708498E-14</v>
      </c>
      <c r="N22" s="6" t="e">
        <f>(TUONTI!N24/TUONTI!$B24)^2</f>
        <v>#VALUE!</v>
      </c>
      <c r="O22" s="6">
        <f>(TUONTI!O24/TUONTI!$B24)^2</f>
        <v>1.0649370267026092E-4</v>
      </c>
      <c r="P22" s="6">
        <f>(TUONTI!P24/TUONTI!$B24)^2</f>
        <v>2.0796145286549873E-8</v>
      </c>
      <c r="Q22" s="6" t="e">
        <f>(TUONTI!Q24/TUONTI!$B24)^2</f>
        <v>#VALUE!</v>
      </c>
      <c r="R22" s="6" t="e">
        <f>(TUONTI!R24/TUONTI!$B24)^2</f>
        <v>#VALUE!</v>
      </c>
      <c r="S22" s="6">
        <f>(TUONTI!S24/TUONTI!$B24)^2</f>
        <v>2.2803033958236217E-9</v>
      </c>
      <c r="T22" s="6" t="e">
        <f>(TUONTI!T24/TUONTI!$B24)^2</f>
        <v>#VALUE!</v>
      </c>
      <c r="U22" s="6">
        <f>(TUONTI!U24/TUONTI!$B24)^2</f>
        <v>2.1517205269606619E-9</v>
      </c>
      <c r="V22" s="6">
        <f>(TUONTI!V24/TUONTI!$B24)^2</f>
        <v>4.2166247887878705E-3</v>
      </c>
      <c r="W22" s="6" t="e">
        <f>(TUONTI!W24/TUONTI!$B24)^2</f>
        <v>#VALUE!</v>
      </c>
      <c r="X22" s="6">
        <f>(TUONTI!X24/TUONTI!$B24)^2</f>
        <v>7.9246688963472974E-7</v>
      </c>
      <c r="Y22" s="6" t="e">
        <f>(TUONTI!Y24/TUONTI!$B24)^2</f>
        <v>#VALUE!</v>
      </c>
      <c r="Z22" s="6" t="e">
        <f>(TUONTI!Z24/TUONTI!$B24)^2</f>
        <v>#VALUE!</v>
      </c>
      <c r="AA22" s="6" t="e">
        <f>(TUONTI!AA24/TUONTI!$B24)^2</f>
        <v>#VALUE!</v>
      </c>
      <c r="AB22" s="6" t="e">
        <f>(TUONTI!AB24/TUONTI!$B24)^2</f>
        <v>#VALUE!</v>
      </c>
      <c r="AC22" s="6" t="e">
        <f>(TUONTI!AC24/TUONTI!$B24)^2</f>
        <v>#VALUE!</v>
      </c>
      <c r="AD22" s="6" t="e">
        <f>(TUONTI!AD24/TUONTI!$B24)^2</f>
        <v>#VALUE!</v>
      </c>
      <c r="AE22" s="6" t="e">
        <f>(TUONTI!AE24/TUONTI!$B24)^2</f>
        <v>#VALUE!</v>
      </c>
      <c r="AF22" s="6" t="e">
        <f>(TUONTI!AF24/TUONTI!$B24)^2</f>
        <v>#VALUE!</v>
      </c>
      <c r="AG22" s="6">
        <f>(TUONTI!AG24/TUONTI!$B24)^2</f>
        <v>1.7202696867134478E-13</v>
      </c>
      <c r="AH22" s="6">
        <f>(TUONTI!AH24/TUONTI!$B24)^2</f>
        <v>6.7709832626377461E-13</v>
      </c>
      <c r="AI22" s="6" t="e">
        <f>(TUONTI!AI24/TUONTI!$B24)^2</f>
        <v>#VALUE!</v>
      </c>
      <c r="AJ22" s="6" t="e">
        <f>(TUONTI!AJ24/TUONTI!$B24)^2</f>
        <v>#VALUE!</v>
      </c>
      <c r="AK22" s="6" t="e">
        <f>(TUONTI!AK24/TUONTI!$B24)^2</f>
        <v>#VALUE!</v>
      </c>
      <c r="AL22" s="6" t="e">
        <f>(TUONTI!AL24/TUONTI!$B24)^2</f>
        <v>#VALUE!</v>
      </c>
      <c r="AM22" s="6" t="e">
        <f>(TUONTI!AM24/TUONTI!$B24)^2</f>
        <v>#VALUE!</v>
      </c>
      <c r="AN22" s="6">
        <f>(TUONTI!AN24/TUONTI!$B24)^2</f>
        <v>2.6201307431109202E-11</v>
      </c>
      <c r="AO22" s="6" t="e">
        <f>(TUONTI!AO24/TUONTI!$B24)^2</f>
        <v>#VALUE!</v>
      </c>
      <c r="AP22" s="6" t="e">
        <f>(TUONTI!AP24/TUONTI!$B24)^2</f>
        <v>#VALUE!</v>
      </c>
      <c r="AQ22" s="6" t="e">
        <f>(TUONTI!AQ24/TUONTI!$B24)^2</f>
        <v>#VALUE!</v>
      </c>
      <c r="AR22" s="6" t="e">
        <f>(TUONTI!AR24/TUONTI!$B24)^2</f>
        <v>#VALUE!</v>
      </c>
      <c r="AS22" s="6">
        <f>(TUONTI!AS24/TUONTI!$B24)^2</f>
        <v>2.7201776433439389E-5</v>
      </c>
      <c r="AT22" s="6" t="e">
        <f>(TUONTI!AT24/TUONTI!$B24)^2</f>
        <v>#VALUE!</v>
      </c>
      <c r="AU22" s="6" t="e">
        <f>(TUONTI!AU24/TUONTI!$B24)^2</f>
        <v>#VALUE!</v>
      </c>
      <c r="AV22" s="6">
        <f>(TUONTI!AV24/TUONTI!$B24)^2</f>
        <v>2.774583775605954E-18</v>
      </c>
      <c r="AW22" s="6">
        <f>(TUONTI!AW24/TUONTI!$B24)^2</f>
        <v>3.5805892640843818E-10</v>
      </c>
      <c r="AX22" s="6">
        <f>(TUONTI!AX24/TUONTI!$B24)^2</f>
        <v>3.5133923946865879E-5</v>
      </c>
      <c r="AY22" s="6">
        <f>(TUONTI!AY24/TUONTI!$B24)^2</f>
        <v>9.0196419089938169E-12</v>
      </c>
      <c r="AZ22" s="6" t="e">
        <f>(TUONTI!AZ24/TUONTI!$B24)^2</f>
        <v>#VALUE!</v>
      </c>
      <c r="BA22" s="6" t="e">
        <f>(TUONTI!BA24/TUONTI!$B24)^2</f>
        <v>#VALUE!</v>
      </c>
      <c r="BB22" s="6" t="e">
        <f>(TUONTI!BB24/TUONTI!$B24)^2</f>
        <v>#VALUE!</v>
      </c>
      <c r="BC22" s="6" t="e">
        <f>(TUONTI!BC24/TUONTI!$B24)^2</f>
        <v>#VALUE!</v>
      </c>
      <c r="BD22" s="6" t="e">
        <f>(TUONTI!BD24/TUONTI!$B24)^2</f>
        <v>#VALUE!</v>
      </c>
      <c r="BE22" s="6" t="e">
        <f>(TUONTI!BE24/TUONTI!$B24)^2</f>
        <v>#VALUE!</v>
      </c>
      <c r="BF22" s="6">
        <f>(TUONTI!BF24/TUONTI!$B24)^2</f>
        <v>3.3890626316214285E-10</v>
      </c>
      <c r="BG22" s="6">
        <f>(TUONTI!BG24/TUONTI!$B24)^2</f>
        <v>8.6275679759849344E-5</v>
      </c>
      <c r="BH22" s="6">
        <f>(TUONTI!BH24/TUONTI!$B24)^2</f>
        <v>4.9203559386081182E-2</v>
      </c>
      <c r="BI22" s="6" t="e">
        <f>(TUONTI!BI24/TUONTI!$B24)^2</f>
        <v>#VALUE!</v>
      </c>
      <c r="BJ22" s="6">
        <f>(TUONTI!BJ24/TUONTI!$B24)^2</f>
        <v>1.2178445323278691E-3</v>
      </c>
      <c r="BK22" s="6" t="e">
        <f>(TUONTI!BK24/TUONTI!$B24)^2</f>
        <v>#VALUE!</v>
      </c>
      <c r="BL22" s="6" t="e">
        <f>(TUONTI!BL24/TUONTI!$B24)^2</f>
        <v>#VALUE!</v>
      </c>
      <c r="BM22" s="6">
        <f>(TUONTI!BM24/TUONTI!$B24)^2</f>
        <v>1.3428985473932821E-13</v>
      </c>
      <c r="BN22" s="6">
        <f>(TUONTI!BN24/TUONTI!$B24)^2</f>
        <v>7.3717916334074601E-14</v>
      </c>
      <c r="BO22" s="6">
        <f>(TUONTI!BO24/TUONTI!$B24)^2</f>
        <v>6.1070433611567082E-3</v>
      </c>
      <c r="BP22" s="6">
        <f>(TUONTI!BP24/TUONTI!$B24)^2</f>
        <v>1.362625618845722E-9</v>
      </c>
      <c r="BQ22" s="6" t="e">
        <f>(TUONTI!BQ24/TUONTI!$B24)^2</f>
        <v>#VALUE!</v>
      </c>
      <c r="BR22" s="6" t="e">
        <f>(TUONTI!BR24/TUONTI!$B24)^2</f>
        <v>#VALUE!</v>
      </c>
      <c r="BS22" s="6">
        <f>(TUONTI!BS24/TUONTI!$B24)^2</f>
        <v>8.6614836125322055E-4</v>
      </c>
      <c r="BT22" s="6">
        <f>(TUONTI!BT24/TUONTI!$B24)^2</f>
        <v>3.1297843147104279E-9</v>
      </c>
      <c r="BU22" s="6" t="e">
        <f>(TUONTI!BU24/TUONTI!$B24)^2</f>
        <v>#VALUE!</v>
      </c>
      <c r="BV22" s="6" t="e">
        <f>(TUONTI!BV24/TUONTI!$B24)^2</f>
        <v>#VALUE!</v>
      </c>
      <c r="BW22" s="6" t="e">
        <f>(TUONTI!BW24/TUONTI!$B24)^2</f>
        <v>#VALUE!</v>
      </c>
      <c r="BX22" s="6" t="e">
        <f>(TUONTI!BX24/TUONTI!$B24)^2</f>
        <v>#VALUE!</v>
      </c>
      <c r="BY22" s="6">
        <f>(TUONTI!BY24/TUONTI!$B24)^2</f>
        <v>2.5499547324121471E-3</v>
      </c>
      <c r="BZ22" s="6" t="e">
        <f>(TUONTI!BZ24/TUONTI!$B24)^2</f>
        <v>#VALUE!</v>
      </c>
      <c r="CA22" s="6">
        <f>(TUONTI!CA24/TUONTI!$B24)^2</f>
        <v>5.2759240392968713E-4</v>
      </c>
      <c r="CB22" s="6" t="e">
        <f>(TUONTI!CB24/TUONTI!$B24)^2</f>
        <v>#VALUE!</v>
      </c>
      <c r="CC22" s="6" t="e">
        <f>(TUONTI!CC24/TUONTI!$B24)^2</f>
        <v>#VALUE!</v>
      </c>
      <c r="CD22" s="6">
        <f>(TUONTI!CD24/TUONTI!$B24)^2</f>
        <v>2.1029801240680384E-10</v>
      </c>
      <c r="CE22" s="6" t="e">
        <f>(TUONTI!CE24/TUONTI!$B24)^2</f>
        <v>#VALUE!</v>
      </c>
      <c r="CF22" s="6" t="e">
        <f>(TUONTI!CF24/TUONTI!$B24)^2</f>
        <v>#VALUE!</v>
      </c>
      <c r="CG22" s="6" t="e">
        <f>(TUONTI!CG24/TUONTI!$B24)^2</f>
        <v>#VALUE!</v>
      </c>
      <c r="CH22" s="6" t="e">
        <f>(TUONTI!CH24/TUONTI!$B24)^2</f>
        <v>#VALUE!</v>
      </c>
      <c r="CI22" s="6" t="e">
        <f>(TUONTI!CI24/TUONTI!$B24)^2</f>
        <v>#VALUE!</v>
      </c>
      <c r="CJ22" s="6">
        <f>(TUONTI!CJ24/TUONTI!$B24)^2</f>
        <v>5.3183109336291601E-6</v>
      </c>
      <c r="CK22" s="6" t="e">
        <f>(TUONTI!CK24/TUONTI!$B24)^2</f>
        <v>#VALUE!</v>
      </c>
      <c r="CL22" s="6" t="e">
        <f>(TUONTI!CL24/TUONTI!$B24)^2</f>
        <v>#VALUE!</v>
      </c>
      <c r="CM22" s="6" t="e">
        <f>(TUONTI!CM24/TUONTI!$B24)^2</f>
        <v>#VALUE!</v>
      </c>
      <c r="CN22" s="6" t="e">
        <f>(TUONTI!CN24/TUONTI!$B24)^2</f>
        <v>#VALUE!</v>
      </c>
      <c r="CO22" s="6" t="e">
        <f>(TUONTI!CO24/TUONTI!$B24)^2</f>
        <v>#VALUE!</v>
      </c>
      <c r="CP22" s="6">
        <f>(TUONTI!CP24/TUONTI!$B24)^2</f>
        <v>4.1405295696063334E-10</v>
      </c>
      <c r="CQ22" s="6" t="e">
        <f>(TUONTI!CQ24/TUONTI!$B24)^2</f>
        <v>#VALUE!</v>
      </c>
      <c r="CR22" s="6">
        <f>(TUONTI!CR24/TUONTI!$B24)^2</f>
        <v>2.3484077076728795E-14</v>
      </c>
      <c r="CS22" s="6">
        <f>(TUONTI!CS24/TUONTI!$B24)^2</f>
        <v>1.8705294845777342E-6</v>
      </c>
      <c r="CT22" s="6" t="e">
        <f>(TUONTI!CT24/TUONTI!$B24)^2</f>
        <v>#VALUE!</v>
      </c>
      <c r="CU22" s="6">
        <f>(TUONTI!CU24/TUONTI!$B24)^2</f>
        <v>3.2195203200522997E-5</v>
      </c>
      <c r="CV22" s="6">
        <f>(TUONTI!CV24/TUONTI!$B24)^2</f>
        <v>1.8505083408841336E-8</v>
      </c>
      <c r="CW22" s="6">
        <f>(TUONTI!CW24/TUONTI!$B24)^2</f>
        <v>8.3001046351594782E-7</v>
      </c>
      <c r="CX22" s="6">
        <f>(TUONTI!CX24/TUONTI!$B24)^2</f>
        <v>2.783691872910464E-8</v>
      </c>
      <c r="CY22" s="6">
        <f>(TUONTI!CY24/TUONTI!$B24)^2</f>
        <v>3.6293396883296688E-7</v>
      </c>
      <c r="CZ22" s="6" t="e">
        <f>(TUONTI!CZ24/TUONTI!$B24)^2</f>
        <v>#VALUE!</v>
      </c>
      <c r="DA22" s="6" t="e">
        <f>(TUONTI!DA24/TUONTI!$B24)^2</f>
        <v>#VALUE!</v>
      </c>
      <c r="DB22" s="6">
        <f>(TUONTI!DB24/TUONTI!$B24)^2</f>
        <v>1.7930116182331991E-9</v>
      </c>
      <c r="DC22" s="6" t="e">
        <f>(TUONTI!DC24/TUONTI!$B24)^2</f>
        <v>#VALUE!</v>
      </c>
      <c r="DD22" s="6">
        <f>(TUONTI!DD24/TUONTI!$B24)^2</f>
        <v>5.2417298266057219E-3</v>
      </c>
      <c r="DE22" s="6" t="e">
        <f>(TUONTI!DE24/TUONTI!$B24)^2</f>
        <v>#VALUE!</v>
      </c>
      <c r="DF22" s="6">
        <f>(TUONTI!DF24/TUONTI!$B24)^2</f>
        <v>2.5707426552546377E-9</v>
      </c>
      <c r="DG22" s="6">
        <f>(TUONTI!DG24/TUONTI!$B24)^2</f>
        <v>7.3195902293906937E-7</v>
      </c>
      <c r="DH22" s="6" t="e">
        <f>(TUONTI!DH24/TUONTI!$B24)^2</f>
        <v>#VALUE!</v>
      </c>
      <c r="DI22" s="6" t="e">
        <f>(TUONTI!DI24/TUONTI!$B24)^2</f>
        <v>#VALUE!</v>
      </c>
      <c r="DJ22" s="6">
        <f>(TUONTI!DJ24/TUONTI!$B24)^2</f>
        <v>8.0704211184891229E-8</v>
      </c>
      <c r="DK22" s="6" t="e">
        <f>(TUONTI!DK24/TUONTI!$B24)^2</f>
        <v>#VALUE!</v>
      </c>
      <c r="DL22" s="6" t="e">
        <f>(TUONTI!DL24/TUONTI!$B24)^2</f>
        <v>#VALUE!</v>
      </c>
      <c r="DM22" s="6" t="e">
        <f>(TUONTI!DM24/TUONTI!$B24)^2</f>
        <v>#VALUE!</v>
      </c>
      <c r="DN22" s="6">
        <f>(TUONTI!DN24/TUONTI!$B24)^2</f>
        <v>9.7864344824299826E-11</v>
      </c>
      <c r="DO22" s="6">
        <f>(TUONTI!DO24/TUONTI!$B24)^2</f>
        <v>4.8318201345169082E-6</v>
      </c>
      <c r="DP22" s="6" t="e">
        <f>(TUONTI!DP24/TUONTI!$B24)^2</f>
        <v>#VALUE!</v>
      </c>
      <c r="DQ22" s="6" t="e">
        <f>(TUONTI!DQ24/TUONTI!$B24)^2</f>
        <v>#VALUE!</v>
      </c>
      <c r="DR22" s="6">
        <f>(TUONTI!DR24/TUONTI!$B24)^2</f>
        <v>2.774583775605954E-18</v>
      </c>
      <c r="DS22" s="6" t="e">
        <f>(TUONTI!DS24/TUONTI!$B24)^2</f>
        <v>#VALUE!</v>
      </c>
      <c r="DT22" s="6">
        <f>(TUONTI!DT24/TUONTI!$B24)^2</f>
        <v>3.0328149812475443E-10</v>
      </c>
      <c r="DU22" s="6" t="e">
        <f>(TUONTI!DU24/TUONTI!$B24)^2</f>
        <v>#VALUE!</v>
      </c>
      <c r="DV22" s="6" t="e">
        <f>(TUONTI!DV24/TUONTI!$B24)^2</f>
        <v>#VALUE!</v>
      </c>
      <c r="DW22" s="6">
        <f>(TUONTI!DW24/TUONTI!$B24)^2</f>
        <v>5.3053810784186631E-10</v>
      </c>
      <c r="DX22" s="6" t="e">
        <f>(TUONTI!DX24/TUONTI!$B24)^2</f>
        <v>#VALUE!</v>
      </c>
      <c r="DY22" s="6" t="e">
        <f>(TUONTI!DY24/TUONTI!$B24)^2</f>
        <v>#VALUE!</v>
      </c>
      <c r="DZ22" s="6">
        <f>(TUONTI!DZ24/TUONTI!$B24)^2</f>
        <v>2.2189677875493247E-4</v>
      </c>
      <c r="EA22" s="6">
        <f>(TUONTI!EA24/TUONTI!$B24)^2</f>
        <v>2.3079964568343934E-8</v>
      </c>
      <c r="EB22" s="6">
        <f>(TUONTI!EB24/TUONTI!$B24)^2</f>
        <v>2.5127006648834288E-4</v>
      </c>
      <c r="EC22" s="6" t="e">
        <f>(TUONTI!EC24/TUONTI!$B24)^2</f>
        <v>#VALUE!</v>
      </c>
      <c r="ED22" s="6">
        <f>(TUONTI!ED24/TUONTI!$B24)^2</f>
        <v>3.0549013340014732E-10</v>
      </c>
      <c r="EE22" s="6" t="e">
        <f>(TUONTI!EE24/TUONTI!$B24)^2</f>
        <v>#VALUE!</v>
      </c>
      <c r="EF22" s="6">
        <f>(TUONTI!EF24/TUONTI!$B24)^2</f>
        <v>2.0421960409873021E-11</v>
      </c>
      <c r="EG22" s="6" t="e">
        <f>(TUONTI!EG24/TUONTI!$B24)^2</f>
        <v>#VALUE!</v>
      </c>
      <c r="EH22" s="6" t="e">
        <f>(TUONTI!EH24/TUONTI!$B24)^2</f>
        <v>#VALUE!</v>
      </c>
      <c r="EI22" s="6">
        <f>(TUONTI!EI24/TUONTI!$B24)^2</f>
        <v>7.2780083224199159E-7</v>
      </c>
      <c r="EJ22" s="6" t="e">
        <f>(TUONTI!EJ24/TUONTI!$B24)^2</f>
        <v>#VALUE!</v>
      </c>
      <c r="EK22" s="6">
        <f>(TUONTI!EK24/TUONTI!$B24)^2</f>
        <v>1.3440527742439338E-12</v>
      </c>
      <c r="EL22" s="6">
        <f>(TUONTI!EL24/TUONTI!$B24)^2</f>
        <v>4.8943657801689037E-15</v>
      </c>
      <c r="EM22" s="6">
        <f>(TUONTI!EM24/TUONTI!$B24)^2</f>
        <v>7.1029344655512422E-16</v>
      </c>
      <c r="EN22" s="6" t="e">
        <f>(TUONTI!EN24/TUONTI!$B24)^2</f>
        <v>#VALUE!</v>
      </c>
      <c r="EO22" s="6" t="e">
        <f>(TUONTI!EO24/TUONTI!$B24)^2</f>
        <v>#VALUE!</v>
      </c>
      <c r="EP22" s="6" t="e">
        <f>(TUONTI!EP24/TUONTI!$B24)^2</f>
        <v>#VALUE!</v>
      </c>
      <c r="EQ22" s="6" t="e">
        <f>(TUONTI!EQ24/TUONTI!$B24)^2</f>
        <v>#VALUE!</v>
      </c>
      <c r="ER22" s="6" t="e">
        <f>(TUONTI!ER24/TUONTI!$B24)^2</f>
        <v>#VALUE!</v>
      </c>
      <c r="ES22" s="6" t="e">
        <f>(TUONTI!ES24/TUONTI!$B24)^2</f>
        <v>#VALUE!</v>
      </c>
      <c r="ET22" s="6" t="e">
        <f>(TUONTI!ET24/TUONTI!$B24)^2</f>
        <v>#VALUE!</v>
      </c>
      <c r="EU22" s="6">
        <f>(TUONTI!EU24/TUONTI!$B24)^2</f>
        <v>1.6596844240910033E-7</v>
      </c>
      <c r="EV22" s="6">
        <f>(TUONTI!EV24/TUONTI!$B24)^2</f>
        <v>1.5317423127219148E-7</v>
      </c>
      <c r="EW22" s="6" t="e">
        <f>(TUONTI!EW24/TUONTI!$B24)^2</f>
        <v>#VALUE!</v>
      </c>
      <c r="EX22" s="6">
        <f>(TUONTI!EX24/TUONTI!$B24)^2</f>
        <v>7.1029344655512419E-14</v>
      </c>
      <c r="EY22" s="6" t="e">
        <f>(TUONTI!EY24/TUONTI!$B24)^2</f>
        <v>#VALUE!</v>
      </c>
      <c r="EZ22" s="6">
        <f>(TUONTI!EZ24/TUONTI!$B24)^2</f>
        <v>1.5981602547490297E-15</v>
      </c>
      <c r="FA22" s="6" t="e">
        <f>(TUONTI!FA24/TUONTI!$B24)^2</f>
        <v>#VALUE!</v>
      </c>
      <c r="FB22" s="6">
        <f>(TUONTI!FB24/TUONTI!$B24)^2</f>
        <v>6.9364594390148839E-15</v>
      </c>
      <c r="FC22" s="6" t="e">
        <f>(TUONTI!FC24/TUONTI!$B24)^2</f>
        <v>#VALUE!</v>
      </c>
      <c r="FD22" s="6">
        <f>(TUONTI!FD24/TUONTI!$B24)^2</f>
        <v>3.9643618180071095E-3</v>
      </c>
      <c r="FE22" s="6">
        <f>(TUONTI!FE24/TUONTI!$B24)^2</f>
        <v>2.8126408392539017E-4</v>
      </c>
      <c r="FF22" s="6">
        <f>(TUONTI!FF24/TUONTI!$B24)^2</f>
        <v>8.2762349426561824E-10</v>
      </c>
      <c r="FG22" s="6" t="e">
        <f>(TUONTI!FG24/TUONTI!$B24)^2</f>
        <v>#VALUE!</v>
      </c>
      <c r="FH22" s="6" t="e">
        <f>(TUONTI!FH24/TUONTI!$B24)^2</f>
        <v>#VALUE!</v>
      </c>
      <c r="FI22" s="6">
        <f>(TUONTI!FI24/TUONTI!$B24)^2</f>
        <v>9.5577086168457522E-12</v>
      </c>
      <c r="FJ22" s="6">
        <f>(TUONTI!FJ24/TUONTI!$B24)^2</f>
        <v>2.0235483408898318E-12</v>
      </c>
      <c r="FK22" s="6" t="e">
        <f>(TUONTI!FK24/TUONTI!$B24)^2</f>
        <v>#VALUE!</v>
      </c>
      <c r="FL22" s="6">
        <f>(TUONTI!FL24/TUONTI!$B24)^2</f>
        <v>1.0335047105754618E-13</v>
      </c>
      <c r="FM22" s="6" t="e">
        <f>(TUONTI!FM24/TUONTI!$B24)^2</f>
        <v>#VALUE!</v>
      </c>
      <c r="FN22" s="6" t="e">
        <f>(TUONTI!FN24/TUONTI!$B24)^2</f>
        <v>#VALUE!</v>
      </c>
      <c r="FO22" s="6">
        <f>(TUONTI!FO24/TUONTI!$B24)^2</f>
        <v>4.3710993513176688E-7</v>
      </c>
      <c r="FP22" s="6">
        <f>(TUONTI!FP24/TUONTI!$B24)^2</f>
        <v>4.2844446108399306E-9</v>
      </c>
      <c r="FQ22" s="6">
        <f>(TUONTI!FQ24/TUONTI!$B24)^2</f>
        <v>1.7988581763771143E-3</v>
      </c>
      <c r="FR22" s="6" t="e">
        <f>(TUONTI!FR24/TUONTI!$B24)^2</f>
        <v>#VALUE!</v>
      </c>
      <c r="FS22" s="6" t="e">
        <f>(TUONTI!FS24/TUONTI!$B24)^2</f>
        <v>#VALUE!</v>
      </c>
      <c r="FT22" s="6" t="e">
        <f>(TUONTI!FT24/TUONTI!$B24)^2</f>
        <v>#VALUE!</v>
      </c>
      <c r="FU22" s="6">
        <f>(TUONTI!FU24/TUONTI!$B24)^2</f>
        <v>6.5504206473683899E-6</v>
      </c>
      <c r="FV22" s="6" t="e">
        <f>(TUONTI!FV24/TUONTI!$B24)^2</f>
        <v>#VALUE!</v>
      </c>
      <c r="FW22" s="6" t="e">
        <f>(TUONTI!FW24/TUONTI!$B24)^2</f>
        <v>#VALUE!</v>
      </c>
      <c r="FX22" s="6" t="e">
        <f>(TUONTI!FX24/TUONTI!$B24)^2</f>
        <v>#VALUE!</v>
      </c>
      <c r="FY22" s="6" t="e">
        <f>(TUONTI!FY24/TUONTI!$B24)^2</f>
        <v>#VALUE!</v>
      </c>
      <c r="FZ22" s="6" t="e">
        <f>(TUONTI!FZ24/TUONTI!$B24)^2</f>
        <v>#VALUE!</v>
      </c>
      <c r="GA22" s="6" t="e">
        <f>(TUONTI!GA24/TUONTI!$B24)^2</f>
        <v>#VALUE!</v>
      </c>
      <c r="GB22" s="6" t="e">
        <f>(TUONTI!GB24/TUONTI!$B24)^2</f>
        <v>#VALUE!</v>
      </c>
      <c r="GC22" s="6">
        <f>(TUONTI!GC24/TUONTI!$B24)^2</f>
        <v>3.9954006368725742E-16</v>
      </c>
      <c r="GD22" s="6" t="e">
        <f>(TUONTI!GD24/TUONTI!$B24)^2</f>
        <v>#VALUE!</v>
      </c>
      <c r="GE22" s="6" t="e">
        <f>(TUONTI!GE24/TUONTI!$B24)^2</f>
        <v>#VALUE!</v>
      </c>
      <c r="GF22" s="6" t="e">
        <f>(TUONTI!GF24/TUONTI!$B24)^2</f>
        <v>#VALUE!</v>
      </c>
      <c r="GG22" s="6">
        <f>(TUONTI!GG24/TUONTI!$B24)^2</f>
        <v>3.198211046789872E-6</v>
      </c>
      <c r="GH22" s="6">
        <f>(TUONTI!GH24/TUONTI!$B24)^2</f>
        <v>1.0559111670595831E-10</v>
      </c>
      <c r="GI22" s="6" t="e">
        <f>(TUONTI!GI24/TUONTI!$B24)^2</f>
        <v>#VALUE!</v>
      </c>
      <c r="GJ22" s="6">
        <f>(TUONTI!GJ24/TUONTI!$B24)^2</f>
        <v>3.4804378881201083E-14</v>
      </c>
      <c r="GK22" s="6" t="e">
        <f>(TUONTI!GK24/TUONTI!$B24)^2</f>
        <v>#VALUE!</v>
      </c>
      <c r="GL22" s="6" t="e">
        <f>(TUONTI!GL24/TUONTI!$B24)^2</f>
        <v>#VALUE!</v>
      </c>
      <c r="GM22" s="6" t="e">
        <f>(TUONTI!GM24/TUONTI!$B24)^2</f>
        <v>#VALUE!</v>
      </c>
      <c r="GN22" s="6">
        <f>(TUONTI!GN24/TUONTI!$B24)^2</f>
        <v>3.4831408484250856E-2</v>
      </c>
      <c r="GO22" s="6">
        <f>(TUONTI!GO24/TUONTI!$B24)^2</f>
        <v>3.8697156223527492E-7</v>
      </c>
      <c r="GP22" s="6" t="e">
        <f>(TUONTI!GP24/TUONTI!$B24)^2</f>
        <v>#VALUE!</v>
      </c>
      <c r="GQ22" s="6">
        <f>(TUONTI!GQ24/TUONTI!$B24)^2</f>
        <v>1.4323613582119732E-6</v>
      </c>
      <c r="GR22" s="6">
        <f>(TUONTI!GR24/TUONTI!$B24)^2</f>
        <v>1.9858609477765325E-6</v>
      </c>
      <c r="GS22" s="6" t="e">
        <f>(TUONTI!GS24/TUONTI!$B24)^2</f>
        <v>#VALUE!</v>
      </c>
      <c r="GT22" s="6" t="e">
        <f>(TUONTI!GT24/TUONTI!$B24)^2</f>
        <v>#VALUE!</v>
      </c>
      <c r="GU22" s="6" t="e">
        <f>(TUONTI!GU24/TUONTI!$B24)^2</f>
        <v>#VALUE!</v>
      </c>
      <c r="GV22" s="6" t="e">
        <f>(TUONTI!GV24/TUONTI!$B24)^2</f>
        <v>#VALUE!</v>
      </c>
      <c r="GW22" s="6">
        <f>(TUONTI!GW24/TUONTI!$B24)^2</f>
        <v>1.4383442292741268E-14</v>
      </c>
      <c r="GX22" s="6" t="e">
        <f>(TUONTI!GX24/TUONTI!$B24)^2</f>
        <v>#VALUE!</v>
      </c>
      <c r="GY22" s="6" t="e">
        <f>(TUONTI!GY24/TUONTI!$B24)^2</f>
        <v>#VALUE!</v>
      </c>
      <c r="GZ22" s="6">
        <f>(TUONTI!GZ24/TUONTI!$B24)^2</f>
        <v>3.5958605731853169E-15</v>
      </c>
      <c r="HA22" s="6" t="e">
        <f>(TUONTI!HA24/TUONTI!$B24)^2</f>
        <v>#VALUE!</v>
      </c>
      <c r="HB22" s="6" t="e">
        <f>(TUONTI!HB24/TUONTI!$B24)^2</f>
        <v>#VALUE!</v>
      </c>
      <c r="HC22" s="6" t="e">
        <f>(TUONTI!HC24/TUONTI!$B24)^2</f>
        <v>#VALUE!</v>
      </c>
      <c r="HD22" s="6" t="e">
        <f>(TUONTI!HD24/TUONTI!$B24)^2</f>
        <v>#VALUE!</v>
      </c>
      <c r="HE22" s="6" t="e">
        <f>(TUONTI!HE24/TUONTI!$B24)^2</f>
        <v>#VALUE!</v>
      </c>
      <c r="HF22" s="6" t="e">
        <f>(TUONTI!HF24/TUONTI!$B24)^2</f>
        <v>#VALUE!</v>
      </c>
      <c r="HG22" s="6" t="e">
        <f>(TUONTI!HG24/TUONTI!$B24)^2</f>
        <v>#VALUE!</v>
      </c>
      <c r="HH22" s="6">
        <f>(TUONTI!HH24/TUONTI!$B24)^2</f>
        <v>4.4159995130518186E-4</v>
      </c>
      <c r="HI22" s="6" t="e">
        <f>(TUONTI!HI24/TUONTI!$B24)^2</f>
        <v>#VALUE!</v>
      </c>
      <c r="HJ22" s="6" t="e">
        <f>(TUONTI!HJ24/TUONTI!$B24)^2</f>
        <v>#VALUE!</v>
      </c>
      <c r="HK22" s="6" t="e">
        <f>(TUONTI!HK24/TUONTI!$B24)^2</f>
        <v>#VALUE!</v>
      </c>
      <c r="HL22" s="6" t="e">
        <f>(TUONTI!HL24/TUONTI!$B24)^2</f>
        <v>#VALUE!</v>
      </c>
      <c r="HM22" s="6">
        <f>(TUONTI!HM24/TUONTI!$B24)^2</f>
        <v>9.199623082178905E-10</v>
      </c>
      <c r="HN22" s="6" t="e">
        <f>(TUONTI!HN24/TUONTI!$B24)^2</f>
        <v>#VALUE!</v>
      </c>
      <c r="HO22" s="6" t="e">
        <f>(TUONTI!HO24/TUONTI!$B24)^2</f>
        <v>#VALUE!</v>
      </c>
      <c r="HP22" s="6">
        <f>(TUONTI!HP24/TUONTI!$B24)^2</f>
        <v>1.0173960348656325E-5</v>
      </c>
      <c r="HQ22" s="6" t="e">
        <f>(TUONTI!HQ24/TUONTI!$B24)^2</f>
        <v>#VALUE!</v>
      </c>
      <c r="HR22" s="6" t="e">
        <f>(TUONTI!HR24/TUONTI!$B24)^2</f>
        <v>#VALUE!</v>
      </c>
      <c r="HS22" s="6">
        <f>(TUONTI!HS24/TUONTI!$B24)^2</f>
        <v>1.6021448178894206E-7</v>
      </c>
      <c r="HT22" s="6" t="e">
        <f>(TUONTI!HT24/TUONTI!$B24)^2</f>
        <v>#VALUE!</v>
      </c>
      <c r="HU22" s="6">
        <f>(TUONTI!HU24/TUONTI!$B24)^2</f>
        <v>6.1441135851897021E-7</v>
      </c>
      <c r="HV22" s="6">
        <f>(TUONTI!HV24/TUONTI!$B24)^2</f>
        <v>1.2829675378401931E-14</v>
      </c>
      <c r="HW22" s="6" t="e">
        <f>(TUONTI!HW24/TUONTI!$B24)^2</f>
        <v>#VALUE!</v>
      </c>
      <c r="HX22" s="6">
        <f>(TUONTI!HX24/TUONTI!$B24)^2</f>
        <v>9.4060630618158337E-7</v>
      </c>
      <c r="HY22" s="6" t="e">
        <f>(TUONTI!HY24/TUONTI!$B24)^2</f>
        <v>#VALUE!</v>
      </c>
      <c r="HZ22" s="6" t="e">
        <f>(TUONTI!HZ24/TUONTI!$B24)^2</f>
        <v>#VALUE!</v>
      </c>
      <c r="IA22" s="6" t="e">
        <f>(TUONTI!IA24/TUONTI!$B24)^2</f>
        <v>#VALUE!</v>
      </c>
      <c r="IB22" s="6" t="e">
        <f>(TUONTI!IB24/TUONTI!$B24)^2</f>
        <v>#VALUE!</v>
      </c>
      <c r="IC22" s="6" t="e">
        <f>(TUONTI!IC24/TUONTI!$B24)^2</f>
        <v>#VALUE!</v>
      </c>
      <c r="ID22" s="6" t="e">
        <f>(TUONTI!ID24/TUONTI!$B24)^2</f>
        <v>#VALUE!</v>
      </c>
      <c r="IE22" s="6" t="e">
        <f>(TUONTI!IE24/TUONTI!$B24)^2</f>
        <v>#VALUE!</v>
      </c>
      <c r="IF22" s="6">
        <f>(TUONTI!IF24/TUONTI!$B24)^2</f>
        <v>1.5563863362983723E-6</v>
      </c>
      <c r="IG22" s="6" t="e">
        <f>(TUONTI!IG24/TUONTI!$B24)^2</f>
        <v>#VALUE!</v>
      </c>
      <c r="IH22" s="6" t="e">
        <f>(TUONTI!IH24/TUONTI!$B24)^2</f>
        <v>#VALUE!</v>
      </c>
      <c r="II22" s="6" t="e">
        <f>(TUONTI!II24/TUONTI!$B24)^2</f>
        <v>#VALUE!</v>
      </c>
      <c r="IJ22" s="6" t="e">
        <f>(TUONTI!IJ24/TUONTI!$B24)^2</f>
        <v>#VALUE!</v>
      </c>
      <c r="IK22" s="6" t="e">
        <f>(TUONTI!IK24/TUONTI!$B24)^2</f>
        <v>#VALUE!</v>
      </c>
      <c r="IL22" s="6">
        <f>(TUONTI!IL24/TUONTI!$B24)^2</f>
        <v>9.2710442396822908E-9</v>
      </c>
      <c r="IM22" s="6" t="e">
        <f>(TUONTI!IM24/TUONTI!$B24)^2</f>
        <v>#VALUE!</v>
      </c>
      <c r="IN22" s="6" t="e">
        <f>(TUONTI!IN24/TUONTI!$B24)^2</f>
        <v>#VALUE!</v>
      </c>
      <c r="IO22" s="6">
        <f>(TUONTI!IO24/TUONTI!$B24)^2</f>
        <v>5.9308767778191503E-7</v>
      </c>
      <c r="IP22" s="6" t="e">
        <f>(TUONTI!IP24/TUONTI!$B24)^2</f>
        <v>#VALUE!</v>
      </c>
      <c r="IQ22" s="6" t="e">
        <f>(TUONTI!IQ24/TUONTI!$B24)^2</f>
        <v>#VALUE!</v>
      </c>
      <c r="IR22" s="6" t="e">
        <f>(TUONTI!IR24/TUONTI!$B24)^2</f>
        <v>#VALUE!</v>
      </c>
      <c r="IS22" s="6" t="e">
        <f>(TUONTI!IS24/TUONTI!$B24)^2</f>
        <v>#VALUE!</v>
      </c>
      <c r="IT22" s="6">
        <f>(TUONTI!IT24/TUONTI!$B24)^2</f>
        <v>1.7757336163878106E-16</v>
      </c>
      <c r="IU22" s="6" t="e">
        <f>(TUONTI!IU24/TUONTI!$B24)^2</f>
        <v>#VALUE!</v>
      </c>
      <c r="IW22" s="6" cm="1">
        <f t="array" ref="IW22">SUM(IF(ISNUMBER(C22:IU22), C22:IU22, 0))</f>
        <v>0.11205247386202068</v>
      </c>
      <c r="IY22" s="14">
        <f t="shared" si="0"/>
        <v>1120.5247386202068</v>
      </c>
    </row>
    <row r="23" spans="1:259" ht="31" x14ac:dyDescent="0.35">
      <c r="A23" s="5" t="s">
        <v>277</v>
      </c>
      <c r="C23" s="6" t="e">
        <f>(TUONTI!C25/TUONTI!$B25)^2</f>
        <v>#VALUE!</v>
      </c>
      <c r="D23" s="6">
        <f>(TUONTI!D25/TUONTI!$B25)^2</f>
        <v>2.8185729836482526E-13</v>
      </c>
      <c r="E23" s="6">
        <f>(TUONTI!E25/TUONTI!$B25)^2</f>
        <v>9.4056489823364381E-14</v>
      </c>
      <c r="F23" s="6" t="e">
        <f>(TUONTI!F25/TUONTI!$B25)^2</f>
        <v>#VALUE!</v>
      </c>
      <c r="G23" s="6" t="e">
        <f>(TUONTI!G25/TUONTI!$B25)^2</f>
        <v>#VALUE!</v>
      </c>
      <c r="H23" s="6" t="e">
        <f>(TUONTI!H25/TUONTI!$B25)^2</f>
        <v>#VALUE!</v>
      </c>
      <c r="I23" s="6">
        <f>(TUONTI!I25/TUONTI!$B25)^2</f>
        <v>1.2851360432590997E-11</v>
      </c>
      <c r="J23" s="6" t="e">
        <f>(TUONTI!J25/TUONTI!$B25)^2</f>
        <v>#VALUE!</v>
      </c>
      <c r="K23" s="6" t="e">
        <f>(TUONTI!K25/TUONTI!$B25)^2</f>
        <v>#VALUE!</v>
      </c>
      <c r="L23" s="6" t="e">
        <f>(TUONTI!L25/TUONTI!$B25)^2</f>
        <v>#VALUE!</v>
      </c>
      <c r="M23" s="6">
        <f>(TUONTI!M25/TUONTI!$B25)^2</f>
        <v>1.7312515805530127E-7</v>
      </c>
      <c r="N23" s="6" t="e">
        <f>(TUONTI!N25/TUONTI!$B25)^2</f>
        <v>#VALUE!</v>
      </c>
      <c r="O23" s="6">
        <f>(TUONTI!O25/TUONTI!$B25)^2</f>
        <v>2.8429765596008039E-4</v>
      </c>
      <c r="P23" s="6">
        <f>(TUONTI!P25/TUONTI!$B25)^2</f>
        <v>2.8932283713761406E-14</v>
      </c>
      <c r="Q23" s="6" t="e">
        <f>(TUONTI!Q25/TUONTI!$B25)^2</f>
        <v>#VALUE!</v>
      </c>
      <c r="R23" s="6">
        <f>(TUONTI!R25/TUONTI!$B25)^2</f>
        <v>3.7548967577248068E-7</v>
      </c>
      <c r="S23" s="6" t="e">
        <f>(TUONTI!S25/TUONTI!$B25)^2</f>
        <v>#VALUE!</v>
      </c>
      <c r="T23" s="6" t="e">
        <f>(TUONTI!T25/TUONTI!$B25)^2</f>
        <v>#VALUE!</v>
      </c>
      <c r="U23" s="6">
        <f>(TUONTI!U25/TUONTI!$B25)^2</f>
        <v>2.0597454683816224E-11</v>
      </c>
      <c r="V23" s="6">
        <f>(TUONTI!V25/TUONTI!$B25)^2</f>
        <v>4.3595718476616098E-3</v>
      </c>
      <c r="W23" s="6" t="e">
        <f>(TUONTI!W25/TUONTI!$B25)^2</f>
        <v>#VALUE!</v>
      </c>
      <c r="X23" s="6">
        <f>(TUONTI!X25/TUONTI!$B25)^2</f>
        <v>1.5626270100135492E-6</v>
      </c>
      <c r="Y23" s="6" t="e">
        <f>(TUONTI!Y25/TUONTI!$B25)^2</f>
        <v>#VALUE!</v>
      </c>
      <c r="Z23" s="6" t="e">
        <f>(TUONTI!Z25/TUONTI!$B25)^2</f>
        <v>#VALUE!</v>
      </c>
      <c r="AA23" s="6" t="e">
        <f>(TUONTI!AA25/TUONTI!$B25)^2</f>
        <v>#VALUE!</v>
      </c>
      <c r="AB23" s="6" t="e">
        <f>(TUONTI!AB25/TUONTI!$B25)^2</f>
        <v>#VALUE!</v>
      </c>
      <c r="AC23" s="6" t="e">
        <f>(TUONTI!AC25/TUONTI!$B25)^2</f>
        <v>#VALUE!</v>
      </c>
      <c r="AD23" s="6" t="e">
        <f>(TUONTI!AD25/TUONTI!$B25)^2</f>
        <v>#VALUE!</v>
      </c>
      <c r="AE23" s="6" t="e">
        <f>(TUONTI!AE25/TUONTI!$B25)^2</f>
        <v>#VALUE!</v>
      </c>
      <c r="AF23" s="6" t="e">
        <f>(TUONTI!AF25/TUONTI!$B25)^2</f>
        <v>#VALUE!</v>
      </c>
      <c r="AG23" s="6">
        <f>(TUONTI!AG25/TUONTI!$B25)^2</f>
        <v>3.5139758959892979E-3</v>
      </c>
      <c r="AH23" s="6">
        <f>(TUONTI!AH25/TUONTI!$B25)^2</f>
        <v>5.8688167790357162E-14</v>
      </c>
      <c r="AI23" s="6" t="e">
        <f>(TUONTI!AI25/TUONTI!$B25)^2</f>
        <v>#VALUE!</v>
      </c>
      <c r="AJ23" s="6" t="e">
        <f>(TUONTI!AJ25/TUONTI!$B25)^2</f>
        <v>#VALUE!</v>
      </c>
      <c r="AK23" s="6" t="e">
        <f>(TUONTI!AK25/TUONTI!$B25)^2</f>
        <v>#VALUE!</v>
      </c>
      <c r="AL23" s="6" t="e">
        <f>(TUONTI!AL25/TUONTI!$B25)^2</f>
        <v>#VALUE!</v>
      </c>
      <c r="AM23" s="6" t="e">
        <f>(TUONTI!AM25/TUONTI!$B25)^2</f>
        <v>#VALUE!</v>
      </c>
      <c r="AN23" s="6">
        <f>(TUONTI!AN25/TUONTI!$B25)^2</f>
        <v>4.468479593962042E-5</v>
      </c>
      <c r="AO23" s="6" t="e">
        <f>(TUONTI!AO25/TUONTI!$B25)^2</f>
        <v>#VALUE!</v>
      </c>
      <c r="AP23" s="6" t="e">
        <f>(TUONTI!AP25/TUONTI!$B25)^2</f>
        <v>#VALUE!</v>
      </c>
      <c r="AQ23" s="6" t="e">
        <f>(TUONTI!AQ25/TUONTI!$B25)^2</f>
        <v>#VALUE!</v>
      </c>
      <c r="AR23" s="6" t="e">
        <f>(TUONTI!AR25/TUONTI!$B25)^2</f>
        <v>#VALUE!</v>
      </c>
      <c r="AS23" s="6">
        <f>(TUONTI!AS25/TUONTI!$B25)^2</f>
        <v>2.6750054408605431E-7</v>
      </c>
      <c r="AT23" s="6">
        <f>(TUONTI!AT25/TUONTI!$B25)^2</f>
        <v>3.1229364238958246E-10</v>
      </c>
      <c r="AU23" s="6" t="e">
        <f>(TUONTI!AU25/TUONTI!$B25)^2</f>
        <v>#VALUE!</v>
      </c>
      <c r="AV23" s="6">
        <f>(TUONTI!AV25/TUONTI!$B25)^2</f>
        <v>3.2884757949815007E-6</v>
      </c>
      <c r="AW23" s="6">
        <f>(TUONTI!AW25/TUONTI!$B25)^2</f>
        <v>4.1767763271614195E-12</v>
      </c>
      <c r="AX23" s="6">
        <f>(TUONTI!AX25/TUONTI!$B25)^2</f>
        <v>4.0783202346813884E-5</v>
      </c>
      <c r="AY23" s="6">
        <f>(TUONTI!AY25/TUONTI!$B25)^2</f>
        <v>1.0890458662757338E-6</v>
      </c>
      <c r="AZ23" s="6">
        <f>(TUONTI!AZ25/TUONTI!$B25)^2</f>
        <v>9.2950987428045831E-7</v>
      </c>
      <c r="BA23" s="6" t="e">
        <f>(TUONTI!BA25/TUONTI!$B25)^2</f>
        <v>#VALUE!</v>
      </c>
      <c r="BB23" s="6" t="e">
        <f>(TUONTI!BB25/TUONTI!$B25)^2</f>
        <v>#VALUE!</v>
      </c>
      <c r="BC23" s="6" t="e">
        <f>(TUONTI!BC25/TUONTI!$B25)^2</f>
        <v>#VALUE!</v>
      </c>
      <c r="BD23" s="6" t="e">
        <f>(TUONTI!BD25/TUONTI!$B25)^2</f>
        <v>#VALUE!</v>
      </c>
      <c r="BE23" s="6" t="e">
        <f>(TUONTI!BE25/TUONTI!$B25)^2</f>
        <v>#VALUE!</v>
      </c>
      <c r="BF23" s="6">
        <f>(TUONTI!BF25/TUONTI!$B25)^2</f>
        <v>1.9777478321984873E-8</v>
      </c>
      <c r="BG23" s="6">
        <f>(TUONTI!BG25/TUONTI!$B25)^2</f>
        <v>4.095421130617886E-6</v>
      </c>
      <c r="BH23" s="6">
        <f>(TUONTI!BH25/TUONTI!$B25)^2</f>
        <v>2.1093057955017269E-2</v>
      </c>
      <c r="BI23" s="6" t="e">
        <f>(TUONTI!BI25/TUONTI!$B25)^2</f>
        <v>#VALUE!</v>
      </c>
      <c r="BJ23" s="6">
        <f>(TUONTI!BJ25/TUONTI!$B25)^2</f>
        <v>1.3024007907930662E-3</v>
      </c>
      <c r="BK23" s="6" t="e">
        <f>(TUONTI!BK25/TUONTI!$B25)^2</f>
        <v>#VALUE!</v>
      </c>
      <c r="BL23" s="6">
        <f>(TUONTI!BL25/TUONTI!$B25)^2</f>
        <v>6.3335824341092298E-11</v>
      </c>
      <c r="BM23" s="6" t="e">
        <f>(TUONTI!BM25/TUONTI!$B25)^2</f>
        <v>#VALUE!</v>
      </c>
      <c r="BN23" s="6">
        <f>(TUONTI!BN25/TUONTI!$B25)^2</f>
        <v>3.0695220631344707E-7</v>
      </c>
      <c r="BO23" s="6">
        <f>(TUONTI!BO25/TUONTI!$B25)^2</f>
        <v>3.0159822806152971E-4</v>
      </c>
      <c r="BP23" s="6">
        <f>(TUONTI!BP25/TUONTI!$B25)^2</f>
        <v>7.1257385879154535E-8</v>
      </c>
      <c r="BQ23" s="6" t="e">
        <f>(TUONTI!BQ25/TUONTI!$B25)^2</f>
        <v>#VALUE!</v>
      </c>
      <c r="BR23" s="6" t="e">
        <f>(TUONTI!BR25/TUONTI!$B25)^2</f>
        <v>#VALUE!</v>
      </c>
      <c r="BS23" s="6">
        <f>(TUONTI!BS25/TUONTI!$B25)^2</f>
        <v>5.6281246716909693E-3</v>
      </c>
      <c r="BT23" s="6" t="e">
        <f>(TUONTI!BT25/TUONTI!$B25)^2</f>
        <v>#VALUE!</v>
      </c>
      <c r="BU23" s="6">
        <f>(TUONTI!BU25/TUONTI!$B25)^2</f>
        <v>1.0453385016600414E-7</v>
      </c>
      <c r="BV23" s="6" t="e">
        <f>(TUONTI!BV25/TUONTI!$B25)^2</f>
        <v>#VALUE!</v>
      </c>
      <c r="BW23" s="6" t="e">
        <f>(TUONTI!BW25/TUONTI!$B25)^2</f>
        <v>#VALUE!</v>
      </c>
      <c r="BX23" s="6" t="e">
        <f>(TUONTI!BX25/TUONTI!$B25)^2</f>
        <v>#VALUE!</v>
      </c>
      <c r="BY23" s="6">
        <f>(TUONTI!BY25/TUONTI!$B25)^2</f>
        <v>6.5742034808018808E-4</v>
      </c>
      <c r="BZ23" s="6" t="e">
        <f>(TUONTI!BZ25/TUONTI!$B25)^2</f>
        <v>#VALUE!</v>
      </c>
      <c r="CA23" s="6">
        <f>(TUONTI!CA25/TUONTI!$B25)^2</f>
        <v>1.2682935759264578E-5</v>
      </c>
      <c r="CB23" s="6" t="e">
        <f>(TUONTI!CB25/TUONTI!$B25)^2</f>
        <v>#VALUE!</v>
      </c>
      <c r="CC23" s="6" t="e">
        <f>(TUONTI!CC25/TUONTI!$B25)^2</f>
        <v>#VALUE!</v>
      </c>
      <c r="CD23" s="6">
        <f>(TUONTI!CD25/TUONTI!$B25)^2</f>
        <v>5.4953549288309441E-10</v>
      </c>
      <c r="CE23" s="6" t="e">
        <f>(TUONTI!CE25/TUONTI!$B25)^2</f>
        <v>#VALUE!</v>
      </c>
      <c r="CF23" s="6" t="e">
        <f>(TUONTI!CF25/TUONTI!$B25)^2</f>
        <v>#VALUE!</v>
      </c>
      <c r="CG23" s="6" t="e">
        <f>(TUONTI!CG25/TUONTI!$B25)^2</f>
        <v>#VALUE!</v>
      </c>
      <c r="CH23" s="6" t="e">
        <f>(TUONTI!CH25/TUONTI!$B25)^2</f>
        <v>#VALUE!</v>
      </c>
      <c r="CI23" s="6" t="e">
        <f>(TUONTI!CI25/TUONTI!$B25)^2</f>
        <v>#VALUE!</v>
      </c>
      <c r="CJ23" s="6">
        <f>(TUONTI!CJ25/TUONTI!$B25)^2</f>
        <v>1.0509810393986405E-3</v>
      </c>
      <c r="CK23" s="6" t="e">
        <f>(TUONTI!CK25/TUONTI!$B25)^2</f>
        <v>#VALUE!</v>
      </c>
      <c r="CL23" s="6">
        <f>(TUONTI!CL25/TUONTI!$B25)^2</f>
        <v>4.2096016641834782E-8</v>
      </c>
      <c r="CM23" s="6" t="e">
        <f>(TUONTI!CM25/TUONTI!$B25)^2</f>
        <v>#VALUE!</v>
      </c>
      <c r="CN23" s="6" t="e">
        <f>(TUONTI!CN25/TUONTI!$B25)^2</f>
        <v>#VALUE!</v>
      </c>
      <c r="CO23" s="6" t="e">
        <f>(TUONTI!CO25/TUONTI!$B25)^2</f>
        <v>#VALUE!</v>
      </c>
      <c r="CP23" s="6">
        <f>(TUONTI!CP25/TUONTI!$B25)^2</f>
        <v>3.8870284059655686E-12</v>
      </c>
      <c r="CQ23" s="6" t="e">
        <f>(TUONTI!CQ25/TUONTI!$B25)^2</f>
        <v>#VALUE!</v>
      </c>
      <c r="CR23" s="6" t="e">
        <f>(TUONTI!CR25/TUONTI!$B25)^2</f>
        <v>#VALUE!</v>
      </c>
      <c r="CS23" s="6">
        <f>(TUONTI!CS25/TUONTI!$B25)^2</f>
        <v>1.267642007729581E-9</v>
      </c>
      <c r="CT23" s="6" t="e">
        <f>(TUONTI!CT25/TUONTI!$B25)^2</f>
        <v>#VALUE!</v>
      </c>
      <c r="CU23" s="6">
        <f>(TUONTI!CU25/TUONTI!$B25)^2</f>
        <v>7.1486043719165982E-5</v>
      </c>
      <c r="CV23" s="6">
        <f>(TUONTI!CV25/TUONTI!$B25)^2</f>
        <v>7.1845507192296382E-5</v>
      </c>
      <c r="CW23" s="6">
        <f>(TUONTI!CW25/TUONTI!$B25)^2</f>
        <v>4.8777979903338454E-7</v>
      </c>
      <c r="CX23" s="6">
        <f>(TUONTI!CX25/TUONTI!$B25)^2</f>
        <v>3.2545498208776598E-16</v>
      </c>
      <c r="CY23" s="6">
        <f>(TUONTI!CY25/TUONTI!$B25)^2</f>
        <v>2.5736100117311416E-5</v>
      </c>
      <c r="CZ23" s="6" t="e">
        <f>(TUONTI!CZ25/TUONTI!$B25)^2</f>
        <v>#VALUE!</v>
      </c>
      <c r="DA23" s="6">
        <f>(TUONTI!DA25/TUONTI!$B25)^2</f>
        <v>7.7686768418190743E-13</v>
      </c>
      <c r="DB23" s="6">
        <f>(TUONTI!DB25/TUONTI!$B25)^2</f>
        <v>1.130222129224881E-8</v>
      </c>
      <c r="DC23" s="6" t="e">
        <f>(TUONTI!DC25/TUONTI!$B25)^2</f>
        <v>#VALUE!</v>
      </c>
      <c r="DD23" s="6">
        <f>(TUONTI!DD25/TUONTI!$B25)^2</f>
        <v>7.1710941020791353E-3</v>
      </c>
      <c r="DE23" s="6" t="e">
        <f>(TUONTI!DE25/TUONTI!$B25)^2</f>
        <v>#VALUE!</v>
      </c>
      <c r="DF23" s="6">
        <f>(TUONTI!DF25/TUONTI!$B25)^2</f>
        <v>5.7625260047096747E-9</v>
      </c>
      <c r="DG23" s="6">
        <f>(TUONTI!DG25/TUONTI!$B25)^2</f>
        <v>7.3582080475832765E-8</v>
      </c>
      <c r="DH23" s="6">
        <f>(TUONTI!DH25/TUONTI!$B25)^2</f>
        <v>2.5942143625004993E-5</v>
      </c>
      <c r="DI23" s="6">
        <f>(TUONTI!DI25/TUONTI!$B25)^2</f>
        <v>1.6604846024886021E-16</v>
      </c>
      <c r="DJ23" s="6" t="e">
        <f>(TUONTI!DJ25/TUONTI!$B25)^2</f>
        <v>#VALUE!</v>
      </c>
      <c r="DK23" s="6" t="e">
        <f>(TUONTI!DK25/TUONTI!$B25)^2</f>
        <v>#VALUE!</v>
      </c>
      <c r="DL23" s="6" t="e">
        <f>(TUONTI!DL25/TUONTI!$B25)^2</f>
        <v>#VALUE!</v>
      </c>
      <c r="DM23" s="6" t="e">
        <f>(TUONTI!DM25/TUONTI!$B25)^2</f>
        <v>#VALUE!</v>
      </c>
      <c r="DN23" s="6">
        <f>(TUONTI!DN25/TUONTI!$B25)^2</f>
        <v>4.1512115062215057E-15</v>
      </c>
      <c r="DO23" s="6">
        <f>(TUONTI!DO25/TUONTI!$B25)^2</f>
        <v>5.2399133751094213E-7</v>
      </c>
      <c r="DP23" s="6" t="e">
        <f>(TUONTI!DP25/TUONTI!$B25)^2</f>
        <v>#VALUE!</v>
      </c>
      <c r="DQ23" s="6" t="e">
        <f>(TUONTI!DQ25/TUONTI!$B25)^2</f>
        <v>#VALUE!</v>
      </c>
      <c r="DR23" s="6" t="e">
        <f>(TUONTI!DR25/TUONTI!$B25)^2</f>
        <v>#VALUE!</v>
      </c>
      <c r="DS23" s="6" t="e">
        <f>(TUONTI!DS25/TUONTI!$B25)^2</f>
        <v>#VALUE!</v>
      </c>
      <c r="DT23" s="6">
        <f>(TUONTI!DT25/TUONTI!$B25)^2</f>
        <v>3.1253051490180681E-8</v>
      </c>
      <c r="DU23" s="6" t="e">
        <f>(TUONTI!DU25/TUONTI!$B25)^2</f>
        <v>#VALUE!</v>
      </c>
      <c r="DV23" s="6">
        <f>(TUONTI!DV25/TUONTI!$B25)^2</f>
        <v>2.7915469429000865E-9</v>
      </c>
      <c r="DW23" s="6">
        <f>(TUONTI!DW25/TUONTI!$B25)^2</f>
        <v>3.2220856864144048E-10</v>
      </c>
      <c r="DX23" s="6" t="e">
        <f>(TUONTI!DX25/TUONTI!$B25)^2</f>
        <v>#VALUE!</v>
      </c>
      <c r="DY23" s="6" t="e">
        <f>(TUONTI!DY25/TUONTI!$B25)^2</f>
        <v>#VALUE!</v>
      </c>
      <c r="DZ23" s="6">
        <f>(TUONTI!DZ25/TUONTI!$B25)^2</f>
        <v>6.5278048680300047E-5</v>
      </c>
      <c r="EA23" s="6" t="e">
        <f>(TUONTI!EA25/TUONTI!$B25)^2</f>
        <v>#VALUE!</v>
      </c>
      <c r="EB23" s="6">
        <f>(TUONTI!EB25/TUONTI!$B25)^2</f>
        <v>9.6406753689487229E-6</v>
      </c>
      <c r="EC23" s="6" t="e">
        <f>(TUONTI!EC25/TUONTI!$B25)^2</f>
        <v>#VALUE!</v>
      </c>
      <c r="ED23" s="6">
        <f>(TUONTI!ED25/TUONTI!$B25)^2</f>
        <v>3.9172686261687635E-8</v>
      </c>
      <c r="EE23" s="6">
        <f>(TUONTI!EE25/TUONTI!$B25)^2</f>
        <v>4.9272411563778011E-7</v>
      </c>
      <c r="EF23" s="6">
        <f>(TUONTI!EF25/TUONTI!$B25)^2</f>
        <v>1.0032256093869947E-11</v>
      </c>
      <c r="EG23" s="6" t="e">
        <f>(TUONTI!EG25/TUONTI!$B25)^2</f>
        <v>#VALUE!</v>
      </c>
      <c r="EH23" s="6" t="e">
        <f>(TUONTI!EH25/TUONTI!$B25)^2</f>
        <v>#VALUE!</v>
      </c>
      <c r="EI23" s="6">
        <f>(TUONTI!EI25/TUONTI!$B25)^2</f>
        <v>4.2139387058351159E-8</v>
      </c>
      <c r="EJ23" s="6">
        <f>(TUONTI!EJ25/TUONTI!$B25)^2</f>
        <v>1.0071476474503192E-9</v>
      </c>
      <c r="EK23" s="6">
        <f>(TUONTI!EK25/TUONTI!$B25)^2</f>
        <v>1.0154261860522397E-12</v>
      </c>
      <c r="EL23" s="6" t="e">
        <f>(TUONTI!EL25/TUONTI!$B25)^2</f>
        <v>#VALUE!</v>
      </c>
      <c r="EM23" s="6" t="e">
        <f>(TUONTI!EM25/TUONTI!$B25)^2</f>
        <v>#VALUE!</v>
      </c>
      <c r="EN23" s="6" t="e">
        <f>(TUONTI!EN25/TUONTI!$B25)^2</f>
        <v>#VALUE!</v>
      </c>
      <c r="EO23" s="6" t="e">
        <f>(TUONTI!EO25/TUONTI!$B25)^2</f>
        <v>#VALUE!</v>
      </c>
      <c r="EP23" s="6" t="e">
        <f>(TUONTI!EP25/TUONTI!$B25)^2</f>
        <v>#VALUE!</v>
      </c>
      <c r="EQ23" s="6" t="e">
        <f>(TUONTI!EQ25/TUONTI!$B25)^2</f>
        <v>#VALUE!</v>
      </c>
      <c r="ER23" s="6" t="e">
        <f>(TUONTI!ER25/TUONTI!$B25)^2</f>
        <v>#VALUE!</v>
      </c>
      <c r="ES23" s="6" t="e">
        <f>(TUONTI!ES25/TUONTI!$B25)^2</f>
        <v>#VALUE!</v>
      </c>
      <c r="ET23" s="6" t="e">
        <f>(TUONTI!ET25/TUONTI!$B25)^2</f>
        <v>#VALUE!</v>
      </c>
      <c r="EU23" s="6">
        <f>(TUONTI!EU25/TUONTI!$B25)^2</f>
        <v>3.1854673519877664E-5</v>
      </c>
      <c r="EV23" s="6">
        <f>(TUONTI!EV25/TUONTI!$B25)^2</f>
        <v>2.8092766344043911E-9</v>
      </c>
      <c r="EW23" s="6">
        <f>(TUONTI!EW25/TUONTI!$B25)^2</f>
        <v>5.8763112766599723E-10</v>
      </c>
      <c r="EX23" s="6" t="e">
        <f>(TUONTI!EX25/TUONTI!$B25)^2</f>
        <v>#VALUE!</v>
      </c>
      <c r="EY23" s="6" t="e">
        <f>(TUONTI!EY25/TUONTI!$B25)^2</f>
        <v>#VALUE!</v>
      </c>
      <c r="EZ23" s="6">
        <f>(TUONTI!EZ25/TUONTI!$B25)^2</f>
        <v>1.091990159550016E-6</v>
      </c>
      <c r="FA23" s="6" t="e">
        <f>(TUONTI!FA25/TUONTI!$B25)^2</f>
        <v>#VALUE!</v>
      </c>
      <c r="FB23" s="6">
        <f>(TUONTI!FB25/TUONTI!$B25)^2</f>
        <v>5.151636874374864E-11</v>
      </c>
      <c r="FC23" s="6" t="e">
        <f>(TUONTI!FC25/TUONTI!$B25)^2</f>
        <v>#VALUE!</v>
      </c>
      <c r="FD23" s="6">
        <f>(TUONTI!FD25/TUONTI!$B25)^2</f>
        <v>1.5360060595037249E-2</v>
      </c>
      <c r="FE23" s="6">
        <f>(TUONTI!FE25/TUONTI!$B25)^2</f>
        <v>6.1547187879217271E-6</v>
      </c>
      <c r="FF23" s="6">
        <f>(TUONTI!FF25/TUONTI!$B25)^2</f>
        <v>4.8701992800981631E-10</v>
      </c>
      <c r="FG23" s="6" t="e">
        <f>(TUONTI!FG25/TUONTI!$B25)^2</f>
        <v>#VALUE!</v>
      </c>
      <c r="FH23" s="6" t="e">
        <f>(TUONTI!FH25/TUONTI!$B25)^2</f>
        <v>#VALUE!</v>
      </c>
      <c r="FI23" s="6" t="e">
        <f>(TUONTI!FI25/TUONTI!$B25)^2</f>
        <v>#VALUE!</v>
      </c>
      <c r="FJ23" s="6" t="e">
        <f>(TUONTI!FJ25/TUONTI!$B25)^2</f>
        <v>#VALUE!</v>
      </c>
      <c r="FK23" s="6" t="e">
        <f>(TUONTI!FK25/TUONTI!$B25)^2</f>
        <v>#VALUE!</v>
      </c>
      <c r="FL23" s="6">
        <f>(TUONTI!FL25/TUONTI!$B25)^2</f>
        <v>1.396800990779407E-6</v>
      </c>
      <c r="FM23" s="6" t="e">
        <f>(TUONTI!FM25/TUONTI!$B25)^2</f>
        <v>#VALUE!</v>
      </c>
      <c r="FN23" s="6" t="e">
        <f>(TUONTI!FN25/TUONTI!$B25)^2</f>
        <v>#VALUE!</v>
      </c>
      <c r="FO23" s="6">
        <f>(TUONTI!FO25/TUONTI!$B25)^2</f>
        <v>7.9420527113063018E-5</v>
      </c>
      <c r="FP23" s="6">
        <f>(TUONTI!FP25/TUONTI!$B25)^2</f>
        <v>6.8845525458372433E-10</v>
      </c>
      <c r="FQ23" s="6">
        <f>(TUONTI!FQ25/TUONTI!$B25)^2</f>
        <v>1.6971776263091892E-3</v>
      </c>
      <c r="FR23" s="6" t="e">
        <f>(TUONTI!FR25/TUONTI!$B25)^2</f>
        <v>#VALUE!</v>
      </c>
      <c r="FS23" s="6" t="e">
        <f>(TUONTI!FS25/TUONTI!$B25)^2</f>
        <v>#VALUE!</v>
      </c>
      <c r="FT23" s="6">
        <f>(TUONTI!FT25/TUONTI!$B25)^2</f>
        <v>1.4654268365491778E-7</v>
      </c>
      <c r="FU23" s="6">
        <f>(TUONTI!FU25/TUONTI!$B25)^2</f>
        <v>2.12258207545107E-4</v>
      </c>
      <c r="FV23" s="6" t="e">
        <f>(TUONTI!FV25/TUONTI!$B25)^2</f>
        <v>#VALUE!</v>
      </c>
      <c r="FW23" s="6" t="e">
        <f>(TUONTI!FW25/TUONTI!$B25)^2</f>
        <v>#VALUE!</v>
      </c>
      <c r="FX23" s="6" t="e">
        <f>(TUONTI!FX25/TUONTI!$B25)^2</f>
        <v>#VALUE!</v>
      </c>
      <c r="FY23" s="6" t="e">
        <f>(TUONTI!FY25/TUONTI!$B25)^2</f>
        <v>#VALUE!</v>
      </c>
      <c r="FZ23" s="6" t="e">
        <f>(TUONTI!FZ25/TUONTI!$B25)^2</f>
        <v>#VALUE!</v>
      </c>
      <c r="GA23" s="6" t="e">
        <f>(TUONTI!GA25/TUONTI!$B25)^2</f>
        <v>#VALUE!</v>
      </c>
      <c r="GB23" s="6" t="e">
        <f>(TUONTI!GB25/TUONTI!$B25)^2</f>
        <v>#VALUE!</v>
      </c>
      <c r="GC23" s="6">
        <f>(TUONTI!GC25/TUONTI!$B25)^2</f>
        <v>3.7360903555993552E-14</v>
      </c>
      <c r="GD23" s="6" t="e">
        <f>(TUONTI!GD25/TUONTI!$B25)^2</f>
        <v>#VALUE!</v>
      </c>
      <c r="GE23" s="6" t="e">
        <f>(TUONTI!GE25/TUONTI!$B25)^2</f>
        <v>#VALUE!</v>
      </c>
      <c r="GF23" s="6" t="e">
        <f>(TUONTI!GF25/TUONTI!$B25)^2</f>
        <v>#VALUE!</v>
      </c>
      <c r="GG23" s="6" t="e">
        <f>(TUONTI!GG25/TUONTI!$B25)^2</f>
        <v>#VALUE!</v>
      </c>
      <c r="GH23" s="6">
        <f>(TUONTI!GH25/TUONTI!$B25)^2</f>
        <v>1.86125445996934E-11</v>
      </c>
      <c r="GI23" s="6" t="e">
        <f>(TUONTI!GI25/TUONTI!$B25)^2</f>
        <v>#VALUE!</v>
      </c>
      <c r="GJ23" s="6">
        <f>(TUONTI!GJ25/TUONTI!$B25)^2</f>
        <v>6.6419384099544079E-18</v>
      </c>
      <c r="GK23" s="6" t="e">
        <f>(TUONTI!GK25/TUONTI!$B25)^2</f>
        <v>#VALUE!</v>
      </c>
      <c r="GL23" s="6" t="e">
        <f>(TUONTI!GL25/TUONTI!$B25)^2</f>
        <v>#VALUE!</v>
      </c>
      <c r="GM23" s="6" t="e">
        <f>(TUONTI!GM25/TUONTI!$B25)^2</f>
        <v>#VALUE!</v>
      </c>
      <c r="GN23" s="6">
        <f>(TUONTI!GN25/TUONTI!$B25)^2</f>
        <v>1.3866749401422932E-2</v>
      </c>
      <c r="GO23" s="6">
        <f>(TUONTI!GO25/TUONTI!$B25)^2</f>
        <v>9.3402258889983877E-13</v>
      </c>
      <c r="GP23" s="6" t="e">
        <f>(TUONTI!GP25/TUONTI!$B25)^2</f>
        <v>#VALUE!</v>
      </c>
      <c r="GQ23" s="6" t="e">
        <f>(TUONTI!GQ25/TUONTI!$B25)^2</f>
        <v>#VALUE!</v>
      </c>
      <c r="GR23" s="6">
        <f>(TUONTI!GR25/TUONTI!$B25)^2</f>
        <v>8.6709529062258329E-7</v>
      </c>
      <c r="GS23" s="6">
        <f>(TUONTI!GS25/TUONTI!$B25)^2</f>
        <v>5.0272831824944916E-14</v>
      </c>
      <c r="GT23" s="6" t="e">
        <f>(TUONTI!GT25/TUONTI!$B25)^2</f>
        <v>#VALUE!</v>
      </c>
      <c r="GU23" s="6" t="e">
        <f>(TUONTI!GU25/TUONTI!$B25)^2</f>
        <v>#VALUE!</v>
      </c>
      <c r="GV23" s="6" t="e">
        <f>(TUONTI!GV25/TUONTI!$B25)^2</f>
        <v>#VALUE!</v>
      </c>
      <c r="GW23" s="6" t="e">
        <f>(TUONTI!GW25/TUONTI!$B25)^2</f>
        <v>#VALUE!</v>
      </c>
      <c r="GX23" s="6" t="e">
        <f>(TUONTI!GX25/TUONTI!$B25)^2</f>
        <v>#VALUE!</v>
      </c>
      <c r="GY23" s="6" t="e">
        <f>(TUONTI!GY25/TUONTI!$B25)^2</f>
        <v>#VALUE!</v>
      </c>
      <c r="GZ23" s="6">
        <f>(TUONTI!GZ25/TUONTI!$B25)^2</f>
        <v>5.3799701120630708E-16</v>
      </c>
      <c r="HA23" s="6" t="e">
        <f>(TUONTI!HA25/TUONTI!$B25)^2</f>
        <v>#VALUE!</v>
      </c>
      <c r="HB23" s="6" t="e">
        <f>(TUONTI!HB25/TUONTI!$B25)^2</f>
        <v>#VALUE!</v>
      </c>
      <c r="HC23" s="6">
        <f>(TUONTI!HC25/TUONTI!$B25)^2</f>
        <v>6.6419384099544079E-18</v>
      </c>
      <c r="HD23" s="6" t="e">
        <f>(TUONTI!HD25/TUONTI!$B25)^2</f>
        <v>#VALUE!</v>
      </c>
      <c r="HE23" s="6" t="e">
        <f>(TUONTI!HE25/TUONTI!$B25)^2</f>
        <v>#VALUE!</v>
      </c>
      <c r="HF23" s="6" t="e">
        <f>(TUONTI!HF25/TUONTI!$B25)^2</f>
        <v>#VALUE!</v>
      </c>
      <c r="HG23" s="6" t="e">
        <f>(TUONTI!HG25/TUONTI!$B25)^2</f>
        <v>#VALUE!</v>
      </c>
      <c r="HH23" s="6">
        <f>(TUONTI!HH25/TUONTI!$B25)^2</f>
        <v>1.4611686549862316E-4</v>
      </c>
      <c r="HI23" s="6" t="e">
        <f>(TUONTI!HI25/TUONTI!$B25)^2</f>
        <v>#VALUE!</v>
      </c>
      <c r="HJ23" s="6" t="e">
        <f>(TUONTI!HJ25/TUONTI!$B25)^2</f>
        <v>#VALUE!</v>
      </c>
      <c r="HK23" s="6" t="e">
        <f>(TUONTI!HK25/TUONTI!$B25)^2</f>
        <v>#VALUE!</v>
      </c>
      <c r="HL23" s="6" t="e">
        <f>(TUONTI!HL25/TUONTI!$B25)^2</f>
        <v>#VALUE!</v>
      </c>
      <c r="HM23" s="6">
        <f>(TUONTI!HM25/TUONTI!$B25)^2</f>
        <v>9.2111570850407877E-11</v>
      </c>
      <c r="HN23" s="6" t="e">
        <f>(TUONTI!HN25/TUONTI!$B25)^2</f>
        <v>#VALUE!</v>
      </c>
      <c r="HO23" s="6" t="e">
        <f>(TUONTI!HO25/TUONTI!$B25)^2</f>
        <v>#VALUE!</v>
      </c>
      <c r="HP23" s="6">
        <f>(TUONTI!HP25/TUONTI!$B25)^2</f>
        <v>3.9501590454284484E-4</v>
      </c>
      <c r="HQ23" s="6" t="e">
        <f>(TUONTI!HQ25/TUONTI!$B25)^2</f>
        <v>#VALUE!</v>
      </c>
      <c r="HR23" s="6" t="e">
        <f>(TUONTI!HR25/TUONTI!$B25)^2</f>
        <v>#VALUE!</v>
      </c>
      <c r="HS23" s="6">
        <f>(TUONTI!HS25/TUONTI!$B25)^2</f>
        <v>1.7086508771274458E-10</v>
      </c>
      <c r="HT23" s="6" t="e">
        <f>(TUONTI!HT25/TUONTI!$B25)^2</f>
        <v>#VALUE!</v>
      </c>
      <c r="HU23" s="6">
        <f>(TUONTI!HU25/TUONTI!$B25)^2</f>
        <v>1.6776182818348869E-6</v>
      </c>
      <c r="HV23" s="6">
        <f>(TUONTI!HV25/TUONTI!$B25)^2</f>
        <v>5.7322651672654628E-12</v>
      </c>
      <c r="HW23" s="6" t="e">
        <f>(TUONTI!HW25/TUONTI!$B25)^2</f>
        <v>#VALUE!</v>
      </c>
      <c r="HX23" s="6">
        <f>(TUONTI!HX25/TUONTI!$B25)^2</f>
        <v>1.9288909051906226E-4</v>
      </c>
      <c r="HY23" s="6" t="e">
        <f>(TUONTI!HY25/TUONTI!$B25)^2</f>
        <v>#VALUE!</v>
      </c>
      <c r="HZ23" s="6">
        <f>(TUONTI!HZ25/TUONTI!$B25)^2</f>
        <v>1.6584926187400729E-10</v>
      </c>
      <c r="IA23" s="6" t="e">
        <f>(TUONTI!IA25/TUONTI!$B25)^2</f>
        <v>#VALUE!</v>
      </c>
      <c r="IB23" s="6" t="e">
        <f>(TUONTI!IB25/TUONTI!$B25)^2</f>
        <v>#VALUE!</v>
      </c>
      <c r="IC23" s="6" t="e">
        <f>(TUONTI!IC25/TUONTI!$B25)^2</f>
        <v>#VALUE!</v>
      </c>
      <c r="ID23" s="6" t="e">
        <f>(TUONTI!ID25/TUONTI!$B25)^2</f>
        <v>#VALUE!</v>
      </c>
      <c r="IE23" s="6" t="e">
        <f>(TUONTI!IE25/TUONTI!$B25)^2</f>
        <v>#VALUE!</v>
      </c>
      <c r="IF23" s="6">
        <f>(TUONTI!IF25/TUONTI!$B25)^2</f>
        <v>4.3051312539022913E-5</v>
      </c>
      <c r="IG23" s="6" t="e">
        <f>(TUONTI!IG25/TUONTI!$B25)^2</f>
        <v>#VALUE!</v>
      </c>
      <c r="IH23" s="6" t="e">
        <f>(TUONTI!IH25/TUONTI!$B25)^2</f>
        <v>#VALUE!</v>
      </c>
      <c r="II23" s="6" t="e">
        <f>(TUONTI!II25/TUONTI!$B25)^2</f>
        <v>#VALUE!</v>
      </c>
      <c r="IJ23" s="6" t="e">
        <f>(TUONTI!IJ25/TUONTI!$B25)^2</f>
        <v>#VALUE!</v>
      </c>
      <c r="IK23" s="6" t="e">
        <f>(TUONTI!IK25/TUONTI!$B25)^2</f>
        <v>#VALUE!</v>
      </c>
      <c r="IL23" s="6">
        <f>(TUONTI!IL25/TUONTI!$B25)^2</f>
        <v>5.3824282204072735E-9</v>
      </c>
      <c r="IM23" s="6" t="e">
        <f>(TUONTI!IM25/TUONTI!$B25)^2</f>
        <v>#VALUE!</v>
      </c>
      <c r="IN23" s="6" t="e">
        <f>(TUONTI!IN25/TUONTI!$B25)^2</f>
        <v>#VALUE!</v>
      </c>
      <c r="IO23" s="6">
        <f>(TUONTI!IO25/TUONTI!$B25)^2</f>
        <v>3.7571416612408553E-8</v>
      </c>
      <c r="IP23" s="6" t="e">
        <f>(TUONTI!IP25/TUONTI!$B25)^2</f>
        <v>#VALUE!</v>
      </c>
      <c r="IQ23" s="6" t="e">
        <f>(TUONTI!IQ25/TUONTI!$B25)^2</f>
        <v>#VALUE!</v>
      </c>
      <c r="IR23" s="6" t="e">
        <f>(TUONTI!IR25/TUONTI!$B25)^2</f>
        <v>#VALUE!</v>
      </c>
      <c r="IS23" s="6">
        <f>(TUONTI!IS25/TUONTI!$B25)^2</f>
        <v>6.1557929678580702E-7</v>
      </c>
      <c r="IT23" s="6" t="e">
        <f>(TUONTI!IT25/TUONTI!$B25)^2</f>
        <v>#VALUE!</v>
      </c>
      <c r="IU23" s="6" t="e">
        <f>(TUONTI!IU25/TUONTI!$B25)^2</f>
        <v>#VALUE!</v>
      </c>
      <c r="IW23" s="6" cm="1">
        <f t="array" ref="IW23">SUM(IF(ISNUMBER(C23:IU23), C23:IU23, 0))</f>
        <v>7.7781234455667342E-2</v>
      </c>
      <c r="IY23" s="14">
        <f t="shared" si="0"/>
        <v>777.81234455667345</v>
      </c>
    </row>
    <row r="24" spans="1:259" x14ac:dyDescent="0.35">
      <c r="A24" s="5" t="s">
        <v>278</v>
      </c>
      <c r="C24" s="6" t="e">
        <f>(TUONTI!C26/TUONTI!$B26)^2</f>
        <v>#VALUE!</v>
      </c>
      <c r="D24" s="6">
        <f>(TUONTI!D26/TUONTI!$B26)^2</f>
        <v>9.7344927298967751E-11</v>
      </c>
      <c r="E24" s="6" t="e">
        <f>(TUONTI!E26/TUONTI!$B26)^2</f>
        <v>#VALUE!</v>
      </c>
      <c r="F24" s="6" t="e">
        <f>(TUONTI!F26/TUONTI!$B26)^2</f>
        <v>#VALUE!</v>
      </c>
      <c r="G24" s="6" t="e">
        <f>(TUONTI!G26/TUONTI!$B26)^2</f>
        <v>#VALUE!</v>
      </c>
      <c r="H24" s="6">
        <f>(TUONTI!H26/TUONTI!$B26)^2</f>
        <v>3.7402173105507372E-12</v>
      </c>
      <c r="I24" s="6" t="e">
        <f>(TUONTI!I26/TUONTI!$B26)^2</f>
        <v>#VALUE!</v>
      </c>
      <c r="J24" s="6" t="e">
        <f>(TUONTI!J26/TUONTI!$B26)^2</f>
        <v>#VALUE!</v>
      </c>
      <c r="K24" s="6" t="e">
        <f>(TUONTI!K26/TUONTI!$B26)^2</f>
        <v>#VALUE!</v>
      </c>
      <c r="L24" s="6" t="e">
        <f>(TUONTI!L26/TUONTI!$B26)^2</f>
        <v>#VALUE!</v>
      </c>
      <c r="M24" s="6">
        <f>(TUONTI!M26/TUONTI!$B26)^2</f>
        <v>1.1009490573109086E-11</v>
      </c>
      <c r="N24" s="6" t="e">
        <f>(TUONTI!N26/TUONTI!$B26)^2</f>
        <v>#VALUE!</v>
      </c>
      <c r="O24" s="6">
        <f>(TUONTI!O26/TUONTI!$B26)^2</f>
        <v>1.0272794834176167E-5</v>
      </c>
      <c r="P24" s="6">
        <f>(TUONTI!P26/TUONTI!$B26)^2</f>
        <v>1.3646231422995726E-7</v>
      </c>
      <c r="Q24" s="6" t="e">
        <f>(TUONTI!Q26/TUONTI!$B26)^2</f>
        <v>#VALUE!</v>
      </c>
      <c r="R24" s="6" t="e">
        <f>(TUONTI!R26/TUONTI!$B26)^2</f>
        <v>#VALUE!</v>
      </c>
      <c r="S24" s="6">
        <f>(TUONTI!S26/TUONTI!$B26)^2</f>
        <v>3.0600608993185567E-6</v>
      </c>
      <c r="T24" s="6" t="e">
        <f>(TUONTI!T26/TUONTI!$B26)^2</f>
        <v>#VALUE!</v>
      </c>
      <c r="U24" s="6">
        <f>(TUONTI!U26/TUONTI!$B26)^2</f>
        <v>4.0614146493268168E-10</v>
      </c>
      <c r="V24" s="6">
        <f>(TUONTI!V26/TUONTI!$B26)^2</f>
        <v>3.6375052514575242E-3</v>
      </c>
      <c r="W24" s="6" t="e">
        <f>(TUONTI!W26/TUONTI!$B26)^2</f>
        <v>#VALUE!</v>
      </c>
      <c r="X24" s="6">
        <f>(TUONTI!X26/TUONTI!$B26)^2</f>
        <v>2.7006969310204792E-9</v>
      </c>
      <c r="Y24" s="6" t="e">
        <f>(TUONTI!Y26/TUONTI!$B26)^2</f>
        <v>#VALUE!</v>
      </c>
      <c r="Z24" s="6" t="e">
        <f>(TUONTI!Z26/TUONTI!$B26)^2</f>
        <v>#VALUE!</v>
      </c>
      <c r="AA24" s="6" t="e">
        <f>(TUONTI!AA26/TUONTI!$B26)^2</f>
        <v>#VALUE!</v>
      </c>
      <c r="AB24" s="6" t="e">
        <f>(TUONTI!AB26/TUONTI!$B26)^2</f>
        <v>#VALUE!</v>
      </c>
      <c r="AC24" s="6" t="e">
        <f>(TUONTI!AC26/TUONTI!$B26)^2</f>
        <v>#VALUE!</v>
      </c>
      <c r="AD24" s="6" t="e">
        <f>(TUONTI!AD26/TUONTI!$B26)^2</f>
        <v>#VALUE!</v>
      </c>
      <c r="AE24" s="6" t="e">
        <f>(TUONTI!AE26/TUONTI!$B26)^2</f>
        <v>#VALUE!</v>
      </c>
      <c r="AF24" s="6" t="e">
        <f>(TUONTI!AF26/TUONTI!$B26)^2</f>
        <v>#VALUE!</v>
      </c>
      <c r="AG24" s="6">
        <f>(TUONTI!AG26/TUONTI!$B26)^2</f>
        <v>8.3317435990743242E-6</v>
      </c>
      <c r="AH24" s="6" t="e">
        <f>(TUONTI!AH26/TUONTI!$B26)^2</f>
        <v>#VALUE!</v>
      </c>
      <c r="AI24" s="6" t="e">
        <f>(TUONTI!AI26/TUONTI!$B26)^2</f>
        <v>#VALUE!</v>
      </c>
      <c r="AJ24" s="6" t="e">
        <f>(TUONTI!AJ26/TUONTI!$B26)^2</f>
        <v>#VALUE!</v>
      </c>
      <c r="AK24" s="6" t="e">
        <f>(TUONTI!AK26/TUONTI!$B26)^2</f>
        <v>#VALUE!</v>
      </c>
      <c r="AL24" s="6" t="e">
        <f>(TUONTI!AL26/TUONTI!$B26)^2</f>
        <v>#VALUE!</v>
      </c>
      <c r="AM24" s="6">
        <f>(TUONTI!AM26/TUONTI!$B26)^2</f>
        <v>3.3071369307120223E-10</v>
      </c>
      <c r="AN24" s="6">
        <f>(TUONTI!AN26/TUONTI!$B26)^2</f>
        <v>1.2945703531181429E-6</v>
      </c>
      <c r="AO24" s="6" t="e">
        <f>(TUONTI!AO26/TUONTI!$B26)^2</f>
        <v>#VALUE!</v>
      </c>
      <c r="AP24" s="6" t="e">
        <f>(TUONTI!AP26/TUONTI!$B26)^2</f>
        <v>#VALUE!</v>
      </c>
      <c r="AQ24" s="6" t="e">
        <f>(TUONTI!AQ26/TUONTI!$B26)^2</f>
        <v>#VALUE!</v>
      </c>
      <c r="AR24" s="6" t="e">
        <f>(TUONTI!AR26/TUONTI!$B26)^2</f>
        <v>#VALUE!</v>
      </c>
      <c r="AS24" s="6">
        <f>(TUONTI!AS26/TUONTI!$B26)^2</f>
        <v>1.4150246863586379E-4</v>
      </c>
      <c r="AT24" s="6">
        <f>(TUONTI!AT26/TUONTI!$B26)^2</f>
        <v>5.3671232119700726E-11</v>
      </c>
      <c r="AU24" s="6" t="e">
        <f>(TUONTI!AU26/TUONTI!$B26)^2</f>
        <v>#VALUE!</v>
      </c>
      <c r="AV24" s="6">
        <f>(TUONTI!AV26/TUONTI!$B26)^2</f>
        <v>1.679289270441106E-13</v>
      </c>
      <c r="AW24" s="6">
        <f>(TUONTI!AW26/TUONTI!$B26)^2</f>
        <v>8.3326057331373558E-11</v>
      </c>
      <c r="AX24" s="6">
        <f>(TUONTI!AX26/TUONTI!$B26)^2</f>
        <v>1.4051112243602598E-4</v>
      </c>
      <c r="AY24" s="6">
        <f>(TUONTI!AY26/TUONTI!$B26)^2</f>
        <v>4.9051389573147517E-10</v>
      </c>
      <c r="AZ24" s="6">
        <f>(TUONTI!AZ26/TUONTI!$B26)^2</f>
        <v>1.0639516070870508E-6</v>
      </c>
      <c r="BA24" s="6" t="e">
        <f>(TUONTI!BA26/TUONTI!$B26)^2</f>
        <v>#VALUE!</v>
      </c>
      <c r="BB24" s="6" t="e">
        <f>(TUONTI!BB26/TUONTI!$B26)^2</f>
        <v>#VALUE!</v>
      </c>
      <c r="BC24" s="6" t="e">
        <f>(TUONTI!BC26/TUONTI!$B26)^2</f>
        <v>#VALUE!</v>
      </c>
      <c r="BD24" s="6" t="e">
        <f>(TUONTI!BD26/TUONTI!$B26)^2</f>
        <v>#VALUE!</v>
      </c>
      <c r="BE24" s="6" t="e">
        <f>(TUONTI!BE26/TUONTI!$B26)^2</f>
        <v>#VALUE!</v>
      </c>
      <c r="BF24" s="6">
        <f>(TUONTI!BF26/TUONTI!$B26)^2</f>
        <v>6.3487944716212454E-11</v>
      </c>
      <c r="BG24" s="6">
        <f>(TUONTI!BG26/TUONTI!$B26)^2</f>
        <v>1.786469498970732E-6</v>
      </c>
      <c r="BH24" s="6">
        <f>(TUONTI!BH26/TUONTI!$B26)^2</f>
        <v>1.5990856223570337E-2</v>
      </c>
      <c r="BI24" s="6" t="e">
        <f>(TUONTI!BI26/TUONTI!$B26)^2</f>
        <v>#VALUE!</v>
      </c>
      <c r="BJ24" s="6">
        <f>(TUONTI!BJ26/TUONTI!$B26)^2</f>
        <v>7.8040497989326847E-4</v>
      </c>
      <c r="BK24" s="6" t="e">
        <f>(TUONTI!BK26/TUONTI!$B26)^2</f>
        <v>#VALUE!</v>
      </c>
      <c r="BL24" s="6">
        <f>(TUONTI!BL26/TUONTI!$B26)^2</f>
        <v>2.3629758596751884E-11</v>
      </c>
      <c r="BM24" s="6" t="e">
        <f>(TUONTI!BM26/TUONTI!$B26)^2</f>
        <v>#VALUE!</v>
      </c>
      <c r="BN24" s="6">
        <f>(TUONTI!BN26/TUONTI!$B26)^2</f>
        <v>8.6906367101310992E-14</v>
      </c>
      <c r="BO24" s="6">
        <f>(TUONTI!BO26/TUONTI!$B26)^2</f>
        <v>3.5046305175543287E-3</v>
      </c>
      <c r="BP24" s="6">
        <f>(TUONTI!BP26/TUONTI!$B26)^2</f>
        <v>1.6970025444995585E-7</v>
      </c>
      <c r="BQ24" s="6" t="e">
        <f>(TUONTI!BQ26/TUONTI!$B26)^2</f>
        <v>#VALUE!</v>
      </c>
      <c r="BR24" s="6" t="e">
        <f>(TUONTI!BR26/TUONTI!$B26)^2</f>
        <v>#VALUE!</v>
      </c>
      <c r="BS24" s="6">
        <f>(TUONTI!BS26/TUONTI!$B26)^2</f>
        <v>5.2523021488100178E-4</v>
      </c>
      <c r="BT24" s="6">
        <f>(TUONTI!BT26/TUONTI!$B26)^2</f>
        <v>5.289306583802942E-16</v>
      </c>
      <c r="BU24" s="6">
        <f>(TUONTI!BU26/TUONTI!$B26)^2</f>
        <v>5.2432460780994148E-10</v>
      </c>
      <c r="BV24" s="6" t="e">
        <f>(TUONTI!BV26/TUONTI!$B26)^2</f>
        <v>#VALUE!</v>
      </c>
      <c r="BW24" s="6" t="e">
        <f>(TUONTI!BW26/TUONTI!$B26)^2</f>
        <v>#VALUE!</v>
      </c>
      <c r="BX24" s="6" t="e">
        <f>(TUONTI!BX26/TUONTI!$B26)^2</f>
        <v>#VALUE!</v>
      </c>
      <c r="BY24" s="6">
        <f>(TUONTI!BY26/TUONTI!$B26)^2</f>
        <v>9.6701559359475408E-4</v>
      </c>
      <c r="BZ24" s="6" t="e">
        <f>(TUONTI!BZ26/TUONTI!$B26)^2</f>
        <v>#VALUE!</v>
      </c>
      <c r="CA24" s="6">
        <f>(TUONTI!CA26/TUONTI!$B26)^2</f>
        <v>1.5771494615060312E-3</v>
      </c>
      <c r="CB24" s="6" t="e">
        <f>(TUONTI!CB26/TUONTI!$B26)^2</f>
        <v>#VALUE!</v>
      </c>
      <c r="CC24" s="6">
        <f>(TUONTI!CC26/TUONTI!$B26)^2</f>
        <v>5.3855195076950938E-13</v>
      </c>
      <c r="CD24" s="6">
        <f>(TUONTI!CD26/TUONTI!$B26)^2</f>
        <v>1.2077580097404423E-9</v>
      </c>
      <c r="CE24" s="6" t="e">
        <f>(TUONTI!CE26/TUONTI!$B26)^2</f>
        <v>#VALUE!</v>
      </c>
      <c r="CF24" s="6" t="e">
        <f>(TUONTI!CF26/TUONTI!$B26)^2</f>
        <v>#VALUE!</v>
      </c>
      <c r="CG24" s="6" t="e">
        <f>(TUONTI!CG26/TUONTI!$B26)^2</f>
        <v>#VALUE!</v>
      </c>
      <c r="CH24" s="6" t="e">
        <f>(TUONTI!CH26/TUONTI!$B26)^2</f>
        <v>#VALUE!</v>
      </c>
      <c r="CI24" s="6" t="e">
        <f>(TUONTI!CI26/TUONTI!$B26)^2</f>
        <v>#VALUE!</v>
      </c>
      <c r="CJ24" s="6">
        <f>(TUONTI!CJ26/TUONTI!$B26)^2</f>
        <v>1.6875021015179197E-5</v>
      </c>
      <c r="CK24" s="6" t="e">
        <f>(TUONTI!CK26/TUONTI!$B26)^2</f>
        <v>#VALUE!</v>
      </c>
      <c r="CL24" s="6">
        <f>(TUONTI!CL26/TUONTI!$B26)^2</f>
        <v>3.5407754817193247E-16</v>
      </c>
      <c r="CM24" s="6" t="e">
        <f>(TUONTI!CM26/TUONTI!$B26)^2</f>
        <v>#VALUE!</v>
      </c>
      <c r="CN24" s="6" t="e">
        <f>(TUONTI!CN26/TUONTI!$B26)^2</f>
        <v>#VALUE!</v>
      </c>
      <c r="CO24" s="6" t="e">
        <f>(TUONTI!CO26/TUONTI!$B26)^2</f>
        <v>#VALUE!</v>
      </c>
      <c r="CP24" s="6">
        <f>(TUONTI!CP26/TUONTI!$B26)^2</f>
        <v>1.7354206438566923E-8</v>
      </c>
      <c r="CQ24" s="6" t="e">
        <f>(TUONTI!CQ26/TUONTI!$B26)^2</f>
        <v>#VALUE!</v>
      </c>
      <c r="CR24" s="6" t="e">
        <f>(TUONTI!CR26/TUONTI!$B26)^2</f>
        <v>#VALUE!</v>
      </c>
      <c r="CS24" s="6">
        <f>(TUONTI!CS26/TUONTI!$B26)^2</f>
        <v>2.9649297444788666E-8</v>
      </c>
      <c r="CT24" s="6" t="e">
        <f>(TUONTI!CT26/TUONTI!$B26)^2</f>
        <v>#VALUE!</v>
      </c>
      <c r="CU24" s="6">
        <f>(TUONTI!CU26/TUONTI!$B26)^2</f>
        <v>4.390084944704534E-5</v>
      </c>
      <c r="CV24" s="6">
        <f>(TUONTI!CV26/TUONTI!$B26)^2</f>
        <v>7.4736161478329437E-7</v>
      </c>
      <c r="CW24" s="6">
        <f>(TUONTI!CW26/TUONTI!$B26)^2</f>
        <v>6.6632165241656261E-4</v>
      </c>
      <c r="CX24" s="6">
        <f>(TUONTI!CX26/TUONTI!$B26)^2</f>
        <v>5.5194078720575684E-6</v>
      </c>
      <c r="CY24" s="6">
        <f>(TUONTI!CY26/TUONTI!$B26)^2</f>
        <v>6.8297187799239491E-6</v>
      </c>
      <c r="CZ24" s="6" t="e">
        <f>(TUONTI!CZ26/TUONTI!$B26)^2</f>
        <v>#VALUE!</v>
      </c>
      <c r="DA24" s="6">
        <f>(TUONTI!DA26/TUONTI!$B26)^2</f>
        <v>2.2976791513317538E-12</v>
      </c>
      <c r="DB24" s="6">
        <f>(TUONTI!DB26/TUONTI!$B26)^2</f>
        <v>2.1591204760624515E-10</v>
      </c>
      <c r="DC24" s="6">
        <f>(TUONTI!DC26/TUONTI!$B26)^2</f>
        <v>4.4114583351971239E-7</v>
      </c>
      <c r="DD24" s="6">
        <f>(TUONTI!DD26/TUONTI!$B26)^2</f>
        <v>3.0369244898777663E-3</v>
      </c>
      <c r="DE24" s="6">
        <f>(TUONTI!DE26/TUONTI!$B26)^2</f>
        <v>7.6281461572777448E-12</v>
      </c>
      <c r="DF24" s="6">
        <f>(TUONTI!DF26/TUONTI!$B26)^2</f>
        <v>4.813029110278782E-9</v>
      </c>
      <c r="DG24" s="6">
        <f>(TUONTI!DG26/TUONTI!$B26)^2</f>
        <v>2.0668294085357926E-5</v>
      </c>
      <c r="DH24" s="6">
        <f>(TUONTI!DH26/TUONTI!$B26)^2</f>
        <v>2.7102669215071592E-13</v>
      </c>
      <c r="DI24" s="6" t="e">
        <f>(TUONTI!DI26/TUONTI!$B26)^2</f>
        <v>#VALUE!</v>
      </c>
      <c r="DJ24" s="6" t="e">
        <f>(TUONTI!DJ26/TUONTI!$B26)^2</f>
        <v>#VALUE!</v>
      </c>
      <c r="DK24" s="6" t="e">
        <f>(TUONTI!DK26/TUONTI!$B26)^2</f>
        <v>#VALUE!</v>
      </c>
      <c r="DL24" s="6" t="e">
        <f>(TUONTI!DL26/TUONTI!$B26)^2</f>
        <v>#VALUE!</v>
      </c>
      <c r="DM24" s="6" t="e">
        <f>(TUONTI!DM26/TUONTI!$B26)^2</f>
        <v>#VALUE!</v>
      </c>
      <c r="DN24" s="6">
        <f>(TUONTI!DN26/TUONTI!$B26)^2</f>
        <v>1.4452702390659899E-12</v>
      </c>
      <c r="DO24" s="6">
        <f>(TUONTI!DO26/TUONTI!$B26)^2</f>
        <v>9.6377811467909491E-7</v>
      </c>
      <c r="DP24" s="6" t="e">
        <f>(TUONTI!DP26/TUONTI!$B26)^2</f>
        <v>#VALUE!</v>
      </c>
      <c r="DQ24" s="6" t="e">
        <f>(TUONTI!DQ26/TUONTI!$B26)^2</f>
        <v>#VALUE!</v>
      </c>
      <c r="DR24" s="6">
        <f>(TUONTI!DR26/TUONTI!$B26)^2</f>
        <v>3.0397203433012236E-11</v>
      </c>
      <c r="DS24" s="6" t="e">
        <f>(TUONTI!DS26/TUONTI!$B26)^2</f>
        <v>#VALUE!</v>
      </c>
      <c r="DT24" s="6">
        <f>(TUONTI!DT26/TUONTI!$B26)^2</f>
        <v>2.4973640434716666E-9</v>
      </c>
      <c r="DU24" s="6" t="e">
        <f>(TUONTI!DU26/TUONTI!$B26)^2</f>
        <v>#VALUE!</v>
      </c>
      <c r="DV24" s="6" t="e">
        <f>(TUONTI!DV26/TUONTI!$B26)^2</f>
        <v>#VALUE!</v>
      </c>
      <c r="DW24" s="6">
        <f>(TUONTI!DW26/TUONTI!$B26)^2</f>
        <v>5.1678387142886353E-6</v>
      </c>
      <c r="DX24" s="6" t="e">
        <f>(TUONTI!DX26/TUONTI!$B26)^2</f>
        <v>#VALUE!</v>
      </c>
      <c r="DY24" s="6" t="e">
        <f>(TUONTI!DY26/TUONTI!$B26)^2</f>
        <v>#VALUE!</v>
      </c>
      <c r="DZ24" s="6">
        <f>(TUONTI!DZ26/TUONTI!$B26)^2</f>
        <v>1.9486675199027715E-4</v>
      </c>
      <c r="EA24" s="6">
        <f>(TUONTI!EA26/TUONTI!$B26)^2</f>
        <v>9.2722643191010149E-9</v>
      </c>
      <c r="EB24" s="6">
        <f>(TUONTI!EB26/TUONTI!$B26)^2</f>
        <v>1.28035260151244E-4</v>
      </c>
      <c r="EC24" s="6" t="e">
        <f>(TUONTI!EC26/TUONTI!$B26)^2</f>
        <v>#VALUE!</v>
      </c>
      <c r="ED24" s="6">
        <f>(TUONTI!ED26/TUONTI!$B26)^2</f>
        <v>6.5596166155677026E-8</v>
      </c>
      <c r="EE24" s="6" t="e">
        <f>(TUONTI!EE26/TUONTI!$B26)^2</f>
        <v>#VALUE!</v>
      </c>
      <c r="EF24" s="6">
        <f>(TUONTI!EF26/TUONTI!$B26)^2</f>
        <v>1.359123433875424E-10</v>
      </c>
      <c r="EG24" s="6">
        <f>(TUONTI!EG26/TUONTI!$B26)^2</f>
        <v>6.0907639991664292E-8</v>
      </c>
      <c r="EH24" s="6" t="e">
        <f>(TUONTI!EH26/TUONTI!$B26)^2</f>
        <v>#VALUE!</v>
      </c>
      <c r="EI24" s="6">
        <f>(TUONTI!EI26/TUONTI!$B26)^2</f>
        <v>2.9687470724481518E-8</v>
      </c>
      <c r="EJ24" s="6">
        <f>(TUONTI!EJ26/TUONTI!$B26)^2</f>
        <v>7.3875439063032838E-16</v>
      </c>
      <c r="EK24" s="6">
        <f>(TUONTI!EK26/TUONTI!$B26)^2</f>
        <v>9.574956315009889E-12</v>
      </c>
      <c r="EL24" s="6" t="e">
        <f>(TUONTI!EL26/TUONTI!$B26)^2</f>
        <v>#VALUE!</v>
      </c>
      <c r="EM24" s="6" t="e">
        <f>(TUONTI!EM26/TUONTI!$B26)^2</f>
        <v>#VALUE!</v>
      </c>
      <c r="EN24" s="6" t="e">
        <f>(TUONTI!EN26/TUONTI!$B26)^2</f>
        <v>#VALUE!</v>
      </c>
      <c r="EO24" s="6" t="e">
        <f>(TUONTI!EO26/TUONTI!$B26)^2</f>
        <v>#VALUE!</v>
      </c>
      <c r="EP24" s="6" t="e">
        <f>(TUONTI!EP26/TUONTI!$B26)^2</f>
        <v>#VALUE!</v>
      </c>
      <c r="EQ24" s="6" t="e">
        <f>(TUONTI!EQ26/TUONTI!$B26)^2</f>
        <v>#VALUE!</v>
      </c>
      <c r="ER24" s="6" t="e">
        <f>(TUONTI!ER26/TUONTI!$B26)^2</f>
        <v>#VALUE!</v>
      </c>
      <c r="ES24" s="6" t="e">
        <f>(TUONTI!ES26/TUONTI!$B26)^2</f>
        <v>#VALUE!</v>
      </c>
      <c r="ET24" s="6" t="e">
        <f>(TUONTI!ET26/TUONTI!$B26)^2</f>
        <v>#VALUE!</v>
      </c>
      <c r="EU24" s="6">
        <f>(TUONTI!EU26/TUONTI!$B26)^2</f>
        <v>2.1950409827469293E-6</v>
      </c>
      <c r="EV24" s="6">
        <f>(TUONTI!EV26/TUONTI!$B26)^2</f>
        <v>9.4397058610228615E-8</v>
      </c>
      <c r="EW24" s="6" t="e">
        <f>(TUONTI!EW26/TUONTI!$B26)^2</f>
        <v>#VALUE!</v>
      </c>
      <c r="EX24" s="6" t="e">
        <f>(TUONTI!EX26/TUONTI!$B26)^2</f>
        <v>#VALUE!</v>
      </c>
      <c r="EY24" s="6" t="e">
        <f>(TUONTI!EY26/TUONTI!$B26)^2</f>
        <v>#VALUE!</v>
      </c>
      <c r="EZ24" s="6">
        <f>(TUONTI!EZ26/TUONTI!$B26)^2</f>
        <v>1.0099515645634975E-13</v>
      </c>
      <c r="FA24" s="6" t="e">
        <f>(TUONTI!FA26/TUONTI!$B26)^2</f>
        <v>#VALUE!</v>
      </c>
      <c r="FB24" s="6">
        <f>(TUONTI!FB26/TUONTI!$B26)^2</f>
        <v>2.1699201035613606E-11</v>
      </c>
      <c r="FC24" s="6">
        <f>(TUONTI!FC26/TUONTI!$B26)^2</f>
        <v>1.0774885783814772E-11</v>
      </c>
      <c r="FD24" s="6">
        <f>(TUONTI!FD26/TUONTI!$B26)^2</f>
        <v>1.0665911833062761E-2</v>
      </c>
      <c r="FE24" s="6">
        <f>(TUONTI!FE26/TUONTI!$B26)^2</f>
        <v>2.1521884765568104E-4</v>
      </c>
      <c r="FF24" s="6">
        <f>(TUONTI!FF26/TUONTI!$B26)^2</f>
        <v>1.2048472125294926E-12</v>
      </c>
      <c r="FG24" s="6" t="e">
        <f>(TUONTI!FG26/TUONTI!$B26)^2</f>
        <v>#VALUE!</v>
      </c>
      <c r="FH24" s="6" t="e">
        <f>(TUONTI!FH26/TUONTI!$B26)^2</f>
        <v>#VALUE!</v>
      </c>
      <c r="FI24" s="6">
        <f>(TUONTI!FI26/TUONTI!$B26)^2</f>
        <v>2.8867539011420545E-8</v>
      </c>
      <c r="FJ24" s="6" t="e">
        <f>(TUONTI!FJ26/TUONTI!$B26)^2</f>
        <v>#VALUE!</v>
      </c>
      <c r="FK24" s="6" t="e">
        <f>(TUONTI!FK26/TUONTI!$B26)^2</f>
        <v>#VALUE!</v>
      </c>
      <c r="FL24" s="6">
        <f>(TUONTI!FL26/TUONTI!$B26)^2</f>
        <v>1.7576357472454443E-10</v>
      </c>
      <c r="FM24" s="6" t="e">
        <f>(TUONTI!FM26/TUONTI!$B26)^2</f>
        <v>#VALUE!</v>
      </c>
      <c r="FN24" s="6" t="e">
        <f>(TUONTI!FN26/TUONTI!$B26)^2</f>
        <v>#VALUE!</v>
      </c>
      <c r="FO24" s="6">
        <f>(TUONTI!FO26/TUONTI!$B26)^2</f>
        <v>3.3444267873593201E-8</v>
      </c>
      <c r="FP24" s="6">
        <f>(TUONTI!FP26/TUONTI!$B26)^2</f>
        <v>5.0007785334872004E-9</v>
      </c>
      <c r="FQ24" s="6">
        <f>(TUONTI!FQ26/TUONTI!$B26)^2</f>
        <v>6.9523248061680184E-4</v>
      </c>
      <c r="FR24" s="6" t="e">
        <f>(TUONTI!FR26/TUONTI!$B26)^2</f>
        <v>#VALUE!</v>
      </c>
      <c r="FS24" s="6" t="e">
        <f>(TUONTI!FS26/TUONTI!$B26)^2</f>
        <v>#VALUE!</v>
      </c>
      <c r="FT24" s="6" t="e">
        <f>(TUONTI!FT26/TUONTI!$B26)^2</f>
        <v>#VALUE!</v>
      </c>
      <c r="FU24" s="6">
        <f>(TUONTI!FU26/TUONTI!$B26)^2</f>
        <v>4.7152712456087689E-5</v>
      </c>
      <c r="FV24" s="6" t="e">
        <f>(TUONTI!FV26/TUONTI!$B26)^2</f>
        <v>#VALUE!</v>
      </c>
      <c r="FW24" s="6" t="e">
        <f>(TUONTI!FW26/TUONTI!$B26)^2</f>
        <v>#VALUE!</v>
      </c>
      <c r="FX24" s="6" t="e">
        <f>(TUONTI!FX26/TUONTI!$B26)^2</f>
        <v>#VALUE!</v>
      </c>
      <c r="FY24" s="6" t="e">
        <f>(TUONTI!FY26/TUONTI!$B26)^2</f>
        <v>#VALUE!</v>
      </c>
      <c r="FZ24" s="6" t="e">
        <f>(TUONTI!FZ26/TUONTI!$B26)^2</f>
        <v>#VALUE!</v>
      </c>
      <c r="GA24" s="6" t="e">
        <f>(TUONTI!GA26/TUONTI!$B26)^2</f>
        <v>#VALUE!</v>
      </c>
      <c r="GB24" s="6" t="e">
        <f>(TUONTI!GB26/TUONTI!$B26)^2</f>
        <v>#VALUE!</v>
      </c>
      <c r="GC24" s="6">
        <f>(TUONTI!GC26/TUONTI!$B26)^2</f>
        <v>2.7320798470056519E-13</v>
      </c>
      <c r="GD24" s="6" t="e">
        <f>(TUONTI!GD26/TUONTI!$B26)^2</f>
        <v>#VALUE!</v>
      </c>
      <c r="GE24" s="6" t="e">
        <f>(TUONTI!GE26/TUONTI!$B26)^2</f>
        <v>#VALUE!</v>
      </c>
      <c r="GF24" s="6" t="e">
        <f>(TUONTI!GF26/TUONTI!$B26)^2</f>
        <v>#VALUE!</v>
      </c>
      <c r="GG24" s="6">
        <f>(TUONTI!GG26/TUONTI!$B26)^2</f>
        <v>4.5280951019636197E-5</v>
      </c>
      <c r="GH24" s="6">
        <f>(TUONTI!GH26/TUONTI!$B26)^2</f>
        <v>7.2521257716806274E-8</v>
      </c>
      <c r="GI24" s="6" t="e">
        <f>(TUONTI!GI26/TUONTI!$B26)^2</f>
        <v>#VALUE!</v>
      </c>
      <c r="GJ24" s="6">
        <f>(TUONTI!GJ26/TUONTI!$B26)^2</f>
        <v>2.3937390787524723E-12</v>
      </c>
      <c r="GK24" s="6" t="e">
        <f>(TUONTI!GK26/TUONTI!$B26)^2</f>
        <v>#VALUE!</v>
      </c>
      <c r="GL24" s="6" t="e">
        <f>(TUONTI!GL26/TUONTI!$B26)^2</f>
        <v>#VALUE!</v>
      </c>
      <c r="GM24" s="6" t="e">
        <f>(TUONTI!GM26/TUONTI!$B26)^2</f>
        <v>#VALUE!</v>
      </c>
      <c r="GN24" s="6">
        <f>(TUONTI!GN26/TUONTI!$B26)^2</f>
        <v>5.4371506000028928E-2</v>
      </c>
      <c r="GO24" s="6">
        <f>(TUONTI!GO26/TUONTI!$B26)^2</f>
        <v>5.4484926144764764E-8</v>
      </c>
      <c r="GP24" s="6" t="e">
        <f>(TUONTI!GP26/TUONTI!$B26)^2</f>
        <v>#VALUE!</v>
      </c>
      <c r="GQ24" s="6">
        <f>(TUONTI!GQ26/TUONTI!$B26)^2</f>
        <v>5.3495734238692178E-6</v>
      </c>
      <c r="GR24" s="6">
        <f>(TUONTI!GR26/TUONTI!$B26)^2</f>
        <v>4.1536166548279034E-4</v>
      </c>
      <c r="GS24" s="6" t="e">
        <f>(TUONTI!GS26/TUONTI!$B26)^2</f>
        <v>#VALUE!</v>
      </c>
      <c r="GT24" s="6">
        <f>(TUONTI!GT26/TUONTI!$B26)^2</f>
        <v>4.6661311870438195E-8</v>
      </c>
      <c r="GU24" s="6">
        <f>(TUONTI!GU26/TUONTI!$B26)^2</f>
        <v>4.1129822848761888E-14</v>
      </c>
      <c r="GV24" s="6" t="e">
        <f>(TUONTI!GV26/TUONTI!$B26)^2</f>
        <v>#VALUE!</v>
      </c>
      <c r="GW24" s="6" t="e">
        <f>(TUONTI!GW26/TUONTI!$B26)^2</f>
        <v>#VALUE!</v>
      </c>
      <c r="GX24" s="6" t="e">
        <f>(TUONTI!GX26/TUONTI!$B26)^2</f>
        <v>#VALUE!</v>
      </c>
      <c r="GY24" s="6" t="e">
        <f>(TUONTI!GY26/TUONTI!$B26)^2</f>
        <v>#VALUE!</v>
      </c>
      <c r="GZ24" s="6" t="e">
        <f>(TUONTI!GZ26/TUONTI!$B26)^2</f>
        <v>#VALUE!</v>
      </c>
      <c r="HA24" s="6" t="e">
        <f>(TUONTI!HA26/TUONTI!$B26)^2</f>
        <v>#VALUE!</v>
      </c>
      <c r="HB24" s="6">
        <f>(TUONTI!HB26/TUONTI!$B26)^2</f>
        <v>2.6238894850642287E-13</v>
      </c>
      <c r="HC24" s="6">
        <f>(TUONTI!HC26/TUONTI!$B26)^2</f>
        <v>4.0286156592006544E-14</v>
      </c>
      <c r="HD24" s="6" t="e">
        <f>(TUONTI!HD26/TUONTI!$B26)^2</f>
        <v>#VALUE!</v>
      </c>
      <c r="HE24" s="6" t="e">
        <f>(TUONTI!HE26/TUONTI!$B26)^2</f>
        <v>#VALUE!</v>
      </c>
      <c r="HF24" s="6" t="e">
        <f>(TUONTI!HF26/TUONTI!$B26)^2</f>
        <v>#VALUE!</v>
      </c>
      <c r="HG24" s="6" t="e">
        <f>(TUONTI!HG26/TUONTI!$B26)^2</f>
        <v>#VALUE!</v>
      </c>
      <c r="HH24" s="6">
        <f>(TUONTI!HH26/TUONTI!$B26)^2</f>
        <v>2.4845949842106785E-4</v>
      </c>
      <c r="HI24" s="6" t="e">
        <f>(TUONTI!HI26/TUONTI!$B26)^2</f>
        <v>#VALUE!</v>
      </c>
      <c r="HJ24" s="6" t="e">
        <f>(TUONTI!HJ26/TUONTI!$B26)^2</f>
        <v>#VALUE!</v>
      </c>
      <c r="HK24" s="6" t="e">
        <f>(TUONTI!HK26/TUONTI!$B26)^2</f>
        <v>#VALUE!</v>
      </c>
      <c r="HL24" s="6">
        <f>(TUONTI!HL26/TUONTI!$B26)^2</f>
        <v>5.3548765001310785E-15</v>
      </c>
      <c r="HM24" s="6">
        <f>(TUONTI!HM26/TUONTI!$B26)^2</f>
        <v>1.7216206412427741E-7</v>
      </c>
      <c r="HN24" s="6" t="e">
        <f>(TUONTI!HN26/TUONTI!$B26)^2</f>
        <v>#VALUE!</v>
      </c>
      <c r="HO24" s="6" t="e">
        <f>(TUONTI!HO26/TUONTI!$B26)^2</f>
        <v>#VALUE!</v>
      </c>
      <c r="HP24" s="6">
        <f>(TUONTI!HP26/TUONTI!$B26)^2</f>
        <v>4.8329853428073136E-5</v>
      </c>
      <c r="HQ24" s="6">
        <f>(TUONTI!HQ26/TUONTI!$B26)^2</f>
        <v>2.1157226335211772E-13</v>
      </c>
      <c r="HR24" s="6" t="e">
        <f>(TUONTI!HR26/TUONTI!$B26)^2</f>
        <v>#VALUE!</v>
      </c>
      <c r="HS24" s="6">
        <f>(TUONTI!HS26/TUONTI!$B26)^2</f>
        <v>9.4709509031449723E-8</v>
      </c>
      <c r="HT24" s="6" t="e">
        <f>(TUONTI!HT26/TUONTI!$B26)^2</f>
        <v>#VALUE!</v>
      </c>
      <c r="HU24" s="6">
        <f>(TUONTI!HU26/TUONTI!$B26)^2</f>
        <v>1.4811473641517804E-7</v>
      </c>
      <c r="HV24" s="6" t="e">
        <f>(TUONTI!HV26/TUONTI!$B26)^2</f>
        <v>#VALUE!</v>
      </c>
      <c r="HW24" s="6" t="e">
        <f>(TUONTI!HW26/TUONTI!$B26)^2</f>
        <v>#VALUE!</v>
      </c>
      <c r="HX24" s="6">
        <f>(TUONTI!HX26/TUONTI!$B26)^2</f>
        <v>3.1311259602833595E-4</v>
      </c>
      <c r="HY24" s="6">
        <f>(TUONTI!HY26/TUONTI!$B26)^2</f>
        <v>2.9392807826025614E-14</v>
      </c>
      <c r="HZ24" s="6" t="e">
        <f>(TUONTI!HZ26/TUONTI!$B26)^2</f>
        <v>#VALUE!</v>
      </c>
      <c r="IA24" s="6" t="e">
        <f>(TUONTI!IA26/TUONTI!$B26)^2</f>
        <v>#VALUE!</v>
      </c>
      <c r="IB24" s="6" t="e">
        <f>(TUONTI!IB26/TUONTI!$B26)^2</f>
        <v>#VALUE!</v>
      </c>
      <c r="IC24" s="6" t="e">
        <f>(TUONTI!IC26/TUONTI!$B26)^2</f>
        <v>#VALUE!</v>
      </c>
      <c r="ID24" s="6" t="e">
        <f>(TUONTI!ID26/TUONTI!$B26)^2</f>
        <v>#VALUE!</v>
      </c>
      <c r="IE24" s="6" t="e">
        <f>(TUONTI!IE26/TUONTI!$B26)^2</f>
        <v>#VALUE!</v>
      </c>
      <c r="IF24" s="6">
        <f>(TUONTI!IF26/TUONTI!$B26)^2</f>
        <v>1.1525652202330052E-6</v>
      </c>
      <c r="IG24" s="6" t="e">
        <f>(TUONTI!IG26/TUONTI!$B26)^2</f>
        <v>#VALUE!</v>
      </c>
      <c r="IH24" s="6">
        <f>(TUONTI!IH26/TUONTI!$B26)^2</f>
        <v>5.508965803502197E-13</v>
      </c>
      <c r="II24" s="6" t="e">
        <f>(TUONTI!II26/TUONTI!$B26)^2</f>
        <v>#VALUE!</v>
      </c>
      <c r="IJ24" s="6" t="e">
        <f>(TUONTI!IJ26/TUONTI!$B26)^2</f>
        <v>#VALUE!</v>
      </c>
      <c r="IK24" s="6" t="e">
        <f>(TUONTI!IK26/TUONTI!$B26)^2</f>
        <v>#VALUE!</v>
      </c>
      <c r="IL24" s="6" t="e">
        <f>(TUONTI!IL26/TUONTI!$B26)^2</f>
        <v>#VALUE!</v>
      </c>
      <c r="IM24" s="6" t="e">
        <f>(TUONTI!IM26/TUONTI!$B26)^2</f>
        <v>#VALUE!</v>
      </c>
      <c r="IN24" s="6" t="e">
        <f>(TUONTI!IN26/TUONTI!$B26)^2</f>
        <v>#VALUE!</v>
      </c>
      <c r="IO24" s="6">
        <f>(TUONTI!IO26/TUONTI!$B26)^2</f>
        <v>1.9971196280265992E-5</v>
      </c>
      <c r="IP24" s="6" t="e">
        <f>(TUONTI!IP26/TUONTI!$B26)^2</f>
        <v>#VALUE!</v>
      </c>
      <c r="IQ24" s="6" t="e">
        <f>(TUONTI!IQ26/TUONTI!$B26)^2</f>
        <v>#VALUE!</v>
      </c>
      <c r="IR24" s="6" t="e">
        <f>(TUONTI!IR26/TUONTI!$B26)^2</f>
        <v>#VALUE!</v>
      </c>
      <c r="IS24" s="6">
        <f>(TUONTI!IS26/TUONTI!$B26)^2</f>
        <v>3.8321580921144463E-10</v>
      </c>
      <c r="IT24" s="6">
        <f>(TUONTI!IT26/TUONTI!$B26)^2</f>
        <v>4.911623865752881E-14</v>
      </c>
      <c r="IU24" s="6">
        <f>(TUONTI!IU26/TUONTI!$B26)^2</f>
        <v>4.7892704018845802E-13</v>
      </c>
      <c r="IW24" s="6" cm="1">
        <f t="array" ref="IW24">SUM(IF(ISNUMBER(C24:IU24), C24:IU24, 0))</f>
        <v>9.8513395109484314E-2</v>
      </c>
      <c r="IY24" s="14">
        <f t="shared" si="0"/>
        <v>985.13395109484316</v>
      </c>
    </row>
    <row r="25" spans="1:259" x14ac:dyDescent="0.35">
      <c r="A25" s="5" t="s">
        <v>279</v>
      </c>
      <c r="C25" s="6" t="e">
        <f>(TUONTI!C27/TUONTI!$B27)^2</f>
        <v>#VALUE!</v>
      </c>
      <c r="D25" s="6">
        <f>(TUONTI!D27/TUONTI!$B27)^2</f>
        <v>4.6459844462140662E-15</v>
      </c>
      <c r="E25" s="6" t="e">
        <f>(TUONTI!E27/TUONTI!$B27)^2</f>
        <v>#VALUE!</v>
      </c>
      <c r="F25" s="6">
        <f>(TUONTI!F27/TUONTI!$B27)^2</f>
        <v>2.0352879402019437E-16</v>
      </c>
      <c r="G25" s="6" t="e">
        <f>(TUONTI!G27/TUONTI!$B27)^2</f>
        <v>#VALUE!</v>
      </c>
      <c r="H25" s="6" t="e">
        <f>(TUONTI!H27/TUONTI!$B27)^2</f>
        <v>#VALUE!</v>
      </c>
      <c r="I25" s="6">
        <f>(TUONTI!I27/TUONTI!$B27)^2</f>
        <v>3.0185471025388426E-11</v>
      </c>
      <c r="J25" s="6" t="e">
        <f>(TUONTI!J27/TUONTI!$B27)^2</f>
        <v>#VALUE!</v>
      </c>
      <c r="K25" s="6" t="e">
        <f>(TUONTI!K27/TUONTI!$B27)^2</f>
        <v>#VALUE!</v>
      </c>
      <c r="L25" s="6" t="e">
        <f>(TUONTI!L27/TUONTI!$B27)^2</f>
        <v>#VALUE!</v>
      </c>
      <c r="M25" s="6">
        <f>(TUONTI!M27/TUONTI!$B27)^2</f>
        <v>8.3272617963815832E-5</v>
      </c>
      <c r="N25" s="6" t="e">
        <f>(TUONTI!N27/TUONTI!$B27)^2</f>
        <v>#VALUE!</v>
      </c>
      <c r="O25" s="6">
        <f>(TUONTI!O27/TUONTI!$B27)^2</f>
        <v>2.1240173422217191E-4</v>
      </c>
      <c r="P25" s="6">
        <f>(TUONTI!P27/TUONTI!$B27)^2</f>
        <v>3.7737304279218849E-4</v>
      </c>
      <c r="Q25" s="6" t="e">
        <f>(TUONTI!Q27/TUONTI!$B27)^2</f>
        <v>#VALUE!</v>
      </c>
      <c r="R25" s="6" t="e">
        <f>(TUONTI!R27/TUONTI!$B27)^2</f>
        <v>#VALUE!</v>
      </c>
      <c r="S25" s="6" t="e">
        <f>(TUONTI!S27/TUONTI!$B27)^2</f>
        <v>#VALUE!</v>
      </c>
      <c r="T25" s="6">
        <f>(TUONTI!T27/TUONTI!$B27)^2</f>
        <v>2.4422830839599954E-6</v>
      </c>
      <c r="U25" s="6">
        <f>(TUONTI!U27/TUONTI!$B27)^2</f>
        <v>6.8946404904194301E-7</v>
      </c>
      <c r="V25" s="6">
        <f>(TUONTI!V27/TUONTI!$B27)^2</f>
        <v>6.3843703780014306E-4</v>
      </c>
      <c r="W25" s="6" t="e">
        <f>(TUONTI!W27/TUONTI!$B27)^2</f>
        <v>#VALUE!</v>
      </c>
      <c r="X25" s="6">
        <f>(TUONTI!X27/TUONTI!$B27)^2</f>
        <v>3.9174942782744205E-8</v>
      </c>
      <c r="Y25" s="6" t="e">
        <f>(TUONTI!Y27/TUONTI!$B27)^2</f>
        <v>#VALUE!</v>
      </c>
      <c r="Z25" s="6" t="e">
        <f>(TUONTI!Z27/TUONTI!$B27)^2</f>
        <v>#VALUE!</v>
      </c>
      <c r="AA25" s="6" t="e">
        <f>(TUONTI!AA27/TUONTI!$B27)^2</f>
        <v>#VALUE!</v>
      </c>
      <c r="AB25" s="6" t="e">
        <f>(TUONTI!AB27/TUONTI!$B27)^2</f>
        <v>#VALUE!</v>
      </c>
      <c r="AC25" s="6" t="e">
        <f>(TUONTI!AC27/TUONTI!$B27)^2</f>
        <v>#VALUE!</v>
      </c>
      <c r="AD25" s="6" t="e">
        <f>(TUONTI!AD27/TUONTI!$B27)^2</f>
        <v>#VALUE!</v>
      </c>
      <c r="AE25" s="6" t="e">
        <f>(TUONTI!AE27/TUONTI!$B27)^2</f>
        <v>#VALUE!</v>
      </c>
      <c r="AF25" s="6" t="e">
        <f>(TUONTI!AF27/TUONTI!$B27)^2</f>
        <v>#VALUE!</v>
      </c>
      <c r="AG25" s="6">
        <f>(TUONTI!AG27/TUONTI!$B27)^2</f>
        <v>4.1453310519519617E-4</v>
      </c>
      <c r="AH25" s="6">
        <f>(TUONTI!AH27/TUONTI!$B27)^2</f>
        <v>5.8575569641678762E-8</v>
      </c>
      <c r="AI25" s="6" t="e">
        <f>(TUONTI!AI27/TUONTI!$B27)^2</f>
        <v>#VALUE!</v>
      </c>
      <c r="AJ25" s="6" t="e">
        <f>(TUONTI!AJ27/TUONTI!$B27)^2</f>
        <v>#VALUE!</v>
      </c>
      <c r="AK25" s="6" t="e">
        <f>(TUONTI!AK27/TUONTI!$B27)^2</f>
        <v>#VALUE!</v>
      </c>
      <c r="AL25" s="6">
        <f>(TUONTI!AL27/TUONTI!$B27)^2</f>
        <v>4.5813828993713614E-13</v>
      </c>
      <c r="AM25" s="6" t="e">
        <f>(TUONTI!AM27/TUONTI!$B27)^2</f>
        <v>#VALUE!</v>
      </c>
      <c r="AN25" s="6">
        <f>(TUONTI!AN27/TUONTI!$B27)^2</f>
        <v>9.1864359775982782E-6</v>
      </c>
      <c r="AO25" s="6" t="e">
        <f>(TUONTI!AO27/TUONTI!$B27)^2</f>
        <v>#VALUE!</v>
      </c>
      <c r="AP25" s="6" t="e">
        <f>(TUONTI!AP27/TUONTI!$B27)^2</f>
        <v>#VALUE!</v>
      </c>
      <c r="AQ25" s="6" t="e">
        <f>(TUONTI!AQ27/TUONTI!$B27)^2</f>
        <v>#VALUE!</v>
      </c>
      <c r="AR25" s="6" t="e">
        <f>(TUONTI!AR27/TUONTI!$B27)^2</f>
        <v>#VALUE!</v>
      </c>
      <c r="AS25" s="6">
        <f>(TUONTI!AS27/TUONTI!$B27)^2</f>
        <v>5.7795328582239166E-4</v>
      </c>
      <c r="AT25" s="6" t="e">
        <f>(TUONTI!AT27/TUONTI!$B27)^2</f>
        <v>#VALUE!</v>
      </c>
      <c r="AU25" s="6" t="e">
        <f>(TUONTI!AU27/TUONTI!$B27)^2</f>
        <v>#VALUE!</v>
      </c>
      <c r="AV25" s="6">
        <f>(TUONTI!AV27/TUONTI!$B27)^2</f>
        <v>1.3027113883258405E-3</v>
      </c>
      <c r="AW25" s="6" t="e">
        <f>(TUONTI!AW27/TUONTI!$B27)^2</f>
        <v>#VALUE!</v>
      </c>
      <c r="AX25" s="6">
        <f>(TUONTI!AX27/TUONTI!$B27)^2</f>
        <v>8.84322098172642E-7</v>
      </c>
      <c r="AY25" s="6">
        <f>(TUONTI!AY27/TUONTI!$B27)^2</f>
        <v>4.6099780667559087E-10</v>
      </c>
      <c r="AZ25" s="6">
        <f>(TUONTI!AZ27/TUONTI!$B27)^2</f>
        <v>2.5127011607431406E-18</v>
      </c>
      <c r="BA25" s="6" t="e">
        <f>(TUONTI!BA27/TUONTI!$B27)^2</f>
        <v>#VALUE!</v>
      </c>
      <c r="BB25" s="6">
        <f>(TUONTI!BB27/TUONTI!$B27)^2</f>
        <v>6.1599917948047872E-8</v>
      </c>
      <c r="BC25" s="6" t="e">
        <f>(TUONTI!BC27/TUONTI!$B27)^2</f>
        <v>#VALUE!</v>
      </c>
      <c r="BD25" s="6" t="e">
        <f>(TUONTI!BD27/TUONTI!$B27)^2</f>
        <v>#VALUE!</v>
      </c>
      <c r="BE25" s="6" t="e">
        <f>(TUONTI!BE27/TUONTI!$B27)^2</f>
        <v>#VALUE!</v>
      </c>
      <c r="BF25" s="6">
        <f>(TUONTI!BF27/TUONTI!$B27)^2</f>
        <v>3.4478731528381543E-10</v>
      </c>
      <c r="BG25" s="6">
        <f>(TUONTI!BG27/TUONTI!$B27)^2</f>
        <v>6.4060646939120052E-5</v>
      </c>
      <c r="BH25" s="6">
        <f>(TUONTI!BH27/TUONTI!$B27)^2</f>
        <v>1.4936739784801244E-2</v>
      </c>
      <c r="BI25" s="6" t="e">
        <f>(TUONTI!BI27/TUONTI!$B27)^2</f>
        <v>#VALUE!</v>
      </c>
      <c r="BJ25" s="6">
        <f>(TUONTI!BJ27/TUONTI!$B27)^2</f>
        <v>2.4358024648645787E-4</v>
      </c>
      <c r="BK25" s="6" t="e">
        <f>(TUONTI!BK27/TUONTI!$B27)^2</f>
        <v>#VALUE!</v>
      </c>
      <c r="BL25" s="6">
        <f>(TUONTI!BL27/TUONTI!$B27)^2</f>
        <v>1.0564940109019911E-8</v>
      </c>
      <c r="BM25" s="6" t="e">
        <f>(TUONTI!BM27/TUONTI!$B27)^2</f>
        <v>#VALUE!</v>
      </c>
      <c r="BN25" s="6" t="e">
        <f>(TUONTI!BN27/TUONTI!$B27)^2</f>
        <v>#VALUE!</v>
      </c>
      <c r="BO25" s="6">
        <f>(TUONTI!BO27/TUONTI!$B27)^2</f>
        <v>2.195548481557054E-4</v>
      </c>
      <c r="BP25" s="6">
        <f>(TUONTI!BP27/TUONTI!$B27)^2</f>
        <v>5.1358207125640938E-11</v>
      </c>
      <c r="BQ25" s="6" t="e">
        <f>(TUONTI!BQ27/TUONTI!$B27)^2</f>
        <v>#VALUE!</v>
      </c>
      <c r="BR25" s="6" t="e">
        <f>(TUONTI!BR27/TUONTI!$B27)^2</f>
        <v>#VALUE!</v>
      </c>
      <c r="BS25" s="6">
        <f>(TUONTI!BS27/TUONTI!$B27)^2</f>
        <v>3.2490870096165744E-3</v>
      </c>
      <c r="BT25" s="6">
        <f>(TUONTI!BT27/TUONTI!$B27)^2</f>
        <v>4.020321857189025E-17</v>
      </c>
      <c r="BU25" s="6">
        <f>(TUONTI!BU27/TUONTI!$B27)^2</f>
        <v>1.1611896625199524E-10</v>
      </c>
      <c r="BV25" s="6" t="e">
        <f>(TUONTI!BV27/TUONTI!$B27)^2</f>
        <v>#VALUE!</v>
      </c>
      <c r="BW25" s="6" t="e">
        <f>(TUONTI!BW27/TUONTI!$B27)^2</f>
        <v>#VALUE!</v>
      </c>
      <c r="BX25" s="6" t="e">
        <f>(TUONTI!BX27/TUONTI!$B27)^2</f>
        <v>#VALUE!</v>
      </c>
      <c r="BY25" s="6">
        <f>(TUONTI!BY27/TUONTI!$B27)^2</f>
        <v>1.4728198759550056E-2</v>
      </c>
      <c r="BZ25" s="6" t="e">
        <f>(TUONTI!BZ27/TUONTI!$B27)^2</f>
        <v>#VALUE!</v>
      </c>
      <c r="CA25" s="6">
        <f>(TUONTI!CA27/TUONTI!$B27)^2</f>
        <v>2.1618592768948433E-3</v>
      </c>
      <c r="CB25" s="6" t="e">
        <f>(TUONTI!CB27/TUONTI!$B27)^2</f>
        <v>#VALUE!</v>
      </c>
      <c r="CC25" s="6">
        <f>(TUONTI!CC27/TUONTI!$B27)^2</f>
        <v>4.5640394439816329E-7</v>
      </c>
      <c r="CD25" s="6">
        <f>(TUONTI!CD27/TUONTI!$B27)^2</f>
        <v>1.5721493749549291E-12</v>
      </c>
      <c r="CE25" s="6" t="e">
        <f>(TUONTI!CE27/TUONTI!$B27)^2</f>
        <v>#VALUE!</v>
      </c>
      <c r="CF25" s="6" t="e">
        <f>(TUONTI!CF27/TUONTI!$B27)^2</f>
        <v>#VALUE!</v>
      </c>
      <c r="CG25" s="6" t="e">
        <f>(TUONTI!CG27/TUONTI!$B27)^2</f>
        <v>#VALUE!</v>
      </c>
      <c r="CH25" s="6" t="e">
        <f>(TUONTI!CH27/TUONTI!$B27)^2</f>
        <v>#VALUE!</v>
      </c>
      <c r="CI25" s="6" t="e">
        <f>(TUONTI!CI27/TUONTI!$B27)^2</f>
        <v>#VALUE!</v>
      </c>
      <c r="CJ25" s="6">
        <f>(TUONTI!CJ27/TUONTI!$B27)^2</f>
        <v>5.0693092758663768E-7</v>
      </c>
      <c r="CK25" s="6" t="e">
        <f>(TUONTI!CK27/TUONTI!$B27)^2</f>
        <v>#VALUE!</v>
      </c>
      <c r="CL25" s="6">
        <f>(TUONTI!CL27/TUONTI!$B27)^2</f>
        <v>1.5537482166809558E-7</v>
      </c>
      <c r="CM25" s="6" t="e">
        <f>(TUONTI!CM27/TUONTI!$B27)^2</f>
        <v>#VALUE!</v>
      </c>
      <c r="CN25" s="6" t="e">
        <f>(TUONTI!CN27/TUONTI!$B27)^2</f>
        <v>#VALUE!</v>
      </c>
      <c r="CO25" s="6">
        <f>(TUONTI!CO27/TUONTI!$B27)^2</f>
        <v>1.0141989591258228E-6</v>
      </c>
      <c r="CP25" s="6">
        <f>(TUONTI!CP27/TUONTI!$B27)^2</f>
        <v>1.152868500847989E-11</v>
      </c>
      <c r="CQ25" s="6" t="e">
        <f>(TUONTI!CQ27/TUONTI!$B27)^2</f>
        <v>#VALUE!</v>
      </c>
      <c r="CR25" s="6" t="e">
        <f>(TUONTI!CR27/TUONTI!$B27)^2</f>
        <v>#VALUE!</v>
      </c>
      <c r="CS25" s="6">
        <f>(TUONTI!CS27/TUONTI!$B27)^2</f>
        <v>7.4338004127793836E-9</v>
      </c>
      <c r="CT25" s="6" t="e">
        <f>(TUONTI!CT27/TUONTI!$B27)^2</f>
        <v>#VALUE!</v>
      </c>
      <c r="CU25" s="6">
        <f>(TUONTI!CU27/TUONTI!$B27)^2</f>
        <v>9.4138079932855052E-6</v>
      </c>
      <c r="CV25" s="6">
        <f>(TUONTI!CV27/TUONTI!$B27)^2</f>
        <v>1.1242508699150649E-10</v>
      </c>
      <c r="CW25" s="6">
        <f>(TUONTI!CW27/TUONTI!$B27)^2</f>
        <v>1.2866209164467146E-3</v>
      </c>
      <c r="CX25" s="6">
        <f>(TUONTI!CX27/TUONTI!$B27)^2</f>
        <v>5.5529190544428119E-11</v>
      </c>
      <c r="CY25" s="6">
        <f>(TUONTI!CY27/TUONTI!$B27)^2</f>
        <v>2.6149871945142082E-11</v>
      </c>
      <c r="CZ25" s="6" t="e">
        <f>(TUONTI!CZ27/TUONTI!$B27)^2</f>
        <v>#VALUE!</v>
      </c>
      <c r="DA25" s="6" t="e">
        <f>(TUONTI!DA27/TUONTI!$B27)^2</f>
        <v>#VALUE!</v>
      </c>
      <c r="DB25" s="6">
        <f>(TUONTI!DB27/TUONTI!$B27)^2</f>
        <v>7.4578739392473592E-11</v>
      </c>
      <c r="DC25" s="6">
        <f>(TUONTI!DC27/TUONTI!$B27)^2</f>
        <v>1.1377192482536748E-7</v>
      </c>
      <c r="DD25" s="6">
        <f>(TUONTI!DD27/TUONTI!$B27)^2</f>
        <v>9.9150755009631969E-3</v>
      </c>
      <c r="DE25" s="6">
        <f>(TUONTI!DE27/TUONTI!$B27)^2</f>
        <v>3.0663164157220635E-6</v>
      </c>
      <c r="DF25" s="6">
        <f>(TUONTI!DF27/TUONTI!$B27)^2</f>
        <v>5.5038206224917755E-14</v>
      </c>
      <c r="DG25" s="6">
        <f>(TUONTI!DG27/TUONTI!$B27)^2</f>
        <v>2.6632355077013169E-6</v>
      </c>
      <c r="DH25" s="6" t="e">
        <f>(TUONTI!DH27/TUONTI!$B27)^2</f>
        <v>#VALUE!</v>
      </c>
      <c r="DI25" s="6" t="e">
        <f>(TUONTI!DI27/TUONTI!$B27)^2</f>
        <v>#VALUE!</v>
      </c>
      <c r="DJ25" s="6" t="e">
        <f>(TUONTI!DJ27/TUONTI!$B27)^2</f>
        <v>#VALUE!</v>
      </c>
      <c r="DK25" s="6" t="e">
        <f>(TUONTI!DK27/TUONTI!$B27)^2</f>
        <v>#VALUE!</v>
      </c>
      <c r="DL25" s="6" t="e">
        <f>(TUONTI!DL27/TUONTI!$B27)^2</f>
        <v>#VALUE!</v>
      </c>
      <c r="DM25" s="6" t="e">
        <f>(TUONTI!DM27/TUONTI!$B27)^2</f>
        <v>#VALUE!</v>
      </c>
      <c r="DN25" s="6">
        <f>(TUONTI!DN27/TUONTI!$B27)^2</f>
        <v>5.4296959382498526E-14</v>
      </c>
      <c r="DO25" s="6">
        <f>(TUONTI!DO27/TUONTI!$B27)^2</f>
        <v>2.2430454415226588E-7</v>
      </c>
      <c r="DP25" s="6" t="e">
        <f>(TUONTI!DP27/TUONTI!$B27)^2</f>
        <v>#VALUE!</v>
      </c>
      <c r="DQ25" s="6" t="e">
        <f>(TUONTI!DQ27/TUONTI!$B27)^2</f>
        <v>#VALUE!</v>
      </c>
      <c r="DR25" s="6">
        <f>(TUONTI!DR27/TUONTI!$B27)^2</f>
        <v>1.0050804642972562E-17</v>
      </c>
      <c r="DS25" s="6" t="e">
        <f>(TUONTI!DS27/TUONTI!$B27)^2</f>
        <v>#VALUE!</v>
      </c>
      <c r="DT25" s="6">
        <f>(TUONTI!DT27/TUONTI!$B27)^2</f>
        <v>1.7269979047715786E-8</v>
      </c>
      <c r="DU25" s="6">
        <f>(TUONTI!DU27/TUONTI!$B27)^2</f>
        <v>1.618542381566194E-11</v>
      </c>
      <c r="DV25" s="6" t="e">
        <f>(TUONTI!DV27/TUONTI!$B27)^2</f>
        <v>#VALUE!</v>
      </c>
      <c r="DW25" s="6">
        <f>(TUONTI!DW27/TUONTI!$B27)^2</f>
        <v>1.9769153795367203E-12</v>
      </c>
      <c r="DX25" s="6" t="e">
        <f>(TUONTI!DX27/TUONTI!$B27)^2</f>
        <v>#VALUE!</v>
      </c>
      <c r="DY25" s="6" t="e">
        <f>(TUONTI!DY27/TUONTI!$B27)^2</f>
        <v>#VALUE!</v>
      </c>
      <c r="DZ25" s="6">
        <f>(TUONTI!DZ27/TUONTI!$B27)^2</f>
        <v>4.7917162024150084E-6</v>
      </c>
      <c r="EA25" s="6">
        <f>(TUONTI!EA27/TUONTI!$B27)^2</f>
        <v>1.1968293526551677E-5</v>
      </c>
      <c r="EB25" s="6">
        <f>(TUONTI!EB27/TUONTI!$B27)^2</f>
        <v>1.310701379384E-5</v>
      </c>
      <c r="EC25" s="6" t="e">
        <f>(TUONTI!EC27/TUONTI!$B27)^2</f>
        <v>#VALUE!</v>
      </c>
      <c r="ED25" s="6">
        <f>(TUONTI!ED27/TUONTI!$B27)^2</f>
        <v>6.5943329262542989E-14</v>
      </c>
      <c r="EE25" s="6">
        <f>(TUONTI!EE27/TUONTI!$B27)^2</f>
        <v>7.7691980150956179E-10</v>
      </c>
      <c r="EF25" s="6">
        <f>(TUONTI!EF27/TUONTI!$B27)^2</f>
        <v>2.5127011607431409E-16</v>
      </c>
      <c r="EG25" s="6" t="e">
        <f>(TUONTI!EG27/TUONTI!$B27)^2</f>
        <v>#VALUE!</v>
      </c>
      <c r="EH25" s="6" t="e">
        <f>(TUONTI!EH27/TUONTI!$B27)^2</f>
        <v>#VALUE!</v>
      </c>
      <c r="EI25" s="6">
        <f>(TUONTI!EI27/TUONTI!$B27)^2</f>
        <v>7.6912935147008095E-9</v>
      </c>
      <c r="EJ25" s="6" t="e">
        <f>(TUONTI!EJ27/TUONTI!$B27)^2</f>
        <v>#VALUE!</v>
      </c>
      <c r="EK25" s="6">
        <f>(TUONTI!EK27/TUONTI!$B27)^2</f>
        <v>7.275381881377091E-10</v>
      </c>
      <c r="EL25" s="6" t="e">
        <f>(TUONTI!EL27/TUONTI!$B27)^2</f>
        <v>#VALUE!</v>
      </c>
      <c r="EM25" s="6" t="e">
        <f>(TUONTI!EM27/TUONTI!$B27)^2</f>
        <v>#VALUE!</v>
      </c>
      <c r="EN25" s="6" t="e">
        <f>(TUONTI!EN27/TUONTI!$B27)^2</f>
        <v>#VALUE!</v>
      </c>
      <c r="EO25" s="6" t="e">
        <f>(TUONTI!EO27/TUONTI!$B27)^2</f>
        <v>#VALUE!</v>
      </c>
      <c r="EP25" s="6" t="e">
        <f>(TUONTI!EP27/TUONTI!$B27)^2</f>
        <v>#VALUE!</v>
      </c>
      <c r="EQ25" s="6" t="e">
        <f>(TUONTI!EQ27/TUONTI!$B27)^2</f>
        <v>#VALUE!</v>
      </c>
      <c r="ER25" s="6">
        <f>(TUONTI!ER27/TUONTI!$B27)^2</f>
        <v>4.6416636052980527E-11</v>
      </c>
      <c r="ES25" s="6" t="e">
        <f>(TUONTI!ES27/TUONTI!$B27)^2</f>
        <v>#VALUE!</v>
      </c>
      <c r="ET25" s="6" t="e">
        <f>(TUONTI!ET27/TUONTI!$B27)^2</f>
        <v>#VALUE!</v>
      </c>
      <c r="EU25" s="6">
        <f>(TUONTI!EU27/TUONTI!$B27)^2</f>
        <v>2.4468591853125398E-5</v>
      </c>
      <c r="EV25" s="6">
        <f>(TUONTI!EV27/TUONTI!$B27)^2</f>
        <v>4.3980537099823808E-12</v>
      </c>
      <c r="EW25" s="6" t="e">
        <f>(TUONTI!EW27/TUONTI!$B27)^2</f>
        <v>#VALUE!</v>
      </c>
      <c r="EX25" s="6">
        <f>(TUONTI!EX27/TUONTI!$B27)^2</f>
        <v>3.7399044076500908E-14</v>
      </c>
      <c r="EY25" s="6" t="e">
        <f>(TUONTI!EY27/TUONTI!$B27)^2</f>
        <v>#VALUE!</v>
      </c>
      <c r="EZ25" s="6" t="e">
        <f>(TUONTI!EZ27/TUONTI!$B27)^2</f>
        <v>#VALUE!</v>
      </c>
      <c r="FA25" s="6" t="e">
        <f>(TUONTI!FA27/TUONTI!$B27)^2</f>
        <v>#VALUE!</v>
      </c>
      <c r="FB25" s="6">
        <f>(TUONTI!FB27/TUONTI!$B27)^2</f>
        <v>1.7645443901318704E-13</v>
      </c>
      <c r="FC25" s="6">
        <f>(TUONTI!FC27/TUONTI!$B27)^2</f>
        <v>5.1958740190357395E-10</v>
      </c>
      <c r="FD25" s="6">
        <f>(TUONTI!FD27/TUONTI!$B27)^2</f>
        <v>1.6471396737390464E-2</v>
      </c>
      <c r="FE25" s="6">
        <f>(TUONTI!FE27/TUONTI!$B27)^2</f>
        <v>4.1525056253078279E-5</v>
      </c>
      <c r="FF25" s="6">
        <f>(TUONTI!FF27/TUONTI!$B27)^2</f>
        <v>2.9886277667695948E-10</v>
      </c>
      <c r="FG25" s="6" t="e">
        <f>(TUONTI!FG27/TUONTI!$B27)^2</f>
        <v>#VALUE!</v>
      </c>
      <c r="FH25" s="6" t="e">
        <f>(TUONTI!FH27/TUONTI!$B27)^2</f>
        <v>#VALUE!</v>
      </c>
      <c r="FI25" s="6">
        <f>(TUONTI!FI27/TUONTI!$B27)^2</f>
        <v>1.4277172651440595E-5</v>
      </c>
      <c r="FJ25" s="6" t="e">
        <f>(TUONTI!FJ27/TUONTI!$B27)^2</f>
        <v>#VALUE!</v>
      </c>
      <c r="FK25" s="6">
        <f>(TUONTI!FK27/TUONTI!$B27)^2</f>
        <v>6.1446578261608057E-8</v>
      </c>
      <c r="FL25" s="6" t="e">
        <f>(TUONTI!FL27/TUONTI!$B27)^2</f>
        <v>#VALUE!</v>
      </c>
      <c r="FM25" s="6">
        <f>(TUONTI!FM27/TUONTI!$B27)^2</f>
        <v>1.302584281729244E-14</v>
      </c>
      <c r="FN25" s="6" t="e">
        <f>(TUONTI!FN27/TUONTI!$B27)^2</f>
        <v>#VALUE!</v>
      </c>
      <c r="FO25" s="6">
        <f>(TUONTI!FO27/TUONTI!$B27)^2</f>
        <v>4.0120844212324386E-9</v>
      </c>
      <c r="FP25" s="6">
        <f>(TUONTI!FP27/TUONTI!$B27)^2</f>
        <v>8.2682843887367365E-12</v>
      </c>
      <c r="FQ25" s="6">
        <f>(TUONTI!FQ27/TUONTI!$B27)^2</f>
        <v>2.0636576240676871E-4</v>
      </c>
      <c r="FR25" s="6" t="e">
        <f>(TUONTI!FR27/TUONTI!$B27)^2</f>
        <v>#VALUE!</v>
      </c>
      <c r="FS25" s="6" t="e">
        <f>(TUONTI!FS27/TUONTI!$B27)^2</f>
        <v>#VALUE!</v>
      </c>
      <c r="FT25" s="6" t="e">
        <f>(TUONTI!FT27/TUONTI!$B27)^2</f>
        <v>#VALUE!</v>
      </c>
      <c r="FU25" s="6">
        <f>(TUONTI!FU27/TUONTI!$B27)^2</f>
        <v>3.2615981572103647E-4</v>
      </c>
      <c r="FV25" s="6" t="e">
        <f>(TUONTI!FV27/TUONTI!$B27)^2</f>
        <v>#VALUE!</v>
      </c>
      <c r="FW25" s="6" t="e">
        <f>(TUONTI!FW27/TUONTI!$B27)^2</f>
        <v>#VALUE!</v>
      </c>
      <c r="FX25" s="6" t="e">
        <f>(TUONTI!FX27/TUONTI!$B27)^2</f>
        <v>#VALUE!</v>
      </c>
      <c r="FY25" s="6" t="e">
        <f>(TUONTI!FY27/TUONTI!$B27)^2</f>
        <v>#VALUE!</v>
      </c>
      <c r="FZ25" s="6" t="e">
        <f>(TUONTI!FZ27/TUONTI!$B27)^2</f>
        <v>#VALUE!</v>
      </c>
      <c r="GA25" s="6" t="e">
        <f>(TUONTI!GA27/TUONTI!$B27)^2</f>
        <v>#VALUE!</v>
      </c>
      <c r="GB25" s="6" t="e">
        <f>(TUONTI!GB27/TUONTI!$B27)^2</f>
        <v>#VALUE!</v>
      </c>
      <c r="GC25" s="6">
        <f>(TUONTI!GC27/TUONTI!$B27)^2</f>
        <v>4.3714994841156481E-12</v>
      </c>
      <c r="GD25" s="6" t="e">
        <f>(TUONTI!GD27/TUONTI!$B27)^2</f>
        <v>#VALUE!</v>
      </c>
      <c r="GE25" s="6" t="e">
        <f>(TUONTI!GE27/TUONTI!$B27)^2</f>
        <v>#VALUE!</v>
      </c>
      <c r="GF25" s="6" t="e">
        <f>(TUONTI!GF27/TUONTI!$B27)^2</f>
        <v>#VALUE!</v>
      </c>
      <c r="GG25" s="6">
        <f>(TUONTI!GG27/TUONTI!$B27)^2</f>
        <v>1.021818295412303E-10</v>
      </c>
      <c r="GH25" s="6">
        <f>(TUONTI!GH27/TUONTI!$B27)^2</f>
        <v>3.5090296356274123E-11</v>
      </c>
      <c r="GI25" s="6" t="e">
        <f>(TUONTI!GI27/TUONTI!$B27)^2</f>
        <v>#VALUE!</v>
      </c>
      <c r="GJ25" s="6">
        <f>(TUONTI!GJ27/TUONTI!$B27)^2</f>
        <v>6.2817529018578522E-17</v>
      </c>
      <c r="GK25" s="6" t="e">
        <f>(TUONTI!GK27/TUONTI!$B27)^2</f>
        <v>#VALUE!</v>
      </c>
      <c r="GL25" s="6">
        <f>(TUONTI!GL27/TUONTI!$B27)^2</f>
        <v>2.9046825418190703E-15</v>
      </c>
      <c r="GM25" s="6" t="e">
        <f>(TUONTI!GM27/TUONTI!$B27)^2</f>
        <v>#VALUE!</v>
      </c>
      <c r="GN25" s="6">
        <f>(TUONTI!GN27/TUONTI!$B27)^2</f>
        <v>4.3965860018410248E-3</v>
      </c>
      <c r="GO25" s="6">
        <f>(TUONTI!GO27/TUONTI!$B27)^2</f>
        <v>1.1550485203750498E-12</v>
      </c>
      <c r="GP25" s="6" t="e">
        <f>(TUONTI!GP27/TUONTI!$B27)^2</f>
        <v>#VALUE!</v>
      </c>
      <c r="GQ25" s="6">
        <f>(TUONTI!GQ27/TUONTI!$B27)^2</f>
        <v>1.2090566922491729E-8</v>
      </c>
      <c r="GR25" s="6">
        <f>(TUONTI!GR27/TUONTI!$B27)^2</f>
        <v>9.0532638525957612E-9</v>
      </c>
      <c r="GS25" s="6" t="e">
        <f>(TUONTI!GS27/TUONTI!$B27)^2</f>
        <v>#VALUE!</v>
      </c>
      <c r="GT25" s="6" t="e">
        <f>(TUONTI!GT27/TUONTI!$B27)^2</f>
        <v>#VALUE!</v>
      </c>
      <c r="GU25" s="6">
        <f>(TUONTI!GU27/TUONTI!$B27)^2</f>
        <v>1.6083548859800771E-13</v>
      </c>
      <c r="GV25" s="6" t="e">
        <f>(TUONTI!GV27/TUONTI!$B27)^2</f>
        <v>#VALUE!</v>
      </c>
      <c r="GW25" s="6" t="e">
        <f>(TUONTI!GW27/TUONTI!$B27)^2</f>
        <v>#VALUE!</v>
      </c>
      <c r="GX25" s="6" t="e">
        <f>(TUONTI!GX27/TUONTI!$B27)^2</f>
        <v>#VALUE!</v>
      </c>
      <c r="GY25" s="6" t="e">
        <f>(TUONTI!GY27/TUONTI!$B27)^2</f>
        <v>#VALUE!</v>
      </c>
      <c r="GZ25" s="6" t="e">
        <f>(TUONTI!GZ27/TUONTI!$B27)^2</f>
        <v>#VALUE!</v>
      </c>
      <c r="HA25" s="6">
        <f>(TUONTI!HA27/TUONTI!$B27)^2</f>
        <v>1.061616240413977E-14</v>
      </c>
      <c r="HB25" s="6">
        <f>(TUONTI!HB27/TUONTI!$B27)^2</f>
        <v>1.2171926454825493E-10</v>
      </c>
      <c r="HC25" s="6">
        <f>(TUONTI!HC27/TUONTI!$B27)^2</f>
        <v>2.9734300455770024E-13</v>
      </c>
      <c r="HD25" s="6" t="e">
        <f>(TUONTI!HD27/TUONTI!$B27)^2</f>
        <v>#VALUE!</v>
      </c>
      <c r="HE25" s="6" t="e">
        <f>(TUONTI!HE27/TUONTI!$B27)^2</f>
        <v>#VALUE!</v>
      </c>
      <c r="HF25" s="6" t="e">
        <f>(TUONTI!HF27/TUONTI!$B27)^2</f>
        <v>#VALUE!</v>
      </c>
      <c r="HG25" s="6" t="e">
        <f>(TUONTI!HG27/TUONTI!$B27)^2</f>
        <v>#VALUE!</v>
      </c>
      <c r="HH25" s="6">
        <f>(TUONTI!HH27/TUONTI!$B27)^2</f>
        <v>4.708166398127889E-7</v>
      </c>
      <c r="HI25" s="6" t="e">
        <f>(TUONTI!HI27/TUONTI!$B27)^2</f>
        <v>#VALUE!</v>
      </c>
      <c r="HJ25" s="6" t="e">
        <f>(TUONTI!HJ27/TUONTI!$B27)^2</f>
        <v>#VALUE!</v>
      </c>
      <c r="HK25" s="6" t="e">
        <f>(TUONTI!HK27/TUONTI!$B27)^2</f>
        <v>#VALUE!</v>
      </c>
      <c r="HL25" s="6" t="e">
        <f>(TUONTI!HL27/TUONTI!$B27)^2</f>
        <v>#VALUE!</v>
      </c>
      <c r="HM25" s="6" t="e">
        <f>(TUONTI!HM27/TUONTI!$B27)^2</f>
        <v>#VALUE!</v>
      </c>
      <c r="HN25" s="6" t="e">
        <f>(TUONTI!HN27/TUONTI!$B27)^2</f>
        <v>#VALUE!</v>
      </c>
      <c r="HO25" s="6" t="e">
        <f>(TUONTI!HO27/TUONTI!$B27)^2</f>
        <v>#VALUE!</v>
      </c>
      <c r="HP25" s="6">
        <f>(TUONTI!HP27/TUONTI!$B27)^2</f>
        <v>5.3302783800019586E-8</v>
      </c>
      <c r="HQ25" s="6">
        <f>(TUONTI!HQ27/TUONTI!$B27)^2</f>
        <v>2.1385426259240553E-7</v>
      </c>
      <c r="HR25" s="6" t="e">
        <f>(TUONTI!HR27/TUONTI!$B27)^2</f>
        <v>#VALUE!</v>
      </c>
      <c r="HS25" s="6">
        <f>(TUONTI!HS27/TUONTI!$B27)^2</f>
        <v>9.8646126050033904E-9</v>
      </c>
      <c r="HT25" s="6" t="e">
        <f>(TUONTI!HT27/TUONTI!$B27)^2</f>
        <v>#VALUE!</v>
      </c>
      <c r="HU25" s="6">
        <f>(TUONTI!HU27/TUONTI!$B27)^2</f>
        <v>2.5461249699700212E-6</v>
      </c>
      <c r="HV25" s="6">
        <f>(TUONTI!HV27/TUONTI!$B27)^2</f>
        <v>6.3069050404768907E-13</v>
      </c>
      <c r="HW25" s="6" t="e">
        <f>(TUONTI!HW27/TUONTI!$B27)^2</f>
        <v>#VALUE!</v>
      </c>
      <c r="HX25" s="6">
        <f>(TUONTI!HX27/TUONTI!$B27)^2</f>
        <v>2.2711451039480802E-3</v>
      </c>
      <c r="HY25" s="6">
        <f>(TUONTI!HY27/TUONTI!$B27)^2</f>
        <v>5.4775972211212964E-8</v>
      </c>
      <c r="HZ25" s="6">
        <f>(TUONTI!HZ27/TUONTI!$B27)^2</f>
        <v>6.0367645386853968E-14</v>
      </c>
      <c r="IA25" s="6" t="e">
        <f>(TUONTI!IA27/TUONTI!$B27)^2</f>
        <v>#VALUE!</v>
      </c>
      <c r="IB25" s="6" t="e">
        <f>(TUONTI!IB27/TUONTI!$B27)^2</f>
        <v>#VALUE!</v>
      </c>
      <c r="IC25" s="6">
        <f>(TUONTI!IC27/TUONTI!$B27)^2</f>
        <v>1.1734521075264732E-6</v>
      </c>
      <c r="ID25" s="6" t="e">
        <f>(TUONTI!ID27/TUONTI!$B27)^2</f>
        <v>#VALUE!</v>
      </c>
      <c r="IE25" s="6" t="e">
        <f>(TUONTI!IE27/TUONTI!$B27)^2</f>
        <v>#VALUE!</v>
      </c>
      <c r="IF25" s="6">
        <f>(TUONTI!IF27/TUONTI!$B27)^2</f>
        <v>2.4055231013409007E-9</v>
      </c>
      <c r="IG25" s="6" t="e">
        <f>(TUONTI!IG27/TUONTI!$B27)^2</f>
        <v>#VALUE!</v>
      </c>
      <c r="IH25" s="6" t="e">
        <f>(TUONTI!IH27/TUONTI!$B27)^2</f>
        <v>#VALUE!</v>
      </c>
      <c r="II25" s="6" t="e">
        <f>(TUONTI!II27/TUONTI!$B27)^2</f>
        <v>#VALUE!</v>
      </c>
      <c r="IJ25" s="6">
        <f>(TUONTI!IJ27/TUONTI!$B27)^2</f>
        <v>3.2564607043231107E-13</v>
      </c>
      <c r="IK25" s="6" t="e">
        <f>(TUONTI!IK27/TUONTI!$B27)^2</f>
        <v>#VALUE!</v>
      </c>
      <c r="IL25" s="6">
        <f>(TUONTI!IL27/TUONTI!$B27)^2</f>
        <v>1.0900447283700743E-7</v>
      </c>
      <c r="IM25" s="6" t="e">
        <f>(TUONTI!IM27/TUONTI!$B27)^2</f>
        <v>#VALUE!</v>
      </c>
      <c r="IN25" s="6" t="e">
        <f>(TUONTI!IN27/TUONTI!$B27)^2</f>
        <v>#VALUE!</v>
      </c>
      <c r="IO25" s="6">
        <f>(TUONTI!IO27/TUONTI!$B27)^2</f>
        <v>6.3409401430569184E-9</v>
      </c>
      <c r="IP25" s="6" t="e">
        <f>(TUONTI!IP27/TUONTI!$B27)^2</f>
        <v>#VALUE!</v>
      </c>
      <c r="IQ25" s="6" t="e">
        <f>(TUONTI!IQ27/TUONTI!$B27)^2</f>
        <v>#VALUE!</v>
      </c>
      <c r="IR25" s="6" t="e">
        <f>(TUONTI!IR27/TUONTI!$B27)^2</f>
        <v>#VALUE!</v>
      </c>
      <c r="IS25" s="6">
        <f>(TUONTI!IS27/TUONTI!$B27)^2</f>
        <v>6.2023652577486961E-5</v>
      </c>
      <c r="IT25" s="6" t="e">
        <f>(TUONTI!IT27/TUONTI!$B27)^2</f>
        <v>#VALUE!</v>
      </c>
      <c r="IU25" s="6" t="e">
        <f>(TUONTI!IU27/TUONTI!$B27)^2</f>
        <v>#VALUE!</v>
      </c>
      <c r="IW25" s="6" cm="1">
        <f t="array" ref="IW25">SUM(IF(ISNUMBER(C25:IU25), C25:IU25, 0))</f>
        <v>7.4291023777866533E-2</v>
      </c>
      <c r="IY25" s="14">
        <f t="shared" si="0"/>
        <v>742.91023777866531</v>
      </c>
    </row>
    <row r="26" spans="1:259" ht="31" x14ac:dyDescent="0.35">
      <c r="A26" s="5" t="s">
        <v>280</v>
      </c>
      <c r="C26" s="6" t="e">
        <f>(TUONTI!C28/TUONTI!$B28)^2</f>
        <v>#VALUE!</v>
      </c>
      <c r="D26" s="6" t="e">
        <f>(TUONTI!D28/TUONTI!$B28)^2</f>
        <v>#VALUE!</v>
      </c>
      <c r="E26" s="6" t="e">
        <f>(TUONTI!E28/TUONTI!$B28)^2</f>
        <v>#VALUE!</v>
      </c>
      <c r="F26" s="6" t="e">
        <f>(TUONTI!F28/TUONTI!$B28)^2</f>
        <v>#VALUE!</v>
      </c>
      <c r="G26" s="6" t="e">
        <f>(TUONTI!G28/TUONTI!$B28)^2</f>
        <v>#VALUE!</v>
      </c>
      <c r="H26" s="6" t="e">
        <f>(TUONTI!H28/TUONTI!$B28)^2</f>
        <v>#VALUE!</v>
      </c>
      <c r="I26" s="6" t="e">
        <f>(TUONTI!I28/TUONTI!$B28)^2</f>
        <v>#VALUE!</v>
      </c>
      <c r="J26" s="6" t="e">
        <f>(TUONTI!J28/TUONTI!$B28)^2</f>
        <v>#VALUE!</v>
      </c>
      <c r="K26" s="6" t="e">
        <f>(TUONTI!K28/TUONTI!$B28)^2</f>
        <v>#VALUE!</v>
      </c>
      <c r="L26" s="6" t="e">
        <f>(TUONTI!L28/TUONTI!$B28)^2</f>
        <v>#VALUE!</v>
      </c>
      <c r="M26" s="6">
        <f>(TUONTI!M28/TUONTI!$B28)^2</f>
        <v>9.7181085514932121E-17</v>
      </c>
      <c r="N26" s="6" t="e">
        <f>(TUONTI!N28/TUONTI!$B28)^2</f>
        <v>#VALUE!</v>
      </c>
      <c r="O26" s="6">
        <f>(TUONTI!O28/TUONTI!$B28)^2</f>
        <v>1.1557437678510041E-4</v>
      </c>
      <c r="P26" s="6">
        <f>(TUONTI!P28/TUONTI!$B28)^2</f>
        <v>2.6225555592426528E-10</v>
      </c>
      <c r="Q26" s="6" t="e">
        <f>(TUONTI!Q28/TUONTI!$B28)^2</f>
        <v>#VALUE!</v>
      </c>
      <c r="R26" s="6" t="e">
        <f>(TUONTI!R28/TUONTI!$B28)^2</f>
        <v>#VALUE!</v>
      </c>
      <c r="S26" s="6" t="e">
        <f>(TUONTI!S28/TUONTI!$B28)^2</f>
        <v>#VALUE!</v>
      </c>
      <c r="T26" s="6" t="e">
        <f>(TUONTI!T28/TUONTI!$B28)^2</f>
        <v>#VALUE!</v>
      </c>
      <c r="U26" s="6" t="e">
        <f>(TUONTI!U28/TUONTI!$B28)^2</f>
        <v>#VALUE!</v>
      </c>
      <c r="V26" s="6">
        <f>(TUONTI!V28/TUONTI!$B28)^2</f>
        <v>2.0746870613107325E-3</v>
      </c>
      <c r="W26" s="6" t="e">
        <f>(TUONTI!W28/TUONTI!$B28)^2</f>
        <v>#VALUE!</v>
      </c>
      <c r="X26" s="6">
        <f>(TUONTI!X28/TUONTI!$B28)^2</f>
        <v>8.3025290394530886E-6</v>
      </c>
      <c r="Y26" s="6" t="e">
        <f>(TUONTI!Y28/TUONTI!$B28)^2</f>
        <v>#VALUE!</v>
      </c>
      <c r="Z26" s="6" t="e">
        <f>(TUONTI!Z28/TUONTI!$B28)^2</f>
        <v>#VALUE!</v>
      </c>
      <c r="AA26" s="6" t="e">
        <f>(TUONTI!AA28/TUONTI!$B28)^2</f>
        <v>#VALUE!</v>
      </c>
      <c r="AB26" s="6" t="e">
        <f>(TUONTI!AB28/TUONTI!$B28)^2</f>
        <v>#VALUE!</v>
      </c>
      <c r="AC26" s="6" t="e">
        <f>(TUONTI!AC28/TUONTI!$B28)^2</f>
        <v>#VALUE!</v>
      </c>
      <c r="AD26" s="6" t="e">
        <f>(TUONTI!AD28/TUONTI!$B28)^2</f>
        <v>#VALUE!</v>
      </c>
      <c r="AE26" s="6" t="e">
        <f>(TUONTI!AE28/TUONTI!$B28)^2</f>
        <v>#VALUE!</v>
      </c>
      <c r="AF26" s="6" t="e">
        <f>(TUONTI!AF28/TUONTI!$B28)^2</f>
        <v>#VALUE!</v>
      </c>
      <c r="AG26" s="6">
        <f>(TUONTI!AG28/TUONTI!$B28)^2</f>
        <v>2.9501227199241522E-6</v>
      </c>
      <c r="AH26" s="6" t="e">
        <f>(TUONTI!AH28/TUONTI!$B28)^2</f>
        <v>#VALUE!</v>
      </c>
      <c r="AI26" s="6" t="e">
        <f>(TUONTI!AI28/TUONTI!$B28)^2</f>
        <v>#VALUE!</v>
      </c>
      <c r="AJ26" s="6" t="e">
        <f>(TUONTI!AJ28/TUONTI!$B28)^2</f>
        <v>#VALUE!</v>
      </c>
      <c r="AK26" s="6" t="e">
        <f>(TUONTI!AK28/TUONTI!$B28)^2</f>
        <v>#VALUE!</v>
      </c>
      <c r="AL26" s="6">
        <f>(TUONTI!AL28/TUONTI!$B28)^2</f>
        <v>1.4891359237770857E-7</v>
      </c>
      <c r="AM26" s="6" t="e">
        <f>(TUONTI!AM28/TUONTI!$B28)^2</f>
        <v>#VALUE!</v>
      </c>
      <c r="AN26" s="6">
        <f>(TUONTI!AN28/TUONTI!$B28)^2</f>
        <v>4.3437400122612585E-5</v>
      </c>
      <c r="AO26" s="6" t="e">
        <f>(TUONTI!AO28/TUONTI!$B28)^2</f>
        <v>#VALUE!</v>
      </c>
      <c r="AP26" s="6" t="e">
        <f>(TUONTI!AP28/TUONTI!$B28)^2</f>
        <v>#VALUE!</v>
      </c>
      <c r="AQ26" s="6" t="e">
        <f>(TUONTI!AQ28/TUONTI!$B28)^2</f>
        <v>#VALUE!</v>
      </c>
      <c r="AR26" s="6" t="e">
        <f>(TUONTI!AR28/TUONTI!$B28)^2</f>
        <v>#VALUE!</v>
      </c>
      <c r="AS26" s="6">
        <f>(TUONTI!AS28/TUONTI!$B28)^2</f>
        <v>3.7442921313152749E-7</v>
      </c>
      <c r="AT26" s="6">
        <f>(TUONTI!AT28/TUONTI!$B28)^2</f>
        <v>2.4295271378733028E-15</v>
      </c>
      <c r="AU26" s="6" t="e">
        <f>(TUONTI!AU28/TUONTI!$B28)^2</f>
        <v>#VALUE!</v>
      </c>
      <c r="AV26" s="6" t="e">
        <f>(TUONTI!AV28/TUONTI!$B28)^2</f>
        <v>#VALUE!</v>
      </c>
      <c r="AW26" s="6" t="e">
        <f>(TUONTI!AW28/TUONTI!$B28)^2</f>
        <v>#VALUE!</v>
      </c>
      <c r="AX26" s="6">
        <f>(TUONTI!AX28/TUONTI!$B28)^2</f>
        <v>2.7444923889585826E-3</v>
      </c>
      <c r="AY26" s="6" t="e">
        <f>(TUONTI!AY28/TUONTI!$B28)^2</f>
        <v>#VALUE!</v>
      </c>
      <c r="AZ26" s="6" t="e">
        <f>(TUONTI!AZ28/TUONTI!$B28)^2</f>
        <v>#VALUE!</v>
      </c>
      <c r="BA26" s="6" t="e">
        <f>(TUONTI!BA28/TUONTI!$B28)^2</f>
        <v>#VALUE!</v>
      </c>
      <c r="BB26" s="6" t="e">
        <f>(TUONTI!BB28/TUONTI!$B28)^2</f>
        <v>#VALUE!</v>
      </c>
      <c r="BC26" s="6" t="e">
        <f>(TUONTI!BC28/TUONTI!$B28)^2</f>
        <v>#VALUE!</v>
      </c>
      <c r="BD26" s="6" t="e">
        <f>(TUONTI!BD28/TUONTI!$B28)^2</f>
        <v>#VALUE!</v>
      </c>
      <c r="BE26" s="6" t="e">
        <f>(TUONTI!BE28/TUONTI!$B28)^2</f>
        <v>#VALUE!</v>
      </c>
      <c r="BF26" s="6" t="e">
        <f>(TUONTI!BF28/TUONTI!$B28)^2</f>
        <v>#VALUE!</v>
      </c>
      <c r="BG26" s="6">
        <f>(TUONTI!BG28/TUONTI!$B28)^2</f>
        <v>2.4513786284890353E-3</v>
      </c>
      <c r="BH26" s="6">
        <f>(TUONTI!BH28/TUONTI!$B28)^2</f>
        <v>5.8857535100494018E-2</v>
      </c>
      <c r="BI26" s="6" t="e">
        <f>(TUONTI!BI28/TUONTI!$B28)^2</f>
        <v>#VALUE!</v>
      </c>
      <c r="BJ26" s="6">
        <f>(TUONTI!BJ28/TUONTI!$B28)^2</f>
        <v>9.4575487468055528E-3</v>
      </c>
      <c r="BK26" s="6" t="e">
        <f>(TUONTI!BK28/TUONTI!$B28)^2</f>
        <v>#VALUE!</v>
      </c>
      <c r="BL26" s="6" t="e">
        <f>(TUONTI!BL28/TUONTI!$B28)^2</f>
        <v>#VALUE!</v>
      </c>
      <c r="BM26" s="6" t="e">
        <f>(TUONTI!BM28/TUONTI!$B28)^2</f>
        <v>#VALUE!</v>
      </c>
      <c r="BN26" s="6" t="e">
        <f>(TUONTI!BN28/TUONTI!$B28)^2</f>
        <v>#VALUE!</v>
      </c>
      <c r="BO26" s="6">
        <f>(TUONTI!BO28/TUONTI!$B28)^2</f>
        <v>1.0562194745939808E-3</v>
      </c>
      <c r="BP26" s="6">
        <f>(TUONTI!BP28/TUONTI!$B28)^2</f>
        <v>1.238788735752948E-5</v>
      </c>
      <c r="BQ26" s="6" t="e">
        <f>(TUONTI!BQ28/TUONTI!$B28)^2</f>
        <v>#VALUE!</v>
      </c>
      <c r="BR26" s="6" t="e">
        <f>(TUONTI!BR28/TUONTI!$B28)^2</f>
        <v>#VALUE!</v>
      </c>
      <c r="BS26" s="6">
        <f>(TUONTI!BS28/TUONTI!$B28)^2</f>
        <v>2.7820595439673087E-4</v>
      </c>
      <c r="BT26" s="6" t="e">
        <f>(TUONTI!BT28/TUONTI!$B28)^2</f>
        <v>#VALUE!</v>
      </c>
      <c r="BU26" s="6" t="e">
        <f>(TUONTI!BU28/TUONTI!$B28)^2</f>
        <v>#VALUE!</v>
      </c>
      <c r="BV26" s="6" t="e">
        <f>(TUONTI!BV28/TUONTI!$B28)^2</f>
        <v>#VALUE!</v>
      </c>
      <c r="BW26" s="6" t="e">
        <f>(TUONTI!BW28/TUONTI!$B28)^2</f>
        <v>#VALUE!</v>
      </c>
      <c r="BX26" s="6" t="e">
        <f>(TUONTI!BX28/TUONTI!$B28)^2</f>
        <v>#VALUE!</v>
      </c>
      <c r="BY26" s="6">
        <f>(TUONTI!BY28/TUONTI!$B28)^2</f>
        <v>3.6951715248382225E-3</v>
      </c>
      <c r="BZ26" s="6" t="e">
        <f>(TUONTI!BZ28/TUONTI!$B28)^2</f>
        <v>#VALUE!</v>
      </c>
      <c r="CA26" s="6">
        <f>(TUONTI!CA28/TUONTI!$B28)^2</f>
        <v>4.1256162888410211E-4</v>
      </c>
      <c r="CB26" s="6" t="e">
        <f>(TUONTI!CB28/TUONTI!$B28)^2</f>
        <v>#VALUE!</v>
      </c>
      <c r="CC26" s="6" t="e">
        <f>(TUONTI!CC28/TUONTI!$B28)^2</f>
        <v>#VALUE!</v>
      </c>
      <c r="CD26" s="6" t="e">
        <f>(TUONTI!CD28/TUONTI!$B28)^2</f>
        <v>#VALUE!</v>
      </c>
      <c r="CE26" s="6" t="e">
        <f>(TUONTI!CE28/TUONTI!$B28)^2</f>
        <v>#VALUE!</v>
      </c>
      <c r="CF26" s="6" t="e">
        <f>(TUONTI!CF28/TUONTI!$B28)^2</f>
        <v>#VALUE!</v>
      </c>
      <c r="CG26" s="6" t="e">
        <f>(TUONTI!CG28/TUONTI!$B28)^2</f>
        <v>#VALUE!</v>
      </c>
      <c r="CH26" s="6" t="e">
        <f>(TUONTI!CH28/TUONTI!$B28)^2</f>
        <v>#VALUE!</v>
      </c>
      <c r="CI26" s="6" t="e">
        <f>(TUONTI!CI28/TUONTI!$B28)^2</f>
        <v>#VALUE!</v>
      </c>
      <c r="CJ26" s="6">
        <f>(TUONTI!CJ28/TUONTI!$B28)^2</f>
        <v>7.2801609215865715E-9</v>
      </c>
      <c r="CK26" s="6" t="e">
        <f>(TUONTI!CK28/TUONTI!$B28)^2</f>
        <v>#VALUE!</v>
      </c>
      <c r="CL26" s="6" t="e">
        <f>(TUONTI!CL28/TUONTI!$B28)^2</f>
        <v>#VALUE!</v>
      </c>
      <c r="CM26" s="6" t="e">
        <f>(TUONTI!CM28/TUONTI!$B28)^2</f>
        <v>#VALUE!</v>
      </c>
      <c r="CN26" s="6" t="e">
        <f>(TUONTI!CN28/TUONTI!$B28)^2</f>
        <v>#VALUE!</v>
      </c>
      <c r="CO26" s="6" t="e">
        <f>(TUONTI!CO28/TUONTI!$B28)^2</f>
        <v>#VALUE!</v>
      </c>
      <c r="CP26" s="6">
        <f>(TUONTI!CP28/TUONTI!$B28)^2</f>
        <v>3.1833098133272808E-8</v>
      </c>
      <c r="CQ26" s="6" t="e">
        <f>(TUONTI!CQ28/TUONTI!$B28)^2</f>
        <v>#VALUE!</v>
      </c>
      <c r="CR26" s="6" t="e">
        <f>(TUONTI!CR28/TUONTI!$B28)^2</f>
        <v>#VALUE!</v>
      </c>
      <c r="CS26" s="6">
        <f>(TUONTI!CS28/TUONTI!$B28)^2</f>
        <v>7.0845011340385508E-14</v>
      </c>
      <c r="CT26" s="6" t="e">
        <f>(TUONTI!CT28/TUONTI!$B28)^2</f>
        <v>#VALUE!</v>
      </c>
      <c r="CU26" s="6">
        <f>(TUONTI!CU28/TUONTI!$B28)^2</f>
        <v>5.680780808884798E-4</v>
      </c>
      <c r="CV26" s="6">
        <f>(TUONTI!CV28/TUONTI!$B28)^2</f>
        <v>1.9962296225575917E-8</v>
      </c>
      <c r="CW26" s="6">
        <f>(TUONTI!CW28/TUONTI!$B28)^2</f>
        <v>4.800211796739122E-6</v>
      </c>
      <c r="CX26" s="6" t="e">
        <f>(TUONTI!CX28/TUONTI!$B28)^2</f>
        <v>#VALUE!</v>
      </c>
      <c r="CY26" s="6">
        <f>(TUONTI!CY28/TUONTI!$B28)^2</f>
        <v>5.7850120532249581E-7</v>
      </c>
      <c r="CZ26" s="6" t="e">
        <f>(TUONTI!CZ28/TUONTI!$B28)^2</f>
        <v>#VALUE!</v>
      </c>
      <c r="DA26" s="6" t="e">
        <f>(TUONTI!DA28/TUONTI!$B28)^2</f>
        <v>#VALUE!</v>
      </c>
      <c r="DB26" s="6">
        <f>(TUONTI!DB28/TUONTI!$B28)^2</f>
        <v>5.833294658033801E-14</v>
      </c>
      <c r="DC26" s="6" t="e">
        <f>(TUONTI!DC28/TUONTI!$B28)^2</f>
        <v>#VALUE!</v>
      </c>
      <c r="DD26" s="6">
        <f>(TUONTI!DD28/TUONTI!$B28)^2</f>
        <v>4.6814104068034425E-5</v>
      </c>
      <c r="DE26" s="6" t="e">
        <f>(TUONTI!DE28/TUONTI!$B28)^2</f>
        <v>#VALUE!</v>
      </c>
      <c r="DF26" s="6" t="e">
        <f>(TUONTI!DF28/TUONTI!$B28)^2</f>
        <v>#VALUE!</v>
      </c>
      <c r="DG26" s="6">
        <f>(TUONTI!DG28/TUONTI!$B28)^2</f>
        <v>8.2701711154991702E-13</v>
      </c>
      <c r="DH26" s="6" t="e">
        <f>(TUONTI!DH28/TUONTI!$B28)^2</f>
        <v>#VALUE!</v>
      </c>
      <c r="DI26" s="6" t="e">
        <f>(TUONTI!DI28/TUONTI!$B28)^2</f>
        <v>#VALUE!</v>
      </c>
      <c r="DJ26" s="6" t="e">
        <f>(TUONTI!DJ28/TUONTI!$B28)^2</f>
        <v>#VALUE!</v>
      </c>
      <c r="DK26" s="6" t="e">
        <f>(TUONTI!DK28/TUONTI!$B28)^2</f>
        <v>#VALUE!</v>
      </c>
      <c r="DL26" s="6" t="e">
        <f>(TUONTI!DL28/TUONTI!$B28)^2</f>
        <v>#VALUE!</v>
      </c>
      <c r="DM26" s="6" t="e">
        <f>(TUONTI!DM28/TUONTI!$B28)^2</f>
        <v>#VALUE!</v>
      </c>
      <c r="DN26" s="6" t="e">
        <f>(TUONTI!DN28/TUONTI!$B28)^2</f>
        <v>#VALUE!</v>
      </c>
      <c r="DO26" s="6">
        <f>(TUONTI!DO28/TUONTI!$B28)^2</f>
        <v>5.5095232623949578E-9</v>
      </c>
      <c r="DP26" s="6" t="e">
        <f>(TUONTI!DP28/TUONTI!$B28)^2</f>
        <v>#VALUE!</v>
      </c>
      <c r="DQ26" s="6" t="e">
        <f>(TUONTI!DQ28/TUONTI!$B28)^2</f>
        <v>#VALUE!</v>
      </c>
      <c r="DR26" s="6">
        <f>(TUONTI!DR28/TUONTI!$B28)^2</f>
        <v>1.8062744079991766E-6</v>
      </c>
      <c r="DS26" s="6" t="e">
        <f>(TUONTI!DS28/TUONTI!$B28)^2</f>
        <v>#VALUE!</v>
      </c>
      <c r="DT26" s="6" t="e">
        <f>(TUONTI!DT28/TUONTI!$B28)^2</f>
        <v>#VALUE!</v>
      </c>
      <c r="DU26" s="6" t="e">
        <f>(TUONTI!DU28/TUONTI!$B28)^2</f>
        <v>#VALUE!</v>
      </c>
      <c r="DV26" s="6">
        <f>(TUONTI!DV28/TUONTI!$B28)^2</f>
        <v>2.4951024584233783E-6</v>
      </c>
      <c r="DW26" s="6">
        <f>(TUONTI!DW28/TUONTI!$B28)^2</f>
        <v>2.4156985670216025E-9</v>
      </c>
      <c r="DX26" s="6" t="e">
        <f>(TUONTI!DX28/TUONTI!$B28)^2</f>
        <v>#VALUE!</v>
      </c>
      <c r="DY26" s="6" t="e">
        <f>(TUONTI!DY28/TUONTI!$B28)^2</f>
        <v>#VALUE!</v>
      </c>
      <c r="DZ26" s="6">
        <f>(TUONTI!DZ28/TUONTI!$B28)^2</f>
        <v>2.7063758905010698E-4</v>
      </c>
      <c r="EA26" s="6">
        <f>(TUONTI!EA28/TUONTI!$B28)^2</f>
        <v>3.648086842962882E-12</v>
      </c>
      <c r="EB26" s="6">
        <f>(TUONTI!EB28/TUONTI!$B28)^2</f>
        <v>3.2806318476297691E-4</v>
      </c>
      <c r="EC26" s="6" t="e">
        <f>(TUONTI!EC28/TUONTI!$B28)^2</f>
        <v>#VALUE!</v>
      </c>
      <c r="ED26" s="6" t="e">
        <f>(TUONTI!ED28/TUONTI!$B28)^2</f>
        <v>#VALUE!</v>
      </c>
      <c r="EE26" s="6" t="e">
        <f>(TUONTI!EE28/TUONTI!$B28)^2</f>
        <v>#VALUE!</v>
      </c>
      <c r="EF26" s="6" t="e">
        <f>(TUONTI!EF28/TUONTI!$B28)^2</f>
        <v>#VALUE!</v>
      </c>
      <c r="EG26" s="6" t="e">
        <f>(TUONTI!EG28/TUONTI!$B28)^2</f>
        <v>#VALUE!</v>
      </c>
      <c r="EH26" s="6" t="e">
        <f>(TUONTI!EH28/TUONTI!$B28)^2</f>
        <v>#VALUE!</v>
      </c>
      <c r="EI26" s="6" t="e">
        <f>(TUONTI!EI28/TUONTI!$B28)^2</f>
        <v>#VALUE!</v>
      </c>
      <c r="EJ26" s="6" t="e">
        <f>(TUONTI!EJ28/TUONTI!$B28)^2</f>
        <v>#VALUE!</v>
      </c>
      <c r="EK26" s="6" t="e">
        <f>(TUONTI!EK28/TUONTI!$B28)^2</f>
        <v>#VALUE!</v>
      </c>
      <c r="EL26" s="6" t="e">
        <f>(TUONTI!EL28/TUONTI!$B28)^2</f>
        <v>#VALUE!</v>
      </c>
      <c r="EM26" s="6" t="e">
        <f>(TUONTI!EM28/TUONTI!$B28)^2</f>
        <v>#VALUE!</v>
      </c>
      <c r="EN26" s="6" t="e">
        <f>(TUONTI!EN28/TUONTI!$B28)^2</f>
        <v>#VALUE!</v>
      </c>
      <c r="EO26" s="6" t="e">
        <f>(TUONTI!EO28/TUONTI!$B28)^2</f>
        <v>#VALUE!</v>
      </c>
      <c r="EP26" s="6" t="e">
        <f>(TUONTI!EP28/TUONTI!$B28)^2</f>
        <v>#VALUE!</v>
      </c>
      <c r="EQ26" s="6" t="e">
        <f>(TUONTI!EQ28/TUONTI!$B28)^2</f>
        <v>#VALUE!</v>
      </c>
      <c r="ER26" s="6" t="e">
        <f>(TUONTI!ER28/TUONTI!$B28)^2</f>
        <v>#VALUE!</v>
      </c>
      <c r="ES26" s="6" t="e">
        <f>(TUONTI!ES28/TUONTI!$B28)^2</f>
        <v>#VALUE!</v>
      </c>
      <c r="ET26" s="6" t="e">
        <f>(TUONTI!ET28/TUONTI!$B28)^2</f>
        <v>#VALUE!</v>
      </c>
      <c r="EU26" s="6">
        <f>(TUONTI!EU28/TUONTI!$B28)^2</f>
        <v>1.2058235164510623E-11</v>
      </c>
      <c r="EV26" s="6" t="e">
        <f>(TUONTI!EV28/TUONTI!$B28)^2</f>
        <v>#VALUE!</v>
      </c>
      <c r="EW26" s="6" t="e">
        <f>(TUONTI!EW28/TUONTI!$B28)^2</f>
        <v>#VALUE!</v>
      </c>
      <c r="EX26" s="6" t="e">
        <f>(TUONTI!EX28/TUONTI!$B28)^2</f>
        <v>#VALUE!</v>
      </c>
      <c r="EY26" s="6" t="e">
        <f>(TUONTI!EY28/TUONTI!$B28)^2</f>
        <v>#VALUE!</v>
      </c>
      <c r="EZ26" s="6" t="e">
        <f>(TUONTI!EZ28/TUONTI!$B28)^2</f>
        <v>#VALUE!</v>
      </c>
      <c r="FA26" s="6" t="e">
        <f>(TUONTI!FA28/TUONTI!$B28)^2</f>
        <v>#VALUE!</v>
      </c>
      <c r="FB26" s="6">
        <f>(TUONTI!FB28/TUONTI!$B28)^2</f>
        <v>3.0034607952234889E-7</v>
      </c>
      <c r="FC26" s="6" t="e">
        <f>(TUONTI!FC28/TUONTI!$B28)^2</f>
        <v>#VALUE!</v>
      </c>
      <c r="FD26" s="6">
        <f>(TUONTI!FD28/TUONTI!$B28)^2</f>
        <v>1.3131824209067366E-2</v>
      </c>
      <c r="FE26" s="6">
        <f>(TUONTI!FE28/TUONTI!$B28)^2</f>
        <v>1.6945912912726382E-4</v>
      </c>
      <c r="FF26" s="6" t="e">
        <f>(TUONTI!FF28/TUONTI!$B28)^2</f>
        <v>#VALUE!</v>
      </c>
      <c r="FG26" s="6" t="e">
        <f>(TUONTI!FG28/TUONTI!$B28)^2</f>
        <v>#VALUE!</v>
      </c>
      <c r="FH26" s="6" t="e">
        <f>(TUONTI!FH28/TUONTI!$B28)^2</f>
        <v>#VALUE!</v>
      </c>
      <c r="FI26" s="6">
        <f>(TUONTI!FI28/TUONTI!$B28)^2</f>
        <v>4.3296396674971586E-9</v>
      </c>
      <c r="FJ26" s="6" t="e">
        <f>(TUONTI!FJ28/TUONTI!$B28)^2</f>
        <v>#VALUE!</v>
      </c>
      <c r="FK26" s="6" t="e">
        <f>(TUONTI!FK28/TUONTI!$B28)^2</f>
        <v>#VALUE!</v>
      </c>
      <c r="FL26" s="6" t="e">
        <f>(TUONTI!FL28/TUONTI!$B28)^2</f>
        <v>#VALUE!</v>
      </c>
      <c r="FM26" s="6" t="e">
        <f>(TUONTI!FM28/TUONTI!$B28)^2</f>
        <v>#VALUE!</v>
      </c>
      <c r="FN26" s="6" t="e">
        <f>(TUONTI!FN28/TUONTI!$B28)^2</f>
        <v>#VALUE!</v>
      </c>
      <c r="FO26" s="6" t="e">
        <f>(TUONTI!FO28/TUONTI!$B28)^2</f>
        <v>#VALUE!</v>
      </c>
      <c r="FP26" s="6" t="e">
        <f>(TUONTI!FP28/TUONTI!$B28)^2</f>
        <v>#VALUE!</v>
      </c>
      <c r="FQ26" s="6">
        <f>(TUONTI!FQ28/TUONTI!$B28)^2</f>
        <v>6.4845215269825462E-3</v>
      </c>
      <c r="FR26" s="6" t="e">
        <f>(TUONTI!FR28/TUONTI!$B28)^2</f>
        <v>#VALUE!</v>
      </c>
      <c r="FS26" s="6" t="e">
        <f>(TUONTI!FS28/TUONTI!$B28)^2</f>
        <v>#VALUE!</v>
      </c>
      <c r="FT26" s="6" t="e">
        <f>(TUONTI!FT28/TUONTI!$B28)^2</f>
        <v>#VALUE!</v>
      </c>
      <c r="FU26" s="6">
        <f>(TUONTI!FU28/TUONTI!$B28)^2</f>
        <v>1.4583236645084502E-14</v>
      </c>
      <c r="FV26" s="6" t="e">
        <f>(TUONTI!FV28/TUONTI!$B28)^2</f>
        <v>#VALUE!</v>
      </c>
      <c r="FW26" s="6" t="e">
        <f>(TUONTI!FW28/TUONTI!$B28)^2</f>
        <v>#VALUE!</v>
      </c>
      <c r="FX26" s="6" t="e">
        <f>(TUONTI!FX28/TUONTI!$B28)^2</f>
        <v>#VALUE!</v>
      </c>
      <c r="FY26" s="6" t="e">
        <f>(TUONTI!FY28/TUONTI!$B28)^2</f>
        <v>#VALUE!</v>
      </c>
      <c r="FZ26" s="6" t="e">
        <f>(TUONTI!FZ28/TUONTI!$B28)^2</f>
        <v>#VALUE!</v>
      </c>
      <c r="GA26" s="6" t="e">
        <f>(TUONTI!GA28/TUONTI!$B28)^2</f>
        <v>#VALUE!</v>
      </c>
      <c r="GB26" s="6" t="e">
        <f>(TUONTI!GB28/TUONTI!$B28)^2</f>
        <v>#VALUE!</v>
      </c>
      <c r="GC26" s="6">
        <f>(TUONTI!GC28/TUONTI!$B28)^2</f>
        <v>2.5774853405697869E-13</v>
      </c>
      <c r="GD26" s="6" t="e">
        <f>(TUONTI!GD28/TUONTI!$B28)^2</f>
        <v>#VALUE!</v>
      </c>
      <c r="GE26" s="6" t="e">
        <f>(TUONTI!GE28/TUONTI!$B28)^2</f>
        <v>#VALUE!</v>
      </c>
      <c r="GF26" s="6" t="e">
        <f>(TUONTI!GF28/TUONTI!$B28)^2</f>
        <v>#VALUE!</v>
      </c>
      <c r="GG26" s="6">
        <f>(TUONTI!GG28/TUONTI!$B28)^2</f>
        <v>1.2847281666779172E-6</v>
      </c>
      <c r="GH26" s="6" t="e">
        <f>(TUONTI!GH28/TUONTI!$B28)^2</f>
        <v>#VALUE!</v>
      </c>
      <c r="GI26" s="6" t="e">
        <f>(TUONTI!GI28/TUONTI!$B28)^2</f>
        <v>#VALUE!</v>
      </c>
      <c r="GJ26" s="6" t="e">
        <f>(TUONTI!GJ28/TUONTI!$B28)^2</f>
        <v>#VALUE!</v>
      </c>
      <c r="GK26" s="6" t="e">
        <f>(TUONTI!GK28/TUONTI!$B28)^2</f>
        <v>#VALUE!</v>
      </c>
      <c r="GL26" s="6" t="e">
        <f>(TUONTI!GL28/TUONTI!$B28)^2</f>
        <v>#VALUE!</v>
      </c>
      <c r="GM26" s="6" t="e">
        <f>(TUONTI!GM28/TUONTI!$B28)^2</f>
        <v>#VALUE!</v>
      </c>
      <c r="GN26" s="6">
        <f>(TUONTI!GN28/TUONTI!$B28)^2</f>
        <v>1.3797689196536295E-3</v>
      </c>
      <c r="GO26" s="6" t="e">
        <f>(TUONTI!GO28/TUONTI!$B28)^2</f>
        <v>#VALUE!</v>
      </c>
      <c r="GP26" s="6" t="e">
        <f>(TUONTI!GP28/TUONTI!$B28)^2</f>
        <v>#VALUE!</v>
      </c>
      <c r="GQ26" s="6">
        <f>(TUONTI!GQ28/TUONTI!$B28)^2</f>
        <v>2.276770998693134E-8</v>
      </c>
      <c r="GR26" s="6" t="e">
        <f>(TUONTI!GR28/TUONTI!$B28)^2</f>
        <v>#VALUE!</v>
      </c>
      <c r="GS26" s="6" t="e">
        <f>(TUONTI!GS28/TUONTI!$B28)^2</f>
        <v>#VALUE!</v>
      </c>
      <c r="GT26" s="6" t="e">
        <f>(TUONTI!GT28/TUONTI!$B28)^2</f>
        <v>#VALUE!</v>
      </c>
      <c r="GU26" s="6" t="e">
        <f>(TUONTI!GU28/TUONTI!$B28)^2</f>
        <v>#VALUE!</v>
      </c>
      <c r="GV26" s="6" t="e">
        <f>(TUONTI!GV28/TUONTI!$B28)^2</f>
        <v>#VALUE!</v>
      </c>
      <c r="GW26" s="6" t="e">
        <f>(TUONTI!GW28/TUONTI!$B28)^2</f>
        <v>#VALUE!</v>
      </c>
      <c r="GX26" s="6" t="e">
        <f>(TUONTI!GX28/TUONTI!$B28)^2</f>
        <v>#VALUE!</v>
      </c>
      <c r="GY26" s="6" t="e">
        <f>(TUONTI!GY28/TUONTI!$B28)^2</f>
        <v>#VALUE!</v>
      </c>
      <c r="GZ26" s="6">
        <f>(TUONTI!GZ28/TUONTI!$B28)^2</f>
        <v>4.1059008630058832E-15</v>
      </c>
      <c r="HA26" s="6" t="e">
        <f>(TUONTI!HA28/TUONTI!$B28)^2</f>
        <v>#VALUE!</v>
      </c>
      <c r="HB26" s="6" t="e">
        <f>(TUONTI!HB28/TUONTI!$B28)^2</f>
        <v>#VALUE!</v>
      </c>
      <c r="HC26" s="6" t="e">
        <f>(TUONTI!HC28/TUONTI!$B28)^2</f>
        <v>#VALUE!</v>
      </c>
      <c r="HD26" s="6" t="e">
        <f>(TUONTI!HD28/TUONTI!$B28)^2</f>
        <v>#VALUE!</v>
      </c>
      <c r="HE26" s="6" t="e">
        <f>(TUONTI!HE28/TUONTI!$B28)^2</f>
        <v>#VALUE!</v>
      </c>
      <c r="HF26" s="6" t="e">
        <f>(TUONTI!HF28/TUONTI!$B28)^2</f>
        <v>#VALUE!</v>
      </c>
      <c r="HG26" s="6" t="e">
        <f>(TUONTI!HG28/TUONTI!$B28)^2</f>
        <v>#VALUE!</v>
      </c>
      <c r="HH26" s="6">
        <f>(TUONTI!HH28/TUONTI!$B28)^2</f>
        <v>2.3207864372118203E-4</v>
      </c>
      <c r="HI26" s="6" t="e">
        <f>(TUONTI!HI28/TUONTI!$B28)^2</f>
        <v>#VALUE!</v>
      </c>
      <c r="HJ26" s="6" t="e">
        <f>(TUONTI!HJ28/TUONTI!$B28)^2</f>
        <v>#VALUE!</v>
      </c>
      <c r="HK26" s="6" t="e">
        <f>(TUONTI!HK28/TUONTI!$B28)^2</f>
        <v>#VALUE!</v>
      </c>
      <c r="HL26" s="6" t="e">
        <f>(TUONTI!HL28/TUONTI!$B28)^2</f>
        <v>#VALUE!</v>
      </c>
      <c r="HM26" s="6">
        <f>(TUONTI!HM28/TUONTI!$B28)^2</f>
        <v>5.0378674730940821E-13</v>
      </c>
      <c r="HN26" s="6" t="e">
        <f>(TUONTI!HN28/TUONTI!$B28)^2</f>
        <v>#VALUE!</v>
      </c>
      <c r="HO26" s="6" t="e">
        <f>(TUONTI!HO28/TUONTI!$B28)^2</f>
        <v>#VALUE!</v>
      </c>
      <c r="HP26" s="6">
        <f>(TUONTI!HP28/TUONTI!$B28)^2</f>
        <v>2.5674854068703008E-9</v>
      </c>
      <c r="HQ26" s="6" t="e">
        <f>(TUONTI!HQ28/TUONTI!$B28)^2</f>
        <v>#VALUE!</v>
      </c>
      <c r="HR26" s="6" t="e">
        <f>(TUONTI!HR28/TUONTI!$B28)^2</f>
        <v>#VALUE!</v>
      </c>
      <c r="HS26" s="6">
        <f>(TUONTI!HS28/TUONTI!$B28)^2</f>
        <v>4.3001759597831241E-9</v>
      </c>
      <c r="HT26" s="6" t="e">
        <f>(TUONTI!HT28/TUONTI!$B28)^2</f>
        <v>#VALUE!</v>
      </c>
      <c r="HU26" s="6">
        <f>(TUONTI!HU28/TUONTI!$B28)^2</f>
        <v>1.9793496155535794E-4</v>
      </c>
      <c r="HV26" s="6" t="e">
        <f>(TUONTI!HV28/TUONTI!$B28)^2</f>
        <v>#VALUE!</v>
      </c>
      <c r="HW26" s="6" t="e">
        <f>(TUONTI!HW28/TUONTI!$B28)^2</f>
        <v>#VALUE!</v>
      </c>
      <c r="HX26" s="6">
        <f>(TUONTI!HX28/TUONTI!$B28)^2</f>
        <v>6.5626336667190145E-6</v>
      </c>
      <c r="HY26" s="6" t="e">
        <f>(TUONTI!HY28/TUONTI!$B28)^2</f>
        <v>#VALUE!</v>
      </c>
      <c r="HZ26" s="6" t="e">
        <f>(TUONTI!HZ28/TUONTI!$B28)^2</f>
        <v>#VALUE!</v>
      </c>
      <c r="IA26" s="6" t="e">
        <f>(TUONTI!IA28/TUONTI!$B28)^2</f>
        <v>#VALUE!</v>
      </c>
      <c r="IB26" s="6" t="e">
        <f>(TUONTI!IB28/TUONTI!$B28)^2</f>
        <v>#VALUE!</v>
      </c>
      <c r="IC26" s="6" t="e">
        <f>(TUONTI!IC28/TUONTI!$B28)^2</f>
        <v>#VALUE!</v>
      </c>
      <c r="ID26" s="6" t="e">
        <f>(TUONTI!ID28/TUONTI!$B28)^2</f>
        <v>#VALUE!</v>
      </c>
      <c r="IE26" s="6" t="e">
        <f>(TUONTI!IE28/TUONTI!$B28)^2</f>
        <v>#VALUE!</v>
      </c>
      <c r="IF26" s="6">
        <f>(TUONTI!IF28/TUONTI!$B28)^2</f>
        <v>1.5129929449030533E-8</v>
      </c>
      <c r="IG26" s="6" t="e">
        <f>(TUONTI!IG28/TUONTI!$B28)^2</f>
        <v>#VALUE!</v>
      </c>
      <c r="IH26" s="6" t="e">
        <f>(TUONTI!IH28/TUONTI!$B28)^2</f>
        <v>#VALUE!</v>
      </c>
      <c r="II26" s="6" t="e">
        <f>(TUONTI!II28/TUONTI!$B28)^2</f>
        <v>#VALUE!</v>
      </c>
      <c r="IJ26" s="6" t="e">
        <f>(TUONTI!IJ28/TUONTI!$B28)^2</f>
        <v>#VALUE!</v>
      </c>
      <c r="IK26" s="6">
        <f>(TUONTI!IK28/TUONTI!$B28)^2</f>
        <v>1.4241460637288556E-5</v>
      </c>
      <c r="IL26" s="6" t="e">
        <f>(TUONTI!IL28/TUONTI!$B28)^2</f>
        <v>#VALUE!</v>
      </c>
      <c r="IM26" s="6" t="e">
        <f>(TUONTI!IM28/TUONTI!$B28)^2</f>
        <v>#VALUE!</v>
      </c>
      <c r="IN26" s="6" t="e">
        <f>(TUONTI!IN28/TUONTI!$B28)^2</f>
        <v>#VALUE!</v>
      </c>
      <c r="IO26" s="6">
        <f>(TUONTI!IO28/TUONTI!$B28)^2</f>
        <v>1.5187885395255712E-6</v>
      </c>
      <c r="IP26" s="6" t="e">
        <f>(TUONTI!IP28/TUONTI!$B28)^2</f>
        <v>#VALUE!</v>
      </c>
      <c r="IQ26" s="6" t="e">
        <f>(TUONTI!IQ28/TUONTI!$B28)^2</f>
        <v>#VALUE!</v>
      </c>
      <c r="IR26" s="6" t="e">
        <f>(TUONTI!IR28/TUONTI!$B28)^2</f>
        <v>#VALUE!</v>
      </c>
      <c r="IS26" s="6" t="e">
        <f>(TUONTI!IS28/TUONTI!$B28)^2</f>
        <v>#VALUE!</v>
      </c>
      <c r="IT26" s="6" t="e">
        <f>(TUONTI!IT28/TUONTI!$B28)^2</f>
        <v>#VALUE!</v>
      </c>
      <c r="IU26" s="6" t="e">
        <f>(TUONTI!IU28/TUONTI!$B28)^2</f>
        <v>#VALUE!</v>
      </c>
      <c r="IW26" s="6" cm="1">
        <f t="array" ref="IW26">SUM(IF(ISNUMBER(C26:IU26), C26:IU26, 0))</f>
        <v>0.10405386093885467</v>
      </c>
      <c r="IY26" s="14">
        <f t="shared" si="0"/>
        <v>1040.5386093885468</v>
      </c>
    </row>
    <row r="27" spans="1:259" ht="93" x14ac:dyDescent="0.35">
      <c r="A27" s="5" t="s">
        <v>281</v>
      </c>
      <c r="C27" s="6" t="e">
        <f>(TUONTI!C29/TUONTI!$B29)^2</f>
        <v>#VALUE!</v>
      </c>
      <c r="D27" s="6">
        <f>(TUONTI!D29/TUONTI!$B29)^2</f>
        <v>2.6613876809309839E-10</v>
      </c>
      <c r="E27" s="6" t="e">
        <f>(TUONTI!E29/TUONTI!$B29)^2</f>
        <v>#VALUE!</v>
      </c>
      <c r="F27" s="6" t="e">
        <f>(TUONTI!F29/TUONTI!$B29)^2</f>
        <v>#VALUE!</v>
      </c>
      <c r="G27" s="6" t="e">
        <f>(TUONTI!G29/TUONTI!$B29)^2</f>
        <v>#VALUE!</v>
      </c>
      <c r="H27" s="6" t="e">
        <f>(TUONTI!H29/TUONTI!$B29)^2</f>
        <v>#VALUE!</v>
      </c>
      <c r="I27" s="6" t="e">
        <f>(TUONTI!I29/TUONTI!$B29)^2</f>
        <v>#VALUE!</v>
      </c>
      <c r="J27" s="6" t="e">
        <f>(TUONTI!J29/TUONTI!$B29)^2</f>
        <v>#VALUE!</v>
      </c>
      <c r="K27" s="6" t="e">
        <f>(TUONTI!K29/TUONTI!$B29)^2</f>
        <v>#VALUE!</v>
      </c>
      <c r="L27" s="6" t="e">
        <f>(TUONTI!L29/TUONTI!$B29)^2</f>
        <v>#VALUE!</v>
      </c>
      <c r="M27" s="6" t="e">
        <f>(TUONTI!M29/TUONTI!$B29)^2</f>
        <v>#VALUE!</v>
      </c>
      <c r="N27" s="6" t="e">
        <f>(TUONTI!N29/TUONTI!$B29)^2</f>
        <v>#VALUE!</v>
      </c>
      <c r="O27" s="6" t="e">
        <f>(TUONTI!O29/TUONTI!$B29)^2</f>
        <v>#VALUE!</v>
      </c>
      <c r="P27" s="6" t="e">
        <f>(TUONTI!P29/TUONTI!$B29)^2</f>
        <v>#VALUE!</v>
      </c>
      <c r="Q27" s="6" t="e">
        <f>(TUONTI!Q29/TUONTI!$B29)^2</f>
        <v>#VALUE!</v>
      </c>
      <c r="R27" s="6" t="e">
        <f>(TUONTI!R29/TUONTI!$B29)^2</f>
        <v>#VALUE!</v>
      </c>
      <c r="S27" s="6" t="e">
        <f>(TUONTI!S29/TUONTI!$B29)^2</f>
        <v>#VALUE!</v>
      </c>
      <c r="T27" s="6" t="e">
        <f>(TUONTI!T29/TUONTI!$B29)^2</f>
        <v>#VALUE!</v>
      </c>
      <c r="U27" s="6" t="e">
        <f>(TUONTI!U29/TUONTI!$B29)^2</f>
        <v>#VALUE!</v>
      </c>
      <c r="V27" s="6">
        <f>(TUONTI!V29/TUONTI!$B29)^2</f>
        <v>4.3811873888096882E-4</v>
      </c>
      <c r="W27" s="6" t="e">
        <f>(TUONTI!W29/TUONTI!$B29)^2</f>
        <v>#VALUE!</v>
      </c>
      <c r="X27" s="6" t="e">
        <f>(TUONTI!X29/TUONTI!$B29)^2</f>
        <v>#VALUE!</v>
      </c>
      <c r="Y27" s="6" t="e">
        <f>(TUONTI!Y29/TUONTI!$B29)^2</f>
        <v>#VALUE!</v>
      </c>
      <c r="Z27" s="6" t="e">
        <f>(TUONTI!Z29/TUONTI!$B29)^2</f>
        <v>#VALUE!</v>
      </c>
      <c r="AA27" s="6" t="e">
        <f>(TUONTI!AA29/TUONTI!$B29)^2</f>
        <v>#VALUE!</v>
      </c>
      <c r="AB27" s="6" t="e">
        <f>(TUONTI!AB29/TUONTI!$B29)^2</f>
        <v>#VALUE!</v>
      </c>
      <c r="AC27" s="6" t="e">
        <f>(TUONTI!AC29/TUONTI!$B29)^2</f>
        <v>#VALUE!</v>
      </c>
      <c r="AD27" s="6" t="e">
        <f>(TUONTI!AD29/TUONTI!$B29)^2</f>
        <v>#VALUE!</v>
      </c>
      <c r="AE27" s="6" t="e">
        <f>(TUONTI!AE29/TUONTI!$B29)^2</f>
        <v>#VALUE!</v>
      </c>
      <c r="AF27" s="6" t="e">
        <f>(TUONTI!AF29/TUONTI!$B29)^2</f>
        <v>#VALUE!</v>
      </c>
      <c r="AG27" s="6" t="e">
        <f>(TUONTI!AG29/TUONTI!$B29)^2</f>
        <v>#VALUE!</v>
      </c>
      <c r="AH27" s="6" t="e">
        <f>(TUONTI!AH29/TUONTI!$B29)^2</f>
        <v>#VALUE!</v>
      </c>
      <c r="AI27" s="6" t="e">
        <f>(TUONTI!AI29/TUONTI!$B29)^2</f>
        <v>#VALUE!</v>
      </c>
      <c r="AJ27" s="6" t="e">
        <f>(TUONTI!AJ29/TUONTI!$B29)^2</f>
        <v>#VALUE!</v>
      </c>
      <c r="AK27" s="6" t="e">
        <f>(TUONTI!AK29/TUONTI!$B29)^2</f>
        <v>#VALUE!</v>
      </c>
      <c r="AL27" s="6" t="e">
        <f>(TUONTI!AL29/TUONTI!$B29)^2</f>
        <v>#VALUE!</v>
      </c>
      <c r="AM27" s="6" t="e">
        <f>(TUONTI!AM29/TUONTI!$B29)^2</f>
        <v>#VALUE!</v>
      </c>
      <c r="AN27" s="6" t="e">
        <f>(TUONTI!AN29/TUONTI!$B29)^2</f>
        <v>#VALUE!</v>
      </c>
      <c r="AO27" s="6" t="e">
        <f>(TUONTI!AO29/TUONTI!$B29)^2</f>
        <v>#VALUE!</v>
      </c>
      <c r="AP27" s="6" t="e">
        <f>(TUONTI!AP29/TUONTI!$B29)^2</f>
        <v>#VALUE!</v>
      </c>
      <c r="AQ27" s="6" t="e">
        <f>(TUONTI!AQ29/TUONTI!$B29)^2</f>
        <v>#VALUE!</v>
      </c>
      <c r="AR27" s="6" t="e">
        <f>(TUONTI!AR29/TUONTI!$B29)^2</f>
        <v>#VALUE!</v>
      </c>
      <c r="AS27" s="6">
        <f>(TUONTI!AS29/TUONTI!$B29)^2</f>
        <v>7.5791530706205224E-11</v>
      </c>
      <c r="AT27" s="6" t="e">
        <f>(TUONTI!AT29/TUONTI!$B29)^2</f>
        <v>#VALUE!</v>
      </c>
      <c r="AU27" s="6" t="e">
        <f>(TUONTI!AU29/TUONTI!$B29)^2</f>
        <v>#VALUE!</v>
      </c>
      <c r="AV27" s="6" t="e">
        <f>(TUONTI!AV29/TUONTI!$B29)^2</f>
        <v>#VALUE!</v>
      </c>
      <c r="AW27" s="6" t="e">
        <f>(TUONTI!AW29/TUONTI!$B29)^2</f>
        <v>#VALUE!</v>
      </c>
      <c r="AX27" s="6">
        <f>(TUONTI!AX29/TUONTI!$B29)^2</f>
        <v>4.5728343266543997E-6</v>
      </c>
      <c r="AY27" s="6" t="e">
        <f>(TUONTI!AY29/TUONTI!$B29)^2</f>
        <v>#VALUE!</v>
      </c>
      <c r="AZ27" s="6" t="e">
        <f>(TUONTI!AZ29/TUONTI!$B29)^2</f>
        <v>#VALUE!</v>
      </c>
      <c r="BA27" s="6" t="e">
        <f>(TUONTI!BA29/TUONTI!$B29)^2</f>
        <v>#VALUE!</v>
      </c>
      <c r="BB27" s="6" t="e">
        <f>(TUONTI!BB29/TUONTI!$B29)^2</f>
        <v>#VALUE!</v>
      </c>
      <c r="BC27" s="6" t="e">
        <f>(TUONTI!BC29/TUONTI!$B29)^2</f>
        <v>#VALUE!</v>
      </c>
      <c r="BD27" s="6" t="e">
        <f>(TUONTI!BD29/TUONTI!$B29)^2</f>
        <v>#VALUE!</v>
      </c>
      <c r="BE27" s="6" t="e">
        <f>(TUONTI!BE29/TUONTI!$B29)^2</f>
        <v>#VALUE!</v>
      </c>
      <c r="BF27" s="6" t="e">
        <f>(TUONTI!BF29/TUONTI!$B29)^2</f>
        <v>#VALUE!</v>
      </c>
      <c r="BG27" s="6">
        <f>(TUONTI!BG29/TUONTI!$B29)^2</f>
        <v>5.5492226311672265E-4</v>
      </c>
      <c r="BH27" s="6">
        <f>(TUONTI!BH29/TUONTI!$B29)^2</f>
        <v>6.5460865090542749E-3</v>
      </c>
      <c r="BI27" s="6" t="e">
        <f>(TUONTI!BI29/TUONTI!$B29)^2</f>
        <v>#VALUE!</v>
      </c>
      <c r="BJ27" s="6">
        <f>(TUONTI!BJ29/TUONTI!$B29)^2</f>
        <v>2.0828423553694859E-2</v>
      </c>
      <c r="BK27" s="6" t="e">
        <f>(TUONTI!BK29/TUONTI!$B29)^2</f>
        <v>#VALUE!</v>
      </c>
      <c r="BL27" s="6">
        <f>(TUONTI!BL29/TUONTI!$B29)^2</f>
        <v>1.4658686099708453E-7</v>
      </c>
      <c r="BM27" s="6" t="e">
        <f>(TUONTI!BM29/TUONTI!$B29)^2</f>
        <v>#VALUE!</v>
      </c>
      <c r="BN27" s="6" t="e">
        <f>(TUONTI!BN29/TUONTI!$B29)^2</f>
        <v>#VALUE!</v>
      </c>
      <c r="BO27" s="6">
        <f>(TUONTI!BO29/TUONTI!$B29)^2</f>
        <v>1.9926919410877273E-3</v>
      </c>
      <c r="BP27" s="6" t="e">
        <f>(TUONTI!BP29/TUONTI!$B29)^2</f>
        <v>#VALUE!</v>
      </c>
      <c r="BQ27" s="6" t="e">
        <f>(TUONTI!BQ29/TUONTI!$B29)^2</f>
        <v>#VALUE!</v>
      </c>
      <c r="BR27" s="6" t="e">
        <f>(TUONTI!BR29/TUONTI!$B29)^2</f>
        <v>#VALUE!</v>
      </c>
      <c r="BS27" s="6">
        <f>(TUONTI!BS29/TUONTI!$B29)^2</f>
        <v>3.1898580791966824E-9</v>
      </c>
      <c r="BT27" s="6" t="e">
        <f>(TUONTI!BT29/TUONTI!$B29)^2</f>
        <v>#VALUE!</v>
      </c>
      <c r="BU27" s="6" t="e">
        <f>(TUONTI!BU29/TUONTI!$B29)^2</f>
        <v>#VALUE!</v>
      </c>
      <c r="BV27" s="6" t="e">
        <f>(TUONTI!BV29/TUONTI!$B29)^2</f>
        <v>#VALUE!</v>
      </c>
      <c r="BW27" s="6" t="e">
        <f>(TUONTI!BW29/TUONTI!$B29)^2</f>
        <v>#VALUE!</v>
      </c>
      <c r="BX27" s="6" t="e">
        <f>(TUONTI!BX29/TUONTI!$B29)^2</f>
        <v>#VALUE!</v>
      </c>
      <c r="BY27" s="6" t="e">
        <f>(TUONTI!BY29/TUONTI!$B29)^2</f>
        <v>#VALUE!</v>
      </c>
      <c r="BZ27" s="6" t="e">
        <f>(TUONTI!BZ29/TUONTI!$B29)^2</f>
        <v>#VALUE!</v>
      </c>
      <c r="CA27" s="6">
        <f>(TUONTI!CA29/TUONTI!$B29)^2</f>
        <v>1.5792661493659846E-7</v>
      </c>
      <c r="CB27" s="6" t="e">
        <f>(TUONTI!CB29/TUONTI!$B29)^2</f>
        <v>#VALUE!</v>
      </c>
      <c r="CC27" s="6" t="e">
        <f>(TUONTI!CC29/TUONTI!$B29)^2</f>
        <v>#VALUE!</v>
      </c>
      <c r="CD27" s="6" t="e">
        <f>(TUONTI!CD29/TUONTI!$B29)^2</f>
        <v>#VALUE!</v>
      </c>
      <c r="CE27" s="6" t="e">
        <f>(TUONTI!CE29/TUONTI!$B29)^2</f>
        <v>#VALUE!</v>
      </c>
      <c r="CF27" s="6" t="e">
        <f>(TUONTI!CF29/TUONTI!$B29)^2</f>
        <v>#VALUE!</v>
      </c>
      <c r="CG27" s="6" t="e">
        <f>(TUONTI!CG29/TUONTI!$B29)^2</f>
        <v>#VALUE!</v>
      </c>
      <c r="CH27" s="6" t="e">
        <f>(TUONTI!CH29/TUONTI!$B29)^2</f>
        <v>#VALUE!</v>
      </c>
      <c r="CI27" s="6" t="e">
        <f>(TUONTI!CI29/TUONTI!$B29)^2</f>
        <v>#VALUE!</v>
      </c>
      <c r="CJ27" s="6" t="e">
        <f>(TUONTI!CJ29/TUONTI!$B29)^2</f>
        <v>#VALUE!</v>
      </c>
      <c r="CK27" s="6" t="e">
        <f>(TUONTI!CK29/TUONTI!$B29)^2</f>
        <v>#VALUE!</v>
      </c>
      <c r="CL27" s="6" t="e">
        <f>(TUONTI!CL29/TUONTI!$B29)^2</f>
        <v>#VALUE!</v>
      </c>
      <c r="CM27" s="6" t="e">
        <f>(TUONTI!CM29/TUONTI!$B29)^2</f>
        <v>#VALUE!</v>
      </c>
      <c r="CN27" s="6" t="e">
        <f>(TUONTI!CN29/TUONTI!$B29)^2</f>
        <v>#VALUE!</v>
      </c>
      <c r="CO27" s="6" t="e">
        <f>(TUONTI!CO29/TUONTI!$B29)^2</f>
        <v>#VALUE!</v>
      </c>
      <c r="CP27" s="6" t="e">
        <f>(TUONTI!CP29/TUONTI!$B29)^2</f>
        <v>#VALUE!</v>
      </c>
      <c r="CQ27" s="6" t="e">
        <f>(TUONTI!CQ29/TUONTI!$B29)^2</f>
        <v>#VALUE!</v>
      </c>
      <c r="CR27" s="6" t="e">
        <f>(TUONTI!CR29/TUONTI!$B29)^2</f>
        <v>#VALUE!</v>
      </c>
      <c r="CS27" s="6">
        <f>(TUONTI!CS29/TUONTI!$B29)^2</f>
        <v>2.9222330812926484E-6</v>
      </c>
      <c r="CT27" s="6" t="e">
        <f>(TUONTI!CT29/TUONTI!$B29)^2</f>
        <v>#VALUE!</v>
      </c>
      <c r="CU27" s="6">
        <f>(TUONTI!CU29/TUONTI!$B29)^2</f>
        <v>1.41577296554488E-3</v>
      </c>
      <c r="CV27" s="6">
        <f>(TUONTI!CV29/TUONTI!$B29)^2</f>
        <v>7.5337376593133284E-14</v>
      </c>
      <c r="CW27" s="6" t="e">
        <f>(TUONTI!CW29/TUONTI!$B29)^2</f>
        <v>#VALUE!</v>
      </c>
      <c r="CX27" s="6" t="e">
        <f>(TUONTI!CX29/TUONTI!$B29)^2</f>
        <v>#VALUE!</v>
      </c>
      <c r="CY27" s="6">
        <f>(TUONTI!CY29/TUONTI!$B29)^2</f>
        <v>2.9599557056033307E-7</v>
      </c>
      <c r="CZ27" s="6" t="e">
        <f>(TUONTI!CZ29/TUONTI!$B29)^2</f>
        <v>#VALUE!</v>
      </c>
      <c r="DA27" s="6" t="e">
        <f>(TUONTI!DA29/TUONTI!$B29)^2</f>
        <v>#VALUE!</v>
      </c>
      <c r="DB27" s="6">
        <f>(TUONTI!DB29/TUONTI!$B29)^2</f>
        <v>7.9250363280087598E-16</v>
      </c>
      <c r="DC27" s="6">
        <f>(TUONTI!DC29/TUONTI!$B29)^2</f>
        <v>1.3583497161137306E-5</v>
      </c>
      <c r="DD27" s="6">
        <f>(TUONTI!DD29/TUONTI!$B29)^2</f>
        <v>2.1086668283461707E-3</v>
      </c>
      <c r="DE27" s="6" t="e">
        <f>(TUONTI!DE29/TUONTI!$B29)^2</f>
        <v>#VALUE!</v>
      </c>
      <c r="DF27" s="6" t="e">
        <f>(TUONTI!DF29/TUONTI!$B29)^2</f>
        <v>#VALUE!</v>
      </c>
      <c r="DG27" s="6" t="e">
        <f>(TUONTI!DG29/TUONTI!$B29)^2</f>
        <v>#VALUE!</v>
      </c>
      <c r="DH27" s="6" t="e">
        <f>(TUONTI!DH29/TUONTI!$B29)^2</f>
        <v>#VALUE!</v>
      </c>
      <c r="DI27" s="6" t="e">
        <f>(TUONTI!DI29/TUONTI!$B29)^2</f>
        <v>#VALUE!</v>
      </c>
      <c r="DJ27" s="6" t="e">
        <f>(TUONTI!DJ29/TUONTI!$B29)^2</f>
        <v>#VALUE!</v>
      </c>
      <c r="DK27" s="6" t="e">
        <f>(TUONTI!DK29/TUONTI!$B29)^2</f>
        <v>#VALUE!</v>
      </c>
      <c r="DL27" s="6" t="e">
        <f>(TUONTI!DL29/TUONTI!$B29)^2</f>
        <v>#VALUE!</v>
      </c>
      <c r="DM27" s="6" t="e">
        <f>(TUONTI!DM29/TUONTI!$B29)^2</f>
        <v>#VALUE!</v>
      </c>
      <c r="DN27" s="6" t="e">
        <f>(TUONTI!DN29/TUONTI!$B29)^2</f>
        <v>#VALUE!</v>
      </c>
      <c r="DO27" s="6" t="e">
        <f>(TUONTI!DO29/TUONTI!$B29)^2</f>
        <v>#VALUE!</v>
      </c>
      <c r="DP27" s="6" t="e">
        <f>(TUONTI!DP29/TUONTI!$B29)^2</f>
        <v>#VALUE!</v>
      </c>
      <c r="DQ27" s="6" t="e">
        <f>(TUONTI!DQ29/TUONTI!$B29)^2</f>
        <v>#VALUE!</v>
      </c>
      <c r="DR27" s="6" t="e">
        <f>(TUONTI!DR29/TUONTI!$B29)^2</f>
        <v>#VALUE!</v>
      </c>
      <c r="DS27" s="6" t="e">
        <f>(TUONTI!DS29/TUONTI!$B29)^2</f>
        <v>#VALUE!</v>
      </c>
      <c r="DT27" s="6" t="e">
        <f>(TUONTI!DT29/TUONTI!$B29)^2</f>
        <v>#VALUE!</v>
      </c>
      <c r="DU27" s="6" t="e">
        <f>(TUONTI!DU29/TUONTI!$B29)^2</f>
        <v>#VALUE!</v>
      </c>
      <c r="DV27" s="6" t="e">
        <f>(TUONTI!DV29/TUONTI!$B29)^2</f>
        <v>#VALUE!</v>
      </c>
      <c r="DW27" s="6" t="e">
        <f>(TUONTI!DW29/TUONTI!$B29)^2</f>
        <v>#VALUE!</v>
      </c>
      <c r="DX27" s="6" t="e">
        <f>(TUONTI!DX29/TUONTI!$B29)^2</f>
        <v>#VALUE!</v>
      </c>
      <c r="DY27" s="6" t="e">
        <f>(TUONTI!DY29/TUONTI!$B29)^2</f>
        <v>#VALUE!</v>
      </c>
      <c r="DZ27" s="6">
        <f>(TUONTI!DZ29/TUONTI!$B29)^2</f>
        <v>5.043731758603371E-2</v>
      </c>
      <c r="EA27" s="6" t="e">
        <f>(TUONTI!EA29/TUONTI!$B29)^2</f>
        <v>#VALUE!</v>
      </c>
      <c r="EB27" s="6">
        <f>(TUONTI!EB29/TUONTI!$B29)^2</f>
        <v>5.7426918320526107E-10</v>
      </c>
      <c r="EC27" s="6" t="e">
        <f>(TUONTI!EC29/TUONTI!$B29)^2</f>
        <v>#VALUE!</v>
      </c>
      <c r="ED27" s="6" t="e">
        <f>(TUONTI!ED29/TUONTI!$B29)^2</f>
        <v>#VALUE!</v>
      </c>
      <c r="EE27" s="6" t="e">
        <f>(TUONTI!EE29/TUONTI!$B29)^2</f>
        <v>#VALUE!</v>
      </c>
      <c r="EF27" s="6" t="e">
        <f>(TUONTI!EF29/TUONTI!$B29)^2</f>
        <v>#VALUE!</v>
      </c>
      <c r="EG27" s="6" t="e">
        <f>(TUONTI!EG29/TUONTI!$B29)^2</f>
        <v>#VALUE!</v>
      </c>
      <c r="EH27" s="6" t="e">
        <f>(TUONTI!EH29/TUONTI!$B29)^2</f>
        <v>#VALUE!</v>
      </c>
      <c r="EI27" s="6" t="e">
        <f>(TUONTI!EI29/TUONTI!$B29)^2</f>
        <v>#VALUE!</v>
      </c>
      <c r="EJ27" s="6" t="e">
        <f>(TUONTI!EJ29/TUONTI!$B29)^2</f>
        <v>#VALUE!</v>
      </c>
      <c r="EK27" s="6" t="e">
        <f>(TUONTI!EK29/TUONTI!$B29)^2</f>
        <v>#VALUE!</v>
      </c>
      <c r="EL27" s="6">
        <f>(TUONTI!EL29/TUONTI!$B29)^2</f>
        <v>4.9531477050054749E-17</v>
      </c>
      <c r="EM27" s="6" t="e">
        <f>(TUONTI!EM29/TUONTI!$B29)^2</f>
        <v>#VALUE!</v>
      </c>
      <c r="EN27" s="6" t="e">
        <f>(TUONTI!EN29/TUONTI!$B29)^2</f>
        <v>#VALUE!</v>
      </c>
      <c r="EO27" s="6" t="e">
        <f>(TUONTI!EO29/TUONTI!$B29)^2</f>
        <v>#VALUE!</v>
      </c>
      <c r="EP27" s="6" t="e">
        <f>(TUONTI!EP29/TUONTI!$B29)^2</f>
        <v>#VALUE!</v>
      </c>
      <c r="EQ27" s="6" t="e">
        <f>(TUONTI!EQ29/TUONTI!$B29)^2</f>
        <v>#VALUE!</v>
      </c>
      <c r="ER27" s="6" t="e">
        <f>(TUONTI!ER29/TUONTI!$B29)^2</f>
        <v>#VALUE!</v>
      </c>
      <c r="ES27" s="6">
        <f>(TUONTI!ES29/TUONTI!$B29)^2</f>
        <v>1.1144582336262319E-14</v>
      </c>
      <c r="ET27" s="6" t="e">
        <f>(TUONTI!ET29/TUONTI!$B29)^2</f>
        <v>#VALUE!</v>
      </c>
      <c r="EU27" s="6" t="e">
        <f>(TUONTI!EU29/TUONTI!$B29)^2</f>
        <v>#VALUE!</v>
      </c>
      <c r="EV27" s="6" t="e">
        <f>(TUONTI!EV29/TUONTI!$B29)^2</f>
        <v>#VALUE!</v>
      </c>
      <c r="EW27" s="6" t="e">
        <f>(TUONTI!EW29/TUONTI!$B29)^2</f>
        <v>#VALUE!</v>
      </c>
      <c r="EX27" s="6" t="e">
        <f>(TUONTI!EX29/TUONTI!$B29)^2</f>
        <v>#VALUE!</v>
      </c>
      <c r="EY27" s="6" t="e">
        <f>(TUONTI!EY29/TUONTI!$B29)^2</f>
        <v>#VALUE!</v>
      </c>
      <c r="EZ27" s="6" t="e">
        <f>(TUONTI!EZ29/TUONTI!$B29)^2</f>
        <v>#VALUE!</v>
      </c>
      <c r="FA27" s="6" t="e">
        <f>(TUONTI!FA29/TUONTI!$B29)^2</f>
        <v>#VALUE!</v>
      </c>
      <c r="FB27" s="6" t="e">
        <f>(TUONTI!FB29/TUONTI!$B29)^2</f>
        <v>#VALUE!</v>
      </c>
      <c r="FC27" s="6" t="e">
        <f>(TUONTI!FC29/TUONTI!$B29)^2</f>
        <v>#VALUE!</v>
      </c>
      <c r="FD27" s="6">
        <f>(TUONTI!FD29/TUONTI!$B29)^2</f>
        <v>5.3779875847100012E-4</v>
      </c>
      <c r="FE27" s="6" t="e">
        <f>(TUONTI!FE29/TUONTI!$B29)^2</f>
        <v>#VALUE!</v>
      </c>
      <c r="FF27" s="6" t="e">
        <f>(TUONTI!FF29/TUONTI!$B29)^2</f>
        <v>#VALUE!</v>
      </c>
      <c r="FG27" s="6" t="e">
        <f>(TUONTI!FG29/TUONTI!$B29)^2</f>
        <v>#VALUE!</v>
      </c>
      <c r="FH27" s="6" t="e">
        <f>(TUONTI!FH29/TUONTI!$B29)^2</f>
        <v>#VALUE!</v>
      </c>
      <c r="FI27" s="6" t="e">
        <f>(TUONTI!FI29/TUONTI!$B29)^2</f>
        <v>#VALUE!</v>
      </c>
      <c r="FJ27" s="6" t="e">
        <f>(TUONTI!FJ29/TUONTI!$B29)^2</f>
        <v>#VALUE!</v>
      </c>
      <c r="FK27" s="6" t="e">
        <f>(TUONTI!FK29/TUONTI!$B29)^2</f>
        <v>#VALUE!</v>
      </c>
      <c r="FL27" s="6" t="e">
        <f>(TUONTI!FL29/TUONTI!$B29)^2</f>
        <v>#VALUE!</v>
      </c>
      <c r="FM27" s="6" t="e">
        <f>(TUONTI!FM29/TUONTI!$B29)^2</f>
        <v>#VALUE!</v>
      </c>
      <c r="FN27" s="6" t="e">
        <f>(TUONTI!FN29/TUONTI!$B29)^2</f>
        <v>#VALUE!</v>
      </c>
      <c r="FO27" s="6" t="e">
        <f>(TUONTI!FO29/TUONTI!$B29)^2</f>
        <v>#VALUE!</v>
      </c>
      <c r="FP27" s="6" t="e">
        <f>(TUONTI!FP29/TUONTI!$B29)^2</f>
        <v>#VALUE!</v>
      </c>
      <c r="FQ27" s="6">
        <f>(TUONTI!FQ29/TUONTI!$B29)^2</f>
        <v>1.5770618273068922E-2</v>
      </c>
      <c r="FR27" s="6" t="e">
        <f>(TUONTI!FR29/TUONTI!$B29)^2</f>
        <v>#VALUE!</v>
      </c>
      <c r="FS27" s="6" t="e">
        <f>(TUONTI!FS29/TUONTI!$B29)^2</f>
        <v>#VALUE!</v>
      </c>
      <c r="FT27" s="6" t="e">
        <f>(TUONTI!FT29/TUONTI!$B29)^2</f>
        <v>#VALUE!</v>
      </c>
      <c r="FU27" s="6">
        <f>(TUONTI!FU29/TUONTI!$B29)^2</f>
        <v>6.2067674607060245E-4</v>
      </c>
      <c r="FV27" s="6" t="e">
        <f>(TUONTI!FV29/TUONTI!$B29)^2</f>
        <v>#VALUE!</v>
      </c>
      <c r="FW27" s="6" t="e">
        <f>(TUONTI!FW29/TUONTI!$B29)^2</f>
        <v>#VALUE!</v>
      </c>
      <c r="FX27" s="6" t="e">
        <f>(TUONTI!FX29/TUONTI!$B29)^2</f>
        <v>#VALUE!</v>
      </c>
      <c r="FY27" s="6" t="e">
        <f>(TUONTI!FY29/TUONTI!$B29)^2</f>
        <v>#VALUE!</v>
      </c>
      <c r="FZ27" s="6" t="e">
        <f>(TUONTI!FZ29/TUONTI!$B29)^2</f>
        <v>#VALUE!</v>
      </c>
      <c r="GA27" s="6" t="e">
        <f>(TUONTI!GA29/TUONTI!$B29)^2</f>
        <v>#VALUE!</v>
      </c>
      <c r="GB27" s="6" t="e">
        <f>(TUONTI!GB29/TUONTI!$B29)^2</f>
        <v>#VALUE!</v>
      </c>
      <c r="GC27" s="6">
        <f>(TUONTI!GC29/TUONTI!$B29)^2</f>
        <v>6.4192794256870962E-14</v>
      </c>
      <c r="GD27" s="6" t="e">
        <f>(TUONTI!GD29/TUONTI!$B29)^2</f>
        <v>#VALUE!</v>
      </c>
      <c r="GE27" s="6" t="e">
        <f>(TUONTI!GE29/TUONTI!$B29)^2</f>
        <v>#VALUE!</v>
      </c>
      <c r="GF27" s="6" t="e">
        <f>(TUONTI!GF29/TUONTI!$B29)^2</f>
        <v>#VALUE!</v>
      </c>
      <c r="GG27" s="6">
        <f>(TUONTI!GG29/TUONTI!$B29)^2</f>
        <v>1.3541353745462384E-5</v>
      </c>
      <c r="GH27" s="6" t="e">
        <f>(TUONTI!GH29/TUONTI!$B29)^2</f>
        <v>#VALUE!</v>
      </c>
      <c r="GI27" s="6" t="e">
        <f>(TUONTI!GI29/TUONTI!$B29)^2</f>
        <v>#VALUE!</v>
      </c>
      <c r="GJ27" s="6">
        <f>(TUONTI!GJ29/TUONTI!$B29)^2</f>
        <v>2.6202151359478959E-14</v>
      </c>
      <c r="GK27" s="6" t="e">
        <f>(TUONTI!GK29/TUONTI!$B29)^2</f>
        <v>#VALUE!</v>
      </c>
      <c r="GL27" s="6" t="e">
        <f>(TUONTI!GL29/TUONTI!$B29)^2</f>
        <v>#VALUE!</v>
      </c>
      <c r="GM27" s="6" t="e">
        <f>(TUONTI!GM29/TUONTI!$B29)^2</f>
        <v>#VALUE!</v>
      </c>
      <c r="GN27" s="6">
        <f>(TUONTI!GN29/TUONTI!$B29)^2</f>
        <v>3.6547428703762611E-2</v>
      </c>
      <c r="GO27" s="6">
        <f>(TUONTI!GO29/TUONTI!$B29)^2</f>
        <v>8.3708196214592513E-15</v>
      </c>
      <c r="GP27" s="6" t="e">
        <f>(TUONTI!GP29/TUONTI!$B29)^2</f>
        <v>#VALUE!</v>
      </c>
      <c r="GQ27" s="6" t="e">
        <f>(TUONTI!GQ29/TUONTI!$B29)^2</f>
        <v>#VALUE!</v>
      </c>
      <c r="GR27" s="6" t="e">
        <f>(TUONTI!GR29/TUONTI!$B29)^2</f>
        <v>#VALUE!</v>
      </c>
      <c r="GS27" s="6" t="e">
        <f>(TUONTI!GS29/TUONTI!$B29)^2</f>
        <v>#VALUE!</v>
      </c>
      <c r="GT27" s="6" t="e">
        <f>(TUONTI!GT29/TUONTI!$B29)^2</f>
        <v>#VALUE!</v>
      </c>
      <c r="GU27" s="6" t="e">
        <f>(TUONTI!GU29/TUONTI!$B29)^2</f>
        <v>#VALUE!</v>
      </c>
      <c r="GV27" s="6" t="e">
        <f>(TUONTI!GV29/TUONTI!$B29)^2</f>
        <v>#VALUE!</v>
      </c>
      <c r="GW27" s="6" t="e">
        <f>(TUONTI!GW29/TUONTI!$B29)^2</f>
        <v>#VALUE!</v>
      </c>
      <c r="GX27" s="6" t="e">
        <f>(TUONTI!GX29/TUONTI!$B29)^2</f>
        <v>#VALUE!</v>
      </c>
      <c r="GY27" s="6" t="e">
        <f>(TUONTI!GY29/TUONTI!$B29)^2</f>
        <v>#VALUE!</v>
      </c>
      <c r="GZ27" s="6" t="e">
        <f>(TUONTI!GZ29/TUONTI!$B29)^2</f>
        <v>#VALUE!</v>
      </c>
      <c r="HA27" s="6" t="e">
        <f>(TUONTI!HA29/TUONTI!$B29)^2</f>
        <v>#VALUE!</v>
      </c>
      <c r="HB27" s="6" t="e">
        <f>(TUONTI!HB29/TUONTI!$B29)^2</f>
        <v>#VALUE!</v>
      </c>
      <c r="HC27" s="6" t="e">
        <f>(TUONTI!HC29/TUONTI!$B29)^2</f>
        <v>#VALUE!</v>
      </c>
      <c r="HD27" s="6" t="e">
        <f>(TUONTI!HD29/TUONTI!$B29)^2</f>
        <v>#VALUE!</v>
      </c>
      <c r="HE27" s="6" t="e">
        <f>(TUONTI!HE29/TUONTI!$B29)^2</f>
        <v>#VALUE!</v>
      </c>
      <c r="HF27" s="6" t="e">
        <f>(TUONTI!HF29/TUONTI!$B29)^2</f>
        <v>#VALUE!</v>
      </c>
      <c r="HG27" s="6" t="e">
        <f>(TUONTI!HG29/TUONTI!$B29)^2</f>
        <v>#VALUE!</v>
      </c>
      <c r="HH27" s="6">
        <f>(TUONTI!HH29/TUONTI!$B29)^2</f>
        <v>6.4371107574251163E-13</v>
      </c>
      <c r="HI27" s="6" t="e">
        <f>(TUONTI!HI29/TUONTI!$B29)^2</f>
        <v>#VALUE!</v>
      </c>
      <c r="HJ27" s="6" t="e">
        <f>(TUONTI!HJ29/TUONTI!$B29)^2</f>
        <v>#VALUE!</v>
      </c>
      <c r="HK27" s="6" t="e">
        <f>(TUONTI!HK29/TUONTI!$B29)^2</f>
        <v>#VALUE!</v>
      </c>
      <c r="HL27" s="6" t="e">
        <f>(TUONTI!HL29/TUONTI!$B29)^2</f>
        <v>#VALUE!</v>
      </c>
      <c r="HM27" s="6" t="e">
        <f>(TUONTI!HM29/TUONTI!$B29)^2</f>
        <v>#VALUE!</v>
      </c>
      <c r="HN27" s="6" t="e">
        <f>(TUONTI!HN29/TUONTI!$B29)^2</f>
        <v>#VALUE!</v>
      </c>
      <c r="HO27" s="6" t="e">
        <f>(TUONTI!HO29/TUONTI!$B29)^2</f>
        <v>#VALUE!</v>
      </c>
      <c r="HP27" s="6" t="e">
        <f>(TUONTI!HP29/TUONTI!$B29)^2</f>
        <v>#VALUE!</v>
      </c>
      <c r="HQ27" s="6" t="e">
        <f>(TUONTI!HQ29/TUONTI!$B29)^2</f>
        <v>#VALUE!</v>
      </c>
      <c r="HR27" s="6" t="e">
        <f>(TUONTI!HR29/TUONTI!$B29)^2</f>
        <v>#VALUE!</v>
      </c>
      <c r="HS27" s="6" t="e">
        <f>(TUONTI!HS29/TUONTI!$B29)^2</f>
        <v>#VALUE!</v>
      </c>
      <c r="HT27" s="6" t="e">
        <f>(TUONTI!HT29/TUONTI!$B29)^2</f>
        <v>#VALUE!</v>
      </c>
      <c r="HU27" s="6" t="e">
        <f>(TUONTI!HU29/TUONTI!$B29)^2</f>
        <v>#VALUE!</v>
      </c>
      <c r="HV27" s="6" t="e">
        <f>(TUONTI!HV29/TUONTI!$B29)^2</f>
        <v>#VALUE!</v>
      </c>
      <c r="HW27" s="6" t="e">
        <f>(TUONTI!HW29/TUONTI!$B29)^2</f>
        <v>#VALUE!</v>
      </c>
      <c r="HX27" s="6">
        <f>(TUONTI!HX29/TUONTI!$B29)^2</f>
        <v>1.1549398145044712E-10</v>
      </c>
      <c r="HY27" s="6" t="e">
        <f>(TUONTI!HY29/TUONTI!$B29)^2</f>
        <v>#VALUE!</v>
      </c>
      <c r="HZ27" s="6" t="e">
        <f>(TUONTI!HZ29/TUONTI!$B29)^2</f>
        <v>#VALUE!</v>
      </c>
      <c r="IA27" s="6" t="e">
        <f>(TUONTI!IA29/TUONTI!$B29)^2</f>
        <v>#VALUE!</v>
      </c>
      <c r="IB27" s="6" t="e">
        <f>(TUONTI!IB29/TUONTI!$B29)^2</f>
        <v>#VALUE!</v>
      </c>
      <c r="IC27" s="6" t="e">
        <f>(TUONTI!IC29/TUONTI!$B29)^2</f>
        <v>#VALUE!</v>
      </c>
      <c r="ID27" s="6" t="e">
        <f>(TUONTI!ID29/TUONTI!$B29)^2</f>
        <v>#VALUE!</v>
      </c>
      <c r="IE27" s="6" t="e">
        <f>(TUONTI!IE29/TUONTI!$B29)^2</f>
        <v>#VALUE!</v>
      </c>
      <c r="IF27" s="6" t="e">
        <f>(TUONTI!IF29/TUONTI!$B29)^2</f>
        <v>#VALUE!</v>
      </c>
      <c r="IG27" s="6" t="e">
        <f>(TUONTI!IG29/TUONTI!$B29)^2</f>
        <v>#VALUE!</v>
      </c>
      <c r="IH27" s="6" t="e">
        <f>(TUONTI!IH29/TUONTI!$B29)^2</f>
        <v>#VALUE!</v>
      </c>
      <c r="II27" s="6" t="e">
        <f>(TUONTI!II29/TUONTI!$B29)^2</f>
        <v>#VALUE!</v>
      </c>
      <c r="IJ27" s="6" t="e">
        <f>(TUONTI!IJ29/TUONTI!$B29)^2</f>
        <v>#VALUE!</v>
      </c>
      <c r="IK27" s="6" t="e">
        <f>(TUONTI!IK29/TUONTI!$B29)^2</f>
        <v>#VALUE!</v>
      </c>
      <c r="IL27" s="6" t="e">
        <f>(TUONTI!IL29/TUONTI!$B29)^2</f>
        <v>#VALUE!</v>
      </c>
      <c r="IM27" s="6" t="e">
        <f>(TUONTI!IM29/TUONTI!$B29)^2</f>
        <v>#VALUE!</v>
      </c>
      <c r="IN27" s="6" t="e">
        <f>(TUONTI!IN29/TUONTI!$B29)^2</f>
        <v>#VALUE!</v>
      </c>
      <c r="IO27" s="6" t="e">
        <f>(TUONTI!IO29/TUONTI!$B29)^2</f>
        <v>#VALUE!</v>
      </c>
      <c r="IP27" s="6" t="e">
        <f>(TUONTI!IP29/TUONTI!$B29)^2</f>
        <v>#VALUE!</v>
      </c>
      <c r="IQ27" s="6" t="e">
        <f>(TUONTI!IQ29/TUONTI!$B29)^2</f>
        <v>#VALUE!</v>
      </c>
      <c r="IR27" s="6" t="e">
        <f>(TUONTI!IR29/TUONTI!$B29)^2</f>
        <v>#VALUE!</v>
      </c>
      <c r="IS27" s="6" t="e">
        <f>(TUONTI!IS29/TUONTI!$B29)^2</f>
        <v>#VALUE!</v>
      </c>
      <c r="IT27" s="6" t="e">
        <f>(TUONTI!IT29/TUONTI!$B29)^2</f>
        <v>#VALUE!</v>
      </c>
      <c r="IU27" s="6" t="e">
        <f>(TUONTI!IU29/TUONTI!$B29)^2</f>
        <v>#VALUE!</v>
      </c>
      <c r="IW27" s="6" cm="1">
        <f t="array" ref="IW27">SUM(IF(ISNUMBER(C27:IU27), C27:IU27, 0))</f>
        <v>0.13783374751687485</v>
      </c>
      <c r="IY27" s="14">
        <f t="shared" si="0"/>
        <v>1378.3374751687486</v>
      </c>
    </row>
    <row r="28" spans="1:259" ht="31" x14ac:dyDescent="0.35">
      <c r="A28" s="5" t="s">
        <v>282</v>
      </c>
      <c r="C28" s="6" t="e">
        <f>(TUONTI!C30/TUONTI!$B30)^2</f>
        <v>#VALUE!</v>
      </c>
      <c r="D28" s="6">
        <f>(TUONTI!D30/TUONTI!$B30)^2</f>
        <v>9.643536089084269E-5</v>
      </c>
      <c r="E28" s="6" t="e">
        <f>(TUONTI!E30/TUONTI!$B30)^2</f>
        <v>#VALUE!</v>
      </c>
      <c r="F28" s="6" t="e">
        <f>(TUONTI!F30/TUONTI!$B30)^2</f>
        <v>#VALUE!</v>
      </c>
      <c r="G28" s="6" t="e">
        <f>(TUONTI!G30/TUONTI!$B30)^2</f>
        <v>#VALUE!</v>
      </c>
      <c r="H28" s="6">
        <f>(TUONTI!H30/TUONTI!$B30)^2</f>
        <v>2.473610698133519E-12</v>
      </c>
      <c r="I28" s="6" t="e">
        <f>(TUONTI!I30/TUONTI!$B30)^2</f>
        <v>#VALUE!</v>
      </c>
      <c r="J28" s="6" t="e">
        <f>(TUONTI!J30/TUONTI!$B30)^2</f>
        <v>#VALUE!</v>
      </c>
      <c r="K28" s="6" t="e">
        <f>(TUONTI!K30/TUONTI!$B30)^2</f>
        <v>#VALUE!</v>
      </c>
      <c r="L28" s="6" t="e">
        <f>(TUONTI!L30/TUONTI!$B30)^2</f>
        <v>#VALUE!</v>
      </c>
      <c r="M28" s="6" t="e">
        <f>(TUONTI!M30/TUONTI!$B30)^2</f>
        <v>#VALUE!</v>
      </c>
      <c r="N28" s="6" t="e">
        <f>(TUONTI!N30/TUONTI!$B30)^2</f>
        <v>#VALUE!</v>
      </c>
      <c r="O28" s="6">
        <f>(TUONTI!O30/TUONTI!$B30)^2</f>
        <v>3.510334886952908E-6</v>
      </c>
      <c r="P28" s="6">
        <f>(TUONTI!P30/TUONTI!$B30)^2</f>
        <v>8.1394788953996818E-7</v>
      </c>
      <c r="Q28" s="6" t="e">
        <f>(TUONTI!Q30/TUONTI!$B30)^2</f>
        <v>#VALUE!</v>
      </c>
      <c r="R28" s="6" t="e">
        <f>(TUONTI!R30/TUONTI!$B30)^2</f>
        <v>#VALUE!</v>
      </c>
      <c r="S28" s="6" t="e">
        <f>(TUONTI!S30/TUONTI!$B30)^2</f>
        <v>#VALUE!</v>
      </c>
      <c r="T28" s="6" t="e">
        <f>(TUONTI!T30/TUONTI!$B30)^2</f>
        <v>#VALUE!</v>
      </c>
      <c r="U28" s="6" t="e">
        <f>(TUONTI!U30/TUONTI!$B30)^2</f>
        <v>#VALUE!</v>
      </c>
      <c r="V28" s="6">
        <f>(TUONTI!V30/TUONTI!$B30)^2</f>
        <v>1.4051810492996303E-4</v>
      </c>
      <c r="W28" s="6" t="e">
        <f>(TUONTI!W30/TUONTI!$B30)^2</f>
        <v>#VALUE!</v>
      </c>
      <c r="X28" s="6">
        <f>(TUONTI!X30/TUONTI!$B30)^2</f>
        <v>1.5037068752629765E-10</v>
      </c>
      <c r="Y28" s="6" t="e">
        <f>(TUONTI!Y30/TUONTI!$B30)^2</f>
        <v>#VALUE!</v>
      </c>
      <c r="Z28" s="6" t="e">
        <f>(TUONTI!Z30/TUONTI!$B30)^2</f>
        <v>#VALUE!</v>
      </c>
      <c r="AA28" s="6" t="e">
        <f>(TUONTI!AA30/TUONTI!$B30)^2</f>
        <v>#VALUE!</v>
      </c>
      <c r="AB28" s="6" t="e">
        <f>(TUONTI!AB30/TUONTI!$B30)^2</f>
        <v>#VALUE!</v>
      </c>
      <c r="AC28" s="6" t="e">
        <f>(TUONTI!AC30/TUONTI!$B30)^2</f>
        <v>#VALUE!</v>
      </c>
      <c r="AD28" s="6" t="e">
        <f>(TUONTI!AD30/TUONTI!$B30)^2</f>
        <v>#VALUE!</v>
      </c>
      <c r="AE28" s="6">
        <f>(TUONTI!AE30/TUONTI!$B30)^2</f>
        <v>3.8040918079715794E-15</v>
      </c>
      <c r="AF28" s="6" t="e">
        <f>(TUONTI!AF30/TUONTI!$B30)^2</f>
        <v>#VALUE!</v>
      </c>
      <c r="AG28" s="6">
        <f>(TUONTI!AG30/TUONTI!$B30)^2</f>
        <v>1.6605963730012109E-3</v>
      </c>
      <c r="AH28" s="6" t="e">
        <f>(TUONTI!AH30/TUONTI!$B30)^2</f>
        <v>#VALUE!</v>
      </c>
      <c r="AI28" s="6" t="e">
        <f>(TUONTI!AI30/TUONTI!$B30)^2</f>
        <v>#VALUE!</v>
      </c>
      <c r="AJ28" s="6" t="e">
        <f>(TUONTI!AJ30/TUONTI!$B30)^2</f>
        <v>#VALUE!</v>
      </c>
      <c r="AK28" s="6" t="e">
        <f>(TUONTI!AK30/TUONTI!$B30)^2</f>
        <v>#VALUE!</v>
      </c>
      <c r="AL28" s="6">
        <f>(TUONTI!AL30/TUONTI!$B30)^2</f>
        <v>1.9657095025095248E-10</v>
      </c>
      <c r="AM28" s="6" t="e">
        <f>(TUONTI!AM30/TUONTI!$B30)^2</f>
        <v>#VALUE!</v>
      </c>
      <c r="AN28" s="6">
        <f>(TUONTI!AN30/TUONTI!$B30)^2</f>
        <v>8.7087322833590463E-9</v>
      </c>
      <c r="AO28" s="6" t="e">
        <f>(TUONTI!AO30/TUONTI!$B30)^2</f>
        <v>#VALUE!</v>
      </c>
      <c r="AP28" s="6" t="e">
        <f>(TUONTI!AP30/TUONTI!$B30)^2</f>
        <v>#VALUE!</v>
      </c>
      <c r="AQ28" s="6" t="e">
        <f>(TUONTI!AQ30/TUONTI!$B30)^2</f>
        <v>#VALUE!</v>
      </c>
      <c r="AR28" s="6" t="e">
        <f>(TUONTI!AR30/TUONTI!$B30)^2</f>
        <v>#VALUE!</v>
      </c>
      <c r="AS28" s="6">
        <f>(TUONTI!AS30/TUONTI!$B30)^2</f>
        <v>2.2767992491114265E-11</v>
      </c>
      <c r="AT28" s="6" t="e">
        <f>(TUONTI!AT30/TUONTI!$B30)^2</f>
        <v>#VALUE!</v>
      </c>
      <c r="AU28" s="6" t="e">
        <f>(TUONTI!AU30/TUONTI!$B30)^2</f>
        <v>#VALUE!</v>
      </c>
      <c r="AV28" s="6">
        <f>(TUONTI!AV30/TUONTI!$B30)^2</f>
        <v>1.2495782388806418E-8</v>
      </c>
      <c r="AW28" s="6">
        <f>(TUONTI!AW30/TUONTI!$B30)^2</f>
        <v>3.1438775272492393E-17</v>
      </c>
      <c r="AX28" s="6">
        <f>(TUONTI!AX30/TUONTI!$B30)^2</f>
        <v>1.1448702312098088E-3</v>
      </c>
      <c r="AY28" s="6" t="e">
        <f>(TUONTI!AY30/TUONTI!$B30)^2</f>
        <v>#VALUE!</v>
      </c>
      <c r="AZ28" s="6" t="e">
        <f>(TUONTI!AZ30/TUONTI!$B30)^2</f>
        <v>#VALUE!</v>
      </c>
      <c r="BA28" s="6" t="e">
        <f>(TUONTI!BA30/TUONTI!$B30)^2</f>
        <v>#VALUE!</v>
      </c>
      <c r="BB28" s="6" t="e">
        <f>(TUONTI!BB30/TUONTI!$B30)^2</f>
        <v>#VALUE!</v>
      </c>
      <c r="BC28" s="6" t="e">
        <f>(TUONTI!BC30/TUONTI!$B30)^2</f>
        <v>#VALUE!</v>
      </c>
      <c r="BD28" s="6" t="e">
        <f>(TUONTI!BD30/TUONTI!$B30)^2</f>
        <v>#VALUE!</v>
      </c>
      <c r="BE28" s="6" t="e">
        <f>(TUONTI!BE30/TUONTI!$B30)^2</f>
        <v>#VALUE!</v>
      </c>
      <c r="BF28" s="6">
        <f>(TUONTI!BF30/TUONTI!$B30)^2</f>
        <v>3.2000875737732092E-9</v>
      </c>
      <c r="BG28" s="6">
        <f>(TUONTI!BG30/TUONTI!$B30)^2</f>
        <v>1.5824411575852353E-7</v>
      </c>
      <c r="BH28" s="6">
        <f>(TUONTI!BH30/TUONTI!$B30)^2</f>
        <v>8.6507492797943295E-4</v>
      </c>
      <c r="BI28" s="6" t="e">
        <f>(TUONTI!BI30/TUONTI!$B30)^2</f>
        <v>#VALUE!</v>
      </c>
      <c r="BJ28" s="6">
        <f>(TUONTI!BJ30/TUONTI!$B30)^2</f>
        <v>1.3489917187787896E-3</v>
      </c>
      <c r="BK28" s="6" t="e">
        <f>(TUONTI!BK30/TUONTI!$B30)^2</f>
        <v>#VALUE!</v>
      </c>
      <c r="BL28" s="6" t="e">
        <f>(TUONTI!BL30/TUONTI!$B30)^2</f>
        <v>#VALUE!</v>
      </c>
      <c r="BM28" s="6">
        <f>(TUONTI!BM30/TUONTI!$B30)^2</f>
        <v>7.8596938181230976E-16</v>
      </c>
      <c r="BN28" s="6" t="e">
        <f>(TUONTI!BN30/TUONTI!$B30)^2</f>
        <v>#VALUE!</v>
      </c>
      <c r="BO28" s="6">
        <f>(TUONTI!BO30/TUONTI!$B30)^2</f>
        <v>1.3059796047896163E-5</v>
      </c>
      <c r="BP28" s="6">
        <f>(TUONTI!BP30/TUONTI!$B30)^2</f>
        <v>2.4760584583478082E-4</v>
      </c>
      <c r="BQ28" s="6" t="e">
        <f>(TUONTI!BQ30/TUONTI!$B30)^2</f>
        <v>#VALUE!</v>
      </c>
      <c r="BR28" s="6" t="e">
        <f>(TUONTI!BR30/TUONTI!$B30)^2</f>
        <v>#VALUE!</v>
      </c>
      <c r="BS28" s="6">
        <f>(TUONTI!BS30/TUONTI!$B30)^2</f>
        <v>1.1501814907290797E-3</v>
      </c>
      <c r="BT28" s="6">
        <f>(TUONTI!BT30/TUONTI!$B30)^2</f>
        <v>7.8596938181230983E-18</v>
      </c>
      <c r="BU28" s="6" t="e">
        <f>(TUONTI!BU30/TUONTI!$B30)^2</f>
        <v>#VALUE!</v>
      </c>
      <c r="BV28" s="6" t="e">
        <f>(TUONTI!BV30/TUONTI!$B30)^2</f>
        <v>#VALUE!</v>
      </c>
      <c r="BW28" s="6" t="e">
        <f>(TUONTI!BW30/TUONTI!$B30)^2</f>
        <v>#VALUE!</v>
      </c>
      <c r="BX28" s="6" t="e">
        <f>(TUONTI!BX30/TUONTI!$B30)^2</f>
        <v>#VALUE!</v>
      </c>
      <c r="BY28" s="6">
        <f>(TUONTI!BY30/TUONTI!$B30)^2</f>
        <v>4.1428814885123039E-2</v>
      </c>
      <c r="BZ28" s="6" t="e">
        <f>(TUONTI!BZ30/TUONTI!$B30)^2</f>
        <v>#VALUE!</v>
      </c>
      <c r="CA28" s="6">
        <f>(TUONTI!CA30/TUONTI!$B30)^2</f>
        <v>2.1755453408830268E-3</v>
      </c>
      <c r="CB28" s="6" t="e">
        <f>(TUONTI!CB30/TUONTI!$B30)^2</f>
        <v>#VALUE!</v>
      </c>
      <c r="CC28" s="6">
        <f>(TUONTI!CC30/TUONTI!$B30)^2</f>
        <v>2.9865247327900836E-6</v>
      </c>
      <c r="CD28" s="6" t="e">
        <f>(TUONTI!CD30/TUONTI!$B30)^2</f>
        <v>#VALUE!</v>
      </c>
      <c r="CE28" s="6" t="e">
        <f>(TUONTI!CE30/TUONTI!$B30)^2</f>
        <v>#VALUE!</v>
      </c>
      <c r="CF28" s="6" t="e">
        <f>(TUONTI!CF30/TUONTI!$B30)^2</f>
        <v>#VALUE!</v>
      </c>
      <c r="CG28" s="6" t="e">
        <f>(TUONTI!CG30/TUONTI!$B30)^2</f>
        <v>#VALUE!</v>
      </c>
      <c r="CH28" s="6" t="e">
        <f>(TUONTI!CH30/TUONTI!$B30)^2</f>
        <v>#VALUE!</v>
      </c>
      <c r="CI28" s="6" t="e">
        <f>(TUONTI!CI30/TUONTI!$B30)^2</f>
        <v>#VALUE!</v>
      </c>
      <c r="CJ28" s="6">
        <f>(TUONTI!CJ30/TUONTI!$B30)^2</f>
        <v>5.4684013048320759E-5</v>
      </c>
      <c r="CK28" s="6" t="e">
        <f>(TUONTI!CK30/TUONTI!$B30)^2</f>
        <v>#VALUE!</v>
      </c>
      <c r="CL28" s="6" t="e">
        <f>(TUONTI!CL30/TUONTI!$B30)^2</f>
        <v>#VALUE!</v>
      </c>
      <c r="CM28" s="6" t="e">
        <f>(TUONTI!CM30/TUONTI!$B30)^2</f>
        <v>#VALUE!</v>
      </c>
      <c r="CN28" s="6" t="e">
        <f>(TUONTI!CN30/TUONTI!$B30)^2</f>
        <v>#VALUE!</v>
      </c>
      <c r="CO28" s="6" t="e">
        <f>(TUONTI!CO30/TUONTI!$B30)^2</f>
        <v>#VALUE!</v>
      </c>
      <c r="CP28" s="6" t="e">
        <f>(TUONTI!CP30/TUONTI!$B30)^2</f>
        <v>#VALUE!</v>
      </c>
      <c r="CQ28" s="6" t="e">
        <f>(TUONTI!CQ30/TUONTI!$B30)^2</f>
        <v>#VALUE!</v>
      </c>
      <c r="CR28" s="6" t="e">
        <f>(TUONTI!CR30/TUONTI!$B30)^2</f>
        <v>#VALUE!</v>
      </c>
      <c r="CS28" s="6">
        <f>(TUONTI!CS30/TUONTI!$B30)^2</f>
        <v>7.8596938181230976E-16</v>
      </c>
      <c r="CT28" s="6" t="e">
        <f>(TUONTI!CT30/TUONTI!$B30)^2</f>
        <v>#VALUE!</v>
      </c>
      <c r="CU28" s="6">
        <f>(TUONTI!CU30/TUONTI!$B30)^2</f>
        <v>4.755598948542445E-9</v>
      </c>
      <c r="CV28" s="6">
        <f>(TUONTI!CV30/TUONTI!$B30)^2</f>
        <v>5.4145430713050019E-14</v>
      </c>
      <c r="CW28" s="6">
        <f>(TUONTI!CW30/TUONTI!$B30)^2</f>
        <v>1.638126771933961E-7</v>
      </c>
      <c r="CX28" s="6">
        <f>(TUONTI!CX30/TUONTI!$B30)^2</f>
        <v>4.6613376798801655E-9</v>
      </c>
      <c r="CY28" s="6">
        <f>(TUONTI!CY30/TUONTI!$B30)^2</f>
        <v>6.6448690033509978E-6</v>
      </c>
      <c r="CZ28" s="6" t="e">
        <f>(TUONTI!CZ30/TUONTI!$B30)^2</f>
        <v>#VALUE!</v>
      </c>
      <c r="DA28" s="6" t="e">
        <f>(TUONTI!DA30/TUONTI!$B30)^2</f>
        <v>#VALUE!</v>
      </c>
      <c r="DB28" s="6">
        <f>(TUONTI!DB30/TUONTI!$B30)^2</f>
        <v>6.4739512010498148E-13</v>
      </c>
      <c r="DC28" s="6">
        <f>(TUONTI!DC30/TUONTI!$B30)^2</f>
        <v>1.2139218505152945E-12</v>
      </c>
      <c r="DD28" s="6">
        <f>(TUONTI!DD30/TUONTI!$B30)^2</f>
        <v>1.3681142898152529E-5</v>
      </c>
      <c r="DE28" s="6" t="e">
        <f>(TUONTI!DE30/TUONTI!$B30)^2</f>
        <v>#VALUE!</v>
      </c>
      <c r="DF28" s="6">
        <f>(TUONTI!DF30/TUONTI!$B30)^2</f>
        <v>6.161999953408509E-15</v>
      </c>
      <c r="DG28" s="6">
        <f>(TUONTI!DG30/TUONTI!$B30)^2</f>
        <v>1.5677542853503658E-7</v>
      </c>
      <c r="DH28" s="6" t="e">
        <f>(TUONTI!DH30/TUONTI!$B30)^2</f>
        <v>#VALUE!</v>
      </c>
      <c r="DI28" s="6" t="e">
        <f>(TUONTI!DI30/TUONTI!$B30)^2</f>
        <v>#VALUE!</v>
      </c>
      <c r="DJ28" s="6" t="e">
        <f>(TUONTI!DJ30/TUONTI!$B30)^2</f>
        <v>#VALUE!</v>
      </c>
      <c r="DK28" s="6" t="e">
        <f>(TUONTI!DK30/TUONTI!$B30)^2</f>
        <v>#VALUE!</v>
      </c>
      <c r="DL28" s="6" t="e">
        <f>(TUONTI!DL30/TUONTI!$B30)^2</f>
        <v>#VALUE!</v>
      </c>
      <c r="DM28" s="6" t="e">
        <f>(TUONTI!DM30/TUONTI!$B30)^2</f>
        <v>#VALUE!</v>
      </c>
      <c r="DN28" s="6" t="e">
        <f>(TUONTI!DN30/TUONTI!$B30)^2</f>
        <v>#VALUE!</v>
      </c>
      <c r="DO28" s="6">
        <f>(TUONTI!DO30/TUONTI!$B30)^2</f>
        <v>8.9649554016028401E-12</v>
      </c>
      <c r="DP28" s="6" t="e">
        <f>(TUONTI!DP30/TUONTI!$B30)^2</f>
        <v>#VALUE!</v>
      </c>
      <c r="DQ28" s="6" t="e">
        <f>(TUONTI!DQ30/TUONTI!$B30)^2</f>
        <v>#VALUE!</v>
      </c>
      <c r="DR28" s="6">
        <f>(TUONTI!DR30/TUONTI!$B30)^2</f>
        <v>3.1438775272492393E-17</v>
      </c>
      <c r="DS28" s="6" t="e">
        <f>(TUONTI!DS30/TUONTI!$B30)^2</f>
        <v>#VALUE!</v>
      </c>
      <c r="DT28" s="6" t="e">
        <f>(TUONTI!DT30/TUONTI!$B30)^2</f>
        <v>#VALUE!</v>
      </c>
      <c r="DU28" s="6" t="e">
        <f>(TUONTI!DU30/TUONTI!$B30)^2</f>
        <v>#VALUE!</v>
      </c>
      <c r="DV28" s="6" t="e">
        <f>(TUONTI!DV30/TUONTI!$B30)^2</f>
        <v>#VALUE!</v>
      </c>
      <c r="DW28" s="6">
        <f>(TUONTI!DW30/TUONTI!$B30)^2</f>
        <v>6.9448254576935691E-14</v>
      </c>
      <c r="DX28" s="6" t="e">
        <f>(TUONTI!DX30/TUONTI!$B30)^2</f>
        <v>#VALUE!</v>
      </c>
      <c r="DY28" s="6" t="e">
        <f>(TUONTI!DY30/TUONTI!$B30)^2</f>
        <v>#VALUE!</v>
      </c>
      <c r="DZ28" s="6">
        <f>(TUONTI!DZ30/TUONTI!$B30)^2</f>
        <v>1.3705628132697892E-4</v>
      </c>
      <c r="EA28" s="6">
        <f>(TUONTI!EA30/TUONTI!$B30)^2</f>
        <v>1.1814007168071082E-10</v>
      </c>
      <c r="EB28" s="6">
        <f>(TUONTI!EB30/TUONTI!$B30)^2</f>
        <v>7.8022709788738692E-3</v>
      </c>
      <c r="EC28" s="6" t="e">
        <f>(TUONTI!EC30/TUONTI!$B30)^2</f>
        <v>#VALUE!</v>
      </c>
      <c r="ED28" s="6">
        <f>(TUONTI!ED30/TUONTI!$B30)^2</f>
        <v>4.0122646387276955E-5</v>
      </c>
      <c r="EE28" s="6" t="e">
        <f>(TUONTI!EE30/TUONTI!$B30)^2</f>
        <v>#VALUE!</v>
      </c>
      <c r="EF28" s="6" t="e">
        <f>(TUONTI!EF30/TUONTI!$B30)^2</f>
        <v>#VALUE!</v>
      </c>
      <c r="EG28" s="6" t="e">
        <f>(TUONTI!EG30/TUONTI!$B30)^2</f>
        <v>#VALUE!</v>
      </c>
      <c r="EH28" s="6" t="e">
        <f>(TUONTI!EH30/TUONTI!$B30)^2</f>
        <v>#VALUE!</v>
      </c>
      <c r="EI28" s="6" t="e">
        <f>(TUONTI!EI30/TUONTI!$B30)^2</f>
        <v>#VALUE!</v>
      </c>
      <c r="EJ28" s="6" t="e">
        <f>(TUONTI!EJ30/TUONTI!$B30)^2</f>
        <v>#VALUE!</v>
      </c>
      <c r="EK28" s="6" t="e">
        <f>(TUONTI!EK30/TUONTI!$B30)^2</f>
        <v>#VALUE!</v>
      </c>
      <c r="EL28" s="6" t="e">
        <f>(TUONTI!EL30/TUONTI!$B30)^2</f>
        <v>#VALUE!</v>
      </c>
      <c r="EM28" s="6" t="e">
        <f>(TUONTI!EM30/TUONTI!$B30)^2</f>
        <v>#VALUE!</v>
      </c>
      <c r="EN28" s="6" t="e">
        <f>(TUONTI!EN30/TUONTI!$B30)^2</f>
        <v>#VALUE!</v>
      </c>
      <c r="EO28" s="6" t="e">
        <f>(TUONTI!EO30/TUONTI!$B30)^2</f>
        <v>#VALUE!</v>
      </c>
      <c r="EP28" s="6" t="e">
        <f>(TUONTI!EP30/TUONTI!$B30)^2</f>
        <v>#VALUE!</v>
      </c>
      <c r="EQ28" s="6" t="e">
        <f>(TUONTI!EQ30/TUONTI!$B30)^2</f>
        <v>#VALUE!</v>
      </c>
      <c r="ER28" s="6" t="e">
        <f>(TUONTI!ER30/TUONTI!$B30)^2</f>
        <v>#VALUE!</v>
      </c>
      <c r="ES28" s="6" t="e">
        <f>(TUONTI!ES30/TUONTI!$B30)^2</f>
        <v>#VALUE!</v>
      </c>
      <c r="ET28" s="6" t="e">
        <f>(TUONTI!ET30/TUONTI!$B30)^2</f>
        <v>#VALUE!</v>
      </c>
      <c r="EU28" s="6">
        <f>(TUONTI!EU30/TUONTI!$B30)^2</f>
        <v>9.1675468694587813E-10</v>
      </c>
      <c r="EV28" s="6">
        <f>(TUONTI!EV30/TUONTI!$B30)^2</f>
        <v>1.5078351008440075E-12</v>
      </c>
      <c r="EW28" s="6">
        <f>(TUONTI!EW30/TUONTI!$B30)^2</f>
        <v>7.8596938181230983E-18</v>
      </c>
      <c r="EX28" s="6" t="e">
        <f>(TUONTI!EX30/TUONTI!$B30)^2</f>
        <v>#VALUE!</v>
      </c>
      <c r="EY28" s="6" t="e">
        <f>(TUONTI!EY30/TUONTI!$B30)^2</f>
        <v>#VALUE!</v>
      </c>
      <c r="EZ28" s="6" t="e">
        <f>(TUONTI!EZ30/TUONTI!$B30)^2</f>
        <v>#VALUE!</v>
      </c>
      <c r="FA28" s="6" t="e">
        <f>(TUONTI!FA30/TUONTI!$B30)^2</f>
        <v>#VALUE!</v>
      </c>
      <c r="FB28" s="6">
        <f>(TUONTI!FB30/TUONTI!$B30)^2</f>
        <v>9.355000567021017E-13</v>
      </c>
      <c r="FC28" s="6" t="e">
        <f>(TUONTI!FC30/TUONTI!$B30)^2</f>
        <v>#VALUE!</v>
      </c>
      <c r="FD28" s="6">
        <f>(TUONTI!FD30/TUONTI!$B30)^2</f>
        <v>2.044733542336607E-3</v>
      </c>
      <c r="FE28" s="6">
        <f>(TUONTI!FE30/TUONTI!$B30)^2</f>
        <v>2.1185407318924994E-2</v>
      </c>
      <c r="FF28" s="6">
        <f>(TUONTI!FF30/TUONTI!$B30)^2</f>
        <v>3.3678002041275664E-13</v>
      </c>
      <c r="FG28" s="6" t="e">
        <f>(TUONTI!FG30/TUONTI!$B30)^2</f>
        <v>#VALUE!</v>
      </c>
      <c r="FH28" s="6" t="e">
        <f>(TUONTI!FH30/TUONTI!$B30)^2</f>
        <v>#VALUE!</v>
      </c>
      <c r="FI28" s="6">
        <f>(TUONTI!FI30/TUONTI!$B30)^2</f>
        <v>2.8294897745243152E-16</v>
      </c>
      <c r="FJ28" s="6" t="e">
        <f>(TUONTI!FJ30/TUONTI!$B30)^2</f>
        <v>#VALUE!</v>
      </c>
      <c r="FK28" s="6" t="e">
        <f>(TUONTI!FK30/TUONTI!$B30)^2</f>
        <v>#VALUE!</v>
      </c>
      <c r="FL28" s="6">
        <f>(TUONTI!FL30/TUONTI!$B30)^2</f>
        <v>2.0586013248438953E-8</v>
      </c>
      <c r="FM28" s="6" t="e">
        <f>(TUONTI!FM30/TUONTI!$B30)^2</f>
        <v>#VALUE!</v>
      </c>
      <c r="FN28" s="6" t="e">
        <f>(TUONTI!FN30/TUONTI!$B30)^2</f>
        <v>#VALUE!</v>
      </c>
      <c r="FO28" s="6" t="e">
        <f>(TUONTI!FO30/TUONTI!$B30)^2</f>
        <v>#VALUE!</v>
      </c>
      <c r="FP28" s="6">
        <f>(TUONTI!FP30/TUONTI!$B30)^2</f>
        <v>2.0920872092452971E-7</v>
      </c>
      <c r="FQ28" s="6">
        <f>(TUONTI!FQ30/TUONTI!$B30)^2</f>
        <v>1.2841773316636121E-5</v>
      </c>
      <c r="FR28" s="6" t="e">
        <f>(TUONTI!FR30/TUONTI!$B30)^2</f>
        <v>#VALUE!</v>
      </c>
      <c r="FS28" s="6" t="e">
        <f>(TUONTI!FS30/TUONTI!$B30)^2</f>
        <v>#VALUE!</v>
      </c>
      <c r="FT28" s="6" t="e">
        <f>(TUONTI!FT30/TUONTI!$B30)^2</f>
        <v>#VALUE!</v>
      </c>
      <c r="FU28" s="6">
        <f>(TUONTI!FU30/TUONTI!$B30)^2</f>
        <v>3.0279947997175318E-8</v>
      </c>
      <c r="FV28" s="6" t="e">
        <f>(TUONTI!FV30/TUONTI!$B30)^2</f>
        <v>#VALUE!</v>
      </c>
      <c r="FW28" s="6" t="e">
        <f>(TUONTI!FW30/TUONTI!$B30)^2</f>
        <v>#VALUE!</v>
      </c>
      <c r="FX28" s="6" t="e">
        <f>(TUONTI!FX30/TUONTI!$B30)^2</f>
        <v>#VALUE!</v>
      </c>
      <c r="FY28" s="6" t="e">
        <f>(TUONTI!FY30/TUONTI!$B30)^2</f>
        <v>#VALUE!</v>
      </c>
      <c r="FZ28" s="6" t="e">
        <f>(TUONTI!FZ30/TUONTI!$B30)^2</f>
        <v>#VALUE!</v>
      </c>
      <c r="GA28" s="6" t="e">
        <f>(TUONTI!GA30/TUONTI!$B30)^2</f>
        <v>#VALUE!</v>
      </c>
      <c r="GB28" s="6" t="e">
        <f>(TUONTI!GB30/TUONTI!$B30)^2</f>
        <v>#VALUE!</v>
      </c>
      <c r="GC28" s="6">
        <f>(TUONTI!GC30/TUONTI!$B30)^2</f>
        <v>7.8596938181230983E-18</v>
      </c>
      <c r="GD28" s="6" t="e">
        <f>(TUONTI!GD30/TUONTI!$B30)^2</f>
        <v>#VALUE!</v>
      </c>
      <c r="GE28" s="6" t="e">
        <f>(TUONTI!GE30/TUONTI!$B30)^2</f>
        <v>#VALUE!</v>
      </c>
      <c r="GF28" s="6" t="e">
        <f>(TUONTI!GF30/TUONTI!$B30)^2</f>
        <v>#VALUE!</v>
      </c>
      <c r="GG28" s="6">
        <f>(TUONTI!GG30/TUONTI!$B30)^2</f>
        <v>1.4552858953484802E-10</v>
      </c>
      <c r="GH28" s="6">
        <f>(TUONTI!GH30/TUONTI!$B30)^2</f>
        <v>9.8962065864238008E-10</v>
      </c>
      <c r="GI28" s="6" t="e">
        <f>(TUONTI!GI30/TUONTI!$B30)^2</f>
        <v>#VALUE!</v>
      </c>
      <c r="GJ28" s="6" t="e">
        <f>(TUONTI!GJ30/TUONTI!$B30)^2</f>
        <v>#VALUE!</v>
      </c>
      <c r="GK28" s="6" t="e">
        <f>(TUONTI!GK30/TUONTI!$B30)^2</f>
        <v>#VALUE!</v>
      </c>
      <c r="GL28" s="6" t="e">
        <f>(TUONTI!GL30/TUONTI!$B30)^2</f>
        <v>#VALUE!</v>
      </c>
      <c r="GM28" s="6" t="e">
        <f>(TUONTI!GM30/TUONTI!$B30)^2</f>
        <v>#VALUE!</v>
      </c>
      <c r="GN28" s="6">
        <f>(TUONTI!GN30/TUONTI!$B30)^2</f>
        <v>6.4847182231888524E-3</v>
      </c>
      <c r="GO28" s="6">
        <f>(TUONTI!GO30/TUONTI!$B30)^2</f>
        <v>2.3948801451573806E-12</v>
      </c>
      <c r="GP28" s="6" t="e">
        <f>(TUONTI!GP30/TUONTI!$B30)^2</f>
        <v>#VALUE!</v>
      </c>
      <c r="GQ28" s="6" t="e">
        <f>(TUONTI!GQ30/TUONTI!$B30)^2</f>
        <v>#VALUE!</v>
      </c>
      <c r="GR28" s="6">
        <f>(TUONTI!GR30/TUONTI!$B30)^2</f>
        <v>1.9563856970672683E-9</v>
      </c>
      <c r="GS28" s="6" t="e">
        <f>(TUONTI!GS30/TUONTI!$B30)^2</f>
        <v>#VALUE!</v>
      </c>
      <c r="GT28" s="6" t="e">
        <f>(TUONTI!GT30/TUONTI!$B30)^2</f>
        <v>#VALUE!</v>
      </c>
      <c r="GU28" s="6">
        <f>(TUONTI!GU30/TUONTI!$B30)^2</f>
        <v>2.4297143081593017E-12</v>
      </c>
      <c r="GV28" s="6" t="e">
        <f>(TUONTI!GV30/TUONTI!$B30)^2</f>
        <v>#VALUE!</v>
      </c>
      <c r="GW28" s="6" t="e">
        <f>(TUONTI!GW30/TUONTI!$B30)^2</f>
        <v>#VALUE!</v>
      </c>
      <c r="GX28" s="6" t="e">
        <f>(TUONTI!GX30/TUONTI!$B30)^2</f>
        <v>#VALUE!</v>
      </c>
      <c r="GY28" s="6" t="e">
        <f>(TUONTI!GY30/TUONTI!$B30)^2</f>
        <v>#VALUE!</v>
      </c>
      <c r="GZ28" s="6" t="e">
        <f>(TUONTI!GZ30/TUONTI!$B30)^2</f>
        <v>#VALUE!</v>
      </c>
      <c r="HA28" s="6" t="e">
        <f>(TUONTI!HA30/TUONTI!$B30)^2</f>
        <v>#VALUE!</v>
      </c>
      <c r="HB28" s="6" t="e">
        <f>(TUONTI!HB30/TUONTI!$B30)^2</f>
        <v>#VALUE!</v>
      </c>
      <c r="HC28" s="6" t="e">
        <f>(TUONTI!HC30/TUONTI!$B30)^2</f>
        <v>#VALUE!</v>
      </c>
      <c r="HD28" s="6" t="e">
        <f>(TUONTI!HD30/TUONTI!$B30)^2</f>
        <v>#VALUE!</v>
      </c>
      <c r="HE28" s="6" t="e">
        <f>(TUONTI!HE30/TUONTI!$B30)^2</f>
        <v>#VALUE!</v>
      </c>
      <c r="HF28" s="6" t="e">
        <f>(TUONTI!HF30/TUONTI!$B30)^2</f>
        <v>#VALUE!</v>
      </c>
      <c r="HG28" s="6" t="e">
        <f>(TUONTI!HG30/TUONTI!$B30)^2</f>
        <v>#VALUE!</v>
      </c>
      <c r="HH28" s="6">
        <f>(TUONTI!HH30/TUONTI!$B30)^2</f>
        <v>2.371402453753265E-11</v>
      </c>
      <c r="HI28" s="6" t="e">
        <f>(TUONTI!HI30/TUONTI!$B30)^2</f>
        <v>#VALUE!</v>
      </c>
      <c r="HJ28" s="6" t="e">
        <f>(TUONTI!HJ30/TUONTI!$B30)^2</f>
        <v>#VALUE!</v>
      </c>
      <c r="HK28" s="6" t="e">
        <f>(TUONTI!HK30/TUONTI!$B30)^2</f>
        <v>#VALUE!</v>
      </c>
      <c r="HL28" s="6" t="e">
        <f>(TUONTI!HL30/TUONTI!$B30)^2</f>
        <v>#VALUE!</v>
      </c>
      <c r="HM28" s="6">
        <f>(TUONTI!HM30/TUONTI!$B30)^2</f>
        <v>6.9797224982460347E-11</v>
      </c>
      <c r="HN28" s="6" t="e">
        <f>(TUONTI!HN30/TUONTI!$B30)^2</f>
        <v>#VALUE!</v>
      </c>
      <c r="HO28" s="6" t="e">
        <f>(TUONTI!HO30/TUONTI!$B30)^2</f>
        <v>#VALUE!</v>
      </c>
      <c r="HP28" s="6">
        <f>(TUONTI!HP30/TUONTI!$B30)^2</f>
        <v>4.2026767082906075E-4</v>
      </c>
      <c r="HQ28" s="6" t="e">
        <f>(TUONTI!HQ30/TUONTI!$B30)^2</f>
        <v>#VALUE!</v>
      </c>
      <c r="HR28" s="6" t="e">
        <f>(TUONTI!HR30/TUONTI!$B30)^2</f>
        <v>#VALUE!</v>
      </c>
      <c r="HS28" s="6">
        <f>(TUONTI!HS30/TUONTI!$B30)^2</f>
        <v>1.2381345018883427E-10</v>
      </c>
      <c r="HT28" s="6" t="e">
        <f>(TUONTI!HT30/TUONTI!$B30)^2</f>
        <v>#VALUE!</v>
      </c>
      <c r="HU28" s="6">
        <f>(TUONTI!HU30/TUONTI!$B30)^2</f>
        <v>1.2194467122490305E-9</v>
      </c>
      <c r="HV28" s="6" t="e">
        <f>(TUONTI!HV30/TUONTI!$B30)^2</f>
        <v>#VALUE!</v>
      </c>
      <c r="HW28" s="6" t="e">
        <f>(TUONTI!HW30/TUONTI!$B30)^2</f>
        <v>#VALUE!</v>
      </c>
      <c r="HX28" s="6">
        <f>(TUONTI!HX30/TUONTI!$B30)^2</f>
        <v>6.7890017903750564E-3</v>
      </c>
      <c r="HY28" s="6" t="e">
        <f>(TUONTI!HY30/TUONTI!$B30)^2</f>
        <v>#VALUE!</v>
      </c>
      <c r="HZ28" s="6" t="e">
        <f>(TUONTI!HZ30/TUONTI!$B30)^2</f>
        <v>#VALUE!</v>
      </c>
      <c r="IA28" s="6" t="e">
        <f>(TUONTI!IA30/TUONTI!$B30)^2</f>
        <v>#VALUE!</v>
      </c>
      <c r="IB28" s="6" t="e">
        <f>(TUONTI!IB30/TUONTI!$B30)^2</f>
        <v>#VALUE!</v>
      </c>
      <c r="IC28" s="6" t="e">
        <f>(TUONTI!IC30/TUONTI!$B30)^2</f>
        <v>#VALUE!</v>
      </c>
      <c r="ID28" s="6" t="e">
        <f>(TUONTI!ID30/TUONTI!$B30)^2</f>
        <v>#VALUE!</v>
      </c>
      <c r="IE28" s="6" t="e">
        <f>(TUONTI!IE30/TUONTI!$B30)^2</f>
        <v>#VALUE!</v>
      </c>
      <c r="IF28" s="6">
        <f>(TUONTI!IF30/TUONTI!$B30)^2</f>
        <v>2.8373494683424383E-15</v>
      </c>
      <c r="IG28" s="6" t="e">
        <f>(TUONTI!IG30/TUONTI!$B30)^2</f>
        <v>#VALUE!</v>
      </c>
      <c r="IH28" s="6" t="e">
        <f>(TUONTI!IH30/TUONTI!$B30)^2</f>
        <v>#VALUE!</v>
      </c>
      <c r="II28" s="6" t="e">
        <f>(TUONTI!II30/TUONTI!$B30)^2</f>
        <v>#VALUE!</v>
      </c>
      <c r="IJ28" s="6" t="e">
        <f>(TUONTI!IJ30/TUONTI!$B30)^2</f>
        <v>#VALUE!</v>
      </c>
      <c r="IK28" s="6" t="e">
        <f>(TUONTI!IK30/TUONTI!$B30)^2</f>
        <v>#VALUE!</v>
      </c>
      <c r="IL28" s="6" t="e">
        <f>(TUONTI!IL30/TUONTI!$B30)^2</f>
        <v>#VALUE!</v>
      </c>
      <c r="IM28" s="6" t="e">
        <f>(TUONTI!IM30/TUONTI!$B30)^2</f>
        <v>#VALUE!</v>
      </c>
      <c r="IN28" s="6" t="e">
        <f>(TUONTI!IN30/TUONTI!$B30)^2</f>
        <v>#VALUE!</v>
      </c>
      <c r="IO28" s="6" t="e">
        <f>(TUONTI!IO30/TUONTI!$B30)^2</f>
        <v>#VALUE!</v>
      </c>
      <c r="IP28" s="6" t="e">
        <f>(TUONTI!IP30/TUONTI!$B30)^2</f>
        <v>#VALUE!</v>
      </c>
      <c r="IQ28" s="6" t="e">
        <f>(TUONTI!IQ30/TUONTI!$B30)^2</f>
        <v>#VALUE!</v>
      </c>
      <c r="IR28" s="6" t="e">
        <f>(TUONTI!IR30/TUONTI!$B30)^2</f>
        <v>#VALUE!</v>
      </c>
      <c r="IS28" s="6">
        <f>(TUONTI!IS30/TUONTI!$B30)^2</f>
        <v>8.5391639769898467E-4</v>
      </c>
      <c r="IT28" s="6" t="e">
        <f>(TUONTI!IT30/TUONTI!$B30)^2</f>
        <v>#VALUE!</v>
      </c>
      <c r="IU28" s="6" t="e">
        <f>(TUONTI!IU30/TUONTI!$B30)^2</f>
        <v>#VALUE!</v>
      </c>
      <c r="IW28" s="6" cm="1">
        <f t="array" ref="IW28">SUM(IF(ISNUMBER(C28:IU28), C28:IU28, 0))</f>
        <v>9.6125130213521495E-2</v>
      </c>
      <c r="IY28" s="14">
        <f t="shared" si="0"/>
        <v>961.25130213521493</v>
      </c>
    </row>
    <row r="29" spans="1:259" x14ac:dyDescent="0.35">
      <c r="A29" s="5" t="s">
        <v>283</v>
      </c>
      <c r="C29" s="6" t="e">
        <f>(TUONTI!C31/TUONTI!$B31)^2</f>
        <v>#VALUE!</v>
      </c>
      <c r="D29" s="6" t="e">
        <f>(TUONTI!D31/TUONTI!$B31)^2</f>
        <v>#VALUE!</v>
      </c>
      <c r="E29" s="6" t="e">
        <f>(TUONTI!E31/TUONTI!$B31)^2</f>
        <v>#VALUE!</v>
      </c>
      <c r="F29" s="6" t="e">
        <f>(TUONTI!F31/TUONTI!$B31)^2</f>
        <v>#VALUE!</v>
      </c>
      <c r="G29" s="6" t="e">
        <f>(TUONTI!G31/TUONTI!$B31)^2</f>
        <v>#VALUE!</v>
      </c>
      <c r="H29" s="6">
        <f>(TUONTI!H31/TUONTI!$B31)^2</f>
        <v>1.5362626653572313E-18</v>
      </c>
      <c r="I29" s="6" t="e">
        <f>(TUONTI!I31/TUONTI!$B31)^2</f>
        <v>#VALUE!</v>
      </c>
      <c r="J29" s="6" t="e">
        <f>(TUONTI!J31/TUONTI!$B31)^2</f>
        <v>#VALUE!</v>
      </c>
      <c r="K29" s="6" t="e">
        <f>(TUONTI!K31/TUONTI!$B31)^2</f>
        <v>#VALUE!</v>
      </c>
      <c r="L29" s="6" t="e">
        <f>(TUONTI!L31/TUONTI!$B31)^2</f>
        <v>#VALUE!</v>
      </c>
      <c r="M29" s="6">
        <f>(TUONTI!M31/TUONTI!$B31)^2</f>
        <v>1.6958061149238457E-5</v>
      </c>
      <c r="N29" s="6" t="e">
        <f>(TUONTI!N31/TUONTI!$B31)^2</f>
        <v>#VALUE!</v>
      </c>
      <c r="O29" s="6">
        <f>(TUONTI!O31/TUONTI!$B31)^2</f>
        <v>2.6702814908989115E-9</v>
      </c>
      <c r="P29" s="6">
        <f>(TUONTI!P31/TUONTI!$B31)^2</f>
        <v>1.7666008331736582E-3</v>
      </c>
      <c r="Q29" s="6" t="e">
        <f>(TUONTI!Q31/TUONTI!$B31)^2</f>
        <v>#VALUE!</v>
      </c>
      <c r="R29" s="6" t="e">
        <f>(TUONTI!R31/TUONTI!$B31)^2</f>
        <v>#VALUE!</v>
      </c>
      <c r="S29" s="6" t="e">
        <f>(TUONTI!S31/TUONTI!$B31)^2</f>
        <v>#VALUE!</v>
      </c>
      <c r="T29" s="6" t="e">
        <f>(TUONTI!T31/TUONTI!$B31)^2</f>
        <v>#VALUE!</v>
      </c>
      <c r="U29" s="6" t="e">
        <f>(TUONTI!U31/TUONTI!$B31)^2</f>
        <v>#VALUE!</v>
      </c>
      <c r="V29" s="6">
        <f>(TUONTI!V31/TUONTI!$B31)^2</f>
        <v>7.3054499116498893E-6</v>
      </c>
      <c r="W29" s="6" t="e">
        <f>(TUONTI!W31/TUONTI!$B31)^2</f>
        <v>#VALUE!</v>
      </c>
      <c r="X29" s="6" t="e">
        <f>(TUONTI!X31/TUONTI!$B31)^2</f>
        <v>#VALUE!</v>
      </c>
      <c r="Y29" s="6">
        <f>(TUONTI!Y31/TUONTI!$B31)^2</f>
        <v>8.3640967336115931E-18</v>
      </c>
      <c r="Z29" s="6" t="e">
        <f>(TUONTI!Z31/TUONTI!$B31)^2</f>
        <v>#VALUE!</v>
      </c>
      <c r="AA29" s="6" t="e">
        <f>(TUONTI!AA31/TUONTI!$B31)^2</f>
        <v>#VALUE!</v>
      </c>
      <c r="AB29" s="6" t="e">
        <f>(TUONTI!AB31/TUONTI!$B31)^2</f>
        <v>#VALUE!</v>
      </c>
      <c r="AC29" s="6" t="e">
        <f>(TUONTI!AC31/TUONTI!$B31)^2</f>
        <v>#VALUE!</v>
      </c>
      <c r="AD29" s="6" t="e">
        <f>(TUONTI!AD31/TUONTI!$B31)^2</f>
        <v>#VALUE!</v>
      </c>
      <c r="AE29" s="6" t="e">
        <f>(TUONTI!AE31/TUONTI!$B31)^2</f>
        <v>#VALUE!</v>
      </c>
      <c r="AF29" s="6" t="e">
        <f>(TUONTI!AF31/TUONTI!$B31)^2</f>
        <v>#VALUE!</v>
      </c>
      <c r="AG29" s="6">
        <f>(TUONTI!AG31/TUONTI!$B31)^2</f>
        <v>7.504127874406445E-3</v>
      </c>
      <c r="AH29" s="6" t="e">
        <f>(TUONTI!AH31/TUONTI!$B31)^2</f>
        <v>#VALUE!</v>
      </c>
      <c r="AI29" s="6" t="e">
        <f>(TUONTI!AI31/TUONTI!$B31)^2</f>
        <v>#VALUE!</v>
      </c>
      <c r="AJ29" s="6" t="e">
        <f>(TUONTI!AJ31/TUONTI!$B31)^2</f>
        <v>#VALUE!</v>
      </c>
      <c r="AK29" s="6">
        <f>(TUONTI!AK31/TUONTI!$B31)^2</f>
        <v>1.1069082493393855E-4</v>
      </c>
      <c r="AL29" s="6" t="e">
        <f>(TUONTI!AL31/TUONTI!$B31)^2</f>
        <v>#VALUE!</v>
      </c>
      <c r="AM29" s="6" t="e">
        <f>(TUONTI!AM31/TUONTI!$B31)^2</f>
        <v>#VALUE!</v>
      </c>
      <c r="AN29" s="6">
        <f>(TUONTI!AN31/TUONTI!$B31)^2</f>
        <v>1.4358069495095832E-2</v>
      </c>
      <c r="AO29" s="6" t="e">
        <f>(TUONTI!AO31/TUONTI!$B31)^2</f>
        <v>#VALUE!</v>
      </c>
      <c r="AP29" s="6" t="e">
        <f>(TUONTI!AP31/TUONTI!$B31)^2</f>
        <v>#VALUE!</v>
      </c>
      <c r="AQ29" s="6" t="e">
        <f>(TUONTI!AQ31/TUONTI!$B31)^2</f>
        <v>#VALUE!</v>
      </c>
      <c r="AR29" s="6" t="e">
        <f>(TUONTI!AR31/TUONTI!$B31)^2</f>
        <v>#VALUE!</v>
      </c>
      <c r="AS29" s="6" t="e">
        <f>(TUONTI!AS31/TUONTI!$B31)^2</f>
        <v>#VALUE!</v>
      </c>
      <c r="AT29" s="6" t="e">
        <f>(TUONTI!AT31/TUONTI!$B31)^2</f>
        <v>#VALUE!</v>
      </c>
      <c r="AU29" s="6" t="e">
        <f>(TUONTI!AU31/TUONTI!$B31)^2</f>
        <v>#VALUE!</v>
      </c>
      <c r="AV29" s="6">
        <f>(TUONTI!AV31/TUONTI!$B31)^2</f>
        <v>1.5540436490528186E-3</v>
      </c>
      <c r="AW29" s="6" t="e">
        <f>(TUONTI!AW31/TUONTI!$B31)^2</f>
        <v>#VALUE!</v>
      </c>
      <c r="AX29" s="6">
        <f>(TUONTI!AX31/TUONTI!$B31)^2</f>
        <v>3.3113148984701593E-7</v>
      </c>
      <c r="AY29" s="6" t="e">
        <f>(TUONTI!AY31/TUONTI!$B31)^2</f>
        <v>#VALUE!</v>
      </c>
      <c r="AZ29" s="6" t="e">
        <f>(TUONTI!AZ31/TUONTI!$B31)^2</f>
        <v>#VALUE!</v>
      </c>
      <c r="BA29" s="6" t="e">
        <f>(TUONTI!BA31/TUONTI!$B31)^2</f>
        <v>#VALUE!</v>
      </c>
      <c r="BB29" s="6" t="e">
        <f>(TUONTI!BB31/TUONTI!$B31)^2</f>
        <v>#VALUE!</v>
      </c>
      <c r="BC29" s="6" t="e">
        <f>(TUONTI!BC31/TUONTI!$B31)^2</f>
        <v>#VALUE!</v>
      </c>
      <c r="BD29" s="6" t="e">
        <f>(TUONTI!BD31/TUONTI!$B31)^2</f>
        <v>#VALUE!</v>
      </c>
      <c r="BE29" s="6" t="e">
        <f>(TUONTI!BE31/TUONTI!$B31)^2</f>
        <v>#VALUE!</v>
      </c>
      <c r="BF29" s="6" t="e">
        <f>(TUONTI!BF31/TUONTI!$B31)^2</f>
        <v>#VALUE!</v>
      </c>
      <c r="BG29" s="6" t="e">
        <f>(TUONTI!BG31/TUONTI!$B31)^2</f>
        <v>#VALUE!</v>
      </c>
      <c r="BH29" s="6">
        <f>(TUONTI!BH31/TUONTI!$B31)^2</f>
        <v>3.0613377989887925E-7</v>
      </c>
      <c r="BI29" s="6" t="e">
        <f>(TUONTI!BI31/TUONTI!$B31)^2</f>
        <v>#VALUE!</v>
      </c>
      <c r="BJ29" s="6">
        <f>(TUONTI!BJ31/TUONTI!$B31)^2</f>
        <v>2.065419805646944E-17</v>
      </c>
      <c r="BK29" s="6" t="e">
        <f>(TUONTI!BK31/TUONTI!$B31)^2</f>
        <v>#VALUE!</v>
      </c>
      <c r="BL29" s="6" t="e">
        <f>(TUONTI!BL31/TUONTI!$B31)^2</f>
        <v>#VALUE!</v>
      </c>
      <c r="BM29" s="6">
        <f>(TUONTI!BM31/TUONTI!$B31)^2</f>
        <v>4.2673962926589754E-18</v>
      </c>
      <c r="BN29" s="6">
        <f>(TUONTI!BN31/TUONTI!$B31)^2</f>
        <v>5.4038138733783023E-3</v>
      </c>
      <c r="BO29" s="6" t="e">
        <f>(TUONTI!BO31/TUONTI!$B31)^2</f>
        <v>#VALUE!</v>
      </c>
      <c r="BP29" s="6" t="e">
        <f>(TUONTI!BP31/TUONTI!$B31)^2</f>
        <v>#VALUE!</v>
      </c>
      <c r="BQ29" s="6" t="e">
        <f>(TUONTI!BQ31/TUONTI!$B31)^2</f>
        <v>#VALUE!</v>
      </c>
      <c r="BR29" s="6" t="e">
        <f>(TUONTI!BR31/TUONTI!$B31)^2</f>
        <v>#VALUE!</v>
      </c>
      <c r="BS29" s="6">
        <f>(TUONTI!BS31/TUONTI!$B31)^2</f>
        <v>3.4894834369668796E-3</v>
      </c>
      <c r="BT29" s="6" t="e">
        <f>(TUONTI!BT31/TUONTI!$B31)^2</f>
        <v>#VALUE!</v>
      </c>
      <c r="BU29" s="6" t="e">
        <f>(TUONTI!BU31/TUONTI!$B31)^2</f>
        <v>#VALUE!</v>
      </c>
      <c r="BV29" s="6" t="e">
        <f>(TUONTI!BV31/TUONTI!$B31)^2</f>
        <v>#VALUE!</v>
      </c>
      <c r="BW29" s="6" t="e">
        <f>(TUONTI!BW31/TUONTI!$B31)^2</f>
        <v>#VALUE!</v>
      </c>
      <c r="BX29" s="6" t="e">
        <f>(TUONTI!BX31/TUONTI!$B31)^2</f>
        <v>#VALUE!</v>
      </c>
      <c r="BY29" s="6">
        <f>(TUONTI!BY31/TUONTI!$B31)^2</f>
        <v>4.9971843585668388E-5</v>
      </c>
      <c r="BZ29" s="6" t="e">
        <f>(TUONTI!BZ31/TUONTI!$B31)^2</f>
        <v>#VALUE!</v>
      </c>
      <c r="CA29" s="6">
        <f>(TUONTI!CA31/TUONTI!$B31)^2</f>
        <v>4.7980677045943574E-8</v>
      </c>
      <c r="CB29" s="6" t="e">
        <f>(TUONTI!CB31/TUONTI!$B31)^2</f>
        <v>#VALUE!</v>
      </c>
      <c r="CC29" s="6" t="e">
        <f>(TUONTI!CC31/TUONTI!$B31)^2</f>
        <v>#VALUE!</v>
      </c>
      <c r="CD29" s="6" t="e">
        <f>(TUONTI!CD31/TUONTI!$B31)^2</f>
        <v>#VALUE!</v>
      </c>
      <c r="CE29" s="6" t="e">
        <f>(TUONTI!CE31/TUONTI!$B31)^2</f>
        <v>#VALUE!</v>
      </c>
      <c r="CF29" s="6" t="e">
        <f>(TUONTI!CF31/TUONTI!$B31)^2</f>
        <v>#VALUE!</v>
      </c>
      <c r="CG29" s="6" t="e">
        <f>(TUONTI!CG31/TUONTI!$B31)^2</f>
        <v>#VALUE!</v>
      </c>
      <c r="CH29" s="6" t="e">
        <f>(TUONTI!CH31/TUONTI!$B31)^2</f>
        <v>#VALUE!</v>
      </c>
      <c r="CI29" s="6" t="e">
        <f>(TUONTI!CI31/TUONTI!$B31)^2</f>
        <v>#VALUE!</v>
      </c>
      <c r="CJ29" s="6" t="e">
        <f>(TUONTI!CJ31/TUONTI!$B31)^2</f>
        <v>#VALUE!</v>
      </c>
      <c r="CK29" s="6" t="e">
        <f>(TUONTI!CK31/TUONTI!$B31)^2</f>
        <v>#VALUE!</v>
      </c>
      <c r="CL29" s="6" t="e">
        <f>(TUONTI!CL31/TUONTI!$B31)^2</f>
        <v>#VALUE!</v>
      </c>
      <c r="CM29" s="6" t="e">
        <f>(TUONTI!CM31/TUONTI!$B31)^2</f>
        <v>#VALUE!</v>
      </c>
      <c r="CN29" s="6" t="e">
        <f>(TUONTI!CN31/TUONTI!$B31)^2</f>
        <v>#VALUE!</v>
      </c>
      <c r="CO29" s="6" t="e">
        <f>(TUONTI!CO31/TUONTI!$B31)^2</f>
        <v>#VALUE!</v>
      </c>
      <c r="CP29" s="6" t="e">
        <f>(TUONTI!CP31/TUONTI!$B31)^2</f>
        <v>#VALUE!</v>
      </c>
      <c r="CQ29" s="6" t="e">
        <f>(TUONTI!CQ31/TUONTI!$B31)^2</f>
        <v>#VALUE!</v>
      </c>
      <c r="CR29" s="6" t="e">
        <f>(TUONTI!CR31/TUONTI!$B31)^2</f>
        <v>#VALUE!</v>
      </c>
      <c r="CS29" s="6" t="e">
        <f>(TUONTI!CS31/TUONTI!$B31)^2</f>
        <v>#VALUE!</v>
      </c>
      <c r="CT29" s="6" t="e">
        <f>(TUONTI!CT31/TUONTI!$B31)^2</f>
        <v>#VALUE!</v>
      </c>
      <c r="CU29" s="6" t="e">
        <f>(TUONTI!CU31/TUONTI!$B31)^2</f>
        <v>#VALUE!</v>
      </c>
      <c r="CV29" s="6" t="e">
        <f>(TUONTI!CV31/TUONTI!$B31)^2</f>
        <v>#VALUE!</v>
      </c>
      <c r="CW29" s="6" t="e">
        <f>(TUONTI!CW31/TUONTI!$B31)^2</f>
        <v>#VALUE!</v>
      </c>
      <c r="CX29" s="6" t="e">
        <f>(TUONTI!CX31/TUONTI!$B31)^2</f>
        <v>#VALUE!</v>
      </c>
      <c r="CY29" s="6">
        <f>(TUONTI!CY31/TUONTI!$B31)^2</f>
        <v>3.0824393919377259E-8</v>
      </c>
      <c r="CZ29" s="6" t="e">
        <f>(TUONTI!CZ31/TUONTI!$B31)^2</f>
        <v>#VALUE!</v>
      </c>
      <c r="DA29" s="6" t="e">
        <f>(TUONTI!DA31/TUONTI!$B31)^2</f>
        <v>#VALUE!</v>
      </c>
      <c r="DB29" s="6" t="e">
        <f>(TUONTI!DB31/TUONTI!$B31)^2</f>
        <v>#VALUE!</v>
      </c>
      <c r="DC29" s="6" t="e">
        <f>(TUONTI!DC31/TUONTI!$B31)^2</f>
        <v>#VALUE!</v>
      </c>
      <c r="DD29" s="6">
        <f>(TUONTI!DD31/TUONTI!$B31)^2</f>
        <v>6.5628059535144505E-11</v>
      </c>
      <c r="DE29" s="6" t="e">
        <f>(TUONTI!DE31/TUONTI!$B31)^2</f>
        <v>#VALUE!</v>
      </c>
      <c r="DF29" s="6" t="e">
        <f>(TUONTI!DF31/TUONTI!$B31)^2</f>
        <v>#VALUE!</v>
      </c>
      <c r="DG29" s="6">
        <f>(TUONTI!DG31/TUONTI!$B31)^2</f>
        <v>2.2122182381144129E-14</v>
      </c>
      <c r="DH29" s="6" t="e">
        <f>(TUONTI!DH31/TUONTI!$B31)^2</f>
        <v>#VALUE!</v>
      </c>
      <c r="DI29" s="6" t="e">
        <f>(TUONTI!DI31/TUONTI!$B31)^2</f>
        <v>#VALUE!</v>
      </c>
      <c r="DJ29" s="6" t="e">
        <f>(TUONTI!DJ31/TUONTI!$B31)^2</f>
        <v>#VALUE!</v>
      </c>
      <c r="DK29" s="6" t="e">
        <f>(TUONTI!DK31/TUONTI!$B31)^2</f>
        <v>#VALUE!</v>
      </c>
      <c r="DL29" s="6" t="e">
        <f>(TUONTI!DL31/TUONTI!$B31)^2</f>
        <v>#VALUE!</v>
      </c>
      <c r="DM29" s="6" t="e">
        <f>(TUONTI!DM31/TUONTI!$B31)^2</f>
        <v>#VALUE!</v>
      </c>
      <c r="DN29" s="6" t="e">
        <f>(TUONTI!DN31/TUONTI!$B31)^2</f>
        <v>#VALUE!</v>
      </c>
      <c r="DO29" s="6" t="e">
        <f>(TUONTI!DO31/TUONTI!$B31)^2</f>
        <v>#VALUE!</v>
      </c>
      <c r="DP29" s="6" t="e">
        <f>(TUONTI!DP31/TUONTI!$B31)^2</f>
        <v>#VALUE!</v>
      </c>
      <c r="DQ29" s="6" t="e">
        <f>(TUONTI!DQ31/TUONTI!$B31)^2</f>
        <v>#VALUE!</v>
      </c>
      <c r="DR29" s="6" t="e">
        <f>(TUONTI!DR31/TUONTI!$B31)^2</f>
        <v>#VALUE!</v>
      </c>
      <c r="DS29" s="6" t="e">
        <f>(TUONTI!DS31/TUONTI!$B31)^2</f>
        <v>#VALUE!</v>
      </c>
      <c r="DT29" s="6" t="e">
        <f>(TUONTI!DT31/TUONTI!$B31)^2</f>
        <v>#VALUE!</v>
      </c>
      <c r="DU29" s="6" t="e">
        <f>(TUONTI!DU31/TUONTI!$B31)^2</f>
        <v>#VALUE!</v>
      </c>
      <c r="DV29" s="6" t="e">
        <f>(TUONTI!DV31/TUONTI!$B31)^2</f>
        <v>#VALUE!</v>
      </c>
      <c r="DW29" s="6" t="e">
        <f>(TUONTI!DW31/TUONTI!$B31)^2</f>
        <v>#VALUE!</v>
      </c>
      <c r="DX29" s="6" t="e">
        <f>(TUONTI!DX31/TUONTI!$B31)^2</f>
        <v>#VALUE!</v>
      </c>
      <c r="DY29" s="6" t="e">
        <f>(TUONTI!DY31/TUONTI!$B31)^2</f>
        <v>#VALUE!</v>
      </c>
      <c r="DZ29" s="6" t="e">
        <f>(TUONTI!DZ31/TUONTI!$B31)^2</f>
        <v>#VALUE!</v>
      </c>
      <c r="EA29" s="6" t="e">
        <f>(TUONTI!EA31/TUONTI!$B31)^2</f>
        <v>#VALUE!</v>
      </c>
      <c r="EB29" s="6" t="e">
        <f>(TUONTI!EB31/TUONTI!$B31)^2</f>
        <v>#VALUE!</v>
      </c>
      <c r="EC29" s="6" t="e">
        <f>(TUONTI!EC31/TUONTI!$B31)^2</f>
        <v>#VALUE!</v>
      </c>
      <c r="ED29" s="6">
        <f>(TUONTI!ED31/TUONTI!$B31)^2</f>
        <v>1.4060940195698791E-4</v>
      </c>
      <c r="EE29" s="6" t="e">
        <f>(TUONTI!EE31/TUONTI!$B31)^2</f>
        <v>#VALUE!</v>
      </c>
      <c r="EF29" s="6" t="e">
        <f>(TUONTI!EF31/TUONTI!$B31)^2</f>
        <v>#VALUE!</v>
      </c>
      <c r="EG29" s="6" t="e">
        <f>(TUONTI!EG31/TUONTI!$B31)^2</f>
        <v>#VALUE!</v>
      </c>
      <c r="EH29" s="6" t="e">
        <f>(TUONTI!EH31/TUONTI!$B31)^2</f>
        <v>#VALUE!</v>
      </c>
      <c r="EI29" s="6" t="e">
        <f>(TUONTI!EI31/TUONTI!$B31)^2</f>
        <v>#VALUE!</v>
      </c>
      <c r="EJ29" s="6" t="e">
        <f>(TUONTI!EJ31/TUONTI!$B31)^2</f>
        <v>#VALUE!</v>
      </c>
      <c r="EK29" s="6" t="e">
        <f>(TUONTI!EK31/TUONTI!$B31)^2</f>
        <v>#VALUE!</v>
      </c>
      <c r="EL29" s="6">
        <f>(TUONTI!EL31/TUONTI!$B31)^2</f>
        <v>6.8547861771425846E-5</v>
      </c>
      <c r="EM29" s="6" t="e">
        <f>(TUONTI!EM31/TUONTI!$B31)^2</f>
        <v>#VALUE!</v>
      </c>
      <c r="EN29" s="6" t="e">
        <f>(TUONTI!EN31/TUONTI!$B31)^2</f>
        <v>#VALUE!</v>
      </c>
      <c r="EO29" s="6" t="e">
        <f>(TUONTI!EO31/TUONTI!$B31)^2</f>
        <v>#VALUE!</v>
      </c>
      <c r="EP29" s="6" t="e">
        <f>(TUONTI!EP31/TUONTI!$B31)^2</f>
        <v>#VALUE!</v>
      </c>
      <c r="EQ29" s="6" t="e">
        <f>(TUONTI!EQ31/TUONTI!$B31)^2</f>
        <v>#VALUE!</v>
      </c>
      <c r="ER29" s="6" t="e">
        <f>(TUONTI!ER31/TUONTI!$B31)^2</f>
        <v>#VALUE!</v>
      </c>
      <c r="ES29" s="6" t="e">
        <f>(TUONTI!ES31/TUONTI!$B31)^2</f>
        <v>#VALUE!</v>
      </c>
      <c r="ET29" s="6" t="e">
        <f>(TUONTI!ET31/TUONTI!$B31)^2</f>
        <v>#VALUE!</v>
      </c>
      <c r="EU29" s="6">
        <f>(TUONTI!EU31/TUONTI!$B31)^2</f>
        <v>2.1311237205349407E-5</v>
      </c>
      <c r="EV29" s="6" t="e">
        <f>(TUONTI!EV31/TUONTI!$B31)^2</f>
        <v>#VALUE!</v>
      </c>
      <c r="EW29" s="6" t="e">
        <f>(TUONTI!EW31/TUONTI!$B31)^2</f>
        <v>#VALUE!</v>
      </c>
      <c r="EX29" s="6">
        <f>(TUONTI!EX31/TUONTI!$B31)^2</f>
        <v>1.8819217650626084E-15</v>
      </c>
      <c r="EY29" s="6" t="e">
        <f>(TUONTI!EY31/TUONTI!$B31)^2</f>
        <v>#VALUE!</v>
      </c>
      <c r="EZ29" s="6" t="e">
        <f>(TUONTI!EZ31/TUONTI!$B31)^2</f>
        <v>#VALUE!</v>
      </c>
      <c r="FA29" s="6" t="e">
        <f>(TUONTI!FA31/TUONTI!$B31)^2</f>
        <v>#VALUE!</v>
      </c>
      <c r="FB29" s="6" t="e">
        <f>(TUONTI!FB31/TUONTI!$B31)^2</f>
        <v>#VALUE!</v>
      </c>
      <c r="FC29" s="6" t="e">
        <f>(TUONTI!FC31/TUONTI!$B31)^2</f>
        <v>#VALUE!</v>
      </c>
      <c r="FD29" s="6">
        <f>(TUONTI!FD31/TUONTI!$B31)^2</f>
        <v>1.0200177279438823E-3</v>
      </c>
      <c r="FE29" s="6">
        <f>(TUONTI!FE31/TUONTI!$B31)^2</f>
        <v>2.2812003528245857E-7</v>
      </c>
      <c r="FF29" s="6" t="e">
        <f>(TUONTI!FF31/TUONTI!$B31)^2</f>
        <v>#VALUE!</v>
      </c>
      <c r="FG29" s="6" t="e">
        <f>(TUONTI!FG31/TUONTI!$B31)^2</f>
        <v>#VALUE!</v>
      </c>
      <c r="FH29" s="6" t="e">
        <f>(TUONTI!FH31/TUONTI!$B31)^2</f>
        <v>#VALUE!</v>
      </c>
      <c r="FI29" s="6" t="e">
        <f>(TUONTI!FI31/TUONTI!$B31)^2</f>
        <v>#VALUE!</v>
      </c>
      <c r="FJ29" s="6" t="e">
        <f>(TUONTI!FJ31/TUONTI!$B31)^2</f>
        <v>#VALUE!</v>
      </c>
      <c r="FK29" s="6" t="e">
        <f>(TUONTI!FK31/TUONTI!$B31)^2</f>
        <v>#VALUE!</v>
      </c>
      <c r="FL29" s="6">
        <f>(TUONTI!FL31/TUONTI!$B31)^2</f>
        <v>2.9941845107656229E-3</v>
      </c>
      <c r="FM29" s="6" t="e">
        <f>(TUONTI!FM31/TUONTI!$B31)^2</f>
        <v>#VALUE!</v>
      </c>
      <c r="FN29" s="6">
        <f>(TUONTI!FN31/TUONTI!$B31)^2</f>
        <v>1.1985978158720902E-3</v>
      </c>
      <c r="FO29" s="6" t="e">
        <f>(TUONTI!FO31/TUONTI!$B31)^2</f>
        <v>#VALUE!</v>
      </c>
      <c r="FP29" s="6">
        <f>(TUONTI!FP31/TUONTI!$B31)^2</f>
        <v>7.4561654983854682E-15</v>
      </c>
      <c r="FQ29" s="6">
        <f>(TUONTI!FQ31/TUONTI!$B31)^2</f>
        <v>6.1200304902254349E-11</v>
      </c>
      <c r="FR29" s="6" t="e">
        <f>(TUONTI!FR31/TUONTI!$B31)^2</f>
        <v>#VALUE!</v>
      </c>
      <c r="FS29" s="6" t="e">
        <f>(TUONTI!FS31/TUONTI!$B31)^2</f>
        <v>#VALUE!</v>
      </c>
      <c r="FT29" s="6" t="e">
        <f>(TUONTI!FT31/TUONTI!$B31)^2</f>
        <v>#VALUE!</v>
      </c>
      <c r="FU29" s="6">
        <f>(TUONTI!FU31/TUONTI!$B31)^2</f>
        <v>2.2189482747086496E-3</v>
      </c>
      <c r="FV29" s="6" t="e">
        <f>(TUONTI!FV31/TUONTI!$B31)^2</f>
        <v>#VALUE!</v>
      </c>
      <c r="FW29" s="6" t="e">
        <f>(TUONTI!FW31/TUONTI!$B31)^2</f>
        <v>#VALUE!</v>
      </c>
      <c r="FX29" s="6">
        <f>(TUONTI!FX31/TUONTI!$B31)^2</f>
        <v>3.4753788335299178E-6</v>
      </c>
      <c r="FY29" s="6" t="e">
        <f>(TUONTI!FY31/TUONTI!$B31)^2</f>
        <v>#VALUE!</v>
      </c>
      <c r="FZ29" s="6" t="e">
        <f>(TUONTI!FZ31/TUONTI!$B31)^2</f>
        <v>#VALUE!</v>
      </c>
      <c r="GA29" s="6" t="e">
        <f>(TUONTI!GA31/TUONTI!$B31)^2</f>
        <v>#VALUE!</v>
      </c>
      <c r="GB29" s="6" t="e">
        <f>(TUONTI!GB31/TUONTI!$B31)^2</f>
        <v>#VALUE!</v>
      </c>
      <c r="GC29" s="6">
        <f>(TUONTI!GC31/TUONTI!$B31)^2</f>
        <v>9.0298105552663924E-17</v>
      </c>
      <c r="GD29" s="6" t="e">
        <f>(TUONTI!GD31/TUONTI!$B31)^2</f>
        <v>#VALUE!</v>
      </c>
      <c r="GE29" s="6" t="e">
        <f>(TUONTI!GE31/TUONTI!$B31)^2</f>
        <v>#VALUE!</v>
      </c>
      <c r="GF29" s="6" t="e">
        <f>(TUONTI!GF31/TUONTI!$B31)^2</f>
        <v>#VALUE!</v>
      </c>
      <c r="GG29" s="6" t="e">
        <f>(TUONTI!GG31/TUONTI!$B31)^2</f>
        <v>#VALUE!</v>
      </c>
      <c r="GH29" s="6">
        <f>(TUONTI!GH31/TUONTI!$B31)^2</f>
        <v>4.3153618269884624E-13</v>
      </c>
      <c r="GI29" s="6" t="e">
        <f>(TUONTI!GI31/TUONTI!$B31)^2</f>
        <v>#VALUE!</v>
      </c>
      <c r="GJ29" s="6" t="e">
        <f>(TUONTI!GJ31/TUONTI!$B31)^2</f>
        <v>#VALUE!</v>
      </c>
      <c r="GK29" s="6" t="e">
        <f>(TUONTI!GK31/TUONTI!$B31)^2</f>
        <v>#VALUE!</v>
      </c>
      <c r="GL29" s="6" t="e">
        <f>(TUONTI!GL31/TUONTI!$B31)^2</f>
        <v>#VALUE!</v>
      </c>
      <c r="GM29" s="6" t="e">
        <f>(TUONTI!GM31/TUONTI!$B31)^2</f>
        <v>#VALUE!</v>
      </c>
      <c r="GN29" s="6">
        <f>(TUONTI!GN31/TUONTI!$B31)^2</f>
        <v>5.4066345004565565E-2</v>
      </c>
      <c r="GO29" s="6" t="e">
        <f>(TUONTI!GO31/TUONTI!$B31)^2</f>
        <v>#VALUE!</v>
      </c>
      <c r="GP29" s="6" t="e">
        <f>(TUONTI!GP31/TUONTI!$B31)^2</f>
        <v>#VALUE!</v>
      </c>
      <c r="GQ29" s="6" t="e">
        <f>(TUONTI!GQ31/TUONTI!$B31)^2</f>
        <v>#VALUE!</v>
      </c>
      <c r="GR29" s="6" t="e">
        <f>(TUONTI!GR31/TUONTI!$B31)^2</f>
        <v>#VALUE!</v>
      </c>
      <c r="GS29" s="6" t="e">
        <f>(TUONTI!GS31/TUONTI!$B31)^2</f>
        <v>#VALUE!</v>
      </c>
      <c r="GT29" s="6" t="e">
        <f>(TUONTI!GT31/TUONTI!$B31)^2</f>
        <v>#VALUE!</v>
      </c>
      <c r="GU29" s="6" t="e">
        <f>(TUONTI!GU31/TUONTI!$B31)^2</f>
        <v>#VALUE!</v>
      </c>
      <c r="GV29" s="6" t="e">
        <f>(TUONTI!GV31/TUONTI!$B31)^2</f>
        <v>#VALUE!</v>
      </c>
      <c r="GW29" s="6" t="e">
        <f>(TUONTI!GW31/TUONTI!$B31)^2</f>
        <v>#VALUE!</v>
      </c>
      <c r="GX29" s="6" t="e">
        <f>(TUONTI!GX31/TUONTI!$B31)^2</f>
        <v>#VALUE!</v>
      </c>
      <c r="GY29" s="6" t="e">
        <f>(TUONTI!GY31/TUONTI!$B31)^2</f>
        <v>#VALUE!</v>
      </c>
      <c r="GZ29" s="6" t="e">
        <f>(TUONTI!GZ31/TUONTI!$B31)^2</f>
        <v>#VALUE!</v>
      </c>
      <c r="HA29" s="6" t="e">
        <f>(TUONTI!HA31/TUONTI!$B31)^2</f>
        <v>#VALUE!</v>
      </c>
      <c r="HB29" s="6" t="e">
        <f>(TUONTI!HB31/TUONTI!$B31)^2</f>
        <v>#VALUE!</v>
      </c>
      <c r="HC29" s="6" t="e">
        <f>(TUONTI!HC31/TUONTI!$B31)^2</f>
        <v>#VALUE!</v>
      </c>
      <c r="HD29" s="6" t="e">
        <f>(TUONTI!HD31/TUONTI!$B31)^2</f>
        <v>#VALUE!</v>
      </c>
      <c r="HE29" s="6" t="e">
        <f>(TUONTI!HE31/TUONTI!$B31)^2</f>
        <v>#VALUE!</v>
      </c>
      <c r="HF29" s="6" t="e">
        <f>(TUONTI!HF31/TUONTI!$B31)^2</f>
        <v>#VALUE!</v>
      </c>
      <c r="HG29" s="6" t="e">
        <f>(TUONTI!HG31/TUONTI!$B31)^2</f>
        <v>#VALUE!</v>
      </c>
      <c r="HH29" s="6">
        <f>(TUONTI!HH31/TUONTI!$B31)^2</f>
        <v>3.8406566633930782E-17</v>
      </c>
      <c r="HI29" s="6" t="e">
        <f>(TUONTI!HI31/TUONTI!$B31)^2</f>
        <v>#VALUE!</v>
      </c>
      <c r="HJ29" s="6" t="e">
        <f>(TUONTI!HJ31/TUONTI!$B31)^2</f>
        <v>#VALUE!</v>
      </c>
      <c r="HK29" s="6" t="e">
        <f>(TUONTI!HK31/TUONTI!$B31)^2</f>
        <v>#VALUE!</v>
      </c>
      <c r="HL29" s="6" t="e">
        <f>(TUONTI!HL31/TUONTI!$B31)^2</f>
        <v>#VALUE!</v>
      </c>
      <c r="HM29" s="6" t="e">
        <f>(TUONTI!HM31/TUONTI!$B31)^2</f>
        <v>#VALUE!</v>
      </c>
      <c r="HN29" s="6" t="e">
        <f>(TUONTI!HN31/TUONTI!$B31)^2</f>
        <v>#VALUE!</v>
      </c>
      <c r="HO29" s="6" t="e">
        <f>(TUONTI!HO31/TUONTI!$B31)^2</f>
        <v>#VALUE!</v>
      </c>
      <c r="HP29" s="6">
        <f>(TUONTI!HP31/TUONTI!$B31)^2</f>
        <v>1.8811237786253978E-4</v>
      </c>
      <c r="HQ29" s="6" t="e">
        <f>(TUONTI!HQ31/TUONTI!$B31)^2</f>
        <v>#VALUE!</v>
      </c>
      <c r="HR29" s="6" t="e">
        <f>(TUONTI!HR31/TUONTI!$B31)^2</f>
        <v>#VALUE!</v>
      </c>
      <c r="HS29" s="6" t="e">
        <f>(TUONTI!HS31/TUONTI!$B31)^2</f>
        <v>#VALUE!</v>
      </c>
      <c r="HT29" s="6" t="e">
        <f>(TUONTI!HT31/TUONTI!$B31)^2</f>
        <v>#VALUE!</v>
      </c>
      <c r="HU29" s="6">
        <f>(TUONTI!HU31/TUONTI!$B31)^2</f>
        <v>2.9946889703285913E-4</v>
      </c>
      <c r="HV29" s="6" t="e">
        <f>(TUONTI!HV31/TUONTI!$B31)^2</f>
        <v>#VALUE!</v>
      </c>
      <c r="HW29" s="6" t="e">
        <f>(TUONTI!HW31/TUONTI!$B31)^2</f>
        <v>#VALUE!</v>
      </c>
      <c r="HX29" s="6">
        <f>(TUONTI!HX31/TUONTI!$B31)^2</f>
        <v>4.1441082180667467E-4</v>
      </c>
      <c r="HY29" s="6">
        <f>(TUONTI!HY31/TUONTI!$B31)^2</f>
        <v>6.8278340682543619E-19</v>
      </c>
      <c r="HZ29" s="6" t="e">
        <f>(TUONTI!HZ31/TUONTI!$B31)^2</f>
        <v>#VALUE!</v>
      </c>
      <c r="IA29" s="6" t="e">
        <f>(TUONTI!IA31/TUONTI!$B31)^2</f>
        <v>#VALUE!</v>
      </c>
      <c r="IB29" s="6" t="e">
        <f>(TUONTI!IB31/TUONTI!$B31)^2</f>
        <v>#VALUE!</v>
      </c>
      <c r="IC29" s="6" t="e">
        <f>(TUONTI!IC31/TUONTI!$B31)^2</f>
        <v>#VALUE!</v>
      </c>
      <c r="ID29" s="6" t="e">
        <f>(TUONTI!ID31/TUONTI!$B31)^2</f>
        <v>#VALUE!</v>
      </c>
      <c r="IE29" s="6" t="e">
        <f>(TUONTI!IE31/TUONTI!$B31)^2</f>
        <v>#VALUE!</v>
      </c>
      <c r="IF29" s="6" t="e">
        <f>(TUONTI!IF31/TUONTI!$B31)^2</f>
        <v>#VALUE!</v>
      </c>
      <c r="IG29" s="6" t="e">
        <f>(TUONTI!IG31/TUONTI!$B31)^2</f>
        <v>#VALUE!</v>
      </c>
      <c r="IH29" s="6" t="e">
        <f>(TUONTI!IH31/TUONTI!$B31)^2</f>
        <v>#VALUE!</v>
      </c>
      <c r="II29" s="6" t="e">
        <f>(TUONTI!II31/TUONTI!$B31)^2</f>
        <v>#VALUE!</v>
      </c>
      <c r="IJ29" s="6" t="e">
        <f>(TUONTI!IJ31/TUONTI!$B31)^2</f>
        <v>#VALUE!</v>
      </c>
      <c r="IK29" s="6" t="e">
        <f>(TUONTI!IK31/TUONTI!$B31)^2</f>
        <v>#VALUE!</v>
      </c>
      <c r="IL29" s="6" t="e">
        <f>(TUONTI!IL31/TUONTI!$B31)^2</f>
        <v>#VALUE!</v>
      </c>
      <c r="IM29" s="6" t="e">
        <f>(TUONTI!IM31/TUONTI!$B31)^2</f>
        <v>#VALUE!</v>
      </c>
      <c r="IN29" s="6" t="e">
        <f>(TUONTI!IN31/TUONTI!$B31)^2</f>
        <v>#VALUE!</v>
      </c>
      <c r="IO29" s="6">
        <f>(TUONTI!IO31/TUONTI!$B31)^2</f>
        <v>1.352095787594508E-3</v>
      </c>
      <c r="IP29" s="6" t="e">
        <f>(TUONTI!IP31/TUONTI!$B31)^2</f>
        <v>#VALUE!</v>
      </c>
      <c r="IQ29" s="6" t="e">
        <f>(TUONTI!IQ31/TUONTI!$B31)^2</f>
        <v>#VALUE!</v>
      </c>
      <c r="IR29" s="6" t="e">
        <f>(TUONTI!IR31/TUONTI!$B31)^2</f>
        <v>#VALUE!</v>
      </c>
      <c r="IS29" s="6">
        <f>(TUONTI!IS31/TUONTI!$B31)^2</f>
        <v>3.975806072697767E-4</v>
      </c>
      <c r="IT29" s="6">
        <f>(TUONTI!IT31/TUONTI!$B31)^2</f>
        <v>3.0353772978711138E-4</v>
      </c>
      <c r="IU29" s="6" t="e">
        <f>(TUONTI!IU31/TUONTI!$B31)^2</f>
        <v>#VALUE!</v>
      </c>
      <c r="IW29" s="6" cm="1">
        <f t="array" ref="IW29">SUM(IF(ISNUMBER(C29:IU29), C29:IU29, 0))</f>
        <v>9.8949255764579996E-2</v>
      </c>
      <c r="IY29" s="14">
        <f t="shared" si="0"/>
        <v>989.49255764579993</v>
      </c>
    </row>
    <row r="30" spans="1:259" ht="46.5" x14ac:dyDescent="0.35">
      <c r="A30" s="5" t="s">
        <v>284</v>
      </c>
      <c r="C30" s="6" t="e">
        <f>(TUONTI!C32/TUONTI!$B32)^2</f>
        <v>#VALUE!</v>
      </c>
      <c r="D30" s="6">
        <f>(TUONTI!D32/TUONTI!$B32)^2</f>
        <v>1.1721249518407183E-6</v>
      </c>
      <c r="E30" s="6" t="e">
        <f>(TUONTI!E32/TUONTI!$B32)^2</f>
        <v>#VALUE!</v>
      </c>
      <c r="F30" s="6" t="e">
        <f>(TUONTI!F32/TUONTI!$B32)^2</f>
        <v>#VALUE!</v>
      </c>
      <c r="G30" s="6" t="e">
        <f>(TUONTI!G32/TUONTI!$B32)^2</f>
        <v>#VALUE!</v>
      </c>
      <c r="H30" s="6">
        <f>(TUONTI!H32/TUONTI!$B32)^2</f>
        <v>1.9064542003165853E-17</v>
      </c>
      <c r="I30" s="6" t="e">
        <f>(TUONTI!I32/TUONTI!$B32)^2</f>
        <v>#VALUE!</v>
      </c>
      <c r="J30" s="6" t="e">
        <f>(TUONTI!J32/TUONTI!$B32)^2</f>
        <v>#VALUE!</v>
      </c>
      <c r="K30" s="6" t="e">
        <f>(TUONTI!K32/TUONTI!$B32)^2</f>
        <v>#VALUE!</v>
      </c>
      <c r="L30" s="6" t="e">
        <f>(TUONTI!L32/TUONTI!$B32)^2</f>
        <v>#VALUE!</v>
      </c>
      <c r="M30" s="6" t="e">
        <f>(TUONTI!M32/TUONTI!$B32)^2</f>
        <v>#VALUE!</v>
      </c>
      <c r="N30" s="6" t="e">
        <f>(TUONTI!N32/TUONTI!$B32)^2</f>
        <v>#VALUE!</v>
      </c>
      <c r="O30" s="6">
        <f>(TUONTI!O32/TUONTI!$B32)^2</f>
        <v>2.3329788548763973E-8</v>
      </c>
      <c r="P30" s="6">
        <f>(TUONTI!P32/TUONTI!$B32)^2</f>
        <v>1.467470129666073E-4</v>
      </c>
      <c r="Q30" s="6" t="e">
        <f>(TUONTI!Q32/TUONTI!$B32)^2</f>
        <v>#VALUE!</v>
      </c>
      <c r="R30" s="6" t="e">
        <f>(TUONTI!R32/TUONTI!$B32)^2</f>
        <v>#VALUE!</v>
      </c>
      <c r="S30" s="6" t="e">
        <f>(TUONTI!S32/TUONTI!$B32)^2</f>
        <v>#VALUE!</v>
      </c>
      <c r="T30" s="6" t="e">
        <f>(TUONTI!T32/TUONTI!$B32)^2</f>
        <v>#VALUE!</v>
      </c>
      <c r="U30" s="6" t="e">
        <f>(TUONTI!U32/TUONTI!$B32)^2</f>
        <v>#VALUE!</v>
      </c>
      <c r="V30" s="6">
        <f>(TUONTI!V32/TUONTI!$B32)^2</f>
        <v>5.7026735997504354E-4</v>
      </c>
      <c r="W30" s="6" t="e">
        <f>(TUONTI!W32/TUONTI!$B32)^2</f>
        <v>#VALUE!</v>
      </c>
      <c r="X30" s="6">
        <f>(TUONTI!X32/TUONTI!$B32)^2</f>
        <v>1.3723666169219862E-9</v>
      </c>
      <c r="Y30" s="6" t="e">
        <f>(TUONTI!Y32/TUONTI!$B32)^2</f>
        <v>#VALUE!</v>
      </c>
      <c r="Z30" s="6" t="e">
        <f>(TUONTI!Z32/TUONTI!$B32)^2</f>
        <v>#VALUE!</v>
      </c>
      <c r="AA30" s="6" t="e">
        <f>(TUONTI!AA32/TUONTI!$B32)^2</f>
        <v>#VALUE!</v>
      </c>
      <c r="AB30" s="6" t="e">
        <f>(TUONTI!AB32/TUONTI!$B32)^2</f>
        <v>#VALUE!</v>
      </c>
      <c r="AC30" s="6" t="e">
        <f>(TUONTI!AC32/TUONTI!$B32)^2</f>
        <v>#VALUE!</v>
      </c>
      <c r="AD30" s="6" t="e">
        <f>(TUONTI!AD32/TUONTI!$B32)^2</f>
        <v>#VALUE!</v>
      </c>
      <c r="AE30" s="6" t="e">
        <f>(TUONTI!AE32/TUONTI!$B32)^2</f>
        <v>#VALUE!</v>
      </c>
      <c r="AF30" s="6" t="e">
        <f>(TUONTI!AF32/TUONTI!$B32)^2</f>
        <v>#VALUE!</v>
      </c>
      <c r="AG30" s="6">
        <f>(TUONTI!AG32/TUONTI!$B32)^2</f>
        <v>3.200937736450642E-16</v>
      </c>
      <c r="AH30" s="6" t="e">
        <f>(TUONTI!AH32/TUONTI!$B32)^2</f>
        <v>#VALUE!</v>
      </c>
      <c r="AI30" s="6" t="e">
        <f>(TUONTI!AI32/TUONTI!$B32)^2</f>
        <v>#VALUE!</v>
      </c>
      <c r="AJ30" s="6" t="e">
        <f>(TUONTI!AJ32/TUONTI!$B32)^2</f>
        <v>#VALUE!</v>
      </c>
      <c r="AK30" s="6" t="e">
        <f>(TUONTI!AK32/TUONTI!$B32)^2</f>
        <v>#VALUE!</v>
      </c>
      <c r="AL30" s="6" t="e">
        <f>(TUONTI!AL32/TUONTI!$B32)^2</f>
        <v>#VALUE!</v>
      </c>
      <c r="AM30" s="6" t="e">
        <f>(TUONTI!AM32/TUONTI!$B32)^2</f>
        <v>#VALUE!</v>
      </c>
      <c r="AN30" s="6">
        <f>(TUONTI!AN32/TUONTI!$B32)^2</f>
        <v>2.4068097845774788E-4</v>
      </c>
      <c r="AO30" s="6" t="e">
        <f>(TUONTI!AO32/TUONTI!$B32)^2</f>
        <v>#VALUE!</v>
      </c>
      <c r="AP30" s="6" t="e">
        <f>(TUONTI!AP32/TUONTI!$B32)^2</f>
        <v>#VALUE!</v>
      </c>
      <c r="AQ30" s="6" t="e">
        <f>(TUONTI!AQ32/TUONTI!$B32)^2</f>
        <v>#VALUE!</v>
      </c>
      <c r="AR30" s="6" t="e">
        <f>(TUONTI!AR32/TUONTI!$B32)^2</f>
        <v>#VALUE!</v>
      </c>
      <c r="AS30" s="6">
        <f>(TUONTI!AS32/TUONTI!$B32)^2</f>
        <v>5.8142949400606926E-8</v>
      </c>
      <c r="AT30" s="6" t="e">
        <f>(TUONTI!AT32/TUONTI!$B32)^2</f>
        <v>#VALUE!</v>
      </c>
      <c r="AU30" s="6" t="e">
        <f>(TUONTI!AU32/TUONTI!$B32)^2</f>
        <v>#VALUE!</v>
      </c>
      <c r="AV30" s="6" t="e">
        <f>(TUONTI!AV32/TUONTI!$B32)^2</f>
        <v>#VALUE!</v>
      </c>
      <c r="AW30" s="6" t="e">
        <f>(TUONTI!AW32/TUONTI!$B32)^2</f>
        <v>#VALUE!</v>
      </c>
      <c r="AX30" s="6">
        <f>(TUONTI!AX32/TUONTI!$B32)^2</f>
        <v>1.489407626362741E-6</v>
      </c>
      <c r="AY30" s="6">
        <f>(TUONTI!AY32/TUONTI!$B32)^2</f>
        <v>2.6734961744481426E-5</v>
      </c>
      <c r="AZ30" s="6" t="e">
        <f>(TUONTI!AZ32/TUONTI!$B32)^2</f>
        <v>#VALUE!</v>
      </c>
      <c r="BA30" s="6" t="e">
        <f>(TUONTI!BA32/TUONTI!$B32)^2</f>
        <v>#VALUE!</v>
      </c>
      <c r="BB30" s="6" t="e">
        <f>(TUONTI!BB32/TUONTI!$B32)^2</f>
        <v>#VALUE!</v>
      </c>
      <c r="BC30" s="6" t="e">
        <f>(TUONTI!BC32/TUONTI!$B32)^2</f>
        <v>#VALUE!</v>
      </c>
      <c r="BD30" s="6" t="e">
        <f>(TUONTI!BD32/TUONTI!$B32)^2</f>
        <v>#VALUE!</v>
      </c>
      <c r="BE30" s="6" t="e">
        <f>(TUONTI!BE32/TUONTI!$B32)^2</f>
        <v>#VALUE!</v>
      </c>
      <c r="BF30" s="6" t="e">
        <f>(TUONTI!BF32/TUONTI!$B32)^2</f>
        <v>#VALUE!</v>
      </c>
      <c r="BG30" s="6">
        <f>(TUONTI!BG32/TUONTI!$B32)^2</f>
        <v>8.8212442943255494E-9</v>
      </c>
      <c r="BH30" s="6">
        <f>(TUONTI!BH32/TUONTI!$B32)^2</f>
        <v>5.2613107591091092E-5</v>
      </c>
      <c r="BI30" s="6" t="e">
        <f>(TUONTI!BI32/TUONTI!$B32)^2</f>
        <v>#VALUE!</v>
      </c>
      <c r="BJ30" s="6">
        <f>(TUONTI!BJ32/TUONTI!$B32)^2</f>
        <v>2.2268471914671325E-4</v>
      </c>
      <c r="BK30" s="6" t="e">
        <f>(TUONTI!BK32/TUONTI!$B32)^2</f>
        <v>#VALUE!</v>
      </c>
      <c r="BL30" s="6" t="e">
        <f>(TUONTI!BL32/TUONTI!$B32)^2</f>
        <v>#VALUE!</v>
      </c>
      <c r="BM30" s="6" t="e">
        <f>(TUONTI!BM32/TUONTI!$B32)^2</f>
        <v>#VALUE!</v>
      </c>
      <c r="BN30" s="6" t="e">
        <f>(TUONTI!BN32/TUONTI!$B32)^2</f>
        <v>#VALUE!</v>
      </c>
      <c r="BO30" s="6">
        <f>(TUONTI!BO32/TUONTI!$B32)^2</f>
        <v>8.5031729319844202E-5</v>
      </c>
      <c r="BP30" s="6" t="e">
        <f>(TUONTI!BP32/TUONTI!$B32)^2</f>
        <v>#VALUE!</v>
      </c>
      <c r="BQ30" s="6" t="e">
        <f>(TUONTI!BQ32/TUONTI!$B32)^2</f>
        <v>#VALUE!</v>
      </c>
      <c r="BR30" s="6" t="e">
        <f>(TUONTI!BR32/TUONTI!$B32)^2</f>
        <v>#VALUE!</v>
      </c>
      <c r="BS30" s="6">
        <f>(TUONTI!BS32/TUONTI!$B32)^2</f>
        <v>7.9443299864722743E-7</v>
      </c>
      <c r="BT30" s="6" t="e">
        <f>(TUONTI!BT32/TUONTI!$B32)^2</f>
        <v>#VALUE!</v>
      </c>
      <c r="BU30" s="6" t="e">
        <f>(TUONTI!BU32/TUONTI!$B32)^2</f>
        <v>#VALUE!</v>
      </c>
      <c r="BV30" s="6" t="e">
        <f>(TUONTI!BV32/TUONTI!$B32)^2</f>
        <v>#VALUE!</v>
      </c>
      <c r="BW30" s="6" t="e">
        <f>(TUONTI!BW32/TUONTI!$B32)^2</f>
        <v>#VALUE!</v>
      </c>
      <c r="BX30" s="6" t="e">
        <f>(TUONTI!BX32/TUONTI!$B32)^2</f>
        <v>#VALUE!</v>
      </c>
      <c r="BY30" s="6">
        <f>(TUONTI!BY32/TUONTI!$B32)^2</f>
        <v>6.2348451645646999E-6</v>
      </c>
      <c r="BZ30" s="6" t="e">
        <f>(TUONTI!BZ32/TUONTI!$B32)^2</f>
        <v>#VALUE!</v>
      </c>
      <c r="CA30" s="6">
        <f>(TUONTI!CA32/TUONTI!$B32)^2</f>
        <v>4.7458274190287876E-3</v>
      </c>
      <c r="CB30" s="6" t="e">
        <f>(TUONTI!CB32/TUONTI!$B32)^2</f>
        <v>#VALUE!</v>
      </c>
      <c r="CC30" s="6">
        <f>(TUONTI!CC32/TUONTI!$B32)^2</f>
        <v>2.6821623574530881E-11</v>
      </c>
      <c r="CD30" s="6" t="e">
        <f>(TUONTI!CD32/TUONTI!$B32)^2</f>
        <v>#VALUE!</v>
      </c>
      <c r="CE30" s="6" t="e">
        <f>(TUONTI!CE32/TUONTI!$B32)^2</f>
        <v>#VALUE!</v>
      </c>
      <c r="CF30" s="6">
        <f>(TUONTI!CF32/TUONTI!$B32)^2</f>
        <v>5.270299627668139E-12</v>
      </c>
      <c r="CG30" s="6" t="e">
        <f>(TUONTI!CG32/TUONTI!$B32)^2</f>
        <v>#VALUE!</v>
      </c>
      <c r="CH30" s="6" t="e">
        <f>(TUONTI!CH32/TUONTI!$B32)^2</f>
        <v>#VALUE!</v>
      </c>
      <c r="CI30" s="6" t="e">
        <f>(TUONTI!CI32/TUONTI!$B32)^2</f>
        <v>#VALUE!</v>
      </c>
      <c r="CJ30" s="6">
        <f>(TUONTI!CJ32/TUONTI!$B32)^2</f>
        <v>3.714160116777433E-11</v>
      </c>
      <c r="CK30" s="6" t="e">
        <f>(TUONTI!CK32/TUONTI!$B32)^2</f>
        <v>#VALUE!</v>
      </c>
      <c r="CL30" s="6" t="e">
        <f>(TUONTI!CL32/TUONTI!$B32)^2</f>
        <v>#VALUE!</v>
      </c>
      <c r="CM30" s="6" t="e">
        <f>(TUONTI!CM32/TUONTI!$B32)^2</f>
        <v>#VALUE!</v>
      </c>
      <c r="CN30" s="6" t="e">
        <f>(TUONTI!CN32/TUONTI!$B32)^2</f>
        <v>#VALUE!</v>
      </c>
      <c r="CO30" s="6">
        <f>(TUONTI!CO32/TUONTI!$B32)^2</f>
        <v>2.3884970660320205E-4</v>
      </c>
      <c r="CP30" s="6" t="e">
        <f>(TUONTI!CP32/TUONTI!$B32)^2</f>
        <v>#VALUE!</v>
      </c>
      <c r="CQ30" s="6" t="e">
        <f>(TUONTI!CQ32/TUONTI!$B32)^2</f>
        <v>#VALUE!</v>
      </c>
      <c r="CR30" s="6" t="e">
        <f>(TUONTI!CR32/TUONTI!$B32)^2</f>
        <v>#VALUE!</v>
      </c>
      <c r="CS30" s="6">
        <f>(TUONTI!CS32/TUONTI!$B32)^2</f>
        <v>3.428530136813717E-12</v>
      </c>
      <c r="CT30" s="6" t="e">
        <f>(TUONTI!CT32/TUONTI!$B32)^2</f>
        <v>#VALUE!</v>
      </c>
      <c r="CU30" s="6">
        <f>(TUONTI!CU32/TUONTI!$B32)^2</f>
        <v>1.7616337061419856E-9</v>
      </c>
      <c r="CV30" s="6" t="e">
        <f>(TUONTI!CV32/TUONTI!$B32)^2</f>
        <v>#VALUE!</v>
      </c>
      <c r="CW30" s="6">
        <f>(TUONTI!CW32/TUONTI!$B32)^2</f>
        <v>1.0756906524246621E-12</v>
      </c>
      <c r="CX30" s="6">
        <f>(TUONTI!CX32/TUONTI!$B32)^2</f>
        <v>5.3995410158877218E-17</v>
      </c>
      <c r="CY30" s="6">
        <f>(TUONTI!CY32/TUONTI!$B32)^2</f>
        <v>1.4737937067650575E-5</v>
      </c>
      <c r="CZ30" s="6" t="e">
        <f>(TUONTI!CZ32/TUONTI!$B32)^2</f>
        <v>#VALUE!</v>
      </c>
      <c r="DA30" s="6" t="e">
        <f>(TUONTI!DA32/TUONTI!$B32)^2</f>
        <v>#VALUE!</v>
      </c>
      <c r="DB30" s="6" t="e">
        <f>(TUONTI!DB32/TUONTI!$B32)^2</f>
        <v>#VALUE!</v>
      </c>
      <c r="DC30" s="6">
        <f>(TUONTI!DC32/TUONTI!$B32)^2</f>
        <v>1.134119095964655E-20</v>
      </c>
      <c r="DD30" s="6">
        <f>(TUONTI!DD32/TUONTI!$B32)^2</f>
        <v>1.9801958208478594E-6</v>
      </c>
      <c r="DE30" s="6" t="e">
        <f>(TUONTI!DE32/TUONTI!$B32)^2</f>
        <v>#VALUE!</v>
      </c>
      <c r="DF30" s="6" t="e">
        <f>(TUONTI!DF32/TUONTI!$B32)^2</f>
        <v>#VALUE!</v>
      </c>
      <c r="DG30" s="6">
        <f>(TUONTI!DG32/TUONTI!$B32)^2</f>
        <v>9.4166387703263343E-10</v>
      </c>
      <c r="DH30" s="6" t="e">
        <f>(TUONTI!DH32/TUONTI!$B32)^2</f>
        <v>#VALUE!</v>
      </c>
      <c r="DI30" s="6" t="e">
        <f>(TUONTI!DI32/TUONTI!$B32)^2</f>
        <v>#VALUE!</v>
      </c>
      <c r="DJ30" s="6" t="e">
        <f>(TUONTI!DJ32/TUONTI!$B32)^2</f>
        <v>#VALUE!</v>
      </c>
      <c r="DK30" s="6" t="e">
        <f>(TUONTI!DK32/TUONTI!$B32)^2</f>
        <v>#VALUE!</v>
      </c>
      <c r="DL30" s="6" t="e">
        <f>(TUONTI!DL32/TUONTI!$B32)^2</f>
        <v>#VALUE!</v>
      </c>
      <c r="DM30" s="6" t="e">
        <f>(TUONTI!DM32/TUONTI!$B32)^2</f>
        <v>#VALUE!</v>
      </c>
      <c r="DN30" s="6" t="e">
        <f>(TUONTI!DN32/TUONTI!$B32)^2</f>
        <v>#VALUE!</v>
      </c>
      <c r="DO30" s="6">
        <f>(TUONTI!DO32/TUONTI!$B32)^2</f>
        <v>9.9060580860031786E-6</v>
      </c>
      <c r="DP30" s="6">
        <f>(TUONTI!DP32/TUONTI!$B32)^2</f>
        <v>3.3153687169790321E-5</v>
      </c>
      <c r="DQ30" s="6" t="e">
        <f>(TUONTI!DQ32/TUONTI!$B32)^2</f>
        <v>#VALUE!</v>
      </c>
      <c r="DR30" s="6">
        <f>(TUONTI!DR32/TUONTI!$B32)^2</f>
        <v>1.2483431960602471E-6</v>
      </c>
      <c r="DS30" s="6" t="e">
        <f>(TUONTI!DS32/TUONTI!$B32)^2</f>
        <v>#VALUE!</v>
      </c>
      <c r="DT30" s="6" t="e">
        <f>(TUONTI!DT32/TUONTI!$B32)^2</f>
        <v>#VALUE!</v>
      </c>
      <c r="DU30" s="6" t="e">
        <f>(TUONTI!DU32/TUONTI!$B32)^2</f>
        <v>#VALUE!</v>
      </c>
      <c r="DV30" s="6" t="e">
        <f>(TUONTI!DV32/TUONTI!$B32)^2</f>
        <v>#VALUE!</v>
      </c>
      <c r="DW30" s="6" t="e">
        <f>(TUONTI!DW32/TUONTI!$B32)^2</f>
        <v>#VALUE!</v>
      </c>
      <c r="DX30" s="6" t="e">
        <f>(TUONTI!DX32/TUONTI!$B32)^2</f>
        <v>#VALUE!</v>
      </c>
      <c r="DY30" s="6" t="e">
        <f>(TUONTI!DY32/TUONTI!$B32)^2</f>
        <v>#VALUE!</v>
      </c>
      <c r="DZ30" s="6">
        <f>(TUONTI!DZ32/TUONTI!$B32)^2</f>
        <v>5.3101430947529552E-5</v>
      </c>
      <c r="EA30" s="6" t="e">
        <f>(TUONTI!EA32/TUONTI!$B32)^2</f>
        <v>#VALUE!</v>
      </c>
      <c r="EB30" s="6">
        <f>(TUONTI!EB32/TUONTI!$B32)^2</f>
        <v>6.6687350703530484E-8</v>
      </c>
      <c r="EC30" s="6" t="e">
        <f>(TUONTI!EC32/TUONTI!$B32)^2</f>
        <v>#VALUE!</v>
      </c>
      <c r="ED30" s="6" t="e">
        <f>(TUONTI!ED32/TUONTI!$B32)^2</f>
        <v>#VALUE!</v>
      </c>
      <c r="EE30" s="6" t="e">
        <f>(TUONTI!EE32/TUONTI!$B32)^2</f>
        <v>#VALUE!</v>
      </c>
      <c r="EF30" s="6" t="e">
        <f>(TUONTI!EF32/TUONTI!$B32)^2</f>
        <v>#VALUE!</v>
      </c>
      <c r="EG30" s="6" t="e">
        <f>(TUONTI!EG32/TUONTI!$B32)^2</f>
        <v>#VALUE!</v>
      </c>
      <c r="EH30" s="6" t="e">
        <f>(TUONTI!EH32/TUONTI!$B32)^2</f>
        <v>#VALUE!</v>
      </c>
      <c r="EI30" s="6" t="e">
        <f>(TUONTI!EI32/TUONTI!$B32)^2</f>
        <v>#VALUE!</v>
      </c>
      <c r="EJ30" s="6" t="e">
        <f>(TUONTI!EJ32/TUONTI!$B32)^2</f>
        <v>#VALUE!</v>
      </c>
      <c r="EK30" s="6" t="e">
        <f>(TUONTI!EK32/TUONTI!$B32)^2</f>
        <v>#VALUE!</v>
      </c>
      <c r="EL30" s="6" t="e">
        <f>(TUONTI!EL32/TUONTI!$B32)^2</f>
        <v>#VALUE!</v>
      </c>
      <c r="EM30" s="6" t="e">
        <f>(TUONTI!EM32/TUONTI!$B32)^2</f>
        <v>#VALUE!</v>
      </c>
      <c r="EN30" s="6" t="e">
        <f>(TUONTI!EN32/TUONTI!$B32)^2</f>
        <v>#VALUE!</v>
      </c>
      <c r="EO30" s="6" t="e">
        <f>(TUONTI!EO32/TUONTI!$B32)^2</f>
        <v>#VALUE!</v>
      </c>
      <c r="EP30" s="6" t="e">
        <f>(TUONTI!EP32/TUONTI!$B32)^2</f>
        <v>#VALUE!</v>
      </c>
      <c r="EQ30" s="6" t="e">
        <f>(TUONTI!EQ32/TUONTI!$B32)^2</f>
        <v>#VALUE!</v>
      </c>
      <c r="ER30" s="6" t="e">
        <f>(TUONTI!ER32/TUONTI!$B32)^2</f>
        <v>#VALUE!</v>
      </c>
      <c r="ES30" s="6" t="e">
        <f>(TUONTI!ES32/TUONTI!$B32)^2</f>
        <v>#VALUE!</v>
      </c>
      <c r="ET30" s="6" t="e">
        <f>(TUONTI!ET32/TUONTI!$B32)^2</f>
        <v>#VALUE!</v>
      </c>
      <c r="EU30" s="6">
        <f>(TUONTI!EU32/TUONTI!$B32)^2</f>
        <v>4.082828745472758E-19</v>
      </c>
      <c r="EV30" s="6">
        <f>(TUONTI!EV32/TUONTI!$B32)^2</f>
        <v>1.2122349733873132E-9</v>
      </c>
      <c r="EW30" s="6" t="e">
        <f>(TUONTI!EW32/TUONTI!$B32)^2</f>
        <v>#VALUE!</v>
      </c>
      <c r="EX30" s="6" t="e">
        <f>(TUONTI!EX32/TUONTI!$B32)^2</f>
        <v>#VALUE!</v>
      </c>
      <c r="EY30" s="6" t="e">
        <f>(TUONTI!EY32/TUONTI!$B32)^2</f>
        <v>#VALUE!</v>
      </c>
      <c r="EZ30" s="6" t="e">
        <f>(TUONTI!EZ32/TUONTI!$B32)^2</f>
        <v>#VALUE!</v>
      </c>
      <c r="FA30" s="6" t="e">
        <f>(TUONTI!FA32/TUONTI!$B32)^2</f>
        <v>#VALUE!</v>
      </c>
      <c r="FB30" s="6" t="e">
        <f>(TUONTI!FB32/TUONTI!$B32)^2</f>
        <v>#VALUE!</v>
      </c>
      <c r="FC30" s="6" t="e">
        <f>(TUONTI!FC32/TUONTI!$B32)^2</f>
        <v>#VALUE!</v>
      </c>
      <c r="FD30" s="6">
        <f>(TUONTI!FD32/TUONTI!$B32)^2</f>
        <v>8.8025514515432761E-4</v>
      </c>
      <c r="FE30" s="6">
        <f>(TUONTI!FE32/TUONTI!$B32)^2</f>
        <v>0.17382433572330006</v>
      </c>
      <c r="FF30" s="6" t="e">
        <f>(TUONTI!FF32/TUONTI!$B32)^2</f>
        <v>#VALUE!</v>
      </c>
      <c r="FG30" s="6" t="e">
        <f>(TUONTI!FG32/TUONTI!$B32)^2</f>
        <v>#VALUE!</v>
      </c>
      <c r="FH30" s="6" t="e">
        <f>(TUONTI!FH32/TUONTI!$B32)^2</f>
        <v>#VALUE!</v>
      </c>
      <c r="FI30" s="6" t="e">
        <f>(TUONTI!FI32/TUONTI!$B32)^2</f>
        <v>#VALUE!</v>
      </c>
      <c r="FJ30" s="6" t="e">
        <f>(TUONTI!FJ32/TUONTI!$B32)^2</f>
        <v>#VALUE!</v>
      </c>
      <c r="FK30" s="6">
        <f>(TUONTI!FK32/TUONTI!$B32)^2</f>
        <v>1.134119095964655E-20</v>
      </c>
      <c r="FL30" s="6" t="e">
        <f>(TUONTI!FL32/TUONTI!$B32)^2</f>
        <v>#VALUE!</v>
      </c>
      <c r="FM30" s="6" t="e">
        <f>(TUONTI!FM32/TUONTI!$B32)^2</f>
        <v>#VALUE!</v>
      </c>
      <c r="FN30" s="6" t="e">
        <f>(TUONTI!FN32/TUONTI!$B32)^2</f>
        <v>#VALUE!</v>
      </c>
      <c r="FO30" s="6">
        <f>(TUONTI!FO32/TUONTI!$B32)^2</f>
        <v>1.6331314981891032E-18</v>
      </c>
      <c r="FP30" s="6" t="e">
        <f>(TUONTI!FP32/TUONTI!$B32)^2</f>
        <v>#VALUE!</v>
      </c>
      <c r="FQ30" s="6">
        <f>(TUONTI!FQ32/TUONTI!$B32)^2</f>
        <v>2.0454253204584954E-4</v>
      </c>
      <c r="FR30" s="6" t="e">
        <f>(TUONTI!FR32/TUONTI!$B32)^2</f>
        <v>#VALUE!</v>
      </c>
      <c r="FS30" s="6" t="e">
        <f>(TUONTI!FS32/TUONTI!$B32)^2</f>
        <v>#VALUE!</v>
      </c>
      <c r="FT30" s="6" t="e">
        <f>(TUONTI!FT32/TUONTI!$B32)^2</f>
        <v>#VALUE!</v>
      </c>
      <c r="FU30" s="6">
        <f>(TUONTI!FU32/TUONTI!$B32)^2</f>
        <v>1.4464739689483506E-4</v>
      </c>
      <c r="FV30" s="6" t="e">
        <f>(TUONTI!FV32/TUONTI!$B32)^2</f>
        <v>#VALUE!</v>
      </c>
      <c r="FW30" s="6" t="e">
        <f>(TUONTI!FW32/TUONTI!$B32)^2</f>
        <v>#VALUE!</v>
      </c>
      <c r="FX30" s="6">
        <f>(TUONTI!FX32/TUONTI!$B32)^2</f>
        <v>3.104263360951292E-4</v>
      </c>
      <c r="FY30" s="6" t="e">
        <f>(TUONTI!FY32/TUONTI!$B32)^2</f>
        <v>#VALUE!</v>
      </c>
      <c r="FZ30" s="6" t="e">
        <f>(TUONTI!FZ32/TUONTI!$B32)^2</f>
        <v>#VALUE!</v>
      </c>
      <c r="GA30" s="6" t="e">
        <f>(TUONTI!GA32/TUONTI!$B32)^2</f>
        <v>#VALUE!</v>
      </c>
      <c r="GB30" s="6" t="e">
        <f>(TUONTI!GB32/TUONTI!$B32)^2</f>
        <v>#VALUE!</v>
      </c>
      <c r="GC30" s="6">
        <f>(TUONTI!GC32/TUONTI!$B32)^2</f>
        <v>3.8046592719767607E-13</v>
      </c>
      <c r="GD30" s="6" t="e">
        <f>(TUONTI!GD32/TUONTI!$B32)^2</f>
        <v>#VALUE!</v>
      </c>
      <c r="GE30" s="6" t="e">
        <f>(TUONTI!GE32/TUONTI!$B32)^2</f>
        <v>#VALUE!</v>
      </c>
      <c r="GF30" s="6" t="e">
        <f>(TUONTI!GF32/TUONTI!$B32)^2</f>
        <v>#VALUE!</v>
      </c>
      <c r="GG30" s="6">
        <f>(TUONTI!GG32/TUONTI!$B32)^2</f>
        <v>2.8995654703575555E-9</v>
      </c>
      <c r="GH30" s="6">
        <f>(TUONTI!GH32/TUONTI!$B32)^2</f>
        <v>2.9920580356372712E-5</v>
      </c>
      <c r="GI30" s="6" t="e">
        <f>(TUONTI!GI32/TUONTI!$B32)^2</f>
        <v>#VALUE!</v>
      </c>
      <c r="GJ30" s="6">
        <f>(TUONTI!GJ32/TUONTI!$B32)^2</f>
        <v>1.7782289647770445E-6</v>
      </c>
      <c r="GK30" s="6" t="e">
        <f>(TUONTI!GK32/TUONTI!$B32)^2</f>
        <v>#VALUE!</v>
      </c>
      <c r="GL30" s="6" t="e">
        <f>(TUONTI!GL32/TUONTI!$B32)^2</f>
        <v>#VALUE!</v>
      </c>
      <c r="GM30" s="6" t="e">
        <f>(TUONTI!GM32/TUONTI!$B32)^2</f>
        <v>#VALUE!</v>
      </c>
      <c r="GN30" s="6">
        <f>(TUONTI!GN32/TUONTI!$B32)^2</f>
        <v>3.5450452999376186E-2</v>
      </c>
      <c r="GO30" s="6">
        <f>(TUONTI!GO32/TUONTI!$B32)^2</f>
        <v>3.5989612973000436E-7</v>
      </c>
      <c r="GP30" s="6" t="e">
        <f>(TUONTI!GP32/TUONTI!$B32)^2</f>
        <v>#VALUE!</v>
      </c>
      <c r="GQ30" s="6">
        <f>(TUONTI!GQ32/TUONTI!$B32)^2</f>
        <v>2.3987527309048317E-13</v>
      </c>
      <c r="GR30" s="6">
        <f>(TUONTI!GR32/TUONTI!$B32)^2</f>
        <v>5.045383566912486E-12</v>
      </c>
      <c r="GS30" s="6" t="e">
        <f>(TUONTI!GS32/TUONTI!$B32)^2</f>
        <v>#VALUE!</v>
      </c>
      <c r="GT30" s="6" t="e">
        <f>(TUONTI!GT32/TUONTI!$B32)^2</f>
        <v>#VALUE!</v>
      </c>
      <c r="GU30" s="6" t="e">
        <f>(TUONTI!GU32/TUONTI!$B32)^2</f>
        <v>#VALUE!</v>
      </c>
      <c r="GV30" s="6" t="e">
        <f>(TUONTI!GV32/TUONTI!$B32)^2</f>
        <v>#VALUE!</v>
      </c>
      <c r="GW30" s="6" t="e">
        <f>(TUONTI!GW32/TUONTI!$B32)^2</f>
        <v>#VALUE!</v>
      </c>
      <c r="GX30" s="6" t="e">
        <f>(TUONTI!GX32/TUONTI!$B32)^2</f>
        <v>#VALUE!</v>
      </c>
      <c r="GY30" s="6" t="e">
        <f>(TUONTI!GY32/TUONTI!$B32)^2</f>
        <v>#VALUE!</v>
      </c>
      <c r="GZ30" s="6" t="e">
        <f>(TUONTI!GZ32/TUONTI!$B32)^2</f>
        <v>#VALUE!</v>
      </c>
      <c r="HA30" s="6">
        <f>(TUONTI!HA32/TUONTI!$B32)^2</f>
        <v>4.082828745472758E-19</v>
      </c>
      <c r="HB30" s="6" t="e">
        <f>(TUONTI!HB32/TUONTI!$B32)^2</f>
        <v>#VALUE!</v>
      </c>
      <c r="HC30" s="6" t="e">
        <f>(TUONTI!HC32/TUONTI!$B32)^2</f>
        <v>#VALUE!</v>
      </c>
      <c r="HD30" s="6">
        <f>(TUONTI!HD32/TUONTI!$B32)^2</f>
        <v>9.599184028244839E-17</v>
      </c>
      <c r="HE30" s="6" t="e">
        <f>(TUONTI!HE32/TUONTI!$B32)^2</f>
        <v>#VALUE!</v>
      </c>
      <c r="HF30" s="6" t="e">
        <f>(TUONTI!HF32/TUONTI!$B32)^2</f>
        <v>#VALUE!</v>
      </c>
      <c r="HG30" s="6" t="e">
        <f>(TUONTI!HG32/TUONTI!$B32)^2</f>
        <v>#VALUE!</v>
      </c>
      <c r="HH30" s="6">
        <f>(TUONTI!HH32/TUONTI!$B32)^2</f>
        <v>3.6769996510015104E-13</v>
      </c>
      <c r="HI30" s="6" t="e">
        <f>(TUONTI!HI32/TUONTI!$B32)^2</f>
        <v>#VALUE!</v>
      </c>
      <c r="HJ30" s="6" t="e">
        <f>(TUONTI!HJ32/TUONTI!$B32)^2</f>
        <v>#VALUE!</v>
      </c>
      <c r="HK30" s="6" t="e">
        <f>(TUONTI!HK32/TUONTI!$B32)^2</f>
        <v>#VALUE!</v>
      </c>
      <c r="HL30" s="6" t="e">
        <f>(TUONTI!HL32/TUONTI!$B32)^2</f>
        <v>#VALUE!</v>
      </c>
      <c r="HM30" s="6" t="e">
        <f>(TUONTI!HM32/TUONTI!$B32)^2</f>
        <v>#VALUE!</v>
      </c>
      <c r="HN30" s="6" t="e">
        <f>(TUONTI!HN32/TUONTI!$B32)^2</f>
        <v>#VALUE!</v>
      </c>
      <c r="HO30" s="6" t="e">
        <f>(TUONTI!HO32/TUONTI!$B32)^2</f>
        <v>#VALUE!</v>
      </c>
      <c r="HP30" s="6">
        <f>(TUONTI!HP32/TUONTI!$B32)^2</f>
        <v>2.1548230754385436E-5</v>
      </c>
      <c r="HQ30" s="6" t="e">
        <f>(TUONTI!HQ32/TUONTI!$B32)^2</f>
        <v>#VALUE!</v>
      </c>
      <c r="HR30" s="6" t="e">
        <f>(TUONTI!HR32/TUONTI!$B32)^2</f>
        <v>#VALUE!</v>
      </c>
      <c r="HS30" s="6">
        <f>(TUONTI!HS32/TUONTI!$B32)^2</f>
        <v>3.2337664059865494E-11</v>
      </c>
      <c r="HT30" s="6" t="e">
        <f>(TUONTI!HT32/TUONTI!$B32)^2</f>
        <v>#VALUE!</v>
      </c>
      <c r="HU30" s="6">
        <f>(TUONTI!HU32/TUONTI!$B32)^2</f>
        <v>2.8296299797295541E-11</v>
      </c>
      <c r="HV30" s="6" t="e">
        <f>(TUONTI!HV32/TUONTI!$B32)^2</f>
        <v>#VALUE!</v>
      </c>
      <c r="HW30" s="6" t="e">
        <f>(TUONTI!HW32/TUONTI!$B32)^2</f>
        <v>#VALUE!</v>
      </c>
      <c r="HX30" s="6">
        <f>(TUONTI!HX32/TUONTI!$B32)^2</f>
        <v>1.1551639630166406E-2</v>
      </c>
      <c r="HY30" s="6" t="e">
        <f>(TUONTI!HY32/TUONTI!$B32)^2</f>
        <v>#VALUE!</v>
      </c>
      <c r="HZ30" s="6" t="e">
        <f>(TUONTI!HZ32/TUONTI!$B32)^2</f>
        <v>#VALUE!</v>
      </c>
      <c r="IA30" s="6" t="e">
        <f>(TUONTI!IA32/TUONTI!$B32)^2</f>
        <v>#VALUE!</v>
      </c>
      <c r="IB30" s="6" t="e">
        <f>(TUONTI!IB32/TUONTI!$B32)^2</f>
        <v>#VALUE!</v>
      </c>
      <c r="IC30" s="6" t="e">
        <f>(TUONTI!IC32/TUONTI!$B32)^2</f>
        <v>#VALUE!</v>
      </c>
      <c r="ID30" s="6" t="e">
        <f>(TUONTI!ID32/TUONTI!$B32)^2</f>
        <v>#VALUE!</v>
      </c>
      <c r="IE30" s="6" t="e">
        <f>(TUONTI!IE32/TUONTI!$B32)^2</f>
        <v>#VALUE!</v>
      </c>
      <c r="IF30" s="6">
        <f>(TUONTI!IF32/TUONTI!$B32)^2</f>
        <v>5.4090922504947086E-11</v>
      </c>
      <c r="IG30" s="6" t="e">
        <f>(TUONTI!IG32/TUONTI!$B32)^2</f>
        <v>#VALUE!</v>
      </c>
      <c r="IH30" s="6" t="e">
        <f>(TUONTI!IH32/TUONTI!$B32)^2</f>
        <v>#VALUE!</v>
      </c>
      <c r="II30" s="6" t="e">
        <f>(TUONTI!II32/TUONTI!$B32)^2</f>
        <v>#VALUE!</v>
      </c>
      <c r="IJ30" s="6" t="e">
        <f>(TUONTI!IJ32/TUONTI!$B32)^2</f>
        <v>#VALUE!</v>
      </c>
      <c r="IK30" s="6" t="e">
        <f>(TUONTI!IK32/TUONTI!$B32)^2</f>
        <v>#VALUE!</v>
      </c>
      <c r="IL30" s="6" t="e">
        <f>(TUONTI!IL32/TUONTI!$B32)^2</f>
        <v>#VALUE!</v>
      </c>
      <c r="IM30" s="6" t="e">
        <f>(TUONTI!IM32/TUONTI!$B32)^2</f>
        <v>#VALUE!</v>
      </c>
      <c r="IN30" s="6" t="e">
        <f>(TUONTI!IN32/TUONTI!$B32)^2</f>
        <v>#VALUE!</v>
      </c>
      <c r="IO30" s="6" t="e">
        <f>(TUONTI!IO32/TUONTI!$B32)^2</f>
        <v>#VALUE!</v>
      </c>
      <c r="IP30" s="6" t="e">
        <f>(TUONTI!IP32/TUONTI!$B32)^2</f>
        <v>#VALUE!</v>
      </c>
      <c r="IQ30" s="6" t="e">
        <f>(TUONTI!IQ32/TUONTI!$B32)^2</f>
        <v>#VALUE!</v>
      </c>
      <c r="IR30" s="6" t="e">
        <f>(TUONTI!IR32/TUONTI!$B32)^2</f>
        <v>#VALUE!</v>
      </c>
      <c r="IS30" s="6">
        <f>(TUONTI!IS32/TUONTI!$B32)^2</f>
        <v>7.1912536767209232E-12</v>
      </c>
      <c r="IT30" s="6" t="e">
        <f>(TUONTI!IT32/TUONTI!$B32)^2</f>
        <v>#VALUE!</v>
      </c>
      <c r="IU30" s="6" t="e">
        <f>(TUONTI!IU32/TUONTI!$B32)^2</f>
        <v>#VALUE!</v>
      </c>
      <c r="IW30" s="6" cm="1">
        <f t="array" ref="IW30">SUM(IF(ISNUMBER(C30:IU30), C30:IU30, 0))</f>
        <v>0.22887332752758627</v>
      </c>
      <c r="IY30" s="14">
        <f t="shared" si="0"/>
        <v>2288.7332752758625</v>
      </c>
    </row>
    <row r="31" spans="1:259" ht="62" x14ac:dyDescent="0.35">
      <c r="A31" s="5" t="s">
        <v>285</v>
      </c>
      <c r="C31" s="6">
        <f>(TUONTI!C33/TUONTI!$B33)^2</f>
        <v>2.7258767189182379E-13</v>
      </c>
      <c r="D31" s="6">
        <f>(TUONTI!D33/TUONTI!$B33)^2</f>
        <v>1.9466685554663076E-17</v>
      </c>
      <c r="E31" s="6" t="e">
        <f>(TUONTI!E33/TUONTI!$B33)^2</f>
        <v>#VALUE!</v>
      </c>
      <c r="F31" s="6">
        <f>(TUONTI!F33/TUONTI!$B33)^2</f>
        <v>5.4074126540730771E-13</v>
      </c>
      <c r="G31" s="6" t="e">
        <f>(TUONTI!G33/TUONTI!$B33)^2</f>
        <v>#VALUE!</v>
      </c>
      <c r="H31" s="6" t="e">
        <f>(TUONTI!H33/TUONTI!$B33)^2</f>
        <v>#VALUE!</v>
      </c>
      <c r="I31" s="6">
        <f>(TUONTI!I33/TUONTI!$B33)^2</f>
        <v>3.8347039947832355E-10</v>
      </c>
      <c r="J31" s="6" t="e">
        <f>(TUONTI!J33/TUONTI!$B33)^2</f>
        <v>#VALUE!</v>
      </c>
      <c r="K31" s="6" t="e">
        <f>(TUONTI!K33/TUONTI!$B33)^2</f>
        <v>#VALUE!</v>
      </c>
      <c r="L31" s="6" t="e">
        <f>(TUONTI!L33/TUONTI!$B33)^2</f>
        <v>#VALUE!</v>
      </c>
      <c r="M31" s="6">
        <f>(TUONTI!M33/TUONTI!$B33)^2</f>
        <v>1.596010822640038E-12</v>
      </c>
      <c r="N31" s="6" t="e">
        <f>(TUONTI!N33/TUONTI!$B33)^2</f>
        <v>#VALUE!</v>
      </c>
      <c r="O31" s="6">
        <f>(TUONTI!O33/TUONTI!$B33)^2</f>
        <v>5.9916524052516741E-5</v>
      </c>
      <c r="P31" s="6">
        <f>(TUONTI!P33/TUONTI!$B33)^2</f>
        <v>8.8692087059825058E-5</v>
      </c>
      <c r="Q31" s="6" t="e">
        <f>(TUONTI!Q33/TUONTI!$B33)^2</f>
        <v>#VALUE!</v>
      </c>
      <c r="R31" s="6" t="e">
        <f>(TUONTI!R33/TUONTI!$B33)^2</f>
        <v>#VALUE!</v>
      </c>
      <c r="S31" s="6">
        <f>(TUONTI!S33/TUONTI!$B33)^2</f>
        <v>1.0084469721498106E-6</v>
      </c>
      <c r="T31" s="6" t="e">
        <f>(TUONTI!T33/TUONTI!$B33)^2</f>
        <v>#VALUE!</v>
      </c>
      <c r="U31" s="6">
        <f>(TUONTI!U33/TUONTI!$B33)^2</f>
        <v>2.5407610680522151E-8</v>
      </c>
      <c r="V31" s="6">
        <f>(TUONTI!V33/TUONTI!$B33)^2</f>
        <v>6.0264545471058284E-4</v>
      </c>
      <c r="W31" s="6" t="e">
        <f>(TUONTI!W33/TUONTI!$B33)^2</f>
        <v>#VALUE!</v>
      </c>
      <c r="X31" s="6">
        <f>(TUONTI!X33/TUONTI!$B33)^2</f>
        <v>1.4717684062602399E-6</v>
      </c>
      <c r="Y31" s="6" t="e">
        <f>(TUONTI!Y33/TUONTI!$B33)^2</f>
        <v>#VALUE!</v>
      </c>
      <c r="Z31" s="6" t="e">
        <f>(TUONTI!Z33/TUONTI!$B33)^2</f>
        <v>#VALUE!</v>
      </c>
      <c r="AA31" s="6" t="e">
        <f>(TUONTI!AA33/TUONTI!$B33)^2</f>
        <v>#VALUE!</v>
      </c>
      <c r="AB31" s="6" t="e">
        <f>(TUONTI!AB33/TUONTI!$B33)^2</f>
        <v>#VALUE!</v>
      </c>
      <c r="AC31" s="6" t="e">
        <f>(TUONTI!AC33/TUONTI!$B33)^2</f>
        <v>#VALUE!</v>
      </c>
      <c r="AD31" s="6" t="e">
        <f>(TUONTI!AD33/TUONTI!$B33)^2</f>
        <v>#VALUE!</v>
      </c>
      <c r="AE31" s="6" t="e">
        <f>(TUONTI!AE33/TUONTI!$B33)^2</f>
        <v>#VALUE!</v>
      </c>
      <c r="AF31" s="6" t="e">
        <f>(TUONTI!AF33/TUONTI!$B33)^2</f>
        <v>#VALUE!</v>
      </c>
      <c r="AG31" s="6">
        <f>(TUONTI!AG33/TUONTI!$B33)^2</f>
        <v>1.9437259218670907E-6</v>
      </c>
      <c r="AH31" s="6" t="e">
        <f>(TUONTI!AH33/TUONTI!$B33)^2</f>
        <v>#VALUE!</v>
      </c>
      <c r="AI31" s="6" t="e">
        <f>(TUONTI!AI33/TUONTI!$B33)^2</f>
        <v>#VALUE!</v>
      </c>
      <c r="AJ31" s="6" t="e">
        <f>(TUONTI!AJ33/TUONTI!$B33)^2</f>
        <v>#VALUE!</v>
      </c>
      <c r="AK31" s="6" t="e">
        <f>(TUONTI!AK33/TUONTI!$B33)^2</f>
        <v>#VALUE!</v>
      </c>
      <c r="AL31" s="6" t="e">
        <f>(TUONTI!AL33/TUONTI!$B33)^2</f>
        <v>#VALUE!</v>
      </c>
      <c r="AM31" s="6" t="e">
        <f>(TUONTI!AM33/TUONTI!$B33)^2</f>
        <v>#VALUE!</v>
      </c>
      <c r="AN31" s="6">
        <f>(TUONTI!AN33/TUONTI!$B33)^2</f>
        <v>3.9729351976006635E-5</v>
      </c>
      <c r="AO31" s="6" t="e">
        <f>(TUONTI!AO33/TUONTI!$B33)^2</f>
        <v>#VALUE!</v>
      </c>
      <c r="AP31" s="6" t="e">
        <f>(TUONTI!AP33/TUONTI!$B33)^2</f>
        <v>#VALUE!</v>
      </c>
      <c r="AQ31" s="6" t="e">
        <f>(TUONTI!AQ33/TUONTI!$B33)^2</f>
        <v>#VALUE!</v>
      </c>
      <c r="AR31" s="6" t="e">
        <f>(TUONTI!AR33/TUONTI!$B33)^2</f>
        <v>#VALUE!</v>
      </c>
      <c r="AS31" s="6">
        <f>(TUONTI!AS33/TUONTI!$B33)^2</f>
        <v>2.2011527430086046E-6</v>
      </c>
      <c r="AT31" s="6" t="e">
        <f>(TUONTI!AT33/TUONTI!$B33)^2</f>
        <v>#VALUE!</v>
      </c>
      <c r="AU31" s="6" t="e">
        <f>(TUONTI!AU33/TUONTI!$B33)^2</f>
        <v>#VALUE!</v>
      </c>
      <c r="AV31" s="6">
        <f>(TUONTI!AV33/TUONTI!$B33)^2</f>
        <v>5.3916129375142998E-7</v>
      </c>
      <c r="AW31" s="6" t="e">
        <f>(TUONTI!AW33/TUONTI!$B33)^2</f>
        <v>#VALUE!</v>
      </c>
      <c r="AX31" s="6">
        <f>(TUONTI!AX33/TUONTI!$B33)^2</f>
        <v>2.8036732593810193E-4</v>
      </c>
      <c r="AY31" s="6" t="e">
        <f>(TUONTI!AY33/TUONTI!$B33)^2</f>
        <v>#VALUE!</v>
      </c>
      <c r="AZ31" s="6" t="e">
        <f>(TUONTI!AZ33/TUONTI!$B33)^2</f>
        <v>#VALUE!</v>
      </c>
      <c r="BA31" s="6" t="e">
        <f>(TUONTI!BA33/TUONTI!$B33)^2</f>
        <v>#VALUE!</v>
      </c>
      <c r="BB31" s="6" t="e">
        <f>(TUONTI!BB33/TUONTI!$B33)^2</f>
        <v>#VALUE!</v>
      </c>
      <c r="BC31" s="6" t="e">
        <f>(TUONTI!BC33/TUONTI!$B33)^2</f>
        <v>#VALUE!</v>
      </c>
      <c r="BD31" s="6" t="e">
        <f>(TUONTI!BD33/TUONTI!$B33)^2</f>
        <v>#VALUE!</v>
      </c>
      <c r="BE31" s="6" t="e">
        <f>(TUONTI!BE33/TUONTI!$B33)^2</f>
        <v>#VALUE!</v>
      </c>
      <c r="BF31" s="6" t="e">
        <f>(TUONTI!BF33/TUONTI!$B33)^2</f>
        <v>#VALUE!</v>
      </c>
      <c r="BG31" s="6">
        <f>(TUONTI!BG33/TUONTI!$B33)^2</f>
        <v>5.4871716901744957E-6</v>
      </c>
      <c r="BH31" s="6">
        <f>(TUONTI!BH33/TUONTI!$B33)^2</f>
        <v>2.9788438686370079E-2</v>
      </c>
      <c r="BI31" s="6" t="e">
        <f>(TUONTI!BI33/TUONTI!$B33)^2</f>
        <v>#VALUE!</v>
      </c>
      <c r="BJ31" s="6">
        <f>(TUONTI!BJ33/TUONTI!$B33)^2</f>
        <v>1.9441568659507885E-5</v>
      </c>
      <c r="BK31" s="6" t="e">
        <f>(TUONTI!BK33/TUONTI!$B33)^2</f>
        <v>#VALUE!</v>
      </c>
      <c r="BL31" s="6" t="e">
        <f>(TUONTI!BL33/TUONTI!$B33)^2</f>
        <v>#VALUE!</v>
      </c>
      <c r="BM31" s="6">
        <f>(TUONTI!BM33/TUONTI!$B33)^2</f>
        <v>2.0972846592346528E-10</v>
      </c>
      <c r="BN31" s="6">
        <f>(TUONTI!BN33/TUONTI!$B33)^2</f>
        <v>4.9973144783881738E-14</v>
      </c>
      <c r="BO31" s="6">
        <f>(TUONTI!BO33/TUONTI!$B33)^2</f>
        <v>7.127866194545987E-7</v>
      </c>
      <c r="BP31" s="6">
        <f>(TUONTI!BP33/TUONTI!$B33)^2</f>
        <v>3.4444397216103017E-4</v>
      </c>
      <c r="BQ31" s="6" t="e">
        <f>(TUONTI!BQ33/TUONTI!$B33)^2</f>
        <v>#VALUE!</v>
      </c>
      <c r="BR31" s="6" t="e">
        <f>(TUONTI!BR33/TUONTI!$B33)^2</f>
        <v>#VALUE!</v>
      </c>
      <c r="BS31" s="6">
        <f>(TUONTI!BS33/TUONTI!$B33)^2</f>
        <v>6.3967493190725591E-4</v>
      </c>
      <c r="BT31" s="6" t="e">
        <f>(TUONTI!BT33/TUONTI!$B33)^2</f>
        <v>#VALUE!</v>
      </c>
      <c r="BU31" s="6" t="e">
        <f>(TUONTI!BU33/TUONTI!$B33)^2</f>
        <v>#VALUE!</v>
      </c>
      <c r="BV31" s="6" t="e">
        <f>(TUONTI!BV33/TUONTI!$B33)^2</f>
        <v>#VALUE!</v>
      </c>
      <c r="BW31" s="6" t="e">
        <f>(TUONTI!BW33/TUONTI!$B33)^2</f>
        <v>#VALUE!</v>
      </c>
      <c r="BX31" s="6" t="e">
        <f>(TUONTI!BX33/TUONTI!$B33)^2</f>
        <v>#VALUE!</v>
      </c>
      <c r="BY31" s="6">
        <f>(TUONTI!BY33/TUONTI!$B33)^2</f>
        <v>2.6998181795027257E-3</v>
      </c>
      <c r="BZ31" s="6" t="e">
        <f>(TUONTI!BZ33/TUONTI!$B33)^2</f>
        <v>#VALUE!</v>
      </c>
      <c r="CA31" s="6">
        <f>(TUONTI!CA33/TUONTI!$B33)^2</f>
        <v>1.9706888180916035E-3</v>
      </c>
      <c r="CB31" s="6" t="e">
        <f>(TUONTI!CB33/TUONTI!$B33)^2</f>
        <v>#VALUE!</v>
      </c>
      <c r="CC31" s="6">
        <f>(TUONTI!CC33/TUONTI!$B33)^2</f>
        <v>3.1249656187359534E-11</v>
      </c>
      <c r="CD31" s="6" t="e">
        <f>(TUONTI!CD33/TUONTI!$B33)^2</f>
        <v>#VALUE!</v>
      </c>
      <c r="CE31" s="6" t="e">
        <f>(TUONTI!CE33/TUONTI!$B33)^2</f>
        <v>#VALUE!</v>
      </c>
      <c r="CF31" s="6" t="e">
        <f>(TUONTI!CF33/TUONTI!$B33)^2</f>
        <v>#VALUE!</v>
      </c>
      <c r="CG31" s="6" t="e">
        <f>(TUONTI!CG33/TUONTI!$B33)^2</f>
        <v>#VALUE!</v>
      </c>
      <c r="CH31" s="6" t="e">
        <f>(TUONTI!CH33/TUONTI!$B33)^2</f>
        <v>#VALUE!</v>
      </c>
      <c r="CI31" s="6" t="e">
        <f>(TUONTI!CI33/TUONTI!$B33)^2</f>
        <v>#VALUE!</v>
      </c>
      <c r="CJ31" s="6">
        <f>(TUONTI!CJ33/TUONTI!$B33)^2</f>
        <v>7.280031015719885E-6</v>
      </c>
      <c r="CK31" s="6" t="e">
        <f>(TUONTI!CK33/TUONTI!$B33)^2</f>
        <v>#VALUE!</v>
      </c>
      <c r="CL31" s="6" t="e">
        <f>(TUONTI!CL33/TUONTI!$B33)^2</f>
        <v>#VALUE!</v>
      </c>
      <c r="CM31" s="6" t="e">
        <f>(TUONTI!CM33/TUONTI!$B33)^2</f>
        <v>#VALUE!</v>
      </c>
      <c r="CN31" s="6" t="e">
        <f>(TUONTI!CN33/TUONTI!$B33)^2</f>
        <v>#VALUE!</v>
      </c>
      <c r="CO31" s="6" t="e">
        <f>(TUONTI!CO33/TUONTI!$B33)^2</f>
        <v>#VALUE!</v>
      </c>
      <c r="CP31" s="6">
        <f>(TUONTI!CP33/TUONTI!$B33)^2</f>
        <v>1.6371482551471649E-14</v>
      </c>
      <c r="CQ31" s="6" t="e">
        <f>(TUONTI!CQ33/TUONTI!$B33)^2</f>
        <v>#VALUE!</v>
      </c>
      <c r="CR31" s="6" t="e">
        <f>(TUONTI!CR33/TUONTI!$B33)^2</f>
        <v>#VALUE!</v>
      </c>
      <c r="CS31" s="6">
        <f>(TUONTI!CS33/TUONTI!$B33)^2</f>
        <v>6.413805689808172E-12</v>
      </c>
      <c r="CT31" s="6" t="e">
        <f>(TUONTI!CT33/TUONTI!$B33)^2</f>
        <v>#VALUE!</v>
      </c>
      <c r="CU31" s="6">
        <f>(TUONTI!CU33/TUONTI!$B33)^2</f>
        <v>1.0209231760934437E-5</v>
      </c>
      <c r="CV31" s="6">
        <f>(TUONTI!CV33/TUONTI!$B33)^2</f>
        <v>4.9349779120469196E-8</v>
      </c>
      <c r="CW31" s="6">
        <f>(TUONTI!CW33/TUONTI!$B33)^2</f>
        <v>7.2725568838844713E-8</v>
      </c>
      <c r="CX31" s="6">
        <f>(TUONTI!CX33/TUONTI!$B33)^2</f>
        <v>9.8854824676870662E-6</v>
      </c>
      <c r="CY31" s="6">
        <f>(TUONTI!CY33/TUONTI!$B33)^2</f>
        <v>3.3801132999581743E-5</v>
      </c>
      <c r="CZ31" s="6" t="e">
        <f>(TUONTI!CZ33/TUONTI!$B33)^2</f>
        <v>#VALUE!</v>
      </c>
      <c r="DA31" s="6" t="e">
        <f>(TUONTI!DA33/TUONTI!$B33)^2</f>
        <v>#VALUE!</v>
      </c>
      <c r="DB31" s="6" t="e">
        <f>(TUONTI!DB33/TUONTI!$B33)^2</f>
        <v>#VALUE!</v>
      </c>
      <c r="DC31" s="6">
        <f>(TUONTI!DC33/TUONTI!$B33)^2</f>
        <v>3.1982812661684312E-12</v>
      </c>
      <c r="DD31" s="6">
        <f>(TUONTI!DD33/TUONTI!$B33)^2</f>
        <v>7.9173775980978552E-5</v>
      </c>
      <c r="DE31" s="6" t="e">
        <f>(TUONTI!DE33/TUONTI!$B33)^2</f>
        <v>#VALUE!</v>
      </c>
      <c r="DF31" s="6">
        <f>(TUONTI!DF33/TUONTI!$B33)^2</f>
        <v>9.9139647276027799E-7</v>
      </c>
      <c r="DG31" s="6">
        <f>(TUONTI!DG33/TUONTI!$B33)^2</f>
        <v>3.5436856769254862E-6</v>
      </c>
      <c r="DH31" s="6" t="e">
        <f>(TUONTI!DH33/TUONTI!$B33)^2</f>
        <v>#VALUE!</v>
      </c>
      <c r="DI31" s="6" t="e">
        <f>(TUONTI!DI33/TUONTI!$B33)^2</f>
        <v>#VALUE!</v>
      </c>
      <c r="DJ31" s="6">
        <f>(TUONTI!DJ33/TUONTI!$B33)^2</f>
        <v>2.8605212940046579E-14</v>
      </c>
      <c r="DK31" s="6" t="e">
        <f>(TUONTI!DK33/TUONTI!$B33)^2</f>
        <v>#VALUE!</v>
      </c>
      <c r="DL31" s="6" t="e">
        <f>(TUONTI!DL33/TUONTI!$B33)^2</f>
        <v>#VALUE!</v>
      </c>
      <c r="DM31" s="6" t="e">
        <f>(TUONTI!DM33/TUONTI!$B33)^2</f>
        <v>#VALUE!</v>
      </c>
      <c r="DN31" s="6" t="e">
        <f>(TUONTI!DN33/TUONTI!$B33)^2</f>
        <v>#VALUE!</v>
      </c>
      <c r="DO31" s="6">
        <f>(TUONTI!DO33/TUONTI!$B33)^2</f>
        <v>6.2908880321365054E-5</v>
      </c>
      <c r="DP31" s="6" t="e">
        <f>(TUONTI!DP33/TUONTI!$B33)^2</f>
        <v>#VALUE!</v>
      </c>
      <c r="DQ31" s="6" t="e">
        <f>(TUONTI!DQ33/TUONTI!$B33)^2</f>
        <v>#VALUE!</v>
      </c>
      <c r="DR31" s="6">
        <f>(TUONTI!DR33/TUONTI!$B33)^2</f>
        <v>9.4187769232220149E-8</v>
      </c>
      <c r="DS31" s="6" t="e">
        <f>(TUONTI!DS33/TUONTI!$B33)^2</f>
        <v>#VALUE!</v>
      </c>
      <c r="DT31" s="6" t="e">
        <f>(TUONTI!DT33/TUONTI!$B33)^2</f>
        <v>#VALUE!</v>
      </c>
      <c r="DU31" s="6" t="e">
        <f>(TUONTI!DU33/TUONTI!$B33)^2</f>
        <v>#VALUE!</v>
      </c>
      <c r="DV31" s="6" t="e">
        <f>(TUONTI!DV33/TUONTI!$B33)^2</f>
        <v>#VALUE!</v>
      </c>
      <c r="DW31" s="6" t="e">
        <f>(TUONTI!DW33/TUONTI!$B33)^2</f>
        <v>#VALUE!</v>
      </c>
      <c r="DX31" s="6" t="e">
        <f>(TUONTI!DX33/TUONTI!$B33)^2</f>
        <v>#VALUE!</v>
      </c>
      <c r="DY31" s="6" t="e">
        <f>(TUONTI!DY33/TUONTI!$B33)^2</f>
        <v>#VALUE!</v>
      </c>
      <c r="DZ31" s="6">
        <f>(TUONTI!DZ33/TUONTI!$B33)^2</f>
        <v>1.2972340138113244E-6</v>
      </c>
      <c r="EA31" s="6">
        <f>(TUONTI!EA33/TUONTI!$B33)^2</f>
        <v>1.8747737597828137E-12</v>
      </c>
      <c r="EB31" s="6">
        <f>(TUONTI!EB33/TUONTI!$B33)^2</f>
        <v>5.4005829179885905E-8</v>
      </c>
      <c r="EC31" s="6" t="e">
        <f>(TUONTI!EC33/TUONTI!$B33)^2</f>
        <v>#VALUE!</v>
      </c>
      <c r="ED31" s="6">
        <f>(TUONTI!ED33/TUONTI!$B33)^2</f>
        <v>7.2727948543820349E-8</v>
      </c>
      <c r="EE31" s="6" t="e">
        <f>(TUONTI!EE33/TUONTI!$B33)^2</f>
        <v>#VALUE!</v>
      </c>
      <c r="EF31" s="6" t="e">
        <f>(TUONTI!EF33/TUONTI!$B33)^2</f>
        <v>#VALUE!</v>
      </c>
      <c r="EG31" s="6" t="e">
        <f>(TUONTI!EG33/TUONTI!$B33)^2</f>
        <v>#VALUE!</v>
      </c>
      <c r="EH31" s="6" t="e">
        <f>(TUONTI!EH33/TUONTI!$B33)^2</f>
        <v>#VALUE!</v>
      </c>
      <c r="EI31" s="6">
        <f>(TUONTI!EI33/TUONTI!$B33)^2</f>
        <v>5.7166909186018231E-11</v>
      </c>
      <c r="EJ31" s="6" t="e">
        <f>(TUONTI!EJ33/TUONTI!$B33)^2</f>
        <v>#VALUE!</v>
      </c>
      <c r="EK31" s="6" t="e">
        <f>(TUONTI!EK33/TUONTI!$B33)^2</f>
        <v>#VALUE!</v>
      </c>
      <c r="EL31" s="6" t="e">
        <f>(TUONTI!EL33/TUONTI!$B33)^2</f>
        <v>#VALUE!</v>
      </c>
      <c r="EM31" s="6" t="e">
        <f>(TUONTI!EM33/TUONTI!$B33)^2</f>
        <v>#VALUE!</v>
      </c>
      <c r="EN31" s="6" t="e">
        <f>(TUONTI!EN33/TUONTI!$B33)^2</f>
        <v>#VALUE!</v>
      </c>
      <c r="EO31" s="6" t="e">
        <f>(TUONTI!EO33/TUONTI!$B33)^2</f>
        <v>#VALUE!</v>
      </c>
      <c r="EP31" s="6" t="e">
        <f>(TUONTI!EP33/TUONTI!$B33)^2</f>
        <v>#VALUE!</v>
      </c>
      <c r="EQ31" s="6">
        <f>(TUONTI!EQ33/TUONTI!$B33)^2</f>
        <v>3.1042961083105182E-12</v>
      </c>
      <c r="ER31" s="6" t="e">
        <f>(TUONTI!ER33/TUONTI!$B33)^2</f>
        <v>#VALUE!</v>
      </c>
      <c r="ES31" s="6" t="e">
        <f>(TUONTI!ES33/TUONTI!$B33)^2</f>
        <v>#VALUE!</v>
      </c>
      <c r="ET31" s="6" t="e">
        <f>(TUONTI!ET33/TUONTI!$B33)^2</f>
        <v>#VALUE!</v>
      </c>
      <c r="EU31" s="6">
        <f>(TUONTI!EU33/TUONTI!$B33)^2</f>
        <v>2.672437617484618E-7</v>
      </c>
      <c r="EV31" s="6">
        <f>(TUONTI!EV33/TUONTI!$B33)^2</f>
        <v>1.1479120545286376E-10</v>
      </c>
      <c r="EW31" s="6" t="e">
        <f>(TUONTI!EW33/TUONTI!$B33)^2</f>
        <v>#VALUE!</v>
      </c>
      <c r="EX31" s="6" t="e">
        <f>(TUONTI!EX33/TUONTI!$B33)^2</f>
        <v>#VALUE!</v>
      </c>
      <c r="EY31" s="6" t="e">
        <f>(TUONTI!EY33/TUONTI!$B33)^2</f>
        <v>#VALUE!</v>
      </c>
      <c r="EZ31" s="6" t="e">
        <f>(TUONTI!EZ33/TUONTI!$B33)^2</f>
        <v>#VALUE!</v>
      </c>
      <c r="FA31" s="6" t="e">
        <f>(TUONTI!FA33/TUONTI!$B33)^2</f>
        <v>#VALUE!</v>
      </c>
      <c r="FB31" s="6" t="e">
        <f>(TUONTI!FB33/TUONTI!$B33)^2</f>
        <v>#VALUE!</v>
      </c>
      <c r="FC31" s="6" t="e">
        <f>(TUONTI!FC33/TUONTI!$B33)^2</f>
        <v>#VALUE!</v>
      </c>
      <c r="FD31" s="6">
        <f>(TUONTI!FD33/TUONTI!$B33)^2</f>
        <v>1.2836604040117966E-2</v>
      </c>
      <c r="FE31" s="6">
        <f>(TUONTI!FE33/TUONTI!$B33)^2</f>
        <v>4.2492295303005511E-3</v>
      </c>
      <c r="FF31" s="6" t="e">
        <f>(TUONTI!FF33/TUONTI!$B33)^2</f>
        <v>#VALUE!</v>
      </c>
      <c r="FG31" s="6" t="e">
        <f>(TUONTI!FG33/TUONTI!$B33)^2</f>
        <v>#VALUE!</v>
      </c>
      <c r="FH31" s="6" t="e">
        <f>(TUONTI!FH33/TUONTI!$B33)^2</f>
        <v>#VALUE!</v>
      </c>
      <c r="FI31" s="6">
        <f>(TUONTI!FI33/TUONTI!$B33)^2</f>
        <v>4.8213551076595757E-12</v>
      </c>
      <c r="FJ31" s="6" t="e">
        <f>(TUONTI!FJ33/TUONTI!$B33)^2</f>
        <v>#VALUE!</v>
      </c>
      <c r="FK31" s="6" t="e">
        <f>(TUONTI!FK33/TUONTI!$B33)^2</f>
        <v>#VALUE!</v>
      </c>
      <c r="FL31" s="6">
        <f>(TUONTI!FL33/TUONTI!$B33)^2</f>
        <v>3.9126251390339318E-8</v>
      </c>
      <c r="FM31" s="6" t="e">
        <f>(TUONTI!FM33/TUONTI!$B33)^2</f>
        <v>#VALUE!</v>
      </c>
      <c r="FN31" s="6" t="e">
        <f>(TUONTI!FN33/TUONTI!$B33)^2</f>
        <v>#VALUE!</v>
      </c>
      <c r="FO31" s="6" t="e">
        <f>(TUONTI!FO33/TUONTI!$B33)^2</f>
        <v>#VALUE!</v>
      </c>
      <c r="FP31" s="6">
        <f>(TUONTI!FP33/TUONTI!$B33)^2</f>
        <v>1.8052800716142339E-11</v>
      </c>
      <c r="FQ31" s="6">
        <f>(TUONTI!FQ33/TUONTI!$B33)^2</f>
        <v>2.4035662851476717E-3</v>
      </c>
      <c r="FR31" s="6" t="e">
        <f>(TUONTI!FR33/TUONTI!$B33)^2</f>
        <v>#VALUE!</v>
      </c>
      <c r="FS31" s="6" t="e">
        <f>(TUONTI!FS33/TUONTI!$B33)^2</f>
        <v>#VALUE!</v>
      </c>
      <c r="FT31" s="6" t="e">
        <f>(TUONTI!FT33/TUONTI!$B33)^2</f>
        <v>#VALUE!</v>
      </c>
      <c r="FU31" s="6">
        <f>(TUONTI!FU33/TUONTI!$B33)^2</f>
        <v>1.7348174865694777E-5</v>
      </c>
      <c r="FV31" s="6" t="e">
        <f>(TUONTI!FV33/TUONTI!$B33)^2</f>
        <v>#VALUE!</v>
      </c>
      <c r="FW31" s="6" t="e">
        <f>(TUONTI!FW33/TUONTI!$B33)^2</f>
        <v>#VALUE!</v>
      </c>
      <c r="FX31" s="6">
        <f>(TUONTI!FX33/TUONTI!$B33)^2</f>
        <v>2.155751356852191E-9</v>
      </c>
      <c r="FY31" s="6" t="e">
        <f>(TUONTI!FY33/TUONTI!$B33)^2</f>
        <v>#VALUE!</v>
      </c>
      <c r="FZ31" s="6" t="e">
        <f>(TUONTI!FZ33/TUONTI!$B33)^2</f>
        <v>#VALUE!</v>
      </c>
      <c r="GA31" s="6" t="e">
        <f>(TUONTI!GA33/TUONTI!$B33)^2</f>
        <v>#VALUE!</v>
      </c>
      <c r="GB31" s="6" t="e">
        <f>(TUONTI!GB33/TUONTI!$B33)^2</f>
        <v>#VALUE!</v>
      </c>
      <c r="GC31" s="6">
        <f>(TUONTI!GC33/TUONTI!$B33)^2</f>
        <v>2.4115434103736083E-10</v>
      </c>
      <c r="GD31" s="6" t="e">
        <f>(TUONTI!GD33/TUONTI!$B33)^2</f>
        <v>#VALUE!</v>
      </c>
      <c r="GE31" s="6" t="e">
        <f>(TUONTI!GE33/TUONTI!$B33)^2</f>
        <v>#VALUE!</v>
      </c>
      <c r="GF31" s="6" t="e">
        <f>(TUONTI!GF33/TUONTI!$B33)^2</f>
        <v>#VALUE!</v>
      </c>
      <c r="GG31" s="6">
        <f>(TUONTI!GG33/TUONTI!$B33)^2</f>
        <v>2.9267167479123095E-8</v>
      </c>
      <c r="GH31" s="6">
        <f>(TUONTI!GH33/TUONTI!$B33)^2</f>
        <v>1.0573154777262542E-2</v>
      </c>
      <c r="GI31" s="6" t="e">
        <f>(TUONTI!GI33/TUONTI!$B33)^2</f>
        <v>#VALUE!</v>
      </c>
      <c r="GJ31" s="6" t="e">
        <f>(TUONTI!GJ33/TUONTI!$B33)^2</f>
        <v>#VALUE!</v>
      </c>
      <c r="GK31" s="6" t="e">
        <f>(TUONTI!GK33/TUONTI!$B33)^2</f>
        <v>#VALUE!</v>
      </c>
      <c r="GL31" s="6" t="e">
        <f>(TUONTI!GL33/TUONTI!$B33)^2</f>
        <v>#VALUE!</v>
      </c>
      <c r="GM31" s="6" t="e">
        <f>(TUONTI!GM33/TUONTI!$B33)^2</f>
        <v>#VALUE!</v>
      </c>
      <c r="GN31" s="6">
        <f>(TUONTI!GN33/TUONTI!$B33)^2</f>
        <v>4.4413783827756776E-3</v>
      </c>
      <c r="GO31" s="6">
        <f>(TUONTI!GO33/TUONTI!$B33)^2</f>
        <v>8.2269650732748948E-9</v>
      </c>
      <c r="GP31" s="6" t="e">
        <f>(TUONTI!GP33/TUONTI!$B33)^2</f>
        <v>#VALUE!</v>
      </c>
      <c r="GQ31" s="6">
        <f>(TUONTI!GQ33/TUONTI!$B33)^2</f>
        <v>2.9158073809153947E-8</v>
      </c>
      <c r="GR31" s="6">
        <f>(TUONTI!GR33/TUONTI!$B33)^2</f>
        <v>1.8850981838092106E-6</v>
      </c>
      <c r="GS31" s="6" t="e">
        <f>(TUONTI!GS33/TUONTI!$B33)^2</f>
        <v>#VALUE!</v>
      </c>
      <c r="GT31" s="6" t="e">
        <f>(TUONTI!GT33/TUONTI!$B33)^2</f>
        <v>#VALUE!</v>
      </c>
      <c r="GU31" s="6">
        <f>(TUONTI!GU33/TUONTI!$B33)^2</f>
        <v>5.4074126540730773E-17</v>
      </c>
      <c r="GV31" s="6" t="e">
        <f>(TUONTI!GV33/TUONTI!$B33)^2</f>
        <v>#VALUE!</v>
      </c>
      <c r="GW31" s="6" t="e">
        <f>(TUONTI!GW33/TUONTI!$B33)^2</f>
        <v>#VALUE!</v>
      </c>
      <c r="GX31" s="6" t="e">
        <f>(TUONTI!GX33/TUONTI!$B33)^2</f>
        <v>#VALUE!</v>
      </c>
      <c r="GY31" s="6" t="e">
        <f>(TUONTI!GY33/TUONTI!$B33)^2</f>
        <v>#VALUE!</v>
      </c>
      <c r="GZ31" s="6" t="e">
        <f>(TUONTI!GZ33/TUONTI!$B33)^2</f>
        <v>#VALUE!</v>
      </c>
      <c r="HA31" s="6" t="e">
        <f>(TUONTI!HA33/TUONTI!$B33)^2</f>
        <v>#VALUE!</v>
      </c>
      <c r="HB31" s="6" t="e">
        <f>(TUONTI!HB33/TUONTI!$B33)^2</f>
        <v>#VALUE!</v>
      </c>
      <c r="HC31" s="6" t="e">
        <f>(TUONTI!HC33/TUONTI!$B33)^2</f>
        <v>#VALUE!</v>
      </c>
      <c r="HD31" s="6" t="e">
        <f>(TUONTI!HD33/TUONTI!$B33)^2</f>
        <v>#VALUE!</v>
      </c>
      <c r="HE31" s="6" t="e">
        <f>(TUONTI!HE33/TUONTI!$B33)^2</f>
        <v>#VALUE!</v>
      </c>
      <c r="HF31" s="6" t="e">
        <f>(TUONTI!HF33/TUONTI!$B33)^2</f>
        <v>#VALUE!</v>
      </c>
      <c r="HG31" s="6" t="e">
        <f>(TUONTI!HG33/TUONTI!$B33)^2</f>
        <v>#VALUE!</v>
      </c>
      <c r="HH31" s="6">
        <f>(TUONTI!HH33/TUONTI!$B33)^2</f>
        <v>3.7220434781082393E-7</v>
      </c>
      <c r="HI31" s="6" t="e">
        <f>(TUONTI!HI33/TUONTI!$B33)^2</f>
        <v>#VALUE!</v>
      </c>
      <c r="HJ31" s="6" t="e">
        <f>(TUONTI!HJ33/TUONTI!$B33)^2</f>
        <v>#VALUE!</v>
      </c>
      <c r="HK31" s="6" t="e">
        <f>(TUONTI!HK33/TUONTI!$B33)^2</f>
        <v>#VALUE!</v>
      </c>
      <c r="HL31" s="6" t="e">
        <f>(TUONTI!HL33/TUONTI!$B33)^2</f>
        <v>#VALUE!</v>
      </c>
      <c r="HM31" s="6">
        <f>(TUONTI!HM33/TUONTI!$B33)^2</f>
        <v>1.7704146972370708E-6</v>
      </c>
      <c r="HN31" s="6" t="e">
        <f>(TUONTI!HN33/TUONTI!$B33)^2</f>
        <v>#VALUE!</v>
      </c>
      <c r="HO31" s="6" t="e">
        <f>(TUONTI!HO33/TUONTI!$B33)^2</f>
        <v>#VALUE!</v>
      </c>
      <c r="HP31" s="6">
        <f>(TUONTI!HP33/TUONTI!$B33)^2</f>
        <v>4.7540731423619475E-4</v>
      </c>
      <c r="HQ31" s="6">
        <f>(TUONTI!HQ33/TUONTI!$B33)^2</f>
        <v>6.5487721888899154E-3</v>
      </c>
      <c r="HR31" s="6" t="e">
        <f>(TUONTI!HR33/TUONTI!$B33)^2</f>
        <v>#VALUE!</v>
      </c>
      <c r="HS31" s="6">
        <f>(TUONTI!HS33/TUONTI!$B33)^2</f>
        <v>1.4123317508745558E-8</v>
      </c>
      <c r="HT31" s="6" t="e">
        <f>(TUONTI!HT33/TUONTI!$B33)^2</f>
        <v>#VALUE!</v>
      </c>
      <c r="HU31" s="6">
        <f>(TUONTI!HU33/TUONTI!$B33)^2</f>
        <v>8.2110989958449159E-8</v>
      </c>
      <c r="HV31" s="6" t="e">
        <f>(TUONTI!HV33/TUONTI!$B33)^2</f>
        <v>#VALUE!</v>
      </c>
      <c r="HW31" s="6" t="e">
        <f>(TUONTI!HW33/TUONTI!$B33)^2</f>
        <v>#VALUE!</v>
      </c>
      <c r="HX31" s="6">
        <f>(TUONTI!HX33/TUONTI!$B33)^2</f>
        <v>3.4731430909276492E-3</v>
      </c>
      <c r="HY31" s="6">
        <f>(TUONTI!HY33/TUONTI!$B33)^2</f>
        <v>7.7866742218652306E-17</v>
      </c>
      <c r="HZ31" s="6" t="e">
        <f>(TUONTI!HZ33/TUONTI!$B33)^2</f>
        <v>#VALUE!</v>
      </c>
      <c r="IA31" s="6" t="e">
        <f>(TUONTI!IA33/TUONTI!$B33)^2</f>
        <v>#VALUE!</v>
      </c>
      <c r="IB31" s="6" t="e">
        <f>(TUONTI!IB33/TUONTI!$B33)^2</f>
        <v>#VALUE!</v>
      </c>
      <c r="IC31" s="6" t="e">
        <f>(TUONTI!IC33/TUONTI!$B33)^2</f>
        <v>#VALUE!</v>
      </c>
      <c r="ID31" s="6" t="e">
        <f>(TUONTI!ID33/TUONTI!$B33)^2</f>
        <v>#VALUE!</v>
      </c>
      <c r="IE31" s="6" t="e">
        <f>(TUONTI!IE33/TUONTI!$B33)^2</f>
        <v>#VALUE!</v>
      </c>
      <c r="IF31" s="6">
        <f>(TUONTI!IF33/TUONTI!$B33)^2</f>
        <v>7.8741964401189965E-12</v>
      </c>
      <c r="IG31" s="6" t="e">
        <f>(TUONTI!IG33/TUONTI!$B33)^2</f>
        <v>#VALUE!</v>
      </c>
      <c r="IH31" s="6" t="e">
        <f>(TUONTI!IH33/TUONTI!$B33)^2</f>
        <v>#VALUE!</v>
      </c>
      <c r="II31" s="6" t="e">
        <f>(TUONTI!II33/TUONTI!$B33)^2</f>
        <v>#VALUE!</v>
      </c>
      <c r="IJ31" s="6" t="e">
        <f>(TUONTI!IJ33/TUONTI!$B33)^2</f>
        <v>#VALUE!</v>
      </c>
      <c r="IK31" s="6" t="e">
        <f>(TUONTI!IK33/TUONTI!$B33)^2</f>
        <v>#VALUE!</v>
      </c>
      <c r="IL31" s="6" t="e">
        <f>(TUONTI!IL33/TUONTI!$B33)^2</f>
        <v>#VALUE!</v>
      </c>
      <c r="IM31" s="6" t="e">
        <f>(TUONTI!IM33/TUONTI!$B33)^2</f>
        <v>#VALUE!</v>
      </c>
      <c r="IN31" s="6" t="e">
        <f>(TUONTI!IN33/TUONTI!$B33)^2</f>
        <v>#VALUE!</v>
      </c>
      <c r="IO31" s="6" t="e">
        <f>(TUONTI!IO33/TUONTI!$B33)^2</f>
        <v>#VALUE!</v>
      </c>
      <c r="IP31" s="6" t="e">
        <f>(TUONTI!IP33/TUONTI!$B33)^2</f>
        <v>#VALUE!</v>
      </c>
      <c r="IQ31" s="6" t="e">
        <f>(TUONTI!IQ33/TUONTI!$B33)^2</f>
        <v>#VALUE!</v>
      </c>
      <c r="IR31" s="6" t="e">
        <f>(TUONTI!IR33/TUONTI!$B33)^2</f>
        <v>#VALUE!</v>
      </c>
      <c r="IS31" s="6">
        <f>(TUONTI!IS33/TUONTI!$B33)^2</f>
        <v>1.6420534467806132E-5</v>
      </c>
      <c r="IT31" s="6" t="e">
        <f>(TUONTI!IT33/TUONTI!$B33)^2</f>
        <v>#VALUE!</v>
      </c>
      <c r="IU31" s="6" t="e">
        <f>(TUONTI!IU33/TUONTI!$B33)^2</f>
        <v>#VALUE!</v>
      </c>
      <c r="IW31" s="6" cm="1">
        <f t="array" ref="IW31">SUM(IF(ISNUMBER(C31:IU31), C31:IU31, 0))</f>
        <v>8.179620490319503E-2</v>
      </c>
      <c r="IY31" s="14">
        <f t="shared" si="0"/>
        <v>817.9620490319503</v>
      </c>
    </row>
    <row r="32" spans="1:259" x14ac:dyDescent="0.35">
      <c r="A32" s="5" t="s">
        <v>286</v>
      </c>
      <c r="C32" s="6" t="e">
        <f>(TUONTI!C34/TUONTI!$B34)^2</f>
        <v>#VALUE!</v>
      </c>
      <c r="D32" s="6">
        <f>(TUONTI!D34/TUONTI!$B34)^2</f>
        <v>6.096757022727952E-12</v>
      </c>
      <c r="E32" s="6" t="e">
        <f>(TUONTI!E34/TUONTI!$B34)^2</f>
        <v>#VALUE!</v>
      </c>
      <c r="F32" s="6" t="e">
        <f>(TUONTI!F34/TUONTI!$B34)^2</f>
        <v>#VALUE!</v>
      </c>
      <c r="G32" s="6" t="e">
        <f>(TUONTI!G34/TUONTI!$B34)^2</f>
        <v>#VALUE!</v>
      </c>
      <c r="H32" s="6" t="e">
        <f>(TUONTI!H34/TUONTI!$B34)^2</f>
        <v>#VALUE!</v>
      </c>
      <c r="I32" s="6">
        <f>(TUONTI!I34/TUONTI!$B34)^2</f>
        <v>5.9278143108127504E-10</v>
      </c>
      <c r="J32" s="6" t="e">
        <f>(TUONTI!J34/TUONTI!$B34)^2</f>
        <v>#VALUE!</v>
      </c>
      <c r="K32" s="6" t="e">
        <f>(TUONTI!K34/TUONTI!$B34)^2</f>
        <v>#VALUE!</v>
      </c>
      <c r="L32" s="6" t="e">
        <f>(TUONTI!L34/TUONTI!$B34)^2</f>
        <v>#VALUE!</v>
      </c>
      <c r="M32" s="6">
        <f>(TUONTI!M34/TUONTI!$B34)^2</f>
        <v>4.2122701012383899E-10</v>
      </c>
      <c r="N32" s="6" t="e">
        <f>(TUONTI!N34/TUONTI!$B34)^2</f>
        <v>#VALUE!</v>
      </c>
      <c r="O32" s="6">
        <f>(TUONTI!O34/TUONTI!$B34)^2</f>
        <v>2.1730236545814945E-3</v>
      </c>
      <c r="P32" s="6">
        <f>(TUONTI!P34/TUONTI!$B34)^2</f>
        <v>1.9811497399428749E-9</v>
      </c>
      <c r="Q32" s="6" t="e">
        <f>(TUONTI!Q34/TUONTI!$B34)^2</f>
        <v>#VALUE!</v>
      </c>
      <c r="R32" s="6">
        <f>(TUONTI!R34/TUONTI!$B34)^2</f>
        <v>6.5933203118559748E-6</v>
      </c>
      <c r="S32" s="6" t="e">
        <f>(TUONTI!S34/TUONTI!$B34)^2</f>
        <v>#VALUE!</v>
      </c>
      <c r="T32" s="6" t="e">
        <f>(TUONTI!T34/TUONTI!$B34)^2</f>
        <v>#VALUE!</v>
      </c>
      <c r="U32" s="6" t="e">
        <f>(TUONTI!U34/TUONTI!$B34)^2</f>
        <v>#VALUE!</v>
      </c>
      <c r="V32" s="6">
        <f>(TUONTI!V34/TUONTI!$B34)^2</f>
        <v>5.988044098743598E-3</v>
      </c>
      <c r="W32" s="6" t="e">
        <f>(TUONTI!W34/TUONTI!$B34)^2</f>
        <v>#VALUE!</v>
      </c>
      <c r="X32" s="6">
        <f>(TUONTI!X34/TUONTI!$B34)^2</f>
        <v>6.2883284098033131E-9</v>
      </c>
      <c r="Y32" s="6" t="e">
        <f>(TUONTI!Y34/TUONTI!$B34)^2</f>
        <v>#VALUE!</v>
      </c>
      <c r="Z32" s="6" t="e">
        <f>(TUONTI!Z34/TUONTI!$B34)^2</f>
        <v>#VALUE!</v>
      </c>
      <c r="AA32" s="6" t="e">
        <f>(TUONTI!AA34/TUONTI!$B34)^2</f>
        <v>#VALUE!</v>
      </c>
      <c r="AB32" s="6" t="e">
        <f>(TUONTI!AB34/TUONTI!$B34)^2</f>
        <v>#VALUE!</v>
      </c>
      <c r="AC32" s="6" t="e">
        <f>(TUONTI!AC34/TUONTI!$B34)^2</f>
        <v>#VALUE!</v>
      </c>
      <c r="AD32" s="6" t="e">
        <f>(TUONTI!AD34/TUONTI!$B34)^2</f>
        <v>#VALUE!</v>
      </c>
      <c r="AE32" s="6" t="e">
        <f>(TUONTI!AE34/TUONTI!$B34)^2</f>
        <v>#VALUE!</v>
      </c>
      <c r="AF32" s="6" t="e">
        <f>(TUONTI!AF34/TUONTI!$B34)^2</f>
        <v>#VALUE!</v>
      </c>
      <c r="AG32" s="6">
        <f>(TUONTI!AG34/TUONTI!$B34)^2</f>
        <v>5.0980766630858918E-7</v>
      </c>
      <c r="AH32" s="6" t="e">
        <f>(TUONTI!AH34/TUONTI!$B34)^2</f>
        <v>#VALUE!</v>
      </c>
      <c r="AI32" s="6" t="e">
        <f>(TUONTI!AI34/TUONTI!$B34)^2</f>
        <v>#VALUE!</v>
      </c>
      <c r="AJ32" s="6" t="e">
        <f>(TUONTI!AJ34/TUONTI!$B34)^2</f>
        <v>#VALUE!</v>
      </c>
      <c r="AK32" s="6" t="e">
        <f>(TUONTI!AK34/TUONTI!$B34)^2</f>
        <v>#VALUE!</v>
      </c>
      <c r="AL32" s="6">
        <f>(TUONTI!AL34/TUONTI!$B34)^2</f>
        <v>5.0023373204584028E-12</v>
      </c>
      <c r="AM32" s="6" t="e">
        <f>(TUONTI!AM34/TUONTI!$B34)^2</f>
        <v>#VALUE!</v>
      </c>
      <c r="AN32" s="6">
        <f>(TUONTI!AN34/TUONTI!$B34)^2</f>
        <v>4.1958608250563984E-6</v>
      </c>
      <c r="AO32" s="6" t="e">
        <f>(TUONTI!AO34/TUONTI!$B34)^2</f>
        <v>#VALUE!</v>
      </c>
      <c r="AP32" s="6">
        <f>(TUONTI!AP34/TUONTI!$B34)^2</f>
        <v>5.2085977930637254E-16</v>
      </c>
      <c r="AQ32" s="6" t="e">
        <f>(TUONTI!AQ34/TUONTI!$B34)^2</f>
        <v>#VALUE!</v>
      </c>
      <c r="AR32" s="6" t="e">
        <f>(TUONTI!AR34/TUONTI!$B34)^2</f>
        <v>#VALUE!</v>
      </c>
      <c r="AS32" s="6">
        <f>(TUONTI!AS34/TUONTI!$B34)^2</f>
        <v>1.202066870876034E-4</v>
      </c>
      <c r="AT32" s="6" t="e">
        <f>(TUONTI!AT34/TUONTI!$B34)^2</f>
        <v>#VALUE!</v>
      </c>
      <c r="AU32" s="6" t="e">
        <f>(TUONTI!AU34/TUONTI!$B34)^2</f>
        <v>#VALUE!</v>
      </c>
      <c r="AV32" s="6">
        <f>(TUONTI!AV34/TUONTI!$B34)^2</f>
        <v>1.5349418802416372E-14</v>
      </c>
      <c r="AW32" s="6" t="e">
        <f>(TUONTI!AW34/TUONTI!$B34)^2</f>
        <v>#VALUE!</v>
      </c>
      <c r="AX32" s="6">
        <f>(TUONTI!AX34/TUONTI!$B34)^2</f>
        <v>8.9902875249210333E-3</v>
      </c>
      <c r="AY32" s="6">
        <f>(TUONTI!AY34/TUONTI!$B34)^2</f>
        <v>9.6413654961471287E-11</v>
      </c>
      <c r="AZ32" s="6">
        <f>(TUONTI!AZ34/TUONTI!$B34)^2</f>
        <v>3.8267249091896762E-12</v>
      </c>
      <c r="BA32" s="6" t="e">
        <f>(TUONTI!BA34/TUONTI!$B34)^2</f>
        <v>#VALUE!</v>
      </c>
      <c r="BB32" s="6" t="e">
        <f>(TUONTI!BB34/TUONTI!$B34)^2</f>
        <v>#VALUE!</v>
      </c>
      <c r="BC32" s="6" t="e">
        <f>(TUONTI!BC34/TUONTI!$B34)^2</f>
        <v>#VALUE!</v>
      </c>
      <c r="BD32" s="6" t="e">
        <f>(TUONTI!BD34/TUONTI!$B34)^2</f>
        <v>#VALUE!</v>
      </c>
      <c r="BE32" s="6" t="e">
        <f>(TUONTI!BE34/TUONTI!$B34)^2</f>
        <v>#VALUE!</v>
      </c>
      <c r="BF32" s="6">
        <f>(TUONTI!BF34/TUONTI!$B34)^2</f>
        <v>4.6721744113015568E-6</v>
      </c>
      <c r="BG32" s="6">
        <f>(TUONTI!BG34/TUONTI!$B34)^2</f>
        <v>2.1712242462754313E-5</v>
      </c>
      <c r="BH32" s="6">
        <f>(TUONTI!BH34/TUONTI!$B34)^2</f>
        <v>1.240192130311635E-2</v>
      </c>
      <c r="BI32" s="6" t="e">
        <f>(TUONTI!BI34/TUONTI!$B34)^2</f>
        <v>#VALUE!</v>
      </c>
      <c r="BJ32" s="6">
        <f>(TUONTI!BJ34/TUONTI!$B34)^2</f>
        <v>9.2888009264396849E-5</v>
      </c>
      <c r="BK32" s="6" t="e">
        <f>(TUONTI!BK34/TUONTI!$B34)^2</f>
        <v>#VALUE!</v>
      </c>
      <c r="BL32" s="6">
        <f>(TUONTI!BL34/TUONTI!$B34)^2</f>
        <v>1.2774647104257883E-14</v>
      </c>
      <c r="BM32" s="6" t="e">
        <f>(TUONTI!BM34/TUONTI!$B34)^2</f>
        <v>#VALUE!</v>
      </c>
      <c r="BN32" s="6">
        <f>(TUONTI!BN34/TUONTI!$B34)^2</f>
        <v>4.2519165657663079E-15</v>
      </c>
      <c r="BO32" s="6">
        <f>(TUONTI!BO34/TUONTI!$B34)^2</f>
        <v>1.668633631535221E-6</v>
      </c>
      <c r="BP32" s="6">
        <f>(TUONTI!BP34/TUONTI!$B34)^2</f>
        <v>2.0766785698859223E-12</v>
      </c>
      <c r="BQ32" s="6" t="e">
        <f>(TUONTI!BQ34/TUONTI!$B34)^2</f>
        <v>#VALUE!</v>
      </c>
      <c r="BR32" s="6" t="e">
        <f>(TUONTI!BR34/TUONTI!$B34)^2</f>
        <v>#VALUE!</v>
      </c>
      <c r="BS32" s="6">
        <f>(TUONTI!BS34/TUONTI!$B34)^2</f>
        <v>9.5217483793400408E-5</v>
      </c>
      <c r="BT32" s="6" t="e">
        <f>(TUONTI!BT34/TUONTI!$B34)^2</f>
        <v>#VALUE!</v>
      </c>
      <c r="BU32" s="6" t="e">
        <f>(TUONTI!BU34/TUONTI!$B34)^2</f>
        <v>#VALUE!</v>
      </c>
      <c r="BV32" s="6" t="e">
        <f>(TUONTI!BV34/TUONTI!$B34)^2</f>
        <v>#VALUE!</v>
      </c>
      <c r="BW32" s="6" t="e">
        <f>(TUONTI!BW34/TUONTI!$B34)^2</f>
        <v>#VALUE!</v>
      </c>
      <c r="BX32" s="6" t="e">
        <f>(TUONTI!BX34/TUONTI!$B34)^2</f>
        <v>#VALUE!</v>
      </c>
      <c r="BY32" s="6">
        <f>(TUONTI!BY34/TUONTI!$B34)^2</f>
        <v>1.061400709227866E-2</v>
      </c>
      <c r="BZ32" s="6" t="e">
        <f>(TUONTI!BZ34/TUONTI!$B34)^2</f>
        <v>#VALUE!</v>
      </c>
      <c r="CA32" s="6">
        <f>(TUONTI!CA34/TUONTI!$B34)^2</f>
        <v>1.2352001611317654E-3</v>
      </c>
      <c r="CB32" s="6" t="e">
        <f>(TUONTI!CB34/TUONTI!$B34)^2</f>
        <v>#VALUE!</v>
      </c>
      <c r="CC32" s="6">
        <f>(TUONTI!CC34/TUONTI!$B34)^2</f>
        <v>3.2506858826510715E-12</v>
      </c>
      <c r="CD32" s="6">
        <f>(TUONTI!CD34/TUONTI!$B34)^2</f>
        <v>4.5401020218904667E-15</v>
      </c>
      <c r="CE32" s="6" t="e">
        <f>(TUONTI!CE34/TUONTI!$B34)^2</f>
        <v>#VALUE!</v>
      </c>
      <c r="CF32" s="6" t="e">
        <f>(TUONTI!CF34/TUONTI!$B34)^2</f>
        <v>#VALUE!</v>
      </c>
      <c r="CG32" s="6" t="e">
        <f>(TUONTI!CG34/TUONTI!$B34)^2</f>
        <v>#VALUE!</v>
      </c>
      <c r="CH32" s="6" t="e">
        <f>(TUONTI!CH34/TUONTI!$B34)^2</f>
        <v>#VALUE!</v>
      </c>
      <c r="CI32" s="6" t="e">
        <f>(TUONTI!CI34/TUONTI!$B34)^2</f>
        <v>#VALUE!</v>
      </c>
      <c r="CJ32" s="6">
        <f>(TUONTI!CJ34/TUONTI!$B34)^2</f>
        <v>2.0916148176723284E-8</v>
      </c>
      <c r="CK32" s="6" t="e">
        <f>(TUONTI!CK34/TUONTI!$B34)^2</f>
        <v>#VALUE!</v>
      </c>
      <c r="CL32" s="6" t="e">
        <f>(TUONTI!CL34/TUONTI!$B34)^2</f>
        <v>#VALUE!</v>
      </c>
      <c r="CM32" s="6" t="e">
        <f>(TUONTI!CM34/TUONTI!$B34)^2</f>
        <v>#VALUE!</v>
      </c>
      <c r="CN32" s="6" t="e">
        <f>(TUONTI!CN34/TUONTI!$B34)^2</f>
        <v>#VALUE!</v>
      </c>
      <c r="CO32" s="6" t="e">
        <f>(TUONTI!CO34/TUONTI!$B34)^2</f>
        <v>#VALUE!</v>
      </c>
      <c r="CP32" s="6">
        <f>(TUONTI!CP34/TUONTI!$B34)^2</f>
        <v>1.345235386016087E-8</v>
      </c>
      <c r="CQ32" s="6" t="e">
        <f>(TUONTI!CQ34/TUONTI!$B34)^2</f>
        <v>#VALUE!</v>
      </c>
      <c r="CR32" s="6" t="e">
        <f>(TUONTI!CR34/TUONTI!$B34)^2</f>
        <v>#VALUE!</v>
      </c>
      <c r="CS32" s="6" t="e">
        <f>(TUONTI!CS34/TUONTI!$B34)^2</f>
        <v>#VALUE!</v>
      </c>
      <c r="CT32" s="6" t="e">
        <f>(TUONTI!CT34/TUONTI!$B34)^2</f>
        <v>#VALUE!</v>
      </c>
      <c r="CU32" s="6">
        <f>(TUONTI!CU34/TUONTI!$B34)^2</f>
        <v>2.1964203334901871E-6</v>
      </c>
      <c r="CV32" s="6">
        <f>(TUONTI!CV34/TUONTI!$B34)^2</f>
        <v>7.0124229316986436E-7</v>
      </c>
      <c r="CW32" s="6">
        <f>(TUONTI!CW34/TUONTI!$B34)^2</f>
        <v>9.4330712369952305E-7</v>
      </c>
      <c r="CX32" s="6">
        <f>(TUONTI!CX34/TUONTI!$B34)^2</f>
        <v>2.6991841316279125E-7</v>
      </c>
      <c r="CY32" s="6">
        <f>(TUONTI!CY34/TUONTI!$B34)^2</f>
        <v>4.7543018414953931E-4</v>
      </c>
      <c r="CZ32" s="6" t="e">
        <f>(TUONTI!CZ34/TUONTI!$B34)^2</f>
        <v>#VALUE!</v>
      </c>
      <c r="DA32" s="6" t="e">
        <f>(TUONTI!DA34/TUONTI!$B34)^2</f>
        <v>#VALUE!</v>
      </c>
      <c r="DB32" s="6">
        <f>(TUONTI!DB34/TUONTI!$B34)^2</f>
        <v>4.3660569037984332E-13</v>
      </c>
      <c r="DC32" s="6">
        <f>(TUONTI!DC34/TUONTI!$B34)^2</f>
        <v>4.4558456699994553E-9</v>
      </c>
      <c r="DD32" s="6">
        <f>(TUONTI!DD34/TUONTI!$B34)^2</f>
        <v>4.2719487291727789E-4</v>
      </c>
      <c r="DE32" s="6" t="e">
        <f>(TUONTI!DE34/TUONTI!$B34)^2</f>
        <v>#VALUE!</v>
      </c>
      <c r="DF32" s="6">
        <f>(TUONTI!DF34/TUONTI!$B34)^2</f>
        <v>8.1074600205684002E-14</v>
      </c>
      <c r="DG32" s="6">
        <f>(TUONTI!DG34/TUONTI!$B34)^2</f>
        <v>4.0861509414958879E-5</v>
      </c>
      <c r="DH32" s="6" t="e">
        <f>(TUONTI!DH34/TUONTI!$B34)^2</f>
        <v>#VALUE!</v>
      </c>
      <c r="DI32" s="6" t="e">
        <f>(TUONTI!DI34/TUONTI!$B34)^2</f>
        <v>#VALUE!</v>
      </c>
      <c r="DJ32" s="6" t="e">
        <f>(TUONTI!DJ34/TUONTI!$B34)^2</f>
        <v>#VALUE!</v>
      </c>
      <c r="DK32" s="6" t="e">
        <f>(TUONTI!DK34/TUONTI!$B34)^2</f>
        <v>#VALUE!</v>
      </c>
      <c r="DL32" s="6" t="e">
        <f>(TUONTI!DL34/TUONTI!$B34)^2</f>
        <v>#VALUE!</v>
      </c>
      <c r="DM32" s="6" t="e">
        <f>(TUONTI!DM34/TUONTI!$B34)^2</f>
        <v>#VALUE!</v>
      </c>
      <c r="DN32" s="6" t="e">
        <f>(TUONTI!DN34/TUONTI!$B34)^2</f>
        <v>#VALUE!</v>
      </c>
      <c r="DO32" s="6">
        <f>(TUONTI!DO34/TUONTI!$B34)^2</f>
        <v>2.7623214451068533E-5</v>
      </c>
      <c r="DP32" s="6" t="e">
        <f>(TUONTI!DP34/TUONTI!$B34)^2</f>
        <v>#VALUE!</v>
      </c>
      <c r="DQ32" s="6" t="e">
        <f>(TUONTI!DQ34/TUONTI!$B34)^2</f>
        <v>#VALUE!</v>
      </c>
      <c r="DR32" s="6">
        <f>(TUONTI!DR34/TUONTI!$B34)^2</f>
        <v>7.4409720988845306E-14</v>
      </c>
      <c r="DS32" s="6" t="e">
        <f>(TUONTI!DS34/TUONTI!$B34)^2</f>
        <v>#VALUE!</v>
      </c>
      <c r="DT32" s="6">
        <f>(TUONTI!DT34/TUONTI!$B34)^2</f>
        <v>3.7253592182618071E-12</v>
      </c>
      <c r="DU32" s="6" t="e">
        <f>(TUONTI!DU34/TUONTI!$B34)^2</f>
        <v>#VALUE!</v>
      </c>
      <c r="DV32" s="6">
        <f>(TUONTI!DV34/TUONTI!$B34)^2</f>
        <v>2.0490565891847402E-9</v>
      </c>
      <c r="DW32" s="6" t="e">
        <f>(TUONTI!DW34/TUONTI!$B34)^2</f>
        <v>#VALUE!</v>
      </c>
      <c r="DX32" s="6" t="e">
        <f>(TUONTI!DX34/TUONTI!$B34)^2</f>
        <v>#VALUE!</v>
      </c>
      <c r="DY32" s="6" t="e">
        <f>(TUONTI!DY34/TUONTI!$B34)^2</f>
        <v>#VALUE!</v>
      </c>
      <c r="DZ32" s="6">
        <f>(TUONTI!DZ34/TUONTI!$B34)^2</f>
        <v>1.6192272004167081E-5</v>
      </c>
      <c r="EA32" s="6">
        <f>(TUONTI!EA34/TUONTI!$B34)^2</f>
        <v>6.346131929310145E-12</v>
      </c>
      <c r="EB32" s="6">
        <f>(TUONTI!EB34/TUONTI!$B34)^2</f>
        <v>6.0282585769802933E-7</v>
      </c>
      <c r="EC32" s="6" t="e">
        <f>(TUONTI!EC34/TUONTI!$B34)^2</f>
        <v>#VALUE!</v>
      </c>
      <c r="ED32" s="6">
        <f>(TUONTI!ED34/TUONTI!$B34)^2</f>
        <v>4.1301463996745002E-14</v>
      </c>
      <c r="EE32" s="6" t="e">
        <f>(TUONTI!EE34/TUONTI!$B34)^2</f>
        <v>#VALUE!</v>
      </c>
      <c r="EF32" s="6" t="e">
        <f>(TUONTI!EF34/TUONTI!$B34)^2</f>
        <v>#VALUE!</v>
      </c>
      <c r="EG32" s="6" t="e">
        <f>(TUONTI!EG34/TUONTI!$B34)^2</f>
        <v>#VALUE!</v>
      </c>
      <c r="EH32" s="6" t="e">
        <f>(TUONTI!EH34/TUONTI!$B34)^2</f>
        <v>#VALUE!</v>
      </c>
      <c r="EI32" s="6">
        <f>(TUONTI!EI34/TUONTI!$B34)^2</f>
        <v>6.0325247364744403E-14</v>
      </c>
      <c r="EJ32" s="6" t="e">
        <f>(TUONTI!EJ34/TUONTI!$B34)^2</f>
        <v>#VALUE!</v>
      </c>
      <c r="EK32" s="6" t="e">
        <f>(TUONTI!EK34/TUONTI!$B34)^2</f>
        <v>#VALUE!</v>
      </c>
      <c r="EL32" s="6" t="e">
        <f>(TUONTI!EL34/TUONTI!$B34)^2</f>
        <v>#VALUE!</v>
      </c>
      <c r="EM32" s="6">
        <f>(TUONTI!EM34/TUONTI!$B34)^2</f>
        <v>5.5824859424666141E-9</v>
      </c>
      <c r="EN32" s="6" t="e">
        <f>(TUONTI!EN34/TUONTI!$B34)^2</f>
        <v>#VALUE!</v>
      </c>
      <c r="EO32" s="6" t="e">
        <f>(TUONTI!EO34/TUONTI!$B34)^2</f>
        <v>#VALUE!</v>
      </c>
      <c r="EP32" s="6" t="e">
        <f>(TUONTI!EP34/TUONTI!$B34)^2</f>
        <v>#VALUE!</v>
      </c>
      <c r="EQ32" s="6">
        <f>(TUONTI!EQ34/TUONTI!$B34)^2</f>
        <v>6.7861060824804237E-13</v>
      </c>
      <c r="ER32" s="6" t="e">
        <f>(TUONTI!ER34/TUONTI!$B34)^2</f>
        <v>#VALUE!</v>
      </c>
      <c r="ES32" s="6" t="e">
        <f>(TUONTI!ES34/TUONTI!$B34)^2</f>
        <v>#VALUE!</v>
      </c>
      <c r="ET32" s="6" t="e">
        <f>(TUONTI!ET34/TUONTI!$B34)^2</f>
        <v>#VALUE!</v>
      </c>
      <c r="EU32" s="6">
        <f>(TUONTI!EU34/TUONTI!$B34)^2</f>
        <v>2.0159871739229034E-8</v>
      </c>
      <c r="EV32" s="6">
        <f>(TUONTI!EV34/TUONTI!$B34)^2</f>
        <v>1.7264481282122163E-5</v>
      </c>
      <c r="EW32" s="6" t="e">
        <f>(TUONTI!EW34/TUONTI!$B34)^2</f>
        <v>#VALUE!</v>
      </c>
      <c r="EX32" s="6" t="e">
        <f>(TUONTI!EX34/TUONTI!$B34)^2</f>
        <v>#VALUE!</v>
      </c>
      <c r="EY32" s="6" t="e">
        <f>(TUONTI!EY34/TUONTI!$B34)^2</f>
        <v>#VALUE!</v>
      </c>
      <c r="EZ32" s="6" t="e">
        <f>(TUONTI!EZ34/TUONTI!$B34)^2</f>
        <v>#VALUE!</v>
      </c>
      <c r="FA32" s="6" t="e">
        <f>(TUONTI!FA34/TUONTI!$B34)^2</f>
        <v>#VALUE!</v>
      </c>
      <c r="FB32" s="6">
        <f>(TUONTI!FB34/TUONTI!$B34)^2</f>
        <v>1.5081311841186101E-14</v>
      </c>
      <c r="FC32" s="6" t="e">
        <f>(TUONTI!FC34/TUONTI!$B34)^2</f>
        <v>#VALUE!</v>
      </c>
      <c r="FD32" s="6">
        <f>(TUONTI!FD34/TUONTI!$B34)^2</f>
        <v>5.9688640362913128E-3</v>
      </c>
      <c r="FE32" s="6">
        <f>(TUONTI!FE34/TUONTI!$B34)^2</f>
        <v>7.2244151670964858E-5</v>
      </c>
      <c r="FF32" s="6" t="e">
        <f>(TUONTI!FF34/TUONTI!$B34)^2</f>
        <v>#VALUE!</v>
      </c>
      <c r="FG32" s="6" t="e">
        <f>(TUONTI!FG34/TUONTI!$B34)^2</f>
        <v>#VALUE!</v>
      </c>
      <c r="FH32" s="6" t="e">
        <f>(TUONTI!FH34/TUONTI!$B34)^2</f>
        <v>#VALUE!</v>
      </c>
      <c r="FI32" s="6">
        <f>(TUONTI!FI34/TUONTI!$B34)^2</f>
        <v>7.1765560374509387E-12</v>
      </c>
      <c r="FJ32" s="6" t="e">
        <f>(TUONTI!FJ34/TUONTI!$B34)^2</f>
        <v>#VALUE!</v>
      </c>
      <c r="FK32" s="6" t="e">
        <f>(TUONTI!FK34/TUONTI!$B34)^2</f>
        <v>#VALUE!</v>
      </c>
      <c r="FL32" s="6">
        <f>(TUONTI!FL34/TUONTI!$B34)^2</f>
        <v>1.7521722975866377E-12</v>
      </c>
      <c r="FM32" s="6" t="e">
        <f>(TUONTI!FM34/TUONTI!$B34)^2</f>
        <v>#VALUE!</v>
      </c>
      <c r="FN32" s="6" t="e">
        <f>(TUONTI!FN34/TUONTI!$B34)^2</f>
        <v>#VALUE!</v>
      </c>
      <c r="FO32" s="6">
        <f>(TUONTI!FO34/TUONTI!$B34)^2</f>
        <v>6.7464923931427004E-14</v>
      </c>
      <c r="FP32" s="6" t="e">
        <f>(TUONTI!FP34/TUONTI!$B34)^2</f>
        <v>#VALUE!</v>
      </c>
      <c r="FQ32" s="6">
        <f>(TUONTI!FQ34/TUONTI!$B34)^2</f>
        <v>5.2609485918488851E-6</v>
      </c>
      <c r="FR32" s="6" t="e">
        <f>(TUONTI!FR34/TUONTI!$B34)^2</f>
        <v>#VALUE!</v>
      </c>
      <c r="FS32" s="6" t="e">
        <f>(TUONTI!FS34/TUONTI!$B34)^2</f>
        <v>#VALUE!</v>
      </c>
      <c r="FT32" s="6" t="e">
        <f>(TUONTI!FT34/TUONTI!$B34)^2</f>
        <v>#VALUE!</v>
      </c>
      <c r="FU32" s="6">
        <f>(TUONTI!FU34/TUONTI!$B34)^2</f>
        <v>2.5165979205760192E-9</v>
      </c>
      <c r="FV32" s="6" t="e">
        <f>(TUONTI!FV34/TUONTI!$B34)^2</f>
        <v>#VALUE!</v>
      </c>
      <c r="FW32" s="6" t="e">
        <f>(TUONTI!FW34/TUONTI!$B34)^2</f>
        <v>#VALUE!</v>
      </c>
      <c r="FX32" s="6">
        <f>(TUONTI!FX34/TUONTI!$B34)^2</f>
        <v>3.0235851134338186E-14</v>
      </c>
      <c r="FY32" s="6" t="e">
        <f>(TUONTI!FY34/TUONTI!$B34)^2</f>
        <v>#VALUE!</v>
      </c>
      <c r="FZ32" s="6" t="e">
        <f>(TUONTI!FZ34/TUONTI!$B34)^2</f>
        <v>#VALUE!</v>
      </c>
      <c r="GA32" s="6" t="e">
        <f>(TUONTI!GA34/TUONTI!$B34)^2</f>
        <v>#VALUE!</v>
      </c>
      <c r="GB32" s="6" t="e">
        <f>(TUONTI!GB34/TUONTI!$B34)^2</f>
        <v>#VALUE!</v>
      </c>
      <c r="GC32" s="6">
        <f>(TUONTI!GC34/TUONTI!$B34)^2</f>
        <v>3.7691172979197002E-10</v>
      </c>
      <c r="GD32" s="6" t="e">
        <f>(TUONTI!GD34/TUONTI!$B34)^2</f>
        <v>#VALUE!</v>
      </c>
      <c r="GE32" s="6" t="e">
        <f>(TUONTI!GE34/TUONTI!$B34)^2</f>
        <v>#VALUE!</v>
      </c>
      <c r="GF32" s="6" t="e">
        <f>(TUONTI!GF34/TUONTI!$B34)^2</f>
        <v>#VALUE!</v>
      </c>
      <c r="GG32" s="6">
        <f>(TUONTI!GG34/TUONTI!$B34)^2</f>
        <v>1.1268750165288383E-8</v>
      </c>
      <c r="GH32" s="6">
        <f>(TUONTI!GH34/TUONTI!$B34)^2</f>
        <v>5.2903187886412537E-4</v>
      </c>
      <c r="GI32" s="6" t="e">
        <f>(TUONTI!GI34/TUONTI!$B34)^2</f>
        <v>#VALUE!</v>
      </c>
      <c r="GJ32" s="6">
        <f>(TUONTI!GJ34/TUONTI!$B34)^2</f>
        <v>2.2005035946566704E-6</v>
      </c>
      <c r="GK32" s="6" t="e">
        <f>(TUONTI!GK34/TUONTI!$B34)^2</f>
        <v>#VALUE!</v>
      </c>
      <c r="GL32" s="6" t="e">
        <f>(TUONTI!GL34/TUONTI!$B34)^2</f>
        <v>#VALUE!</v>
      </c>
      <c r="GM32" s="6" t="e">
        <f>(TUONTI!GM34/TUONTI!$B34)^2</f>
        <v>#VALUE!</v>
      </c>
      <c r="GN32" s="6">
        <f>(TUONTI!GN34/TUONTI!$B34)^2</f>
        <v>3.3567154633682296E-4</v>
      </c>
      <c r="GO32" s="6">
        <f>(TUONTI!GO34/TUONTI!$B34)^2</f>
        <v>2.0369627580279336E-7</v>
      </c>
      <c r="GP32" s="6" t="e">
        <f>(TUONTI!GP34/TUONTI!$B34)^2</f>
        <v>#VALUE!</v>
      </c>
      <c r="GQ32" s="6">
        <f>(TUONTI!GQ34/TUONTI!$B34)^2</f>
        <v>1.4943166576970401E-7</v>
      </c>
      <c r="GR32" s="6">
        <f>(TUONTI!GR34/TUONTI!$B34)^2</f>
        <v>5.6807158119748765E-8</v>
      </c>
      <c r="GS32" s="6" t="e">
        <f>(TUONTI!GS34/TUONTI!$B34)^2</f>
        <v>#VALUE!</v>
      </c>
      <c r="GT32" s="6" t="e">
        <f>(TUONTI!GT34/TUONTI!$B34)^2</f>
        <v>#VALUE!</v>
      </c>
      <c r="GU32" s="6" t="e">
        <f>(TUONTI!GU34/TUONTI!$B34)^2</f>
        <v>#VALUE!</v>
      </c>
      <c r="GV32" s="6" t="e">
        <f>(TUONTI!GV34/TUONTI!$B34)^2</f>
        <v>#VALUE!</v>
      </c>
      <c r="GW32" s="6" t="e">
        <f>(TUONTI!GW34/TUONTI!$B34)^2</f>
        <v>#VALUE!</v>
      </c>
      <c r="GX32" s="6" t="e">
        <f>(TUONTI!GX34/TUONTI!$B34)^2</f>
        <v>#VALUE!</v>
      </c>
      <c r="GY32" s="6" t="e">
        <f>(TUONTI!GY34/TUONTI!$B34)^2</f>
        <v>#VALUE!</v>
      </c>
      <c r="GZ32" s="6" t="e">
        <f>(TUONTI!GZ34/TUONTI!$B34)^2</f>
        <v>#VALUE!</v>
      </c>
      <c r="HA32" s="6" t="e">
        <f>(TUONTI!HA34/TUONTI!$B34)^2</f>
        <v>#VALUE!</v>
      </c>
      <c r="HB32" s="6" t="e">
        <f>(TUONTI!HB34/TUONTI!$B34)^2</f>
        <v>#VALUE!</v>
      </c>
      <c r="HC32" s="6">
        <f>(TUONTI!HC34/TUONTI!$B34)^2</f>
        <v>7.7491179411090938E-15</v>
      </c>
      <c r="HD32" s="6" t="e">
        <f>(TUONTI!HD34/TUONTI!$B34)^2</f>
        <v>#VALUE!</v>
      </c>
      <c r="HE32" s="6" t="e">
        <f>(TUONTI!HE34/TUONTI!$B34)^2</f>
        <v>#VALUE!</v>
      </c>
      <c r="HF32" s="6" t="e">
        <f>(TUONTI!HF34/TUONTI!$B34)^2</f>
        <v>#VALUE!</v>
      </c>
      <c r="HG32" s="6" t="e">
        <f>(TUONTI!HG34/TUONTI!$B34)^2</f>
        <v>#VALUE!</v>
      </c>
      <c r="HH32" s="6">
        <f>(TUONTI!HH34/TUONTI!$B34)^2</f>
        <v>1.612891458777683E-9</v>
      </c>
      <c r="HI32" s="6" t="e">
        <f>(TUONTI!HI34/TUONTI!$B34)^2</f>
        <v>#VALUE!</v>
      </c>
      <c r="HJ32" s="6" t="e">
        <f>(TUONTI!HJ34/TUONTI!$B34)^2</f>
        <v>#VALUE!</v>
      </c>
      <c r="HK32" s="6" t="e">
        <f>(TUONTI!HK34/TUONTI!$B34)^2</f>
        <v>#VALUE!</v>
      </c>
      <c r="HL32" s="6" t="e">
        <f>(TUONTI!HL34/TUONTI!$B34)^2</f>
        <v>#VALUE!</v>
      </c>
      <c r="HM32" s="6" t="e">
        <f>(TUONTI!HM34/TUONTI!$B34)^2</f>
        <v>#VALUE!</v>
      </c>
      <c r="HN32" s="6" t="e">
        <f>(TUONTI!HN34/TUONTI!$B34)^2</f>
        <v>#VALUE!</v>
      </c>
      <c r="HO32" s="6" t="e">
        <f>(TUONTI!HO34/TUONTI!$B34)^2</f>
        <v>#VALUE!</v>
      </c>
      <c r="HP32" s="6">
        <f>(TUONTI!HP34/TUONTI!$B34)^2</f>
        <v>6.5373778503729628E-7</v>
      </c>
      <c r="HQ32" s="6">
        <f>(TUONTI!HQ34/TUONTI!$B34)^2</f>
        <v>5.1598655892159417E-6</v>
      </c>
      <c r="HR32" s="6" t="e">
        <f>(TUONTI!HR34/TUONTI!$B34)^2</f>
        <v>#VALUE!</v>
      </c>
      <c r="HS32" s="6">
        <f>(TUONTI!HS34/TUONTI!$B34)^2</f>
        <v>1.8631001481307313E-5</v>
      </c>
      <c r="HT32" s="6" t="e">
        <f>(TUONTI!HT34/TUONTI!$B34)^2</f>
        <v>#VALUE!</v>
      </c>
      <c r="HU32" s="6">
        <f>(TUONTI!HU34/TUONTI!$B34)^2</f>
        <v>2.8233023748956674E-10</v>
      </c>
      <c r="HV32" s="6" t="e">
        <f>(TUONTI!HV34/TUONTI!$B34)^2</f>
        <v>#VALUE!</v>
      </c>
      <c r="HW32" s="6" t="e">
        <f>(TUONTI!HW34/TUONTI!$B34)^2</f>
        <v>#VALUE!</v>
      </c>
      <c r="HX32" s="6">
        <f>(TUONTI!HX34/TUONTI!$B34)^2</f>
        <v>7.6443381345557698E-2</v>
      </c>
      <c r="HY32" s="6">
        <f>(TUONTI!HY34/TUONTI!$B34)^2</f>
        <v>8.3337564689019606E-15</v>
      </c>
      <c r="HZ32" s="6" t="e">
        <f>(TUONTI!HZ34/TUONTI!$B34)^2</f>
        <v>#VALUE!</v>
      </c>
      <c r="IA32" s="6" t="e">
        <f>(TUONTI!IA34/TUONTI!$B34)^2</f>
        <v>#VALUE!</v>
      </c>
      <c r="IB32" s="6" t="e">
        <f>(TUONTI!IB34/TUONTI!$B34)^2</f>
        <v>#VALUE!</v>
      </c>
      <c r="IC32" s="6" t="e">
        <f>(TUONTI!IC34/TUONTI!$B34)^2</f>
        <v>#VALUE!</v>
      </c>
      <c r="ID32" s="6" t="e">
        <f>(TUONTI!ID34/TUONTI!$B34)^2</f>
        <v>#VALUE!</v>
      </c>
      <c r="IE32" s="6" t="e">
        <f>(TUONTI!IE34/TUONTI!$B34)^2</f>
        <v>#VALUE!</v>
      </c>
      <c r="IF32" s="6">
        <f>(TUONTI!IF34/TUONTI!$B34)^2</f>
        <v>1.5563077609846123E-13</v>
      </c>
      <c r="IG32" s="6" t="e">
        <f>(TUONTI!IG34/TUONTI!$B34)^2</f>
        <v>#VALUE!</v>
      </c>
      <c r="IH32" s="6" t="e">
        <f>(TUONTI!IH34/TUONTI!$B34)^2</f>
        <v>#VALUE!</v>
      </c>
      <c r="II32" s="6" t="e">
        <f>(TUONTI!II34/TUONTI!$B34)^2</f>
        <v>#VALUE!</v>
      </c>
      <c r="IJ32" s="6" t="e">
        <f>(TUONTI!IJ34/TUONTI!$B34)^2</f>
        <v>#VALUE!</v>
      </c>
      <c r="IK32" s="6" t="e">
        <f>(TUONTI!IK34/TUONTI!$B34)^2</f>
        <v>#VALUE!</v>
      </c>
      <c r="IL32" s="6" t="e">
        <f>(TUONTI!IL34/TUONTI!$B34)^2</f>
        <v>#VALUE!</v>
      </c>
      <c r="IM32" s="6" t="e">
        <f>(TUONTI!IM34/TUONTI!$B34)^2</f>
        <v>#VALUE!</v>
      </c>
      <c r="IN32" s="6" t="e">
        <f>(TUONTI!IN34/TUONTI!$B34)^2</f>
        <v>#VALUE!</v>
      </c>
      <c r="IO32" s="6">
        <f>(TUONTI!IO34/TUONTI!$B34)^2</f>
        <v>8.7477837236929956E-7</v>
      </c>
      <c r="IP32" s="6" t="e">
        <f>(TUONTI!IP34/TUONTI!$B34)^2</f>
        <v>#VALUE!</v>
      </c>
      <c r="IQ32" s="6" t="e">
        <f>(TUONTI!IQ34/TUONTI!$B34)^2</f>
        <v>#VALUE!</v>
      </c>
      <c r="IR32" s="6" t="e">
        <f>(TUONTI!IR34/TUONTI!$B34)^2</f>
        <v>#VALUE!</v>
      </c>
      <c r="IS32" s="6">
        <f>(TUONTI!IS34/TUONTI!$B34)^2</f>
        <v>1.01732836788087E-5</v>
      </c>
      <c r="IT32" s="6" t="e">
        <f>(TUONTI!IT34/TUONTI!$B34)^2</f>
        <v>#VALUE!</v>
      </c>
      <c r="IU32" s="6" t="e">
        <f>(TUONTI!IU34/TUONTI!$B34)^2</f>
        <v>#VALUE!</v>
      </c>
      <c r="IW32" s="6" cm="1">
        <f t="array" ref="IW32">SUM(IF(ISNUMBER(C32:IU32), C32:IU32, 0))</f>
        <v>0.12615207740947273</v>
      </c>
      <c r="IY32" s="14">
        <f t="shared" si="0"/>
        <v>1261.5207740947274</v>
      </c>
    </row>
    <row r="33" spans="1:259" x14ac:dyDescent="0.35">
      <c r="A33" s="5" t="s">
        <v>287</v>
      </c>
      <c r="C33" s="6" t="e">
        <f>(TUONTI!C35/TUONTI!$B35)^2</f>
        <v>#VALUE!</v>
      </c>
      <c r="D33" s="6">
        <f>(TUONTI!D35/TUONTI!$B35)^2</f>
        <v>3.2516283502306246E-13</v>
      </c>
      <c r="E33" s="6" t="e">
        <f>(TUONTI!E35/TUONTI!$B35)^2</f>
        <v>#VALUE!</v>
      </c>
      <c r="F33" s="6" t="e">
        <f>(TUONTI!F35/TUONTI!$B35)^2</f>
        <v>#VALUE!</v>
      </c>
      <c r="G33" s="6" t="e">
        <f>(TUONTI!G35/TUONTI!$B35)^2</f>
        <v>#VALUE!</v>
      </c>
      <c r="H33" s="6">
        <f>(TUONTI!H35/TUONTI!$B35)^2</f>
        <v>1.045658980213415E-14</v>
      </c>
      <c r="I33" s="6" t="e">
        <f>(TUONTI!I35/TUONTI!$B35)^2</f>
        <v>#VALUE!</v>
      </c>
      <c r="J33" s="6" t="e">
        <f>(TUONTI!J35/TUONTI!$B35)^2</f>
        <v>#VALUE!</v>
      </c>
      <c r="K33" s="6" t="e">
        <f>(TUONTI!K35/TUONTI!$B35)^2</f>
        <v>#VALUE!</v>
      </c>
      <c r="L33" s="6" t="e">
        <f>(TUONTI!L35/TUONTI!$B35)^2</f>
        <v>#VALUE!</v>
      </c>
      <c r="M33" s="6">
        <f>(TUONTI!M35/TUONTI!$B35)^2</f>
        <v>5.0613993619151005E-9</v>
      </c>
      <c r="N33" s="6" t="e">
        <f>(TUONTI!N35/TUONTI!$B35)^2</f>
        <v>#VALUE!</v>
      </c>
      <c r="O33" s="6">
        <f>(TUONTI!O35/TUONTI!$B35)^2</f>
        <v>1.154235453825588E-3</v>
      </c>
      <c r="P33" s="6">
        <f>(TUONTI!P35/TUONTI!$B35)^2</f>
        <v>4.3240182622321313E-7</v>
      </c>
      <c r="Q33" s="6">
        <f>(TUONTI!Q35/TUONTI!$B35)^2</f>
        <v>1.7945750122844216E-18</v>
      </c>
      <c r="R33" s="6">
        <f>(TUONTI!R35/TUONTI!$B35)^2</f>
        <v>3.877897144045407E-14</v>
      </c>
      <c r="S33" s="6">
        <f>(TUONTI!S35/TUONTI!$B35)^2</f>
        <v>5.7965271389845789E-13</v>
      </c>
      <c r="T33" s="6" t="e">
        <f>(TUONTI!T35/TUONTI!$B35)^2</f>
        <v>#VALUE!</v>
      </c>
      <c r="U33" s="6">
        <f>(TUONTI!U35/TUONTI!$B35)^2</f>
        <v>1.2761422309578111E-17</v>
      </c>
      <c r="V33" s="6">
        <f>(TUONTI!V35/TUONTI!$B35)^2</f>
        <v>1.1298984694365207E-3</v>
      </c>
      <c r="W33" s="6" t="e">
        <f>(TUONTI!W35/TUONTI!$B35)^2</f>
        <v>#VALUE!</v>
      </c>
      <c r="X33" s="6">
        <f>(TUONTI!X35/TUONTI!$B35)^2</f>
        <v>1.2519659145006353E-6</v>
      </c>
      <c r="Y33" s="6">
        <f>(TUONTI!Y35/TUONTI!$B35)^2</f>
        <v>8.424532696557423E-16</v>
      </c>
      <c r="Z33" s="6" t="e">
        <f>(TUONTI!Z35/TUONTI!$B35)^2</f>
        <v>#VALUE!</v>
      </c>
      <c r="AA33" s="6">
        <f>(TUONTI!AA35/TUONTI!$B35)^2</f>
        <v>1.8037297575534774E-11</v>
      </c>
      <c r="AB33" s="6" t="e">
        <f>(TUONTI!AB35/TUONTI!$B35)^2</f>
        <v>#VALUE!</v>
      </c>
      <c r="AC33" s="6" t="e">
        <f>(TUONTI!AC35/TUONTI!$B35)^2</f>
        <v>#VALUE!</v>
      </c>
      <c r="AD33" s="6" t="e">
        <f>(TUONTI!AD35/TUONTI!$B35)^2</f>
        <v>#VALUE!</v>
      </c>
      <c r="AE33" s="6" t="e">
        <f>(TUONTI!AE35/TUONTI!$B35)^2</f>
        <v>#VALUE!</v>
      </c>
      <c r="AF33" s="6" t="e">
        <f>(TUONTI!AF35/TUONTI!$B35)^2</f>
        <v>#VALUE!</v>
      </c>
      <c r="AG33" s="6">
        <f>(TUONTI!AG35/TUONTI!$B35)^2</f>
        <v>1.8165840736238663E-7</v>
      </c>
      <c r="AH33" s="6" t="e">
        <f>(TUONTI!AH35/TUONTI!$B35)^2</f>
        <v>#VALUE!</v>
      </c>
      <c r="AI33" s="6" t="e">
        <f>(TUONTI!AI35/TUONTI!$B35)^2</f>
        <v>#VALUE!</v>
      </c>
      <c r="AJ33" s="6" t="e">
        <f>(TUONTI!AJ35/TUONTI!$B35)^2</f>
        <v>#VALUE!</v>
      </c>
      <c r="AK33" s="6" t="e">
        <f>(TUONTI!AK35/TUONTI!$B35)^2</f>
        <v>#VALUE!</v>
      </c>
      <c r="AL33" s="6" t="e">
        <f>(TUONTI!AL35/TUONTI!$B35)^2</f>
        <v>#VALUE!</v>
      </c>
      <c r="AM33" s="6" t="e">
        <f>(TUONTI!AM35/TUONTI!$B35)^2</f>
        <v>#VALUE!</v>
      </c>
      <c r="AN33" s="6">
        <f>(TUONTI!AN35/TUONTI!$B35)^2</f>
        <v>7.1021207875720201E-5</v>
      </c>
      <c r="AO33" s="6" t="e">
        <f>(TUONTI!AO35/TUONTI!$B35)^2</f>
        <v>#VALUE!</v>
      </c>
      <c r="AP33" s="6" t="e">
        <f>(TUONTI!AP35/TUONTI!$B35)^2</f>
        <v>#VALUE!</v>
      </c>
      <c r="AQ33" s="6" t="e">
        <f>(TUONTI!AQ35/TUONTI!$B35)^2</f>
        <v>#VALUE!</v>
      </c>
      <c r="AR33" s="6" t="e">
        <f>(TUONTI!AR35/TUONTI!$B35)^2</f>
        <v>#VALUE!</v>
      </c>
      <c r="AS33" s="6">
        <f>(TUONTI!AS35/TUONTI!$B35)^2</f>
        <v>8.2404202597453173E-3</v>
      </c>
      <c r="AT33" s="6" t="e">
        <f>(TUONTI!AT35/TUONTI!$B35)^2</f>
        <v>#VALUE!</v>
      </c>
      <c r="AU33" s="6" t="e">
        <f>(TUONTI!AU35/TUONTI!$B35)^2</f>
        <v>#VALUE!</v>
      </c>
      <c r="AV33" s="6">
        <f>(TUONTI!AV35/TUONTI!$B35)^2</f>
        <v>7.3926754739273279E-9</v>
      </c>
      <c r="AW33" s="6" t="e">
        <f>(TUONTI!AW35/TUONTI!$B35)^2</f>
        <v>#VALUE!</v>
      </c>
      <c r="AX33" s="6">
        <f>(TUONTI!AX35/TUONTI!$B35)^2</f>
        <v>1.8576685204487713E-5</v>
      </c>
      <c r="AY33" s="6">
        <f>(TUONTI!AY35/TUONTI!$B35)^2</f>
        <v>2.1139677353156941E-9</v>
      </c>
      <c r="AZ33" s="6">
        <f>(TUONTI!AZ35/TUONTI!$B35)^2</f>
        <v>3.0046687917493251E-8</v>
      </c>
      <c r="BA33" s="6" t="e">
        <f>(TUONTI!BA35/TUONTI!$B35)^2</f>
        <v>#VALUE!</v>
      </c>
      <c r="BB33" s="6" t="e">
        <f>(TUONTI!BB35/TUONTI!$B35)^2</f>
        <v>#VALUE!</v>
      </c>
      <c r="BC33" s="6">
        <f>(TUONTI!BC35/TUONTI!$B35)^2</f>
        <v>7.9644036634076975E-14</v>
      </c>
      <c r="BD33" s="6" t="e">
        <f>(TUONTI!BD35/TUONTI!$B35)^2</f>
        <v>#VALUE!</v>
      </c>
      <c r="BE33" s="6" t="e">
        <f>(TUONTI!BE35/TUONTI!$B35)^2</f>
        <v>#VALUE!</v>
      </c>
      <c r="BF33" s="6">
        <f>(TUONTI!BF35/TUONTI!$B35)^2</f>
        <v>4.4866708284954833E-7</v>
      </c>
      <c r="BG33" s="6">
        <f>(TUONTI!BG35/TUONTI!$B35)^2</f>
        <v>1.0858611014643617E-5</v>
      </c>
      <c r="BH33" s="6">
        <f>(TUONTI!BH35/TUONTI!$B35)^2</f>
        <v>4.0413722528306328E-2</v>
      </c>
      <c r="BI33" s="6" t="e">
        <f>(TUONTI!BI35/TUONTI!$B35)^2</f>
        <v>#VALUE!</v>
      </c>
      <c r="BJ33" s="6">
        <f>(TUONTI!BJ35/TUONTI!$B35)^2</f>
        <v>1.151314723473983E-2</v>
      </c>
      <c r="BK33" s="6">
        <f>(TUONTI!BK35/TUONTI!$B35)^2</f>
        <v>3.2669241112519954E-13</v>
      </c>
      <c r="BL33" s="6">
        <f>(TUONTI!BL35/TUONTI!$B35)^2</f>
        <v>5.7309359133530891E-7</v>
      </c>
      <c r="BM33" s="6" t="e">
        <f>(TUONTI!BM35/TUONTI!$B35)^2</f>
        <v>#VALUE!</v>
      </c>
      <c r="BN33" s="6">
        <f>(TUONTI!BN35/TUONTI!$B35)^2</f>
        <v>4.9849305896789481E-18</v>
      </c>
      <c r="BO33" s="6">
        <f>(TUONTI!BO35/TUONTI!$B35)^2</f>
        <v>4.6680469149920735E-8</v>
      </c>
      <c r="BP33" s="6">
        <f>(TUONTI!BP35/TUONTI!$B35)^2</f>
        <v>3.8647182337989426E-10</v>
      </c>
      <c r="BQ33" s="6" t="e">
        <f>(TUONTI!BQ35/TUONTI!$B35)^2</f>
        <v>#VALUE!</v>
      </c>
      <c r="BR33" s="6" t="e">
        <f>(TUONTI!BR35/TUONTI!$B35)^2</f>
        <v>#VALUE!</v>
      </c>
      <c r="BS33" s="6">
        <f>(TUONTI!BS35/TUONTI!$B35)^2</f>
        <v>7.7952732285719597E-4</v>
      </c>
      <c r="BT33" s="6" t="e">
        <f>(TUONTI!BT35/TUONTI!$B35)^2</f>
        <v>#VALUE!</v>
      </c>
      <c r="BU33" s="6" t="e">
        <f>(TUONTI!BU35/TUONTI!$B35)^2</f>
        <v>#VALUE!</v>
      </c>
      <c r="BV33" s="6" t="e">
        <f>(TUONTI!BV35/TUONTI!$B35)^2</f>
        <v>#VALUE!</v>
      </c>
      <c r="BW33" s="6" t="e">
        <f>(TUONTI!BW35/TUONTI!$B35)^2</f>
        <v>#VALUE!</v>
      </c>
      <c r="BX33" s="6" t="e">
        <f>(TUONTI!BX35/TUONTI!$B35)^2</f>
        <v>#VALUE!</v>
      </c>
      <c r="BY33" s="6">
        <f>(TUONTI!BY35/TUONTI!$B35)^2</f>
        <v>1.8879008118523847E-3</v>
      </c>
      <c r="BZ33" s="6" t="e">
        <f>(TUONTI!BZ35/TUONTI!$B35)^2</f>
        <v>#VALUE!</v>
      </c>
      <c r="CA33" s="6">
        <f>(TUONTI!CA35/TUONTI!$B35)^2</f>
        <v>6.9339981130337206E-4</v>
      </c>
      <c r="CB33" s="6" t="e">
        <f>(TUONTI!CB35/TUONTI!$B35)^2</f>
        <v>#VALUE!</v>
      </c>
      <c r="CC33" s="6">
        <f>(TUONTI!CC35/TUONTI!$B35)^2</f>
        <v>1.4069468096309867E-13</v>
      </c>
      <c r="CD33" s="6">
        <f>(TUONTI!CD35/TUONTI!$B35)^2</f>
        <v>3.5173670240774659E-16</v>
      </c>
      <c r="CE33" s="6" t="e">
        <f>(TUONTI!CE35/TUONTI!$B35)^2</f>
        <v>#VALUE!</v>
      </c>
      <c r="CF33" s="6" t="e">
        <f>(TUONTI!CF35/TUONTI!$B35)^2</f>
        <v>#VALUE!</v>
      </c>
      <c r="CG33" s="6" t="e">
        <f>(TUONTI!CG35/TUONTI!$B35)^2</f>
        <v>#VALUE!</v>
      </c>
      <c r="CH33" s="6" t="e">
        <f>(TUONTI!CH35/TUONTI!$B35)^2</f>
        <v>#VALUE!</v>
      </c>
      <c r="CI33" s="6" t="e">
        <f>(TUONTI!CI35/TUONTI!$B35)^2</f>
        <v>#VALUE!</v>
      </c>
      <c r="CJ33" s="6">
        <f>(TUONTI!CJ35/TUONTI!$B35)^2</f>
        <v>7.4226896697280636E-6</v>
      </c>
      <c r="CK33" s="6" t="e">
        <f>(TUONTI!CK35/TUONTI!$B35)^2</f>
        <v>#VALUE!</v>
      </c>
      <c r="CL33" s="6">
        <f>(TUONTI!CL35/TUONTI!$B35)^2</f>
        <v>9.3835535831222185E-12</v>
      </c>
      <c r="CM33" s="6" t="e">
        <f>(TUONTI!CM35/TUONTI!$B35)^2</f>
        <v>#VALUE!</v>
      </c>
      <c r="CN33" s="6" t="e">
        <f>(TUONTI!CN35/TUONTI!$B35)^2</f>
        <v>#VALUE!</v>
      </c>
      <c r="CO33" s="6" t="e">
        <f>(TUONTI!CO35/TUONTI!$B35)^2</f>
        <v>#VALUE!</v>
      </c>
      <c r="CP33" s="6">
        <f>(TUONTI!CP35/TUONTI!$B35)^2</f>
        <v>1.4885926528178497E-10</v>
      </c>
      <c r="CQ33" s="6" t="e">
        <f>(TUONTI!CQ35/TUONTI!$B35)^2</f>
        <v>#VALUE!</v>
      </c>
      <c r="CR33" s="6" t="e">
        <f>(TUONTI!CR35/TUONTI!$B35)^2</f>
        <v>#VALUE!</v>
      </c>
      <c r="CS33" s="6">
        <f>(TUONTI!CS35/TUONTI!$B35)^2</f>
        <v>5.7911364327498378E-7</v>
      </c>
      <c r="CT33" s="6" t="e">
        <f>(TUONTI!CT35/TUONTI!$B35)^2</f>
        <v>#VALUE!</v>
      </c>
      <c r="CU33" s="6">
        <f>(TUONTI!CU35/TUONTI!$B35)^2</f>
        <v>1.5393646296321084E-4</v>
      </c>
      <c r="CV33" s="6">
        <f>(TUONTI!CV35/TUONTI!$B35)^2</f>
        <v>2.0724798369224792E-8</v>
      </c>
      <c r="CW33" s="6">
        <f>(TUONTI!CW35/TUONTI!$B35)^2</f>
        <v>2.2815958689657262E-3</v>
      </c>
      <c r="CX33" s="6">
        <f>(TUONTI!CX35/TUONTI!$B35)^2</f>
        <v>8.0659582847394187E-7</v>
      </c>
      <c r="CY33" s="6">
        <f>(TUONTI!CY35/TUONTI!$B35)^2</f>
        <v>9.9208464904250817E-4</v>
      </c>
      <c r="CZ33" s="6" t="e">
        <f>(TUONTI!CZ35/TUONTI!$B35)^2</f>
        <v>#VALUE!</v>
      </c>
      <c r="DA33" s="6" t="e">
        <f>(TUONTI!DA35/TUONTI!$B35)^2</f>
        <v>#VALUE!</v>
      </c>
      <c r="DB33" s="6">
        <f>(TUONTI!DB35/TUONTI!$B35)^2</f>
        <v>7.0617705589717565E-10</v>
      </c>
      <c r="DC33" s="6">
        <f>(TUONTI!DC35/TUONTI!$B35)^2</f>
        <v>1.2421550252929183E-7</v>
      </c>
      <c r="DD33" s="6">
        <f>(TUONTI!DD35/TUONTI!$B35)^2</f>
        <v>6.3634570236828568E-4</v>
      </c>
      <c r="DE33" s="6" t="e">
        <f>(TUONTI!DE35/TUONTI!$B35)^2</f>
        <v>#VALUE!</v>
      </c>
      <c r="DF33" s="6">
        <f>(TUONTI!DF35/TUONTI!$B35)^2</f>
        <v>3.9505079492888054E-9</v>
      </c>
      <c r="DG33" s="6">
        <f>(TUONTI!DG35/TUONTI!$B35)^2</f>
        <v>6.0570506601465047E-5</v>
      </c>
      <c r="DH33" s="6">
        <f>(TUONTI!DH35/TUONTI!$B35)^2</f>
        <v>2.4127064054046112E-17</v>
      </c>
      <c r="DI33" s="6" t="e">
        <f>(TUONTI!DI35/TUONTI!$B35)^2</f>
        <v>#VALUE!</v>
      </c>
      <c r="DJ33" s="6">
        <f>(TUONTI!DJ35/TUONTI!$B35)^2</f>
        <v>2.8475600458896524E-12</v>
      </c>
      <c r="DK33" s="6" t="e">
        <f>(TUONTI!DK35/TUONTI!$B35)^2</f>
        <v>#VALUE!</v>
      </c>
      <c r="DL33" s="6" t="e">
        <f>(TUONTI!DL35/TUONTI!$B35)^2</f>
        <v>#VALUE!</v>
      </c>
      <c r="DM33" s="6" t="e">
        <f>(TUONTI!DM35/TUONTI!$B35)^2</f>
        <v>#VALUE!</v>
      </c>
      <c r="DN33" s="6" t="e">
        <f>(TUONTI!DN35/TUONTI!$B35)^2</f>
        <v>#VALUE!</v>
      </c>
      <c r="DO33" s="6">
        <f>(TUONTI!DO35/TUONTI!$B35)^2</f>
        <v>4.2428146762165487E-4</v>
      </c>
      <c r="DP33" s="6">
        <f>(TUONTI!DP35/TUONTI!$B35)^2</f>
        <v>3.1903555773945268E-16</v>
      </c>
      <c r="DQ33" s="6" t="e">
        <f>(TUONTI!DQ35/TUONTI!$B35)^2</f>
        <v>#VALUE!</v>
      </c>
      <c r="DR33" s="6">
        <f>(TUONTI!DR35/TUONTI!$B35)^2</f>
        <v>7.1783000491376864E-18</v>
      </c>
      <c r="DS33" s="6" t="e">
        <f>(TUONTI!DS35/TUONTI!$B35)^2</f>
        <v>#VALUE!</v>
      </c>
      <c r="DT33" s="6">
        <f>(TUONTI!DT35/TUONTI!$B35)^2</f>
        <v>4.385961269745485E-14</v>
      </c>
      <c r="DU33" s="6" t="e">
        <f>(TUONTI!DU35/TUONTI!$B35)^2</f>
        <v>#VALUE!</v>
      </c>
      <c r="DV33" s="6">
        <f>(TUONTI!DV35/TUONTI!$B35)^2</f>
        <v>6.3106334631928092E-7</v>
      </c>
      <c r="DW33" s="6">
        <f>(TUONTI!DW35/TUONTI!$B35)^2</f>
        <v>3.6868546641265509E-16</v>
      </c>
      <c r="DX33" s="6" t="e">
        <f>(TUONTI!DX35/TUONTI!$B35)^2</f>
        <v>#VALUE!</v>
      </c>
      <c r="DY33" s="6" t="e">
        <f>(TUONTI!DY35/TUONTI!$B35)^2</f>
        <v>#VALUE!</v>
      </c>
      <c r="DZ33" s="6">
        <f>(TUONTI!DZ35/TUONTI!$B35)^2</f>
        <v>1.0277973807038551E-7</v>
      </c>
      <c r="EA33" s="6" t="e">
        <f>(TUONTI!EA35/TUONTI!$B35)^2</f>
        <v>#VALUE!</v>
      </c>
      <c r="EB33" s="6">
        <f>(TUONTI!EB35/TUONTI!$B35)^2</f>
        <v>6.7672905460101176E-7</v>
      </c>
      <c r="EC33" s="6" t="e">
        <f>(TUONTI!EC35/TUONTI!$B35)^2</f>
        <v>#VALUE!</v>
      </c>
      <c r="ED33" s="6">
        <f>(TUONTI!ED35/TUONTI!$B35)^2</f>
        <v>6.4604700442239192E-17</v>
      </c>
      <c r="EE33" s="6">
        <f>(TUONTI!EE35/TUONTI!$B35)^2</f>
        <v>3.9081855823082958E-17</v>
      </c>
      <c r="EF33" s="6">
        <f>(TUONTI!EF35/TUONTI!$B35)^2</f>
        <v>2.6877170501482553E-11</v>
      </c>
      <c r="EG33" s="6" t="e">
        <f>(TUONTI!EG35/TUONTI!$B35)^2</f>
        <v>#VALUE!</v>
      </c>
      <c r="EH33" s="6" t="e">
        <f>(TUONTI!EH35/TUONTI!$B35)^2</f>
        <v>#VALUE!</v>
      </c>
      <c r="EI33" s="6">
        <f>(TUONTI!EI35/TUONTI!$B35)^2</f>
        <v>5.6949841028728186E-15</v>
      </c>
      <c r="EJ33" s="6" t="e">
        <f>(TUONTI!EJ35/TUONTI!$B35)^2</f>
        <v>#VALUE!</v>
      </c>
      <c r="EK33" s="6" t="e">
        <f>(TUONTI!EK35/TUONTI!$B35)^2</f>
        <v>#VALUE!</v>
      </c>
      <c r="EL33" s="6" t="e">
        <f>(TUONTI!EL35/TUONTI!$B35)^2</f>
        <v>#VALUE!</v>
      </c>
      <c r="EM33" s="6" t="e">
        <f>(TUONTI!EM35/TUONTI!$B35)^2</f>
        <v>#VALUE!</v>
      </c>
      <c r="EN33" s="6" t="e">
        <f>(TUONTI!EN35/TUONTI!$B35)^2</f>
        <v>#VALUE!</v>
      </c>
      <c r="EO33" s="6" t="e">
        <f>(TUONTI!EO35/TUONTI!$B35)^2</f>
        <v>#VALUE!</v>
      </c>
      <c r="EP33" s="6" t="e">
        <f>(TUONTI!EP35/TUONTI!$B35)^2</f>
        <v>#VALUE!</v>
      </c>
      <c r="EQ33" s="6">
        <f>(TUONTI!EQ35/TUONTI!$B35)^2</f>
        <v>7.7387546886665415E-6</v>
      </c>
      <c r="ER33" s="6">
        <f>(TUONTI!ER35/TUONTI!$B35)^2</f>
        <v>2.5841880176895677E-16</v>
      </c>
      <c r="ES33" s="6">
        <f>(TUONTI!ES35/TUONTI!$B35)^2</f>
        <v>2.7297479909081922E-16</v>
      </c>
      <c r="ET33" s="6" t="e">
        <f>(TUONTI!ET35/TUONTI!$B35)^2</f>
        <v>#VALUE!</v>
      </c>
      <c r="EU33" s="6">
        <f>(TUONTI!EU35/TUONTI!$B35)^2</f>
        <v>6.0809542555995895E-7</v>
      </c>
      <c r="EV33" s="6">
        <f>(TUONTI!EV35/TUONTI!$B35)^2</f>
        <v>1.5332721490132227E-11</v>
      </c>
      <c r="EW33" s="6" t="e">
        <f>(TUONTI!EW35/TUONTI!$B35)^2</f>
        <v>#VALUE!</v>
      </c>
      <c r="EX33" s="6" t="e">
        <f>(TUONTI!EX35/TUONTI!$B35)^2</f>
        <v>#VALUE!</v>
      </c>
      <c r="EY33" s="6" t="e">
        <f>(TUONTI!EY35/TUONTI!$B35)^2</f>
        <v>#VALUE!</v>
      </c>
      <c r="EZ33" s="6" t="e">
        <f>(TUONTI!EZ35/TUONTI!$B35)^2</f>
        <v>#VALUE!</v>
      </c>
      <c r="FA33" s="6" t="e">
        <f>(TUONTI!FA35/TUONTI!$B35)^2</f>
        <v>#VALUE!</v>
      </c>
      <c r="FB33" s="6">
        <f>(TUONTI!FB35/TUONTI!$B35)^2</f>
        <v>1.3082451839553436E-15</v>
      </c>
      <c r="FC33" s="6" t="e">
        <f>(TUONTI!FC35/TUONTI!$B35)^2</f>
        <v>#VALUE!</v>
      </c>
      <c r="FD33" s="6">
        <f>(TUONTI!FD35/TUONTI!$B35)^2</f>
        <v>5.5871702798529072E-3</v>
      </c>
      <c r="FE33" s="6">
        <f>(TUONTI!FE35/TUONTI!$B35)^2</f>
        <v>5.9396109774071816E-6</v>
      </c>
      <c r="FF33" s="6">
        <f>(TUONTI!FF35/TUONTI!$B35)^2</f>
        <v>4.1280210213131374E-14</v>
      </c>
      <c r="FG33" s="6" t="e">
        <f>(TUONTI!FG35/TUONTI!$B35)^2</f>
        <v>#VALUE!</v>
      </c>
      <c r="FH33" s="6" t="e">
        <f>(TUONTI!FH35/TUONTI!$B35)^2</f>
        <v>#VALUE!</v>
      </c>
      <c r="FI33" s="6">
        <f>(TUONTI!FI35/TUONTI!$B35)^2</f>
        <v>5.6780802034426152E-9</v>
      </c>
      <c r="FJ33" s="6" t="e">
        <f>(TUONTI!FJ35/TUONTI!$B35)^2</f>
        <v>#VALUE!</v>
      </c>
      <c r="FK33" s="6" t="e">
        <f>(TUONTI!FK35/TUONTI!$B35)^2</f>
        <v>#VALUE!</v>
      </c>
      <c r="FL33" s="6">
        <f>(TUONTI!FL35/TUONTI!$B35)^2</f>
        <v>2.3595869850409926E-14</v>
      </c>
      <c r="FM33" s="6" t="e">
        <f>(TUONTI!FM35/TUONTI!$B35)^2</f>
        <v>#VALUE!</v>
      </c>
      <c r="FN33" s="6">
        <f>(TUONTI!FN35/TUONTI!$B35)^2</f>
        <v>4.0377937776399481E-16</v>
      </c>
      <c r="FO33" s="6">
        <f>(TUONTI!FO35/TUONTI!$B35)^2</f>
        <v>9.9950649884193151E-14</v>
      </c>
      <c r="FP33" s="6">
        <f>(TUONTI!FP35/TUONTI!$B35)^2</f>
        <v>1.2707784954926222E-8</v>
      </c>
      <c r="FQ33" s="6">
        <f>(TUONTI!FQ35/TUONTI!$B35)^2</f>
        <v>6.8451152484569648E-4</v>
      </c>
      <c r="FR33" s="6" t="e">
        <f>(TUONTI!FR35/TUONTI!$B35)^2</f>
        <v>#VALUE!</v>
      </c>
      <c r="FS33" s="6" t="e">
        <f>(TUONTI!FS35/TUONTI!$B35)^2</f>
        <v>#VALUE!</v>
      </c>
      <c r="FT33" s="6" t="e">
        <f>(TUONTI!FT35/TUONTI!$B35)^2</f>
        <v>#VALUE!</v>
      </c>
      <c r="FU33" s="6">
        <f>(TUONTI!FU35/TUONTI!$B35)^2</f>
        <v>2.2896090584198456E-5</v>
      </c>
      <c r="FV33" s="6" t="e">
        <f>(TUONTI!FV35/TUONTI!$B35)^2</f>
        <v>#VALUE!</v>
      </c>
      <c r="FW33" s="6">
        <f>(TUONTI!FW35/TUONTI!$B35)^2</f>
        <v>2.5598394233201159E-12</v>
      </c>
      <c r="FX33" s="6">
        <f>(TUONTI!FX35/TUONTI!$B35)^2</f>
        <v>1.002282905783159E-12</v>
      </c>
      <c r="FY33" s="6" t="e">
        <f>(TUONTI!FY35/TUONTI!$B35)^2</f>
        <v>#VALUE!</v>
      </c>
      <c r="FZ33" s="6" t="e">
        <f>(TUONTI!FZ35/TUONTI!$B35)^2</f>
        <v>#VALUE!</v>
      </c>
      <c r="GA33" s="6" t="e">
        <f>(TUONTI!GA35/TUONTI!$B35)^2</f>
        <v>#VALUE!</v>
      </c>
      <c r="GB33" s="6" t="e">
        <f>(TUONTI!GB35/TUONTI!$B35)^2</f>
        <v>#VALUE!</v>
      </c>
      <c r="GC33" s="6">
        <f>(TUONTI!GC35/TUONTI!$B35)^2</f>
        <v>1.6577876315799583E-10</v>
      </c>
      <c r="GD33" s="6" t="e">
        <f>(TUONTI!GD35/TUONTI!$B35)^2</f>
        <v>#VALUE!</v>
      </c>
      <c r="GE33" s="6" t="e">
        <f>(TUONTI!GE35/TUONTI!$B35)^2</f>
        <v>#VALUE!</v>
      </c>
      <c r="GF33" s="6" t="e">
        <f>(TUONTI!GF35/TUONTI!$B35)^2</f>
        <v>#VALUE!</v>
      </c>
      <c r="GG33" s="6">
        <f>(TUONTI!GG35/TUONTI!$B35)^2</f>
        <v>5.6279882327198971E-9</v>
      </c>
      <c r="GH33" s="6">
        <f>(TUONTI!GH35/TUONTI!$B35)^2</f>
        <v>4.4702587073282283E-6</v>
      </c>
      <c r="GI33" s="6" t="e">
        <f>(TUONTI!GI35/TUONTI!$B35)^2</f>
        <v>#VALUE!</v>
      </c>
      <c r="GJ33" s="6">
        <f>(TUONTI!GJ35/TUONTI!$B35)^2</f>
        <v>9.7563944876744309E-13</v>
      </c>
      <c r="GK33" s="6" t="e">
        <f>(TUONTI!GK35/TUONTI!$B35)^2</f>
        <v>#VALUE!</v>
      </c>
      <c r="GL33" s="6" t="e">
        <f>(TUONTI!GL35/TUONTI!$B35)^2</f>
        <v>#VALUE!</v>
      </c>
      <c r="GM33" s="6" t="e">
        <f>(TUONTI!GM35/TUONTI!$B35)^2</f>
        <v>#VALUE!</v>
      </c>
      <c r="GN33" s="6">
        <f>(TUONTI!GN35/TUONTI!$B35)^2</f>
        <v>2.6701175414663653E-3</v>
      </c>
      <c r="GO33" s="6">
        <f>(TUONTI!GO35/TUONTI!$B35)^2</f>
        <v>1.3050062963118254E-5</v>
      </c>
      <c r="GP33" s="6" t="e">
        <f>(TUONTI!GP35/TUONTI!$B35)^2</f>
        <v>#VALUE!</v>
      </c>
      <c r="GQ33" s="6">
        <f>(TUONTI!GQ35/TUONTI!$B35)^2</f>
        <v>2.3727304398801546E-4</v>
      </c>
      <c r="GR33" s="6">
        <f>(TUONTI!GR35/TUONTI!$B35)^2</f>
        <v>5.6863404447688356E-7</v>
      </c>
      <c r="GS33" s="6" t="e">
        <f>(TUONTI!GS35/TUONTI!$B35)^2</f>
        <v>#VALUE!</v>
      </c>
      <c r="GT33" s="6">
        <f>(TUONTI!GT35/TUONTI!$B35)^2</f>
        <v>7.8701697817730542E-8</v>
      </c>
      <c r="GU33" s="6" t="e">
        <f>(TUONTI!GU35/TUONTI!$B35)^2</f>
        <v>#VALUE!</v>
      </c>
      <c r="GV33" s="6" t="e">
        <f>(TUONTI!GV35/TUONTI!$B35)^2</f>
        <v>#VALUE!</v>
      </c>
      <c r="GW33" s="6" t="e">
        <f>(TUONTI!GW35/TUONTI!$B35)^2</f>
        <v>#VALUE!</v>
      </c>
      <c r="GX33" s="6" t="e">
        <f>(TUONTI!GX35/TUONTI!$B35)^2</f>
        <v>#VALUE!</v>
      </c>
      <c r="GY33" s="6" t="e">
        <f>(TUONTI!GY35/TUONTI!$B35)^2</f>
        <v>#VALUE!</v>
      </c>
      <c r="GZ33" s="6" t="e">
        <f>(TUONTI!GZ35/TUONTI!$B35)^2</f>
        <v>#VALUE!</v>
      </c>
      <c r="HA33" s="6" t="e">
        <f>(TUONTI!HA35/TUONTI!$B35)^2</f>
        <v>#VALUE!</v>
      </c>
      <c r="HB33" s="6" t="e">
        <f>(TUONTI!HB35/TUONTI!$B35)^2</f>
        <v>#VALUE!</v>
      </c>
      <c r="HC33" s="6" t="e">
        <f>(TUONTI!HC35/TUONTI!$B35)^2</f>
        <v>#VALUE!</v>
      </c>
      <c r="HD33" s="6" t="e">
        <f>(TUONTI!HD35/TUONTI!$B35)^2</f>
        <v>#VALUE!</v>
      </c>
      <c r="HE33" s="6" t="e">
        <f>(TUONTI!HE35/TUONTI!$B35)^2</f>
        <v>#VALUE!</v>
      </c>
      <c r="HF33" s="6" t="e">
        <f>(TUONTI!HF35/TUONTI!$B35)^2</f>
        <v>#VALUE!</v>
      </c>
      <c r="HG33" s="6" t="e">
        <f>(TUONTI!HG35/TUONTI!$B35)^2</f>
        <v>#VALUE!</v>
      </c>
      <c r="HH33" s="6">
        <f>(TUONTI!HH35/TUONTI!$B35)^2</f>
        <v>3.1072685299380955E-8</v>
      </c>
      <c r="HI33" s="6" t="e">
        <f>(TUONTI!HI35/TUONTI!$B35)^2</f>
        <v>#VALUE!</v>
      </c>
      <c r="HJ33" s="6" t="e">
        <f>(TUONTI!HJ35/TUONTI!$B35)^2</f>
        <v>#VALUE!</v>
      </c>
      <c r="HK33" s="6" t="e">
        <f>(TUONTI!HK35/TUONTI!$B35)^2</f>
        <v>#VALUE!</v>
      </c>
      <c r="HL33" s="6" t="e">
        <f>(TUONTI!HL35/TUONTI!$B35)^2</f>
        <v>#VALUE!</v>
      </c>
      <c r="HM33" s="6">
        <f>(TUONTI!HM35/TUONTI!$B35)^2</f>
        <v>1.8843770152572744E-9</v>
      </c>
      <c r="HN33" s="6" t="e">
        <f>(TUONTI!HN35/TUONTI!$B35)^2</f>
        <v>#VALUE!</v>
      </c>
      <c r="HO33" s="6" t="e">
        <f>(TUONTI!HO35/TUONTI!$B35)^2</f>
        <v>#VALUE!</v>
      </c>
      <c r="HP33" s="6">
        <f>(TUONTI!HP35/TUONTI!$B35)^2</f>
        <v>1.621688736768592E-7</v>
      </c>
      <c r="HQ33" s="6" t="e">
        <f>(TUONTI!HQ35/TUONTI!$B35)^2</f>
        <v>#VALUE!</v>
      </c>
      <c r="HR33" s="6" t="e">
        <f>(TUONTI!HR35/TUONTI!$B35)^2</f>
        <v>#VALUE!</v>
      </c>
      <c r="HS33" s="6">
        <f>(TUONTI!HS35/TUONTI!$B35)^2</f>
        <v>9.564163620242718E-11</v>
      </c>
      <c r="HT33" s="6" t="e">
        <f>(TUONTI!HT35/TUONTI!$B35)^2</f>
        <v>#VALUE!</v>
      </c>
      <c r="HU33" s="6">
        <f>(TUONTI!HU35/TUONTI!$B35)^2</f>
        <v>2.2067370493280207E-13</v>
      </c>
      <c r="HV33" s="6">
        <f>(TUONTI!HV35/TUONTI!$B35)^2</f>
        <v>2.7297479909081922E-16</v>
      </c>
      <c r="HW33" s="6" t="e">
        <f>(TUONTI!HW35/TUONTI!$B35)^2</f>
        <v>#VALUE!</v>
      </c>
      <c r="HX33" s="6">
        <f>(TUONTI!HX35/TUONTI!$B35)^2</f>
        <v>5.7228156114175685E-3</v>
      </c>
      <c r="HY33" s="6">
        <f>(TUONTI!HY35/TUONTI!$B35)^2</f>
        <v>5.0449292142563243E-14</v>
      </c>
      <c r="HZ33" s="6" t="e">
        <f>(TUONTI!HZ35/TUONTI!$B35)^2</f>
        <v>#VALUE!</v>
      </c>
      <c r="IA33" s="6" t="e">
        <f>(TUONTI!IA35/TUONTI!$B35)^2</f>
        <v>#VALUE!</v>
      </c>
      <c r="IB33" s="6" t="e">
        <f>(TUONTI!IB35/TUONTI!$B35)^2</f>
        <v>#VALUE!</v>
      </c>
      <c r="IC33" s="6">
        <f>(TUONTI!IC35/TUONTI!$B35)^2</f>
        <v>3.3518673285001253E-16</v>
      </c>
      <c r="ID33" s="6" t="e">
        <f>(TUONTI!ID35/TUONTI!$B35)^2</f>
        <v>#VALUE!</v>
      </c>
      <c r="IE33" s="6" t="e">
        <f>(TUONTI!IE35/TUONTI!$B35)^2</f>
        <v>#VALUE!</v>
      </c>
      <c r="IF33" s="6">
        <f>(TUONTI!IF35/TUONTI!$B35)^2</f>
        <v>6.4616055635569129E-10</v>
      </c>
      <c r="IG33" s="6" t="e">
        <f>(TUONTI!IG35/TUONTI!$B35)^2</f>
        <v>#VALUE!</v>
      </c>
      <c r="IH33" s="6" t="e">
        <f>(TUONTI!IH35/TUONTI!$B35)^2</f>
        <v>#VALUE!</v>
      </c>
      <c r="II33" s="6" t="e">
        <f>(TUONTI!II35/TUONTI!$B35)^2</f>
        <v>#VALUE!</v>
      </c>
      <c r="IJ33" s="6" t="e">
        <f>(TUONTI!IJ35/TUONTI!$B35)^2</f>
        <v>#VALUE!</v>
      </c>
      <c r="IK33" s="6">
        <f>(TUONTI!IK35/TUONTI!$B35)^2</f>
        <v>4.0473336128348511E-7</v>
      </c>
      <c r="IL33" s="6">
        <f>(TUONTI!IL35/TUONTI!$B35)^2</f>
        <v>1.9939722358715798E-19</v>
      </c>
      <c r="IM33" s="6" t="e">
        <f>(TUONTI!IM35/TUONTI!$B35)^2</f>
        <v>#VALUE!</v>
      </c>
      <c r="IN33" s="6" t="e">
        <f>(TUONTI!IN35/TUONTI!$B35)^2</f>
        <v>#VALUE!</v>
      </c>
      <c r="IO33" s="6">
        <f>(TUONTI!IO35/TUONTI!$B35)^2</f>
        <v>1.1274073516500958E-7</v>
      </c>
      <c r="IP33" s="6" t="e">
        <f>(TUONTI!IP35/TUONTI!$B35)^2</f>
        <v>#VALUE!</v>
      </c>
      <c r="IQ33" s="6" t="e">
        <f>(TUONTI!IQ35/TUONTI!$B35)^2</f>
        <v>#VALUE!</v>
      </c>
      <c r="IR33" s="6" t="e">
        <f>(TUONTI!IR35/TUONTI!$B35)^2</f>
        <v>#VALUE!</v>
      </c>
      <c r="IS33" s="6">
        <f>(TUONTI!IS35/TUONTI!$B35)^2</f>
        <v>2.9101410818554559E-10</v>
      </c>
      <c r="IT33" s="6" t="e">
        <f>(TUONTI!IT35/TUONTI!$B35)^2</f>
        <v>#VALUE!</v>
      </c>
      <c r="IU33" s="6" t="e">
        <f>(TUONTI!IU35/TUONTI!$B35)^2</f>
        <v>#VALUE!</v>
      </c>
      <c r="IW33" s="6" cm="1">
        <f t="array" ref="IW33">SUM(IF(ISNUMBER(C33:IU33), C33:IU33, 0))</f>
        <v>8.5432847341491133E-2</v>
      </c>
      <c r="IY33" s="14">
        <f t="shared" si="0"/>
        <v>854.32847341491129</v>
      </c>
    </row>
    <row r="34" spans="1:259" x14ac:dyDescent="0.35">
      <c r="A34" s="5" t="s">
        <v>288</v>
      </c>
      <c r="C34" s="6" t="e">
        <f>(TUONTI!C36/TUONTI!$B36)^2</f>
        <v>#VALUE!</v>
      </c>
      <c r="D34" s="6">
        <f>(TUONTI!D36/TUONTI!$B36)^2</f>
        <v>1.3611796172849574E-14</v>
      </c>
      <c r="E34" s="6" t="e">
        <f>(TUONTI!E36/TUONTI!$B36)^2</f>
        <v>#VALUE!</v>
      </c>
      <c r="F34" s="6" t="e">
        <f>(TUONTI!F36/TUONTI!$B36)^2</f>
        <v>#VALUE!</v>
      </c>
      <c r="G34" s="6" t="e">
        <f>(TUONTI!G36/TUONTI!$B36)^2</f>
        <v>#VALUE!</v>
      </c>
      <c r="H34" s="6" t="e">
        <f>(TUONTI!H36/TUONTI!$B36)^2</f>
        <v>#VALUE!</v>
      </c>
      <c r="I34" s="6" t="e">
        <f>(TUONTI!I36/TUONTI!$B36)^2</f>
        <v>#VALUE!</v>
      </c>
      <c r="J34" s="6" t="e">
        <f>(TUONTI!J36/TUONTI!$B36)^2</f>
        <v>#VALUE!</v>
      </c>
      <c r="K34" s="6" t="e">
        <f>(TUONTI!K36/TUONTI!$B36)^2</f>
        <v>#VALUE!</v>
      </c>
      <c r="L34" s="6" t="e">
        <f>(TUONTI!L36/TUONTI!$B36)^2</f>
        <v>#VALUE!</v>
      </c>
      <c r="M34" s="6">
        <f>(TUONTI!M36/TUONTI!$B36)^2</f>
        <v>9.4868774606292372E-10</v>
      </c>
      <c r="N34" s="6" t="e">
        <f>(TUONTI!N36/TUONTI!$B36)^2</f>
        <v>#VALUE!</v>
      </c>
      <c r="O34" s="6">
        <f>(TUONTI!O36/TUONTI!$B36)^2</f>
        <v>1.3756137020646088E-7</v>
      </c>
      <c r="P34" s="6" t="e">
        <f>(TUONTI!P36/TUONTI!$B36)^2</f>
        <v>#VALUE!</v>
      </c>
      <c r="Q34" s="6" t="e">
        <f>(TUONTI!Q36/TUONTI!$B36)^2</f>
        <v>#VALUE!</v>
      </c>
      <c r="R34" s="6" t="e">
        <f>(TUONTI!R36/TUONTI!$B36)^2</f>
        <v>#VALUE!</v>
      </c>
      <c r="S34" s="6" t="e">
        <f>(TUONTI!S36/TUONTI!$B36)^2</f>
        <v>#VALUE!</v>
      </c>
      <c r="T34" s="6" t="e">
        <f>(TUONTI!T36/TUONTI!$B36)^2</f>
        <v>#VALUE!</v>
      </c>
      <c r="U34" s="6" t="e">
        <f>(TUONTI!U36/TUONTI!$B36)^2</f>
        <v>#VALUE!</v>
      </c>
      <c r="V34" s="6">
        <f>(TUONTI!V36/TUONTI!$B36)^2</f>
        <v>1.5905170471372911E-3</v>
      </c>
      <c r="W34" s="6" t="e">
        <f>(TUONTI!W36/TUONTI!$B36)^2</f>
        <v>#VALUE!</v>
      </c>
      <c r="X34" s="6">
        <f>(TUONTI!X36/TUONTI!$B36)^2</f>
        <v>8.5310041986088454E-15</v>
      </c>
      <c r="Y34" s="6" t="e">
        <f>(TUONTI!Y36/TUONTI!$B36)^2</f>
        <v>#VALUE!</v>
      </c>
      <c r="Z34" s="6" t="e">
        <f>(TUONTI!Z36/TUONTI!$B36)^2</f>
        <v>#VALUE!</v>
      </c>
      <c r="AA34" s="6" t="e">
        <f>(TUONTI!AA36/TUONTI!$B36)^2</f>
        <v>#VALUE!</v>
      </c>
      <c r="AB34" s="6" t="e">
        <f>(TUONTI!AB36/TUONTI!$B36)^2</f>
        <v>#VALUE!</v>
      </c>
      <c r="AC34" s="6" t="e">
        <f>(TUONTI!AC36/TUONTI!$B36)^2</f>
        <v>#VALUE!</v>
      </c>
      <c r="AD34" s="6" t="e">
        <f>(TUONTI!AD36/TUONTI!$B36)^2</f>
        <v>#VALUE!</v>
      </c>
      <c r="AE34" s="6" t="e">
        <f>(TUONTI!AE36/TUONTI!$B36)^2</f>
        <v>#VALUE!</v>
      </c>
      <c r="AF34" s="6" t="e">
        <f>(TUONTI!AF36/TUONTI!$B36)^2</f>
        <v>#VALUE!</v>
      </c>
      <c r="AG34" s="6" t="e">
        <f>(TUONTI!AG36/TUONTI!$B36)^2</f>
        <v>#VALUE!</v>
      </c>
      <c r="AH34" s="6" t="e">
        <f>(TUONTI!AH36/TUONTI!$B36)^2</f>
        <v>#VALUE!</v>
      </c>
      <c r="AI34" s="6" t="e">
        <f>(TUONTI!AI36/TUONTI!$B36)^2</f>
        <v>#VALUE!</v>
      </c>
      <c r="AJ34" s="6" t="e">
        <f>(TUONTI!AJ36/TUONTI!$B36)^2</f>
        <v>#VALUE!</v>
      </c>
      <c r="AK34" s="6" t="e">
        <f>(TUONTI!AK36/TUONTI!$B36)^2</f>
        <v>#VALUE!</v>
      </c>
      <c r="AL34" s="6" t="e">
        <f>(TUONTI!AL36/TUONTI!$B36)^2</f>
        <v>#VALUE!</v>
      </c>
      <c r="AM34" s="6" t="e">
        <f>(TUONTI!AM36/TUONTI!$B36)^2</f>
        <v>#VALUE!</v>
      </c>
      <c r="AN34" s="6">
        <f>(TUONTI!AN36/TUONTI!$B36)^2</f>
        <v>3.0763025455397497E-2</v>
      </c>
      <c r="AO34" s="6" t="e">
        <f>(TUONTI!AO36/TUONTI!$B36)^2</f>
        <v>#VALUE!</v>
      </c>
      <c r="AP34" s="6" t="e">
        <f>(TUONTI!AP36/TUONTI!$B36)^2</f>
        <v>#VALUE!</v>
      </c>
      <c r="AQ34" s="6" t="e">
        <f>(TUONTI!AQ36/TUONTI!$B36)^2</f>
        <v>#VALUE!</v>
      </c>
      <c r="AR34" s="6" t="e">
        <f>(TUONTI!AR36/TUONTI!$B36)^2</f>
        <v>#VALUE!</v>
      </c>
      <c r="AS34" s="6">
        <f>(TUONTI!AS36/TUONTI!$B36)^2</f>
        <v>1.3408384893791552E-8</v>
      </c>
      <c r="AT34" s="6" t="e">
        <f>(TUONTI!AT36/TUONTI!$B36)^2</f>
        <v>#VALUE!</v>
      </c>
      <c r="AU34" s="6" t="e">
        <f>(TUONTI!AU36/TUONTI!$B36)^2</f>
        <v>#VALUE!</v>
      </c>
      <c r="AV34" s="6" t="e">
        <f>(TUONTI!AV36/TUONTI!$B36)^2</f>
        <v>#VALUE!</v>
      </c>
      <c r="AW34" s="6" t="e">
        <f>(TUONTI!AW36/TUONTI!$B36)^2</f>
        <v>#VALUE!</v>
      </c>
      <c r="AX34" s="6">
        <f>(TUONTI!AX36/TUONTI!$B36)^2</f>
        <v>3.4635987075037649E-8</v>
      </c>
      <c r="AY34" s="6" t="e">
        <f>(TUONTI!AY36/TUONTI!$B36)^2</f>
        <v>#VALUE!</v>
      </c>
      <c r="AZ34" s="6" t="e">
        <f>(TUONTI!AZ36/TUONTI!$B36)^2</f>
        <v>#VALUE!</v>
      </c>
      <c r="BA34" s="6" t="e">
        <f>(TUONTI!BA36/TUONTI!$B36)^2</f>
        <v>#VALUE!</v>
      </c>
      <c r="BB34" s="6" t="e">
        <f>(TUONTI!BB36/TUONTI!$B36)^2</f>
        <v>#VALUE!</v>
      </c>
      <c r="BC34" s="6" t="e">
        <f>(TUONTI!BC36/TUONTI!$B36)^2</f>
        <v>#VALUE!</v>
      </c>
      <c r="BD34" s="6" t="e">
        <f>(TUONTI!BD36/TUONTI!$B36)^2</f>
        <v>#VALUE!</v>
      </c>
      <c r="BE34" s="6" t="e">
        <f>(TUONTI!BE36/TUONTI!$B36)^2</f>
        <v>#VALUE!</v>
      </c>
      <c r="BF34" s="6" t="e">
        <f>(TUONTI!BF36/TUONTI!$B36)^2</f>
        <v>#VALUE!</v>
      </c>
      <c r="BG34" s="6">
        <f>(TUONTI!BG36/TUONTI!$B36)^2</f>
        <v>3.0261760007044331E-7</v>
      </c>
      <c r="BH34" s="6">
        <f>(TUONTI!BH36/TUONTI!$B36)^2</f>
        <v>1.7848917184453129E-2</v>
      </c>
      <c r="BI34" s="6" t="e">
        <f>(TUONTI!BI36/TUONTI!$B36)^2</f>
        <v>#VALUE!</v>
      </c>
      <c r="BJ34" s="6">
        <f>(TUONTI!BJ36/TUONTI!$B36)^2</f>
        <v>1.5531419748903747E-5</v>
      </c>
      <c r="BK34" s="6" t="e">
        <f>(TUONTI!BK36/TUONTI!$B36)^2</f>
        <v>#VALUE!</v>
      </c>
      <c r="BL34" s="6" t="e">
        <f>(TUONTI!BL36/TUONTI!$B36)^2</f>
        <v>#VALUE!</v>
      </c>
      <c r="BM34" s="6">
        <f>(TUONTI!BM36/TUONTI!$B36)^2</f>
        <v>3.7791651799348196E-5</v>
      </c>
      <c r="BN34" s="6" t="e">
        <f>(TUONTI!BN36/TUONTI!$B36)^2</f>
        <v>#VALUE!</v>
      </c>
      <c r="BO34" s="6">
        <f>(TUONTI!BO36/TUONTI!$B36)^2</f>
        <v>6.9422200006524797E-5</v>
      </c>
      <c r="BP34" s="6">
        <f>(TUONTI!BP36/TUONTI!$B36)^2</f>
        <v>2.2750931377539659E-7</v>
      </c>
      <c r="BQ34" s="6" t="e">
        <f>(TUONTI!BQ36/TUONTI!$B36)^2</f>
        <v>#VALUE!</v>
      </c>
      <c r="BR34" s="6" t="e">
        <f>(TUONTI!BR36/TUONTI!$B36)^2</f>
        <v>#VALUE!</v>
      </c>
      <c r="BS34" s="6">
        <f>(TUONTI!BS36/TUONTI!$B36)^2</f>
        <v>1.0846503425821181E-5</v>
      </c>
      <c r="BT34" s="6" t="e">
        <f>(TUONTI!BT36/TUONTI!$B36)^2</f>
        <v>#VALUE!</v>
      </c>
      <c r="BU34" s="6" t="e">
        <f>(TUONTI!BU36/TUONTI!$B36)^2</f>
        <v>#VALUE!</v>
      </c>
      <c r="BV34" s="6" t="e">
        <f>(TUONTI!BV36/TUONTI!$B36)^2</f>
        <v>#VALUE!</v>
      </c>
      <c r="BW34" s="6" t="e">
        <f>(TUONTI!BW36/TUONTI!$B36)^2</f>
        <v>#VALUE!</v>
      </c>
      <c r="BX34" s="6" t="e">
        <f>(TUONTI!BX36/TUONTI!$B36)^2</f>
        <v>#VALUE!</v>
      </c>
      <c r="BY34" s="6">
        <f>(TUONTI!BY36/TUONTI!$B36)^2</f>
        <v>1.3598006380360404E-4</v>
      </c>
      <c r="BZ34" s="6" t="e">
        <f>(TUONTI!BZ36/TUONTI!$B36)^2</f>
        <v>#VALUE!</v>
      </c>
      <c r="CA34" s="6">
        <f>(TUONTI!CA36/TUONTI!$B36)^2</f>
        <v>6.1695369841499018E-5</v>
      </c>
      <c r="CB34" s="6" t="e">
        <f>(TUONTI!CB36/TUONTI!$B36)^2</f>
        <v>#VALUE!</v>
      </c>
      <c r="CC34" s="6" t="e">
        <f>(TUONTI!CC36/TUONTI!$B36)^2</f>
        <v>#VALUE!</v>
      </c>
      <c r="CD34" s="6" t="e">
        <f>(TUONTI!CD36/TUONTI!$B36)^2</f>
        <v>#VALUE!</v>
      </c>
      <c r="CE34" s="6" t="e">
        <f>(TUONTI!CE36/TUONTI!$B36)^2</f>
        <v>#VALUE!</v>
      </c>
      <c r="CF34" s="6" t="e">
        <f>(TUONTI!CF36/TUONTI!$B36)^2</f>
        <v>#VALUE!</v>
      </c>
      <c r="CG34" s="6" t="e">
        <f>(TUONTI!CG36/TUONTI!$B36)^2</f>
        <v>#VALUE!</v>
      </c>
      <c r="CH34" s="6" t="e">
        <f>(TUONTI!CH36/TUONTI!$B36)^2</f>
        <v>#VALUE!</v>
      </c>
      <c r="CI34" s="6" t="e">
        <f>(TUONTI!CI36/TUONTI!$B36)^2</f>
        <v>#VALUE!</v>
      </c>
      <c r="CJ34" s="6" t="e">
        <f>(TUONTI!CJ36/TUONTI!$B36)^2</f>
        <v>#VALUE!</v>
      </c>
      <c r="CK34" s="6" t="e">
        <f>(TUONTI!CK36/TUONTI!$B36)^2</f>
        <v>#VALUE!</v>
      </c>
      <c r="CL34" s="6" t="e">
        <f>(TUONTI!CL36/TUONTI!$B36)^2</f>
        <v>#VALUE!</v>
      </c>
      <c r="CM34" s="6" t="e">
        <f>(TUONTI!CM36/TUONTI!$B36)^2</f>
        <v>#VALUE!</v>
      </c>
      <c r="CN34" s="6" t="e">
        <f>(TUONTI!CN36/TUONTI!$B36)^2</f>
        <v>#VALUE!</v>
      </c>
      <c r="CO34" s="6" t="e">
        <f>(TUONTI!CO36/TUONTI!$B36)^2</f>
        <v>#VALUE!</v>
      </c>
      <c r="CP34" s="6" t="e">
        <f>(TUONTI!CP36/TUONTI!$B36)^2</f>
        <v>#VALUE!</v>
      </c>
      <c r="CQ34" s="6" t="e">
        <f>(TUONTI!CQ36/TUONTI!$B36)^2</f>
        <v>#VALUE!</v>
      </c>
      <c r="CR34" s="6" t="e">
        <f>(TUONTI!CR36/TUONTI!$B36)^2</f>
        <v>#VALUE!</v>
      </c>
      <c r="CS34" s="6">
        <f>(TUONTI!CS36/TUONTI!$B36)^2</f>
        <v>9.9612344019302898E-9</v>
      </c>
      <c r="CT34" s="6" t="e">
        <f>(TUONTI!CT36/TUONTI!$B36)^2</f>
        <v>#VALUE!</v>
      </c>
      <c r="CU34" s="6" t="e">
        <f>(TUONTI!CU36/TUONTI!$B36)^2</f>
        <v>#VALUE!</v>
      </c>
      <c r="CV34" s="6" t="e">
        <f>(TUONTI!CV36/TUONTI!$B36)^2</f>
        <v>#VALUE!</v>
      </c>
      <c r="CW34" s="6">
        <f>(TUONTI!CW36/TUONTI!$B36)^2</f>
        <v>1.0500828664917408E-9</v>
      </c>
      <c r="CX34" s="6">
        <f>(TUONTI!CX36/TUONTI!$B36)^2</f>
        <v>1.649906399939623E-2</v>
      </c>
      <c r="CY34" s="6">
        <f>(TUONTI!CY36/TUONTI!$B36)^2</f>
        <v>1.2284646045996737E-12</v>
      </c>
      <c r="CZ34" s="6" t="e">
        <f>(TUONTI!CZ36/TUONTI!$B36)^2</f>
        <v>#VALUE!</v>
      </c>
      <c r="DA34" s="6" t="e">
        <f>(TUONTI!DA36/TUONTI!$B36)^2</f>
        <v>#VALUE!</v>
      </c>
      <c r="DB34" s="6" t="e">
        <f>(TUONTI!DB36/TUONTI!$B36)^2</f>
        <v>#VALUE!</v>
      </c>
      <c r="DC34" s="6" t="e">
        <f>(TUONTI!DC36/TUONTI!$B36)^2</f>
        <v>#VALUE!</v>
      </c>
      <c r="DD34" s="6">
        <f>(TUONTI!DD36/TUONTI!$B36)^2</f>
        <v>1.5657812670598819E-7</v>
      </c>
      <c r="DE34" s="6" t="e">
        <f>(TUONTI!DE36/TUONTI!$B36)^2</f>
        <v>#VALUE!</v>
      </c>
      <c r="DF34" s="6">
        <f>(TUONTI!DF36/TUONTI!$B36)^2</f>
        <v>4.7218710309291069E-2</v>
      </c>
      <c r="DG34" s="6">
        <f>(TUONTI!DG36/TUONTI!$B36)^2</f>
        <v>8.0007113060415823E-13</v>
      </c>
      <c r="DH34" s="6" t="e">
        <f>(TUONTI!DH36/TUONTI!$B36)^2</f>
        <v>#VALUE!</v>
      </c>
      <c r="DI34" s="6" t="e">
        <f>(TUONTI!DI36/TUONTI!$B36)^2</f>
        <v>#VALUE!</v>
      </c>
      <c r="DJ34" s="6" t="e">
        <f>(TUONTI!DJ36/TUONTI!$B36)^2</f>
        <v>#VALUE!</v>
      </c>
      <c r="DK34" s="6" t="e">
        <f>(TUONTI!DK36/TUONTI!$B36)^2</f>
        <v>#VALUE!</v>
      </c>
      <c r="DL34" s="6" t="e">
        <f>(TUONTI!DL36/TUONTI!$B36)^2</f>
        <v>#VALUE!</v>
      </c>
      <c r="DM34" s="6" t="e">
        <f>(TUONTI!DM36/TUONTI!$B36)^2</f>
        <v>#VALUE!</v>
      </c>
      <c r="DN34" s="6" t="e">
        <f>(TUONTI!DN36/TUONTI!$B36)^2</f>
        <v>#VALUE!</v>
      </c>
      <c r="DO34" s="6" t="e">
        <f>(TUONTI!DO36/TUONTI!$B36)^2</f>
        <v>#VALUE!</v>
      </c>
      <c r="DP34" s="6" t="e">
        <f>(TUONTI!DP36/TUONTI!$B36)^2</f>
        <v>#VALUE!</v>
      </c>
      <c r="DQ34" s="6" t="e">
        <f>(TUONTI!DQ36/TUONTI!$B36)^2</f>
        <v>#VALUE!</v>
      </c>
      <c r="DR34" s="6" t="e">
        <f>(TUONTI!DR36/TUONTI!$B36)^2</f>
        <v>#VALUE!</v>
      </c>
      <c r="DS34" s="6" t="e">
        <f>(TUONTI!DS36/TUONTI!$B36)^2</f>
        <v>#VALUE!</v>
      </c>
      <c r="DT34" s="6" t="e">
        <f>(TUONTI!DT36/TUONTI!$B36)^2</f>
        <v>#VALUE!</v>
      </c>
      <c r="DU34" s="6" t="e">
        <f>(TUONTI!DU36/TUONTI!$B36)^2</f>
        <v>#VALUE!</v>
      </c>
      <c r="DV34" s="6" t="e">
        <f>(TUONTI!DV36/TUONTI!$B36)^2</f>
        <v>#VALUE!</v>
      </c>
      <c r="DW34" s="6" t="e">
        <f>(TUONTI!DW36/TUONTI!$B36)^2</f>
        <v>#VALUE!</v>
      </c>
      <c r="DX34" s="6" t="e">
        <f>(TUONTI!DX36/TUONTI!$B36)^2</f>
        <v>#VALUE!</v>
      </c>
      <c r="DY34" s="6" t="e">
        <f>(TUONTI!DY36/TUONTI!$B36)^2</f>
        <v>#VALUE!</v>
      </c>
      <c r="DZ34" s="6">
        <f>(TUONTI!DZ36/TUONTI!$B36)^2</f>
        <v>1.2484937348953857E-3</v>
      </c>
      <c r="EA34" s="6" t="e">
        <f>(TUONTI!EA36/TUONTI!$B36)^2</f>
        <v>#VALUE!</v>
      </c>
      <c r="EB34" s="6">
        <f>(TUONTI!EB36/TUONTI!$B36)^2</f>
        <v>9.1230636426309824E-5</v>
      </c>
      <c r="EC34" s="6" t="e">
        <f>(TUONTI!EC36/TUONTI!$B36)^2</f>
        <v>#VALUE!</v>
      </c>
      <c r="ED34" s="6" t="e">
        <f>(TUONTI!ED36/TUONTI!$B36)^2</f>
        <v>#VALUE!</v>
      </c>
      <c r="EE34" s="6" t="e">
        <f>(TUONTI!EE36/TUONTI!$B36)^2</f>
        <v>#VALUE!</v>
      </c>
      <c r="EF34" s="6" t="e">
        <f>(TUONTI!EF36/TUONTI!$B36)^2</f>
        <v>#VALUE!</v>
      </c>
      <c r="EG34" s="6" t="e">
        <f>(TUONTI!EG36/TUONTI!$B36)^2</f>
        <v>#VALUE!</v>
      </c>
      <c r="EH34" s="6" t="e">
        <f>(TUONTI!EH36/TUONTI!$B36)^2</f>
        <v>#VALUE!</v>
      </c>
      <c r="EI34" s="6" t="e">
        <f>(TUONTI!EI36/TUONTI!$B36)^2</f>
        <v>#VALUE!</v>
      </c>
      <c r="EJ34" s="6" t="e">
        <f>(TUONTI!EJ36/TUONTI!$B36)^2</f>
        <v>#VALUE!</v>
      </c>
      <c r="EK34" s="6" t="e">
        <f>(TUONTI!EK36/TUONTI!$B36)^2</f>
        <v>#VALUE!</v>
      </c>
      <c r="EL34" s="6" t="e">
        <f>(TUONTI!EL36/TUONTI!$B36)^2</f>
        <v>#VALUE!</v>
      </c>
      <c r="EM34" s="6" t="e">
        <f>(TUONTI!EM36/TUONTI!$B36)^2</f>
        <v>#VALUE!</v>
      </c>
      <c r="EN34" s="6" t="e">
        <f>(TUONTI!EN36/TUONTI!$B36)^2</f>
        <v>#VALUE!</v>
      </c>
      <c r="EO34" s="6" t="e">
        <f>(TUONTI!EO36/TUONTI!$B36)^2</f>
        <v>#VALUE!</v>
      </c>
      <c r="EP34" s="6" t="e">
        <f>(TUONTI!EP36/TUONTI!$B36)^2</f>
        <v>#VALUE!</v>
      </c>
      <c r="EQ34" s="6" t="e">
        <f>(TUONTI!EQ36/TUONTI!$B36)^2</f>
        <v>#VALUE!</v>
      </c>
      <c r="ER34" s="6" t="e">
        <f>(TUONTI!ER36/TUONTI!$B36)^2</f>
        <v>#VALUE!</v>
      </c>
      <c r="ES34" s="6" t="e">
        <f>(TUONTI!ES36/TUONTI!$B36)^2</f>
        <v>#VALUE!</v>
      </c>
      <c r="ET34" s="6" t="e">
        <f>(TUONTI!ET36/TUONTI!$B36)^2</f>
        <v>#VALUE!</v>
      </c>
      <c r="EU34" s="6">
        <f>(TUONTI!EU36/TUONTI!$B36)^2</f>
        <v>3.585338606919129E-8</v>
      </c>
      <c r="EV34" s="6" t="e">
        <f>(TUONTI!EV36/TUONTI!$B36)^2</f>
        <v>#VALUE!</v>
      </c>
      <c r="EW34" s="6" t="e">
        <f>(TUONTI!EW36/TUONTI!$B36)^2</f>
        <v>#VALUE!</v>
      </c>
      <c r="EX34" s="6" t="e">
        <f>(TUONTI!EX36/TUONTI!$B36)^2</f>
        <v>#VALUE!</v>
      </c>
      <c r="EY34" s="6" t="e">
        <f>(TUONTI!EY36/TUONTI!$B36)^2</f>
        <v>#VALUE!</v>
      </c>
      <c r="EZ34" s="6" t="e">
        <f>(TUONTI!EZ36/TUONTI!$B36)^2</f>
        <v>#VALUE!</v>
      </c>
      <c r="FA34" s="6" t="e">
        <f>(TUONTI!FA36/TUONTI!$B36)^2</f>
        <v>#VALUE!</v>
      </c>
      <c r="FB34" s="6" t="e">
        <f>(TUONTI!FB36/TUONTI!$B36)^2</f>
        <v>#VALUE!</v>
      </c>
      <c r="FC34" s="6" t="e">
        <f>(TUONTI!FC36/TUONTI!$B36)^2</f>
        <v>#VALUE!</v>
      </c>
      <c r="FD34" s="6">
        <f>(TUONTI!FD36/TUONTI!$B36)^2</f>
        <v>5.7258581126409835E-4</v>
      </c>
      <c r="FE34" s="6">
        <f>(TUONTI!FE36/TUONTI!$B36)^2</f>
        <v>8.3528748180883197E-4</v>
      </c>
      <c r="FF34" s="6" t="e">
        <f>(TUONTI!FF36/TUONTI!$B36)^2</f>
        <v>#VALUE!</v>
      </c>
      <c r="FG34" s="6" t="e">
        <f>(TUONTI!FG36/TUONTI!$B36)^2</f>
        <v>#VALUE!</v>
      </c>
      <c r="FH34" s="6" t="e">
        <f>(TUONTI!FH36/TUONTI!$B36)^2</f>
        <v>#VALUE!</v>
      </c>
      <c r="FI34" s="6" t="e">
        <f>(TUONTI!FI36/TUONTI!$B36)^2</f>
        <v>#VALUE!</v>
      </c>
      <c r="FJ34" s="6" t="e">
        <f>(TUONTI!FJ36/TUONTI!$B36)^2</f>
        <v>#VALUE!</v>
      </c>
      <c r="FK34" s="6" t="e">
        <f>(TUONTI!FK36/TUONTI!$B36)^2</f>
        <v>#VALUE!</v>
      </c>
      <c r="FL34" s="6" t="e">
        <f>(TUONTI!FL36/TUONTI!$B36)^2</f>
        <v>#VALUE!</v>
      </c>
      <c r="FM34" s="6" t="e">
        <f>(TUONTI!FM36/TUONTI!$B36)^2</f>
        <v>#VALUE!</v>
      </c>
      <c r="FN34" s="6" t="e">
        <f>(TUONTI!FN36/TUONTI!$B36)^2</f>
        <v>#VALUE!</v>
      </c>
      <c r="FO34" s="6">
        <f>(TUONTI!FO36/TUONTI!$B36)^2</f>
        <v>3.448416223484203E-12</v>
      </c>
      <c r="FP34" s="6" t="e">
        <f>(TUONTI!FP36/TUONTI!$B36)^2</f>
        <v>#VALUE!</v>
      </c>
      <c r="FQ34" s="6">
        <f>(TUONTI!FQ36/TUONTI!$B36)^2</f>
        <v>2.0847908004016855E-3</v>
      </c>
      <c r="FR34" s="6" t="e">
        <f>(TUONTI!FR36/TUONTI!$B36)^2</f>
        <v>#VALUE!</v>
      </c>
      <c r="FS34" s="6" t="e">
        <f>(TUONTI!FS36/TUONTI!$B36)^2</f>
        <v>#VALUE!</v>
      </c>
      <c r="FT34" s="6" t="e">
        <f>(TUONTI!FT36/TUONTI!$B36)^2</f>
        <v>#VALUE!</v>
      </c>
      <c r="FU34" s="6" t="e">
        <f>(TUONTI!FU36/TUONTI!$B36)^2</f>
        <v>#VALUE!</v>
      </c>
      <c r="FV34" s="6" t="e">
        <f>(TUONTI!FV36/TUONTI!$B36)^2</f>
        <v>#VALUE!</v>
      </c>
      <c r="FW34" s="6" t="e">
        <f>(TUONTI!FW36/TUONTI!$B36)^2</f>
        <v>#VALUE!</v>
      </c>
      <c r="FX34" s="6" t="e">
        <f>(TUONTI!FX36/TUONTI!$B36)^2</f>
        <v>#VALUE!</v>
      </c>
      <c r="FY34" s="6" t="e">
        <f>(TUONTI!FY36/TUONTI!$B36)^2</f>
        <v>#VALUE!</v>
      </c>
      <c r="FZ34" s="6" t="e">
        <f>(TUONTI!FZ36/TUONTI!$B36)^2</f>
        <v>#VALUE!</v>
      </c>
      <c r="GA34" s="6" t="e">
        <f>(TUONTI!GA36/TUONTI!$B36)^2</f>
        <v>#VALUE!</v>
      </c>
      <c r="GB34" s="6" t="e">
        <f>(TUONTI!GB36/TUONTI!$B36)^2</f>
        <v>#VALUE!</v>
      </c>
      <c r="GC34" s="6" t="e">
        <f>(TUONTI!GC36/TUONTI!$B36)^2</f>
        <v>#VALUE!</v>
      </c>
      <c r="GD34" s="6" t="e">
        <f>(TUONTI!GD36/TUONTI!$B36)^2</f>
        <v>#VALUE!</v>
      </c>
      <c r="GE34" s="6" t="e">
        <f>(TUONTI!GE36/TUONTI!$B36)^2</f>
        <v>#VALUE!</v>
      </c>
      <c r="GF34" s="6" t="e">
        <f>(TUONTI!GF36/TUONTI!$B36)^2</f>
        <v>#VALUE!</v>
      </c>
      <c r="GG34" s="6" t="e">
        <f>(TUONTI!GG36/TUONTI!$B36)^2</f>
        <v>#VALUE!</v>
      </c>
      <c r="GH34" s="6">
        <f>(TUONTI!GH36/TUONTI!$B36)^2</f>
        <v>5.6432793249882032E-3</v>
      </c>
      <c r="GI34" s="6" t="e">
        <f>(TUONTI!GI36/TUONTI!$B36)^2</f>
        <v>#VALUE!</v>
      </c>
      <c r="GJ34" s="6" t="e">
        <f>(TUONTI!GJ36/TUONTI!$B36)^2</f>
        <v>#VALUE!</v>
      </c>
      <c r="GK34" s="6" t="e">
        <f>(TUONTI!GK36/TUONTI!$B36)^2</f>
        <v>#VALUE!</v>
      </c>
      <c r="GL34" s="6" t="e">
        <f>(TUONTI!GL36/TUONTI!$B36)^2</f>
        <v>#VALUE!</v>
      </c>
      <c r="GM34" s="6" t="e">
        <f>(TUONTI!GM36/TUONTI!$B36)^2</f>
        <v>#VALUE!</v>
      </c>
      <c r="GN34" s="6">
        <f>(TUONTI!GN36/TUONTI!$B36)^2</f>
        <v>1.5593995476829692E-3</v>
      </c>
      <c r="GO34" s="6" t="e">
        <f>(TUONTI!GO36/TUONTI!$B36)^2</f>
        <v>#VALUE!</v>
      </c>
      <c r="GP34" s="6" t="e">
        <f>(TUONTI!GP36/TUONTI!$B36)^2</f>
        <v>#VALUE!</v>
      </c>
      <c r="GQ34" s="6" t="e">
        <f>(TUONTI!GQ36/TUONTI!$B36)^2</f>
        <v>#VALUE!</v>
      </c>
      <c r="GR34" s="6">
        <f>(TUONTI!GR36/TUONTI!$B36)^2</f>
        <v>3.0628413039479528E-6</v>
      </c>
      <c r="GS34" s="6" t="e">
        <f>(TUONTI!GS36/TUONTI!$B36)^2</f>
        <v>#VALUE!</v>
      </c>
      <c r="GT34" s="6" t="e">
        <f>(TUONTI!GT36/TUONTI!$B36)^2</f>
        <v>#VALUE!</v>
      </c>
      <c r="GU34" s="6" t="e">
        <f>(TUONTI!GU36/TUONTI!$B36)^2</f>
        <v>#VALUE!</v>
      </c>
      <c r="GV34" s="6" t="e">
        <f>(TUONTI!GV36/TUONTI!$B36)^2</f>
        <v>#VALUE!</v>
      </c>
      <c r="GW34" s="6" t="e">
        <f>(TUONTI!GW36/TUONTI!$B36)^2</f>
        <v>#VALUE!</v>
      </c>
      <c r="GX34" s="6" t="e">
        <f>(TUONTI!GX36/TUONTI!$B36)^2</f>
        <v>#VALUE!</v>
      </c>
      <c r="GY34" s="6" t="e">
        <f>(TUONTI!GY36/TUONTI!$B36)^2</f>
        <v>#VALUE!</v>
      </c>
      <c r="GZ34" s="6" t="e">
        <f>(TUONTI!GZ36/TUONTI!$B36)^2</f>
        <v>#VALUE!</v>
      </c>
      <c r="HA34" s="6" t="e">
        <f>(TUONTI!HA36/TUONTI!$B36)^2</f>
        <v>#VALUE!</v>
      </c>
      <c r="HB34" s="6" t="e">
        <f>(TUONTI!HB36/TUONTI!$B36)^2</f>
        <v>#VALUE!</v>
      </c>
      <c r="HC34" s="6" t="e">
        <f>(TUONTI!HC36/TUONTI!$B36)^2</f>
        <v>#VALUE!</v>
      </c>
      <c r="HD34" s="6" t="e">
        <f>(TUONTI!HD36/TUONTI!$B36)^2</f>
        <v>#VALUE!</v>
      </c>
      <c r="HE34" s="6" t="e">
        <f>(TUONTI!HE36/TUONTI!$B36)^2</f>
        <v>#VALUE!</v>
      </c>
      <c r="HF34" s="6" t="e">
        <f>(TUONTI!HF36/TUONTI!$B36)^2</f>
        <v>#VALUE!</v>
      </c>
      <c r="HG34" s="6" t="e">
        <f>(TUONTI!HG36/TUONTI!$B36)^2</f>
        <v>#VALUE!</v>
      </c>
      <c r="HH34" s="6">
        <f>(TUONTI!HH36/TUONTI!$B36)^2</f>
        <v>3.7810544924582139E-16</v>
      </c>
      <c r="HI34" s="6" t="e">
        <f>(TUONTI!HI36/TUONTI!$B36)^2</f>
        <v>#VALUE!</v>
      </c>
      <c r="HJ34" s="6" t="e">
        <f>(TUONTI!HJ36/TUONTI!$B36)^2</f>
        <v>#VALUE!</v>
      </c>
      <c r="HK34" s="6" t="e">
        <f>(TUONTI!HK36/TUONTI!$B36)^2</f>
        <v>#VALUE!</v>
      </c>
      <c r="HL34" s="6" t="e">
        <f>(TUONTI!HL36/TUONTI!$B36)^2</f>
        <v>#VALUE!</v>
      </c>
      <c r="HM34" s="6" t="e">
        <f>(TUONTI!HM36/TUONTI!$B36)^2</f>
        <v>#VALUE!</v>
      </c>
      <c r="HN34" s="6" t="e">
        <f>(TUONTI!HN36/TUONTI!$B36)^2</f>
        <v>#VALUE!</v>
      </c>
      <c r="HO34" s="6" t="e">
        <f>(TUONTI!HO36/TUONTI!$B36)^2</f>
        <v>#VALUE!</v>
      </c>
      <c r="HP34" s="6" t="e">
        <f>(TUONTI!HP36/TUONTI!$B36)^2</f>
        <v>#VALUE!</v>
      </c>
      <c r="HQ34" s="6" t="e">
        <f>(TUONTI!HQ36/TUONTI!$B36)^2</f>
        <v>#VALUE!</v>
      </c>
      <c r="HR34" s="6" t="e">
        <f>(TUONTI!HR36/TUONTI!$B36)^2</f>
        <v>#VALUE!</v>
      </c>
      <c r="HS34" s="6" t="e">
        <f>(TUONTI!HS36/TUONTI!$B36)^2</f>
        <v>#VALUE!</v>
      </c>
      <c r="HT34" s="6" t="e">
        <f>(TUONTI!HT36/TUONTI!$B36)^2</f>
        <v>#VALUE!</v>
      </c>
      <c r="HU34" s="6">
        <f>(TUONTI!HU36/TUONTI!$B36)^2</f>
        <v>3.5636060485969424E-11</v>
      </c>
      <c r="HV34" s="6" t="e">
        <f>(TUONTI!HV36/TUONTI!$B36)^2</f>
        <v>#VALUE!</v>
      </c>
      <c r="HW34" s="6" t="e">
        <f>(TUONTI!HW36/TUONTI!$B36)^2</f>
        <v>#VALUE!</v>
      </c>
      <c r="HX34" s="6">
        <f>(TUONTI!HX36/TUONTI!$B36)^2</f>
        <v>7.4753220843140181E-8</v>
      </c>
      <c r="HY34" s="6" t="e">
        <f>(TUONTI!HY36/TUONTI!$B36)^2</f>
        <v>#VALUE!</v>
      </c>
      <c r="HZ34" s="6">
        <f>(TUONTI!HZ36/TUONTI!$B36)^2</f>
        <v>2.7800708895468979E-6</v>
      </c>
      <c r="IA34" s="6" t="e">
        <f>(TUONTI!IA36/TUONTI!$B36)^2</f>
        <v>#VALUE!</v>
      </c>
      <c r="IB34" s="6" t="e">
        <f>(TUONTI!IB36/TUONTI!$B36)^2</f>
        <v>#VALUE!</v>
      </c>
      <c r="IC34" s="6" t="e">
        <f>(TUONTI!IC36/TUONTI!$B36)^2</f>
        <v>#VALUE!</v>
      </c>
      <c r="ID34" s="6" t="e">
        <f>(TUONTI!ID36/TUONTI!$B36)^2</f>
        <v>#VALUE!</v>
      </c>
      <c r="IE34" s="6" t="e">
        <f>(TUONTI!IE36/TUONTI!$B36)^2</f>
        <v>#VALUE!</v>
      </c>
      <c r="IF34" s="6">
        <f>(TUONTI!IF36/TUONTI!$B36)^2</f>
        <v>1.7023857557388791E-10</v>
      </c>
      <c r="IG34" s="6" t="e">
        <f>(TUONTI!IG36/TUONTI!$B36)^2</f>
        <v>#VALUE!</v>
      </c>
      <c r="IH34" s="6" t="e">
        <f>(TUONTI!IH36/TUONTI!$B36)^2</f>
        <v>#VALUE!</v>
      </c>
      <c r="II34" s="6" t="e">
        <f>(TUONTI!II36/TUONTI!$B36)^2</f>
        <v>#VALUE!</v>
      </c>
      <c r="IJ34" s="6" t="e">
        <f>(TUONTI!IJ36/TUONTI!$B36)^2</f>
        <v>#VALUE!</v>
      </c>
      <c r="IK34" s="6" t="e">
        <f>(TUONTI!IK36/TUONTI!$B36)^2</f>
        <v>#VALUE!</v>
      </c>
      <c r="IL34" s="6" t="e">
        <f>(TUONTI!IL36/TUONTI!$B36)^2</f>
        <v>#VALUE!</v>
      </c>
      <c r="IM34" s="6" t="e">
        <f>(TUONTI!IM36/TUONTI!$B36)^2</f>
        <v>#VALUE!</v>
      </c>
      <c r="IN34" s="6" t="e">
        <f>(TUONTI!IN36/TUONTI!$B36)^2</f>
        <v>#VALUE!</v>
      </c>
      <c r="IO34" s="6" t="e">
        <f>(TUONTI!IO36/TUONTI!$B36)^2</f>
        <v>#VALUE!</v>
      </c>
      <c r="IP34" s="6" t="e">
        <f>(TUONTI!IP36/TUONTI!$B36)^2</f>
        <v>#VALUE!</v>
      </c>
      <c r="IQ34" s="6" t="e">
        <f>(TUONTI!IQ36/TUONTI!$B36)^2</f>
        <v>#VALUE!</v>
      </c>
      <c r="IR34" s="6" t="e">
        <f>(TUONTI!IR36/TUONTI!$B36)^2</f>
        <v>#VALUE!</v>
      </c>
      <c r="IS34" s="6">
        <f>(TUONTI!IS36/TUONTI!$B36)^2</f>
        <v>9.4526362311455347E-17</v>
      </c>
      <c r="IT34" s="6" t="e">
        <f>(TUONTI!IT36/TUONTI!$B36)^2</f>
        <v>#VALUE!</v>
      </c>
      <c r="IU34" s="6" t="e">
        <f>(TUONTI!IU36/TUONTI!$B36)^2</f>
        <v>#VALUE!</v>
      </c>
      <c r="IW34" s="6" cm="1">
        <f t="array" ref="IW34">SUM(IF(ISNUMBER(C34:IU34), C34:IU34, 0))</f>
        <v>0.12629340654273072</v>
      </c>
      <c r="IY34" s="14">
        <f t="shared" si="0"/>
        <v>1262.9340654273071</v>
      </c>
    </row>
    <row r="35" spans="1:259" ht="62" x14ac:dyDescent="0.35">
      <c r="A35" s="5" t="s">
        <v>289</v>
      </c>
      <c r="C35" s="6" t="e">
        <f>(TUONTI!C37/TUONTI!$B37)^2</f>
        <v>#VALUE!</v>
      </c>
      <c r="D35" s="6">
        <f>(TUONTI!D37/TUONTI!$B37)^2</f>
        <v>9.8918950561294978E-14</v>
      </c>
      <c r="E35" s="6" t="e">
        <f>(TUONTI!E37/TUONTI!$B37)^2</f>
        <v>#VALUE!</v>
      </c>
      <c r="F35" s="6" t="e">
        <f>(TUONTI!F37/TUONTI!$B37)^2</f>
        <v>#VALUE!</v>
      </c>
      <c r="G35" s="6" t="e">
        <f>(TUONTI!G37/TUONTI!$B37)^2</f>
        <v>#VALUE!</v>
      </c>
      <c r="H35" s="6">
        <f>(TUONTI!H37/TUONTI!$B37)^2</f>
        <v>4.9230301614546204E-8</v>
      </c>
      <c r="I35" s="6" t="e">
        <f>(TUONTI!I37/TUONTI!$B37)^2</f>
        <v>#VALUE!</v>
      </c>
      <c r="J35" s="6" t="e">
        <f>(TUONTI!J37/TUONTI!$B37)^2</f>
        <v>#VALUE!</v>
      </c>
      <c r="K35" s="6" t="e">
        <f>(TUONTI!K37/TUONTI!$B37)^2</f>
        <v>#VALUE!</v>
      </c>
      <c r="L35" s="6" t="e">
        <f>(TUONTI!L37/TUONTI!$B37)^2</f>
        <v>#VALUE!</v>
      </c>
      <c r="M35" s="6">
        <f>(TUONTI!M37/TUONTI!$B37)^2</f>
        <v>7.1021039245367836E-7</v>
      </c>
      <c r="N35" s="6" t="e">
        <f>(TUONTI!N37/TUONTI!$B37)^2</f>
        <v>#VALUE!</v>
      </c>
      <c r="O35" s="6">
        <f>(TUONTI!O37/TUONTI!$B37)^2</f>
        <v>5.3446310225825774E-4</v>
      </c>
      <c r="P35" s="6">
        <f>(TUONTI!P37/TUONTI!$B37)^2</f>
        <v>5.0334358443389605E-12</v>
      </c>
      <c r="Q35" s="6" t="e">
        <f>(TUONTI!Q37/TUONTI!$B37)^2</f>
        <v>#VALUE!</v>
      </c>
      <c r="R35" s="6" t="e">
        <f>(TUONTI!R37/TUONTI!$B37)^2</f>
        <v>#VALUE!</v>
      </c>
      <c r="S35" s="6" t="e">
        <f>(TUONTI!S37/TUONTI!$B37)^2</f>
        <v>#VALUE!</v>
      </c>
      <c r="T35" s="6">
        <f>(TUONTI!T37/TUONTI!$B37)^2</f>
        <v>1.2212216118678393E-15</v>
      </c>
      <c r="U35" s="6">
        <f>(TUONTI!U37/TUONTI!$B37)^2</f>
        <v>4.8848864474713568E-17</v>
      </c>
      <c r="V35" s="6">
        <f>(TUONTI!V37/TUONTI!$B37)^2</f>
        <v>2.7672981531307746E-3</v>
      </c>
      <c r="W35" s="6" t="e">
        <f>(TUONTI!W37/TUONTI!$B37)^2</f>
        <v>#VALUE!</v>
      </c>
      <c r="X35" s="6">
        <f>(TUONTI!X37/TUONTI!$B37)^2</f>
        <v>1.570991254083127E-9</v>
      </c>
      <c r="Y35" s="6" t="e">
        <f>(TUONTI!Y37/TUONTI!$B37)^2</f>
        <v>#VALUE!</v>
      </c>
      <c r="Z35" s="6" t="e">
        <f>(TUONTI!Z37/TUONTI!$B37)^2</f>
        <v>#VALUE!</v>
      </c>
      <c r="AA35" s="6" t="e">
        <f>(TUONTI!AA37/TUONTI!$B37)^2</f>
        <v>#VALUE!</v>
      </c>
      <c r="AB35" s="6" t="e">
        <f>(TUONTI!AB37/TUONTI!$B37)^2</f>
        <v>#VALUE!</v>
      </c>
      <c r="AC35" s="6" t="e">
        <f>(TUONTI!AC37/TUONTI!$B37)^2</f>
        <v>#VALUE!</v>
      </c>
      <c r="AD35" s="6" t="e">
        <f>(TUONTI!AD37/TUONTI!$B37)^2</f>
        <v>#VALUE!</v>
      </c>
      <c r="AE35" s="6" t="e">
        <f>(TUONTI!AE37/TUONTI!$B37)^2</f>
        <v>#VALUE!</v>
      </c>
      <c r="AF35" s="6" t="e">
        <f>(TUONTI!AF37/TUONTI!$B37)^2</f>
        <v>#VALUE!</v>
      </c>
      <c r="AG35" s="6">
        <f>(TUONTI!AG37/TUONTI!$B37)^2</f>
        <v>2.4942318727143392E-8</v>
      </c>
      <c r="AH35" s="6" t="e">
        <f>(TUONTI!AH37/TUONTI!$B37)^2</f>
        <v>#VALUE!</v>
      </c>
      <c r="AI35" s="6" t="e">
        <f>(TUONTI!AI37/TUONTI!$B37)^2</f>
        <v>#VALUE!</v>
      </c>
      <c r="AJ35" s="6" t="e">
        <f>(TUONTI!AJ37/TUONTI!$B37)^2</f>
        <v>#VALUE!</v>
      </c>
      <c r="AK35" s="6" t="e">
        <f>(TUONTI!AK37/TUONTI!$B37)^2</f>
        <v>#VALUE!</v>
      </c>
      <c r="AL35" s="6">
        <f>(TUONTI!AL37/TUONTI!$B37)^2</f>
        <v>2.1622334173529012E-7</v>
      </c>
      <c r="AM35" s="6" t="e">
        <f>(TUONTI!AM37/TUONTI!$B37)^2</f>
        <v>#VALUE!</v>
      </c>
      <c r="AN35" s="6">
        <f>(TUONTI!AN37/TUONTI!$B37)^2</f>
        <v>1.1263455605157103E-7</v>
      </c>
      <c r="AO35" s="6" t="e">
        <f>(TUONTI!AO37/TUONTI!$B37)^2</f>
        <v>#VALUE!</v>
      </c>
      <c r="AP35" s="6" t="e">
        <f>(TUONTI!AP37/TUONTI!$B37)^2</f>
        <v>#VALUE!</v>
      </c>
      <c r="AQ35" s="6" t="e">
        <f>(TUONTI!AQ37/TUONTI!$B37)^2</f>
        <v>#VALUE!</v>
      </c>
      <c r="AR35" s="6" t="e">
        <f>(TUONTI!AR37/TUONTI!$B37)^2</f>
        <v>#VALUE!</v>
      </c>
      <c r="AS35" s="6">
        <f>(TUONTI!AS37/TUONTI!$B37)^2</f>
        <v>4.1791284850989548E-4</v>
      </c>
      <c r="AT35" s="6" t="e">
        <f>(TUONTI!AT37/TUONTI!$B37)^2</f>
        <v>#VALUE!</v>
      </c>
      <c r="AU35" s="6" t="e">
        <f>(TUONTI!AU37/TUONTI!$B37)^2</f>
        <v>#VALUE!</v>
      </c>
      <c r="AV35" s="6" t="e">
        <f>(TUONTI!AV37/TUONTI!$B37)^2</f>
        <v>#VALUE!</v>
      </c>
      <c r="AW35" s="6" t="e">
        <f>(TUONTI!AW37/TUONTI!$B37)^2</f>
        <v>#VALUE!</v>
      </c>
      <c r="AX35" s="6">
        <f>(TUONTI!AX37/TUONTI!$B37)^2</f>
        <v>1.0270954852691953E-3</v>
      </c>
      <c r="AY35" s="6" t="e">
        <f>(TUONTI!AY37/TUONTI!$B37)^2</f>
        <v>#VALUE!</v>
      </c>
      <c r="AZ35" s="6" t="e">
        <f>(TUONTI!AZ37/TUONTI!$B37)^2</f>
        <v>#VALUE!</v>
      </c>
      <c r="BA35" s="6" t="e">
        <f>(TUONTI!BA37/TUONTI!$B37)^2</f>
        <v>#VALUE!</v>
      </c>
      <c r="BB35" s="6" t="e">
        <f>(TUONTI!BB37/TUONTI!$B37)^2</f>
        <v>#VALUE!</v>
      </c>
      <c r="BC35" s="6" t="e">
        <f>(TUONTI!BC37/TUONTI!$B37)^2</f>
        <v>#VALUE!</v>
      </c>
      <c r="BD35" s="6" t="e">
        <f>(TUONTI!BD37/TUONTI!$B37)^2</f>
        <v>#VALUE!</v>
      </c>
      <c r="BE35" s="6" t="e">
        <f>(TUONTI!BE37/TUONTI!$B37)^2</f>
        <v>#VALUE!</v>
      </c>
      <c r="BF35" s="6" t="e">
        <f>(TUONTI!BF37/TUONTI!$B37)^2</f>
        <v>#VALUE!</v>
      </c>
      <c r="BG35" s="6">
        <f>(TUONTI!BG37/TUONTI!$B37)^2</f>
        <v>8.8269175646843388E-5</v>
      </c>
      <c r="BH35" s="6">
        <f>(TUONTI!BH37/TUONTI!$B37)^2</f>
        <v>5.1234515325023898E-2</v>
      </c>
      <c r="BI35" s="6" t="e">
        <f>(TUONTI!BI37/TUONTI!$B37)^2</f>
        <v>#VALUE!</v>
      </c>
      <c r="BJ35" s="6">
        <f>(TUONTI!BJ37/TUONTI!$B37)^2</f>
        <v>1.3805997696415336E-3</v>
      </c>
      <c r="BK35" s="6" t="e">
        <f>(TUONTI!BK37/TUONTI!$B37)^2</f>
        <v>#VALUE!</v>
      </c>
      <c r="BL35" s="6">
        <f>(TUONTI!BL37/TUONTI!$B37)^2</f>
        <v>5.705542368522823E-8</v>
      </c>
      <c r="BM35" s="6" t="e">
        <f>(TUONTI!BM37/TUONTI!$B37)^2</f>
        <v>#VALUE!</v>
      </c>
      <c r="BN35" s="6">
        <f>(TUONTI!BN37/TUONTI!$B37)^2</f>
        <v>1.7634440075371597E-14</v>
      </c>
      <c r="BO35" s="6">
        <f>(TUONTI!BO37/TUONTI!$B37)^2</f>
        <v>4.7169784225019784E-4</v>
      </c>
      <c r="BP35" s="6" t="e">
        <f>(TUONTI!BP37/TUONTI!$B37)^2</f>
        <v>#VALUE!</v>
      </c>
      <c r="BQ35" s="6" t="e">
        <f>(TUONTI!BQ37/TUONTI!$B37)^2</f>
        <v>#VALUE!</v>
      </c>
      <c r="BR35" s="6" t="e">
        <f>(TUONTI!BR37/TUONTI!$B37)^2</f>
        <v>#VALUE!</v>
      </c>
      <c r="BS35" s="6">
        <f>(TUONTI!BS37/TUONTI!$B37)^2</f>
        <v>6.7781489381261333E-4</v>
      </c>
      <c r="BT35" s="6" t="e">
        <f>(TUONTI!BT37/TUONTI!$B37)^2</f>
        <v>#VALUE!</v>
      </c>
      <c r="BU35" s="6" t="e">
        <f>(TUONTI!BU37/TUONTI!$B37)^2</f>
        <v>#VALUE!</v>
      </c>
      <c r="BV35" s="6" t="e">
        <f>(TUONTI!BV37/TUONTI!$B37)^2</f>
        <v>#VALUE!</v>
      </c>
      <c r="BW35" s="6" t="e">
        <f>(TUONTI!BW37/TUONTI!$B37)^2</f>
        <v>#VALUE!</v>
      </c>
      <c r="BX35" s="6" t="e">
        <f>(TUONTI!BX37/TUONTI!$B37)^2</f>
        <v>#VALUE!</v>
      </c>
      <c r="BY35" s="6">
        <f>(TUONTI!BY37/TUONTI!$B37)^2</f>
        <v>1.2342787021009877E-3</v>
      </c>
      <c r="BZ35" s="6" t="e">
        <f>(TUONTI!BZ37/TUONTI!$B37)^2</f>
        <v>#VALUE!</v>
      </c>
      <c r="CA35" s="6">
        <f>(TUONTI!CA37/TUONTI!$B37)^2</f>
        <v>5.1072512366928859E-3</v>
      </c>
      <c r="CB35" s="6" t="e">
        <f>(TUONTI!CB37/TUONTI!$B37)^2</f>
        <v>#VALUE!</v>
      </c>
      <c r="CC35" s="6">
        <f>(TUONTI!CC37/TUONTI!$B37)^2</f>
        <v>1.4086760519332131E-7</v>
      </c>
      <c r="CD35" s="6" t="e">
        <f>(TUONTI!CD37/TUONTI!$B37)^2</f>
        <v>#VALUE!</v>
      </c>
      <c r="CE35" s="6" t="e">
        <f>(TUONTI!CE37/TUONTI!$B37)^2</f>
        <v>#VALUE!</v>
      </c>
      <c r="CF35" s="6" t="e">
        <f>(TUONTI!CF37/TUONTI!$B37)^2</f>
        <v>#VALUE!</v>
      </c>
      <c r="CG35" s="6" t="e">
        <f>(TUONTI!CG37/TUONTI!$B37)^2</f>
        <v>#VALUE!</v>
      </c>
      <c r="CH35" s="6" t="e">
        <f>(TUONTI!CH37/TUONTI!$B37)^2</f>
        <v>#VALUE!</v>
      </c>
      <c r="CI35" s="6" t="e">
        <f>(TUONTI!CI37/TUONTI!$B37)^2</f>
        <v>#VALUE!</v>
      </c>
      <c r="CJ35" s="6">
        <f>(TUONTI!CJ37/TUONTI!$B37)^2</f>
        <v>3.0853671177999622E-6</v>
      </c>
      <c r="CK35" s="6" t="e">
        <f>(TUONTI!CK37/TUONTI!$B37)^2</f>
        <v>#VALUE!</v>
      </c>
      <c r="CL35" s="6" t="e">
        <f>(TUONTI!CL37/TUONTI!$B37)^2</f>
        <v>#VALUE!</v>
      </c>
      <c r="CM35" s="6" t="e">
        <f>(TUONTI!CM37/TUONTI!$B37)^2</f>
        <v>#VALUE!</v>
      </c>
      <c r="CN35" s="6">
        <f>(TUONTI!CN37/TUONTI!$B37)^2</f>
        <v>9.0321550413745389E-14</v>
      </c>
      <c r="CO35" s="6" t="e">
        <f>(TUONTI!CO37/TUONTI!$B37)^2</f>
        <v>#VALUE!</v>
      </c>
      <c r="CP35" s="6">
        <f>(TUONTI!CP37/TUONTI!$B37)^2</f>
        <v>8.5114261460740934E-11</v>
      </c>
      <c r="CQ35" s="6" t="e">
        <f>(TUONTI!CQ37/TUONTI!$B37)^2</f>
        <v>#VALUE!</v>
      </c>
      <c r="CR35" s="6" t="e">
        <f>(TUONTI!CR37/TUONTI!$B37)^2</f>
        <v>#VALUE!</v>
      </c>
      <c r="CS35" s="6" t="e">
        <f>(TUONTI!CS37/TUONTI!$B37)^2</f>
        <v>#VALUE!</v>
      </c>
      <c r="CT35" s="6" t="e">
        <f>(TUONTI!CT37/TUONTI!$B37)^2</f>
        <v>#VALUE!</v>
      </c>
      <c r="CU35" s="6">
        <f>(TUONTI!CU37/TUONTI!$B37)^2</f>
        <v>9.766732382175113E-6</v>
      </c>
      <c r="CV35" s="6">
        <f>(TUONTI!CV37/TUONTI!$B37)^2</f>
        <v>2.6533447630559079E-6</v>
      </c>
      <c r="CW35" s="6">
        <f>(TUONTI!CW37/TUONTI!$B37)^2</f>
        <v>2.5115807679858574E-6</v>
      </c>
      <c r="CX35" s="6">
        <f>(TUONTI!CX37/TUONTI!$B37)^2</f>
        <v>2.4370874187129445E-6</v>
      </c>
      <c r="CY35" s="6">
        <f>(TUONTI!CY37/TUONTI!$B37)^2</f>
        <v>5.3897837544555942E-5</v>
      </c>
      <c r="CZ35" s="6" t="e">
        <f>(TUONTI!CZ37/TUONTI!$B37)^2</f>
        <v>#VALUE!</v>
      </c>
      <c r="DA35" s="6" t="e">
        <f>(TUONTI!DA37/TUONTI!$B37)^2</f>
        <v>#VALUE!</v>
      </c>
      <c r="DB35" s="6" t="e">
        <f>(TUONTI!DB37/TUONTI!$B37)^2</f>
        <v>#VALUE!</v>
      </c>
      <c r="DC35" s="6" t="e">
        <f>(TUONTI!DC37/TUONTI!$B37)^2</f>
        <v>#VALUE!</v>
      </c>
      <c r="DD35" s="6">
        <f>(TUONTI!DD37/TUONTI!$B37)^2</f>
        <v>1.0031506026411696E-3</v>
      </c>
      <c r="DE35" s="6" t="e">
        <f>(TUONTI!DE37/TUONTI!$B37)^2</f>
        <v>#VALUE!</v>
      </c>
      <c r="DF35" s="6" t="e">
        <f>(TUONTI!DF37/TUONTI!$B37)^2</f>
        <v>#VALUE!</v>
      </c>
      <c r="DG35" s="6">
        <f>(TUONTI!DG37/TUONTI!$B37)^2</f>
        <v>1.9373005147267335E-4</v>
      </c>
      <c r="DH35" s="6" t="e">
        <f>(TUONTI!DH37/TUONTI!$B37)^2</f>
        <v>#VALUE!</v>
      </c>
      <c r="DI35" s="6" t="e">
        <f>(TUONTI!DI37/TUONTI!$B37)^2</f>
        <v>#VALUE!</v>
      </c>
      <c r="DJ35" s="6" t="e">
        <f>(TUONTI!DJ37/TUONTI!$B37)^2</f>
        <v>#VALUE!</v>
      </c>
      <c r="DK35" s="6" t="e">
        <f>(TUONTI!DK37/TUONTI!$B37)^2</f>
        <v>#VALUE!</v>
      </c>
      <c r="DL35" s="6" t="e">
        <f>(TUONTI!DL37/TUONTI!$B37)^2</f>
        <v>#VALUE!</v>
      </c>
      <c r="DM35" s="6" t="e">
        <f>(TUONTI!DM37/TUONTI!$B37)^2</f>
        <v>#VALUE!</v>
      </c>
      <c r="DN35" s="6" t="e">
        <f>(TUONTI!DN37/TUONTI!$B37)^2</f>
        <v>#VALUE!</v>
      </c>
      <c r="DO35" s="6">
        <f>(TUONTI!DO37/TUONTI!$B37)^2</f>
        <v>3.0287004678533101E-7</v>
      </c>
      <c r="DP35" s="6" t="e">
        <f>(TUONTI!DP37/TUONTI!$B37)^2</f>
        <v>#VALUE!</v>
      </c>
      <c r="DQ35" s="6" t="e">
        <f>(TUONTI!DQ37/TUONTI!$B37)^2</f>
        <v>#VALUE!</v>
      </c>
      <c r="DR35" s="6">
        <f>(TUONTI!DR37/TUONTI!$B37)^2</f>
        <v>1.9539545789885427E-16</v>
      </c>
      <c r="DS35" s="6" t="e">
        <f>(TUONTI!DS37/TUONTI!$B37)^2</f>
        <v>#VALUE!</v>
      </c>
      <c r="DT35" s="6" t="e">
        <f>(TUONTI!DT37/TUONTI!$B37)^2</f>
        <v>#VALUE!</v>
      </c>
      <c r="DU35" s="6" t="e">
        <f>(TUONTI!DU37/TUONTI!$B37)^2</f>
        <v>#VALUE!</v>
      </c>
      <c r="DV35" s="6">
        <f>(TUONTI!DV37/TUONTI!$B37)^2</f>
        <v>6.7265065363920028E-8</v>
      </c>
      <c r="DW35" s="6" t="e">
        <f>(TUONTI!DW37/TUONTI!$B37)^2</f>
        <v>#VALUE!</v>
      </c>
      <c r="DX35" s="6" t="e">
        <f>(TUONTI!DX37/TUONTI!$B37)^2</f>
        <v>#VALUE!</v>
      </c>
      <c r="DY35" s="6" t="e">
        <f>(TUONTI!DY37/TUONTI!$B37)^2</f>
        <v>#VALUE!</v>
      </c>
      <c r="DZ35" s="6">
        <f>(TUONTI!DZ37/TUONTI!$B37)^2</f>
        <v>4.8301633044306822E-6</v>
      </c>
      <c r="EA35" s="6">
        <f>(TUONTI!EA37/TUONTI!$B37)^2</f>
        <v>2.3087646436863204E-5</v>
      </c>
      <c r="EB35" s="6">
        <f>(TUONTI!EB37/TUONTI!$B37)^2</f>
        <v>2.0738784466292898E-7</v>
      </c>
      <c r="EC35" s="6" t="e">
        <f>(TUONTI!EC37/TUONTI!$B37)^2</f>
        <v>#VALUE!</v>
      </c>
      <c r="ED35" s="6">
        <f>(TUONTI!ED37/TUONTI!$B37)^2</f>
        <v>2.0957384081263987E-13</v>
      </c>
      <c r="EE35" s="6" t="e">
        <f>(TUONTI!EE37/TUONTI!$B37)^2</f>
        <v>#VALUE!</v>
      </c>
      <c r="EF35" s="6" t="e">
        <f>(TUONTI!EF37/TUONTI!$B37)^2</f>
        <v>#VALUE!</v>
      </c>
      <c r="EG35" s="6" t="e">
        <f>(TUONTI!EG37/TUONTI!$B37)^2</f>
        <v>#VALUE!</v>
      </c>
      <c r="EH35" s="6" t="e">
        <f>(TUONTI!EH37/TUONTI!$B37)^2</f>
        <v>#VALUE!</v>
      </c>
      <c r="EI35" s="6" t="e">
        <f>(TUONTI!EI37/TUONTI!$B37)^2</f>
        <v>#VALUE!</v>
      </c>
      <c r="EJ35" s="6" t="e">
        <f>(TUONTI!EJ37/TUONTI!$B37)^2</f>
        <v>#VALUE!</v>
      </c>
      <c r="EK35" s="6">
        <f>(TUONTI!EK37/TUONTI!$B37)^2</f>
        <v>7.8158183159541708E-16</v>
      </c>
      <c r="EL35" s="6" t="e">
        <f>(TUONTI!EL37/TUONTI!$B37)^2</f>
        <v>#VALUE!</v>
      </c>
      <c r="EM35" s="6">
        <f>(TUONTI!EM37/TUONTI!$B37)^2</f>
        <v>4.7856744037232145E-12</v>
      </c>
      <c r="EN35" s="6" t="e">
        <f>(TUONTI!EN37/TUONTI!$B37)^2</f>
        <v>#VALUE!</v>
      </c>
      <c r="EO35" s="6" t="e">
        <f>(TUONTI!EO37/TUONTI!$B37)^2</f>
        <v>#VALUE!</v>
      </c>
      <c r="EP35" s="6" t="e">
        <f>(TUONTI!EP37/TUONTI!$B37)^2</f>
        <v>#VALUE!</v>
      </c>
      <c r="EQ35" s="6" t="e">
        <f>(TUONTI!EQ37/TUONTI!$B37)^2</f>
        <v>#VALUE!</v>
      </c>
      <c r="ER35" s="6">
        <f>(TUONTI!ER37/TUONTI!$B37)^2</f>
        <v>9.0636900364469957E-10</v>
      </c>
      <c r="ES35" s="6" t="e">
        <f>(TUONTI!ES37/TUONTI!$B37)^2</f>
        <v>#VALUE!</v>
      </c>
      <c r="ET35" s="6" t="e">
        <f>(TUONTI!ET37/TUONTI!$B37)^2</f>
        <v>#VALUE!</v>
      </c>
      <c r="EU35" s="6">
        <f>(TUONTI!EU37/TUONTI!$B37)^2</f>
        <v>6.0966198377435256E-7</v>
      </c>
      <c r="EV35" s="6">
        <f>(TUONTI!EV37/TUONTI!$B37)^2</f>
        <v>1.1830584743560603E-5</v>
      </c>
      <c r="EW35" s="6" t="e">
        <f>(TUONTI!EW37/TUONTI!$B37)^2</f>
        <v>#VALUE!</v>
      </c>
      <c r="EX35" s="6" t="e">
        <f>(TUONTI!EX37/TUONTI!$B37)^2</f>
        <v>#VALUE!</v>
      </c>
      <c r="EY35" s="6" t="e">
        <f>(TUONTI!EY37/TUONTI!$B37)^2</f>
        <v>#VALUE!</v>
      </c>
      <c r="EZ35" s="6" t="e">
        <f>(TUONTI!EZ37/TUONTI!$B37)^2</f>
        <v>#VALUE!</v>
      </c>
      <c r="FA35" s="6" t="e">
        <f>(TUONTI!FA37/TUONTI!$B37)^2</f>
        <v>#VALUE!</v>
      </c>
      <c r="FB35" s="6" t="e">
        <f>(TUONTI!FB37/TUONTI!$B37)^2</f>
        <v>#VALUE!</v>
      </c>
      <c r="FC35" s="6" t="e">
        <f>(TUONTI!FC37/TUONTI!$B37)^2</f>
        <v>#VALUE!</v>
      </c>
      <c r="FD35" s="6">
        <f>(TUONTI!FD37/TUONTI!$B37)^2</f>
        <v>4.5127181943763707E-3</v>
      </c>
      <c r="FE35" s="6">
        <f>(TUONTI!FE37/TUONTI!$B37)^2</f>
        <v>8.6508868747589213E-6</v>
      </c>
      <c r="FF35" s="6">
        <f>(TUONTI!FF37/TUONTI!$B37)^2</f>
        <v>1.0990994506810552E-14</v>
      </c>
      <c r="FG35" s="6" t="e">
        <f>(TUONTI!FG37/TUONTI!$B37)^2</f>
        <v>#VALUE!</v>
      </c>
      <c r="FH35" s="6" t="e">
        <f>(TUONTI!FH37/TUONTI!$B37)^2</f>
        <v>#VALUE!</v>
      </c>
      <c r="FI35" s="6">
        <f>(TUONTI!FI37/TUONTI!$B37)^2</f>
        <v>5.3681116270713414E-12</v>
      </c>
      <c r="FJ35" s="6" t="e">
        <f>(TUONTI!FJ37/TUONTI!$B37)^2</f>
        <v>#VALUE!</v>
      </c>
      <c r="FK35" s="6" t="e">
        <f>(TUONTI!FK37/TUONTI!$B37)^2</f>
        <v>#VALUE!</v>
      </c>
      <c r="FL35" s="6">
        <f>(TUONTI!FL37/TUONTI!$B37)^2</f>
        <v>9.8498850326812473E-13</v>
      </c>
      <c r="FM35" s="6" t="e">
        <f>(TUONTI!FM37/TUONTI!$B37)^2</f>
        <v>#VALUE!</v>
      </c>
      <c r="FN35" s="6" t="e">
        <f>(TUONTI!FN37/TUONTI!$B37)^2</f>
        <v>#VALUE!</v>
      </c>
      <c r="FO35" s="6">
        <f>(TUONTI!FO37/TUONTI!$B37)^2</f>
        <v>3.5234610181022103E-8</v>
      </c>
      <c r="FP35" s="6" t="e">
        <f>(TUONTI!FP37/TUONTI!$B37)^2</f>
        <v>#VALUE!</v>
      </c>
      <c r="FQ35" s="6">
        <f>(TUONTI!FQ37/TUONTI!$B37)^2</f>
        <v>3.5001527940671994E-3</v>
      </c>
      <c r="FR35" s="6" t="e">
        <f>(TUONTI!FR37/TUONTI!$B37)^2</f>
        <v>#VALUE!</v>
      </c>
      <c r="FS35" s="6" t="e">
        <f>(TUONTI!FS37/TUONTI!$B37)^2</f>
        <v>#VALUE!</v>
      </c>
      <c r="FT35" s="6" t="e">
        <f>(TUONTI!FT37/TUONTI!$B37)^2</f>
        <v>#VALUE!</v>
      </c>
      <c r="FU35" s="6">
        <f>(TUONTI!FU37/TUONTI!$B37)^2</f>
        <v>1.532288840982207E-8</v>
      </c>
      <c r="FV35" s="6" t="e">
        <f>(TUONTI!FV37/TUONTI!$B37)^2</f>
        <v>#VALUE!</v>
      </c>
      <c r="FW35" s="6" t="e">
        <f>(TUONTI!FW37/TUONTI!$B37)^2</f>
        <v>#VALUE!</v>
      </c>
      <c r="FX35" s="6">
        <f>(TUONTI!FX37/TUONTI!$B37)^2</f>
        <v>1.0990994506810552E-14</v>
      </c>
      <c r="FY35" s="6" t="e">
        <f>(TUONTI!FY37/TUONTI!$B37)^2</f>
        <v>#VALUE!</v>
      </c>
      <c r="FZ35" s="6" t="e">
        <f>(TUONTI!FZ37/TUONTI!$B37)^2</f>
        <v>#VALUE!</v>
      </c>
      <c r="GA35" s="6" t="e">
        <f>(TUONTI!GA37/TUONTI!$B37)^2</f>
        <v>#VALUE!</v>
      </c>
      <c r="GB35" s="6" t="e">
        <f>(TUONTI!GB37/TUONTI!$B37)^2</f>
        <v>#VALUE!</v>
      </c>
      <c r="GC35" s="6">
        <f>(TUONTI!GC37/TUONTI!$B37)^2</f>
        <v>8.44952535350038E-10</v>
      </c>
      <c r="GD35" s="6" t="e">
        <f>(TUONTI!GD37/TUONTI!$B37)^2</f>
        <v>#VALUE!</v>
      </c>
      <c r="GE35" s="6" t="e">
        <f>(TUONTI!GE37/TUONTI!$B37)^2</f>
        <v>#VALUE!</v>
      </c>
      <c r="GF35" s="6" t="e">
        <f>(TUONTI!GF37/TUONTI!$B37)^2</f>
        <v>#VALUE!</v>
      </c>
      <c r="GG35" s="6">
        <f>(TUONTI!GG37/TUONTI!$B37)^2</f>
        <v>1.5043772109328627E-6</v>
      </c>
      <c r="GH35" s="6">
        <f>(TUONTI!GH37/TUONTI!$B37)^2</f>
        <v>5.8710334387344849E-6</v>
      </c>
      <c r="GI35" s="6" t="e">
        <f>(TUONTI!GI37/TUONTI!$B37)^2</f>
        <v>#VALUE!</v>
      </c>
      <c r="GJ35" s="6">
        <f>(TUONTI!GJ37/TUONTI!$B37)^2</f>
        <v>3.4797786586635503E-10</v>
      </c>
      <c r="GK35" s="6" t="e">
        <f>(TUONTI!GK37/TUONTI!$B37)^2</f>
        <v>#VALUE!</v>
      </c>
      <c r="GL35" s="6" t="e">
        <f>(TUONTI!GL37/TUONTI!$B37)^2</f>
        <v>#VALUE!</v>
      </c>
      <c r="GM35" s="6" t="e">
        <f>(TUONTI!GM37/TUONTI!$B37)^2</f>
        <v>#VALUE!</v>
      </c>
      <c r="GN35" s="6">
        <f>(TUONTI!GN37/TUONTI!$B37)^2</f>
        <v>3.7682917254673071E-2</v>
      </c>
      <c r="GO35" s="6">
        <f>(TUONTI!GO37/TUONTI!$B37)^2</f>
        <v>2.888525781873032E-6</v>
      </c>
      <c r="GP35" s="6" t="e">
        <f>(TUONTI!GP37/TUONTI!$B37)^2</f>
        <v>#VALUE!</v>
      </c>
      <c r="GQ35" s="6">
        <f>(TUONTI!GQ37/TUONTI!$B37)^2</f>
        <v>3.8669277725455621E-7</v>
      </c>
      <c r="GR35" s="6">
        <f>(TUONTI!GR37/TUONTI!$B37)^2</f>
        <v>6.4434204595316007E-11</v>
      </c>
      <c r="GS35" s="6" t="e">
        <f>(TUONTI!GS37/TUONTI!$B37)^2</f>
        <v>#VALUE!</v>
      </c>
      <c r="GT35" s="6" t="e">
        <f>(TUONTI!GT37/TUONTI!$B37)^2</f>
        <v>#VALUE!</v>
      </c>
      <c r="GU35" s="6" t="e">
        <f>(TUONTI!GU37/TUONTI!$B37)^2</f>
        <v>#VALUE!</v>
      </c>
      <c r="GV35" s="6" t="e">
        <f>(TUONTI!GV37/TUONTI!$B37)^2</f>
        <v>#VALUE!</v>
      </c>
      <c r="GW35" s="6" t="e">
        <f>(TUONTI!GW37/TUONTI!$B37)^2</f>
        <v>#VALUE!</v>
      </c>
      <c r="GX35" s="6" t="e">
        <f>(TUONTI!GX37/TUONTI!$B37)^2</f>
        <v>#VALUE!</v>
      </c>
      <c r="GY35" s="6" t="e">
        <f>(TUONTI!GY37/TUONTI!$B37)^2</f>
        <v>#VALUE!</v>
      </c>
      <c r="GZ35" s="6" t="e">
        <f>(TUONTI!GZ37/TUONTI!$B37)^2</f>
        <v>#VALUE!</v>
      </c>
      <c r="HA35" s="6" t="e">
        <f>(TUONTI!HA37/TUONTI!$B37)^2</f>
        <v>#VALUE!</v>
      </c>
      <c r="HB35" s="6" t="e">
        <f>(TUONTI!HB37/TUONTI!$B37)^2</f>
        <v>#VALUE!</v>
      </c>
      <c r="HC35" s="6" t="e">
        <f>(TUONTI!HC37/TUONTI!$B37)^2</f>
        <v>#VALUE!</v>
      </c>
      <c r="HD35" s="6" t="e">
        <f>(TUONTI!HD37/TUONTI!$B37)^2</f>
        <v>#VALUE!</v>
      </c>
      <c r="HE35" s="6" t="e">
        <f>(TUONTI!HE37/TUONTI!$B37)^2</f>
        <v>#VALUE!</v>
      </c>
      <c r="HF35" s="6" t="e">
        <f>(TUONTI!HF37/TUONTI!$B37)^2</f>
        <v>#VALUE!</v>
      </c>
      <c r="HG35" s="6" t="e">
        <f>(TUONTI!HG37/TUONTI!$B37)^2</f>
        <v>#VALUE!</v>
      </c>
      <c r="HH35" s="6">
        <f>(TUONTI!HH37/TUONTI!$B37)^2</f>
        <v>2.4706284354042691E-7</v>
      </c>
      <c r="HI35" s="6" t="e">
        <f>(TUONTI!HI37/TUONTI!$B37)^2</f>
        <v>#VALUE!</v>
      </c>
      <c r="HJ35" s="6" t="e">
        <f>(TUONTI!HJ37/TUONTI!$B37)^2</f>
        <v>#VALUE!</v>
      </c>
      <c r="HK35" s="6" t="e">
        <f>(TUONTI!HK37/TUONTI!$B37)^2</f>
        <v>#VALUE!</v>
      </c>
      <c r="HL35" s="6" t="e">
        <f>(TUONTI!HL37/TUONTI!$B37)^2</f>
        <v>#VALUE!</v>
      </c>
      <c r="HM35" s="6">
        <f>(TUONTI!HM37/TUONTI!$B37)^2</f>
        <v>2.9213918073730636E-10</v>
      </c>
      <c r="HN35" s="6" t="e">
        <f>(TUONTI!HN37/TUONTI!$B37)^2</f>
        <v>#VALUE!</v>
      </c>
      <c r="HO35" s="6" t="e">
        <f>(TUONTI!HO37/TUONTI!$B37)^2</f>
        <v>#VALUE!</v>
      </c>
      <c r="HP35" s="6">
        <f>(TUONTI!HP37/TUONTI!$B37)^2</f>
        <v>5.0920114037525151E-5</v>
      </c>
      <c r="HQ35" s="6" t="e">
        <f>(TUONTI!HQ37/TUONTI!$B37)^2</f>
        <v>#VALUE!</v>
      </c>
      <c r="HR35" s="6" t="e">
        <f>(TUONTI!HR37/TUONTI!$B37)^2</f>
        <v>#VALUE!</v>
      </c>
      <c r="HS35" s="6">
        <f>(TUONTI!HS37/TUONTI!$B37)^2</f>
        <v>4.2332877983702953E-5</v>
      </c>
      <c r="HT35" s="6">
        <f>(TUONTI!HT37/TUONTI!$B37)^2</f>
        <v>4.3208786794679268E-9</v>
      </c>
      <c r="HU35" s="6">
        <f>(TUONTI!HU37/TUONTI!$B37)^2</f>
        <v>1.2390680670060255E-8</v>
      </c>
      <c r="HV35" s="6" t="e">
        <f>(TUONTI!HV37/TUONTI!$B37)^2</f>
        <v>#VALUE!</v>
      </c>
      <c r="HW35" s="6" t="e">
        <f>(TUONTI!HW37/TUONTI!$B37)^2</f>
        <v>#VALUE!</v>
      </c>
      <c r="HX35" s="6">
        <f>(TUONTI!HX37/TUONTI!$B37)^2</f>
        <v>4.8545944309561151E-4</v>
      </c>
      <c r="HY35" s="6">
        <f>(TUONTI!HY37/TUONTI!$B37)^2</f>
        <v>8.2114941181993496E-14</v>
      </c>
      <c r="HZ35" s="6" t="e">
        <f>(TUONTI!HZ37/TUONTI!$B37)^2</f>
        <v>#VALUE!</v>
      </c>
      <c r="IA35" s="6" t="e">
        <f>(TUONTI!IA37/TUONTI!$B37)^2</f>
        <v>#VALUE!</v>
      </c>
      <c r="IB35" s="6" t="e">
        <f>(TUONTI!IB37/TUONTI!$B37)^2</f>
        <v>#VALUE!</v>
      </c>
      <c r="IC35" s="6" t="e">
        <f>(TUONTI!IC37/TUONTI!$B37)^2</f>
        <v>#VALUE!</v>
      </c>
      <c r="ID35" s="6" t="e">
        <f>(TUONTI!ID37/TUONTI!$B37)^2</f>
        <v>#VALUE!</v>
      </c>
      <c r="IE35" s="6" t="e">
        <f>(TUONTI!IE37/TUONTI!$B37)^2</f>
        <v>#VALUE!</v>
      </c>
      <c r="IF35" s="6">
        <f>(TUONTI!IF37/TUONTI!$B37)^2</f>
        <v>1.9649033222806367E-7</v>
      </c>
      <c r="IG35" s="6" t="e">
        <f>(TUONTI!IG37/TUONTI!$B37)^2</f>
        <v>#VALUE!</v>
      </c>
      <c r="IH35" s="6" t="e">
        <f>(TUONTI!IH37/TUONTI!$B37)^2</f>
        <v>#VALUE!</v>
      </c>
      <c r="II35" s="6" t="e">
        <f>(TUONTI!II37/TUONTI!$B37)^2</f>
        <v>#VALUE!</v>
      </c>
      <c r="IJ35" s="6" t="e">
        <f>(TUONTI!IJ37/TUONTI!$B37)^2</f>
        <v>#VALUE!</v>
      </c>
      <c r="IK35" s="6">
        <f>(TUONTI!IK37/TUONTI!$B37)^2</f>
        <v>1.0587346692005263E-9</v>
      </c>
      <c r="IL35" s="6" t="e">
        <f>(TUONTI!IL37/TUONTI!$B37)^2</f>
        <v>#VALUE!</v>
      </c>
      <c r="IM35" s="6" t="e">
        <f>(TUONTI!IM37/TUONTI!$B37)^2</f>
        <v>#VALUE!</v>
      </c>
      <c r="IN35" s="6" t="e">
        <f>(TUONTI!IN37/TUONTI!$B37)^2</f>
        <v>#VALUE!</v>
      </c>
      <c r="IO35" s="6">
        <f>(TUONTI!IO37/TUONTI!$B37)^2</f>
        <v>1.9539545789885428E-14</v>
      </c>
      <c r="IP35" s="6" t="e">
        <f>(TUONTI!IP37/TUONTI!$B37)^2</f>
        <v>#VALUE!</v>
      </c>
      <c r="IQ35" s="6" t="e">
        <f>(TUONTI!IQ37/TUONTI!$B37)^2</f>
        <v>#VALUE!</v>
      </c>
      <c r="IR35" s="6" t="e">
        <f>(TUONTI!IR37/TUONTI!$B37)^2</f>
        <v>#VALUE!</v>
      </c>
      <c r="IS35" s="6">
        <f>(TUONTI!IS37/TUONTI!$B37)^2</f>
        <v>2.17129728947349E-8</v>
      </c>
      <c r="IT35" s="6" t="e">
        <f>(TUONTI!IT37/TUONTI!$B37)^2</f>
        <v>#VALUE!</v>
      </c>
      <c r="IU35" s="6" t="e">
        <f>(TUONTI!IU37/TUONTI!$B37)^2</f>
        <v>#VALUE!</v>
      </c>
      <c r="IW35" s="6" cm="1">
        <f t="array" ref="IW35">SUM(IF(ISNUMBER(C35:IU35), C35:IU35, 0))</f>
        <v>0.11254901579876128</v>
      </c>
      <c r="IY35" s="14">
        <f t="shared" si="0"/>
        <v>1125.4901579876127</v>
      </c>
    </row>
    <row r="36" spans="1:259" ht="31" x14ac:dyDescent="0.35">
      <c r="A36" s="5" t="s">
        <v>290</v>
      </c>
      <c r="C36" s="6">
        <f>(TUONTI!C38/TUONTI!$B38)^2</f>
        <v>1.5036750161800195E-13</v>
      </c>
      <c r="D36" s="6">
        <f>(TUONTI!D38/TUONTI!$B38)^2</f>
        <v>1.7021891400243941E-6</v>
      </c>
      <c r="E36" s="6">
        <f>(TUONTI!E38/TUONTI!$B38)^2</f>
        <v>1.8212648526715926E-11</v>
      </c>
      <c r="F36" s="6" t="e">
        <f>(TUONTI!F38/TUONTI!$B38)^2</f>
        <v>#VALUE!</v>
      </c>
      <c r="G36" s="6">
        <f>(TUONTI!G38/TUONTI!$B38)^2</f>
        <v>4.3624915183824377E-15</v>
      </c>
      <c r="H36" s="6">
        <f>(TUONTI!H38/TUONTI!$B38)^2</f>
        <v>1.1122991511879882E-12</v>
      </c>
      <c r="I36" s="6">
        <f>(TUONTI!I38/TUONTI!$B38)^2</f>
        <v>1.0766365774435428E-12</v>
      </c>
      <c r="J36" s="6" t="e">
        <f>(TUONTI!J38/TUONTI!$B38)^2</f>
        <v>#VALUE!</v>
      </c>
      <c r="K36" s="6" t="e">
        <f>(TUONTI!K38/TUONTI!$B38)^2</f>
        <v>#VALUE!</v>
      </c>
      <c r="L36" s="6" t="e">
        <f>(TUONTI!L38/TUONTI!$B38)^2</f>
        <v>#VALUE!</v>
      </c>
      <c r="M36" s="6">
        <f>(TUONTI!M38/TUONTI!$B38)^2</f>
        <v>1.7796786419007812E-13</v>
      </c>
      <c r="N36" s="6" t="e">
        <f>(TUONTI!N38/TUONTI!$B38)^2</f>
        <v>#VALUE!</v>
      </c>
      <c r="O36" s="6">
        <f>(TUONTI!O38/TUONTI!$B38)^2</f>
        <v>5.1785600301807212E-6</v>
      </c>
      <c r="P36" s="6">
        <f>(TUONTI!P38/TUONTI!$B38)^2</f>
        <v>2.3353583621823252E-6</v>
      </c>
      <c r="Q36" s="6">
        <f>(TUONTI!Q38/TUONTI!$B38)^2</f>
        <v>6.2146211120349186E-15</v>
      </c>
      <c r="R36" s="6" t="e">
        <f>(TUONTI!R38/TUONTI!$B38)^2</f>
        <v>#VALUE!</v>
      </c>
      <c r="S36" s="6">
        <f>(TUONTI!S38/TUONTI!$B38)^2</f>
        <v>1.9846178709264245E-10</v>
      </c>
      <c r="T36" s="6" t="e">
        <f>(TUONTI!T38/TUONTI!$B38)^2</f>
        <v>#VALUE!</v>
      </c>
      <c r="U36" s="6">
        <f>(TUONTI!U38/TUONTI!$B38)^2</f>
        <v>5.2362427332546319E-12</v>
      </c>
      <c r="V36" s="6">
        <f>(TUONTI!V38/TUONTI!$B38)^2</f>
        <v>2.8319853052360125E-4</v>
      </c>
      <c r="W36" s="6" t="e">
        <f>(TUONTI!W38/TUONTI!$B38)^2</f>
        <v>#VALUE!</v>
      </c>
      <c r="X36" s="6">
        <f>(TUONTI!X38/TUONTI!$B38)^2</f>
        <v>3.3018890261570594E-5</v>
      </c>
      <c r="Y36" s="6">
        <f>(TUONTI!Y38/TUONTI!$B38)^2</f>
        <v>3.7426817973066169E-12</v>
      </c>
      <c r="Z36" s="6" t="e">
        <f>(TUONTI!Z38/TUONTI!$B38)^2</f>
        <v>#VALUE!</v>
      </c>
      <c r="AA36" s="6">
        <f>(TUONTI!AA38/TUONTI!$B38)^2</f>
        <v>3.5474455483757194E-12</v>
      </c>
      <c r="AB36" s="6" t="e">
        <f>(TUONTI!AB38/TUONTI!$B38)^2</f>
        <v>#VALUE!</v>
      </c>
      <c r="AC36" s="6" t="e">
        <f>(TUONTI!AC38/TUONTI!$B38)^2</f>
        <v>#VALUE!</v>
      </c>
      <c r="AD36" s="6" t="e">
        <f>(TUONTI!AD38/TUONTI!$B38)^2</f>
        <v>#VALUE!</v>
      </c>
      <c r="AE36" s="6">
        <f>(TUONTI!AE38/TUONTI!$B38)^2</f>
        <v>3.7757295998600238E-12</v>
      </c>
      <c r="AF36" s="6" t="e">
        <f>(TUONTI!AF38/TUONTI!$B38)^2</f>
        <v>#VALUE!</v>
      </c>
      <c r="AG36" s="6">
        <f>(TUONTI!AG38/TUONTI!$B38)^2</f>
        <v>1.3596266343237724E-7</v>
      </c>
      <c r="AH36" s="6" t="e">
        <f>(TUONTI!AH38/TUONTI!$B38)^2</f>
        <v>#VALUE!</v>
      </c>
      <c r="AI36" s="6" t="e">
        <f>(TUONTI!AI38/TUONTI!$B38)^2</f>
        <v>#VALUE!</v>
      </c>
      <c r="AJ36" s="6" t="e">
        <f>(TUONTI!AJ38/TUONTI!$B38)^2</f>
        <v>#VALUE!</v>
      </c>
      <c r="AK36" s="6" t="e">
        <f>(TUONTI!AK38/TUONTI!$B38)^2</f>
        <v>#VALUE!</v>
      </c>
      <c r="AL36" s="6" t="e">
        <f>(TUONTI!AL38/TUONTI!$B38)^2</f>
        <v>#VALUE!</v>
      </c>
      <c r="AM36" s="6" t="e">
        <f>(TUONTI!AM38/TUONTI!$B38)^2</f>
        <v>#VALUE!</v>
      </c>
      <c r="AN36" s="6">
        <f>(TUONTI!AN38/TUONTI!$B38)^2</f>
        <v>3.2062735318278921E-5</v>
      </c>
      <c r="AO36" s="6" t="e">
        <f>(TUONTI!AO38/TUONTI!$B38)^2</f>
        <v>#VALUE!</v>
      </c>
      <c r="AP36" s="6">
        <f>(TUONTI!AP38/TUONTI!$B38)^2</f>
        <v>7.5542373941105261E-14</v>
      </c>
      <c r="AQ36" s="6" t="e">
        <f>(TUONTI!AQ38/TUONTI!$B38)^2</f>
        <v>#VALUE!</v>
      </c>
      <c r="AR36" s="6" t="e">
        <f>(TUONTI!AR38/TUONTI!$B38)^2</f>
        <v>#VALUE!</v>
      </c>
      <c r="AS36" s="6">
        <f>(TUONTI!AS38/TUONTI!$B38)^2</f>
        <v>4.6684571396084381E-5</v>
      </c>
      <c r="AT36" s="6">
        <f>(TUONTI!AT38/TUONTI!$B38)^2</f>
        <v>7.3726106660663199E-13</v>
      </c>
      <c r="AU36" s="6" t="e">
        <f>(TUONTI!AU38/TUONTI!$B38)^2</f>
        <v>#VALUE!</v>
      </c>
      <c r="AV36" s="6">
        <f>(TUONTI!AV38/TUONTI!$B38)^2</f>
        <v>9.0703961269144265E-13</v>
      </c>
      <c r="AW36" s="6">
        <f>(TUONTI!AW38/TUONTI!$B38)^2</f>
        <v>4.359767798391772E-14</v>
      </c>
      <c r="AX36" s="6">
        <f>(TUONTI!AX38/TUONTI!$B38)^2</f>
        <v>1.7544808547963209E-3</v>
      </c>
      <c r="AY36" s="6">
        <f>(TUONTI!AY38/TUONTI!$B38)^2</f>
        <v>9.8709889537022107E-9</v>
      </c>
      <c r="AZ36" s="6">
        <f>(TUONTI!AZ38/TUONTI!$B38)^2</f>
        <v>1.7261575440842058E-11</v>
      </c>
      <c r="BA36" s="6" t="e">
        <f>(TUONTI!BA38/TUONTI!$B38)^2</f>
        <v>#VALUE!</v>
      </c>
      <c r="BB36" s="6">
        <f>(TUONTI!BB38/TUONTI!$B38)^2</f>
        <v>2.9518315398836427E-13</v>
      </c>
      <c r="BC36" s="6" t="e">
        <f>(TUONTI!BC38/TUONTI!$B38)^2</f>
        <v>#VALUE!</v>
      </c>
      <c r="BD36" s="6" t="e">
        <f>(TUONTI!BD38/TUONTI!$B38)^2</f>
        <v>#VALUE!</v>
      </c>
      <c r="BE36" s="6">
        <f>(TUONTI!BE38/TUONTI!$B38)^2</f>
        <v>5.5609283142752204E-15</v>
      </c>
      <c r="BF36" s="6" t="e">
        <f>(TUONTI!BF38/TUONTI!$B38)^2</f>
        <v>#VALUE!</v>
      </c>
      <c r="BG36" s="6">
        <f>(TUONTI!BG38/TUONTI!$B38)^2</f>
        <v>1.0684291402014109E-5</v>
      </c>
      <c r="BH36" s="6">
        <f>(TUONTI!BH38/TUONTI!$B38)^2</f>
        <v>1.8468876787776922E-2</v>
      </c>
      <c r="BI36" s="6" t="e">
        <f>(TUONTI!BI38/TUONTI!$B38)^2</f>
        <v>#VALUE!</v>
      </c>
      <c r="BJ36" s="6">
        <f>(TUONTI!BJ38/TUONTI!$B38)^2</f>
        <v>7.2652973317090192E-3</v>
      </c>
      <c r="BK36" s="6" t="e">
        <f>(TUONTI!BK38/TUONTI!$B38)^2</f>
        <v>#VALUE!</v>
      </c>
      <c r="BL36" s="6">
        <f>(TUONTI!BL38/TUONTI!$B38)^2</f>
        <v>1.6336005453147459E-11</v>
      </c>
      <c r="BM36" s="6">
        <f>(TUONTI!BM38/TUONTI!$B38)^2</f>
        <v>5.8170669421973957E-12</v>
      </c>
      <c r="BN36" s="6">
        <f>(TUONTI!BN38/TUONTI!$B38)^2</f>
        <v>5.6943905938178257E-14</v>
      </c>
      <c r="BO36" s="6">
        <f>(TUONTI!BO38/TUONTI!$B38)^2</f>
        <v>3.3444970890731253E-4</v>
      </c>
      <c r="BP36" s="6">
        <f>(TUONTI!BP38/TUONTI!$B38)^2</f>
        <v>1.0572698388219151E-10</v>
      </c>
      <c r="BQ36" s="6" t="e">
        <f>(TUONTI!BQ38/TUONTI!$B38)^2</f>
        <v>#VALUE!</v>
      </c>
      <c r="BR36" s="6" t="e">
        <f>(TUONTI!BR38/TUONTI!$B38)^2</f>
        <v>#VALUE!</v>
      </c>
      <c r="BS36" s="6">
        <f>(TUONTI!BS38/TUONTI!$B38)^2</f>
        <v>1.8332147207439119E-3</v>
      </c>
      <c r="BT36" s="6">
        <f>(TUONTI!BT38/TUONTI!$B38)^2</f>
        <v>4.9435517830577252E-15</v>
      </c>
      <c r="BU36" s="6" t="e">
        <f>(TUONTI!BU38/TUONTI!$B38)^2</f>
        <v>#VALUE!</v>
      </c>
      <c r="BV36" s="6" t="e">
        <f>(TUONTI!BV38/TUONTI!$B38)^2</f>
        <v>#VALUE!</v>
      </c>
      <c r="BW36" s="6" t="e">
        <f>(TUONTI!BW38/TUONTI!$B38)^2</f>
        <v>#VALUE!</v>
      </c>
      <c r="BX36" s="6" t="e">
        <f>(TUONTI!BX38/TUONTI!$B38)^2</f>
        <v>#VALUE!</v>
      </c>
      <c r="BY36" s="6">
        <f>(TUONTI!BY38/TUONTI!$B38)^2</f>
        <v>1.0735488695790388E-2</v>
      </c>
      <c r="BZ36" s="6" t="e">
        <f>(TUONTI!BZ38/TUONTI!$B38)^2</f>
        <v>#VALUE!</v>
      </c>
      <c r="CA36" s="6">
        <f>(TUONTI!CA38/TUONTI!$B38)^2</f>
        <v>2.1301793483855468E-3</v>
      </c>
      <c r="CB36" s="6" t="e">
        <f>(TUONTI!CB38/TUONTI!$B38)^2</f>
        <v>#VALUE!</v>
      </c>
      <c r="CC36" s="6">
        <f>(TUONTI!CC38/TUONTI!$B38)^2</f>
        <v>2.3663860860233826E-12</v>
      </c>
      <c r="CD36" s="6">
        <f>(TUONTI!CD38/TUONTI!$B38)^2</f>
        <v>8.421034043939885E-12</v>
      </c>
      <c r="CE36" s="6" t="e">
        <f>(TUONTI!CE38/TUONTI!$B38)^2</f>
        <v>#VALUE!</v>
      </c>
      <c r="CF36" s="6" t="e">
        <f>(TUONTI!CF38/TUONTI!$B38)^2</f>
        <v>#VALUE!</v>
      </c>
      <c r="CG36" s="6">
        <f>(TUONTI!CG38/TUONTI!$B38)^2</f>
        <v>2.4858484448139674E-14</v>
      </c>
      <c r="CH36" s="6" t="e">
        <f>(TUONTI!CH38/TUONTI!$B38)^2</f>
        <v>#VALUE!</v>
      </c>
      <c r="CI36" s="6" t="e">
        <f>(TUONTI!CI38/TUONTI!$B38)^2</f>
        <v>#VALUE!</v>
      </c>
      <c r="CJ36" s="6">
        <f>(TUONTI!CJ38/TUONTI!$B38)^2</f>
        <v>2.2749390019879978E-6</v>
      </c>
      <c r="CK36" s="6" t="e">
        <f>(TUONTI!CK38/TUONTI!$B38)^2</f>
        <v>#VALUE!</v>
      </c>
      <c r="CL36" s="6" t="e">
        <f>(TUONTI!CL38/TUONTI!$B38)^2</f>
        <v>#VALUE!</v>
      </c>
      <c r="CM36" s="6" t="e">
        <f>(TUONTI!CM38/TUONTI!$B38)^2</f>
        <v>#VALUE!</v>
      </c>
      <c r="CN36" s="6" t="e">
        <f>(TUONTI!CN38/TUONTI!$B38)^2</f>
        <v>#VALUE!</v>
      </c>
      <c r="CO36" s="6" t="e">
        <f>(TUONTI!CO38/TUONTI!$B38)^2</f>
        <v>#VALUE!</v>
      </c>
      <c r="CP36" s="6">
        <f>(TUONTI!CP38/TUONTI!$B38)^2</f>
        <v>9.0076008760179682E-9</v>
      </c>
      <c r="CQ36" s="6" t="e">
        <f>(TUONTI!CQ38/TUONTI!$B38)^2</f>
        <v>#VALUE!</v>
      </c>
      <c r="CR36" s="6">
        <f>(TUONTI!CR38/TUONTI!$B38)^2</f>
        <v>1.1348833294439224E-16</v>
      </c>
      <c r="CS36" s="6">
        <f>(TUONTI!CS38/TUONTI!$B38)^2</f>
        <v>3.6091902631954982E-8</v>
      </c>
      <c r="CT36" s="6" t="e">
        <f>(TUONTI!CT38/TUONTI!$B38)^2</f>
        <v>#VALUE!</v>
      </c>
      <c r="CU36" s="6">
        <f>(TUONTI!CU38/TUONTI!$B38)^2</f>
        <v>3.4869546695857761E-5</v>
      </c>
      <c r="CV36" s="6">
        <f>(TUONTI!CV38/TUONTI!$B38)^2</f>
        <v>2.6754342912288954E-10</v>
      </c>
      <c r="CW36" s="6">
        <f>(TUONTI!CW38/TUONTI!$B38)^2</f>
        <v>6.349941393667095E-3</v>
      </c>
      <c r="CX36" s="6">
        <f>(TUONTI!CX38/TUONTI!$B38)^2</f>
        <v>4.9904890506018878E-6</v>
      </c>
      <c r="CY36" s="6">
        <f>(TUONTI!CY38/TUONTI!$B38)^2</f>
        <v>2.7961054445959127E-6</v>
      </c>
      <c r="CZ36" s="6" t="e">
        <f>(TUONTI!CZ38/TUONTI!$B38)^2</f>
        <v>#VALUE!</v>
      </c>
      <c r="DA36" s="6" t="e">
        <f>(TUONTI!DA38/TUONTI!$B38)^2</f>
        <v>#VALUE!</v>
      </c>
      <c r="DB36" s="6">
        <f>(TUONTI!DB38/TUONTI!$B38)^2</f>
        <v>1.3996220169854909E-9</v>
      </c>
      <c r="DC36" s="6">
        <f>(TUONTI!DC38/TUONTI!$B38)^2</f>
        <v>3.2545644393525034E-7</v>
      </c>
      <c r="DD36" s="6">
        <f>(TUONTI!DD38/TUONTI!$B38)^2</f>
        <v>2.6785896078386062E-3</v>
      </c>
      <c r="DE36" s="6">
        <f>(TUONTI!DE38/TUONTI!$B38)^2</f>
        <v>4.2561956220267293E-11</v>
      </c>
      <c r="DF36" s="6">
        <f>(TUONTI!DF38/TUONTI!$B38)^2</f>
        <v>1.8593928469609227E-14</v>
      </c>
      <c r="DG36" s="6">
        <f>(TUONTI!DG38/TUONTI!$B38)^2</f>
        <v>2.940685316293607E-5</v>
      </c>
      <c r="DH36" s="6">
        <f>(TUONTI!DH38/TUONTI!$B38)^2</f>
        <v>8.558852505049563E-10</v>
      </c>
      <c r="DI36" s="6" t="e">
        <f>(TUONTI!DI38/TUONTI!$B38)^2</f>
        <v>#VALUE!</v>
      </c>
      <c r="DJ36" s="6">
        <f>(TUONTI!DJ38/TUONTI!$B38)^2</f>
        <v>3.508332929309764E-13</v>
      </c>
      <c r="DK36" s="6" t="e">
        <f>(TUONTI!DK38/TUONTI!$B38)^2</f>
        <v>#VALUE!</v>
      </c>
      <c r="DL36" s="6">
        <f>(TUONTI!DL38/TUONTI!$B38)^2</f>
        <v>1.0571102288304621E-11</v>
      </c>
      <c r="DM36" s="6" t="e">
        <f>(TUONTI!DM38/TUONTI!$B38)^2</f>
        <v>#VALUE!</v>
      </c>
      <c r="DN36" s="6">
        <f>(TUONTI!DN38/TUONTI!$B38)^2</f>
        <v>1.8593928469609227E-14</v>
      </c>
      <c r="DO36" s="6">
        <f>(TUONTI!DO38/TUONTI!$B38)^2</f>
        <v>1.4413937699843794E-3</v>
      </c>
      <c r="DP36" s="6">
        <f>(TUONTI!DP38/TUONTI!$B38)^2</f>
        <v>4.5759222168509795E-12</v>
      </c>
      <c r="DQ36" s="6" t="e">
        <f>(TUONTI!DQ38/TUONTI!$B38)^2</f>
        <v>#VALUE!</v>
      </c>
      <c r="DR36" s="6">
        <f>(TUONTI!DR38/TUONTI!$B38)^2</f>
        <v>1.6439506812792742E-11</v>
      </c>
      <c r="DS36" s="6" t="e">
        <f>(TUONTI!DS38/TUONTI!$B38)^2</f>
        <v>#VALUE!</v>
      </c>
      <c r="DT36" s="6">
        <f>(TUONTI!DT38/TUONTI!$B38)^2</f>
        <v>2.1991319744165864E-11</v>
      </c>
      <c r="DU36" s="6" t="e">
        <f>(TUONTI!DU38/TUONTI!$B38)^2</f>
        <v>#VALUE!</v>
      </c>
      <c r="DV36" s="6">
        <f>(TUONTI!DV38/TUONTI!$B38)^2</f>
        <v>7.575333694926225E-10</v>
      </c>
      <c r="DW36" s="6">
        <f>(TUONTI!DW38/TUONTI!$B38)^2</f>
        <v>5.7351374448781803E-12</v>
      </c>
      <c r="DX36" s="6" t="e">
        <f>(TUONTI!DX38/TUONTI!$B38)^2</f>
        <v>#VALUE!</v>
      </c>
      <c r="DY36" s="6" t="e">
        <f>(TUONTI!DY38/TUONTI!$B38)^2</f>
        <v>#VALUE!</v>
      </c>
      <c r="DZ36" s="6">
        <f>(TUONTI!DZ38/TUONTI!$B38)^2</f>
        <v>1.0602075201824939E-6</v>
      </c>
      <c r="EA36" s="6">
        <f>(TUONTI!EA38/TUONTI!$B38)^2</f>
        <v>1.4234778872132459E-5</v>
      </c>
      <c r="EB36" s="6">
        <f>(TUONTI!EB38/TUONTI!$B38)^2</f>
        <v>1.338587908610697E-5</v>
      </c>
      <c r="EC36" s="6" t="e">
        <f>(TUONTI!EC38/TUONTI!$B38)^2</f>
        <v>#VALUE!</v>
      </c>
      <c r="ED36" s="6">
        <f>(TUONTI!ED38/TUONTI!$B38)^2</f>
        <v>8.5426537705444105E-10</v>
      </c>
      <c r="EE36" s="6" t="e">
        <f>(TUONTI!EE38/TUONTI!$B38)^2</f>
        <v>#VALUE!</v>
      </c>
      <c r="EF36" s="6">
        <f>(TUONTI!EF38/TUONTI!$B38)^2</f>
        <v>2.3454562952897793E-10</v>
      </c>
      <c r="EG36" s="6">
        <f>(TUONTI!EG38/TUONTI!$B38)^2</f>
        <v>4.5697937742394485E-9</v>
      </c>
      <c r="EH36" s="6" t="e">
        <f>(TUONTI!EH38/TUONTI!$B38)^2</f>
        <v>#VALUE!</v>
      </c>
      <c r="EI36" s="6">
        <f>(TUONTI!EI38/TUONTI!$B38)^2</f>
        <v>4.5395333177756903E-18</v>
      </c>
      <c r="EJ36" s="6" t="e">
        <f>(TUONTI!EJ38/TUONTI!$B38)^2</f>
        <v>#VALUE!</v>
      </c>
      <c r="EK36" s="6">
        <f>(TUONTI!EK38/TUONTI!$B38)^2</f>
        <v>3.7591875404500487E-14</v>
      </c>
      <c r="EL36" s="6" t="e">
        <f>(TUONTI!EL38/TUONTI!$B38)^2</f>
        <v>#VALUE!</v>
      </c>
      <c r="EM36" s="6" t="e">
        <f>(TUONTI!EM38/TUONTI!$B38)^2</f>
        <v>#VALUE!</v>
      </c>
      <c r="EN36" s="6" t="e">
        <f>(TUONTI!EN38/TUONTI!$B38)^2</f>
        <v>#VALUE!</v>
      </c>
      <c r="EO36" s="6" t="e">
        <f>(TUONTI!EO38/TUONTI!$B38)^2</f>
        <v>#VALUE!</v>
      </c>
      <c r="EP36" s="6" t="e">
        <f>(TUONTI!EP38/TUONTI!$B38)^2</f>
        <v>#VALUE!</v>
      </c>
      <c r="EQ36" s="6">
        <f>(TUONTI!EQ38/TUONTI!$B38)^2</f>
        <v>6.5369279775969919E-16</v>
      </c>
      <c r="ER36" s="6">
        <f>(TUONTI!ER38/TUONTI!$B38)^2</f>
        <v>8.8974853028403527E-16</v>
      </c>
      <c r="ES36" s="6" t="e">
        <f>(TUONTI!ES38/TUONTI!$B38)^2</f>
        <v>#VALUE!</v>
      </c>
      <c r="ET36" s="6" t="e">
        <f>(TUONTI!ET38/TUONTI!$B38)^2</f>
        <v>#VALUE!</v>
      </c>
      <c r="EU36" s="6">
        <f>(TUONTI!EU38/TUONTI!$B38)^2</f>
        <v>2.7286614515439652E-6</v>
      </c>
      <c r="EV36" s="6">
        <f>(TUONTI!EV38/TUONTI!$B38)^2</f>
        <v>3.0423622471808494E-6</v>
      </c>
      <c r="EW36" s="6" t="e">
        <f>(TUONTI!EW38/TUONTI!$B38)^2</f>
        <v>#VALUE!</v>
      </c>
      <c r="EX36" s="6">
        <f>(TUONTI!EX38/TUONTI!$B38)^2</f>
        <v>1.0601604502154753E-9</v>
      </c>
      <c r="EY36" s="6" t="e">
        <f>(TUONTI!EY38/TUONTI!$B38)^2</f>
        <v>#VALUE!</v>
      </c>
      <c r="EZ36" s="6">
        <f>(TUONTI!EZ38/TUONTI!$B38)^2</f>
        <v>2.2412965217320825E-11</v>
      </c>
      <c r="FA36" s="6" t="e">
        <f>(TUONTI!FA38/TUONTI!$B38)^2</f>
        <v>#VALUE!</v>
      </c>
      <c r="FB36" s="6">
        <f>(TUONTI!FB38/TUONTI!$B38)^2</f>
        <v>1.7569216390719061E-9</v>
      </c>
      <c r="FC36" s="6" t="e">
        <f>(TUONTI!FC38/TUONTI!$B38)^2</f>
        <v>#VALUE!</v>
      </c>
      <c r="FD36" s="6">
        <f>(TUONTI!FD38/TUONTI!$B38)^2</f>
        <v>1.5662537332471649E-3</v>
      </c>
      <c r="FE36" s="6">
        <f>(TUONTI!FE38/TUONTI!$B38)^2</f>
        <v>1.0018806083412822E-4</v>
      </c>
      <c r="FF36" s="6">
        <f>(TUONTI!FF38/TUONTI!$B38)^2</f>
        <v>8.3223990640112558E-12</v>
      </c>
      <c r="FG36" s="6" t="e">
        <f>(TUONTI!FG38/TUONTI!$B38)^2</f>
        <v>#VALUE!</v>
      </c>
      <c r="FH36" s="6" t="e">
        <f>(TUONTI!FH38/TUONTI!$B38)^2</f>
        <v>#VALUE!</v>
      </c>
      <c r="FI36" s="6">
        <f>(TUONTI!FI38/TUONTI!$B38)^2</f>
        <v>3.2949215576319506E-7</v>
      </c>
      <c r="FJ36" s="6">
        <f>(TUONTI!FJ38/TUONTI!$B38)^2</f>
        <v>1.3451405423095069E-8</v>
      </c>
      <c r="FK36" s="6" t="e">
        <f>(TUONTI!FK38/TUONTI!$B38)^2</f>
        <v>#VALUE!</v>
      </c>
      <c r="FL36" s="6">
        <f>(TUONTI!FL38/TUONTI!$B38)^2</f>
        <v>3.2975864114966897E-10</v>
      </c>
      <c r="FM36" s="6" t="e">
        <f>(TUONTI!FM38/TUONTI!$B38)^2</f>
        <v>#VALUE!</v>
      </c>
      <c r="FN36" s="6" t="e">
        <f>(TUONTI!FN38/TUONTI!$B38)^2</f>
        <v>#VALUE!</v>
      </c>
      <c r="FO36" s="6">
        <f>(TUONTI!FO38/TUONTI!$B38)^2</f>
        <v>4.9215800464063396E-8</v>
      </c>
      <c r="FP36" s="6">
        <f>(TUONTI!FP38/TUONTI!$B38)^2</f>
        <v>8.4487337360404888E-9</v>
      </c>
      <c r="FQ36" s="6">
        <f>(TUONTI!FQ38/TUONTI!$B38)^2</f>
        <v>1.9037847427076837E-3</v>
      </c>
      <c r="FR36" s="6" t="e">
        <f>(TUONTI!FR38/TUONTI!$B38)^2</f>
        <v>#VALUE!</v>
      </c>
      <c r="FS36" s="6" t="e">
        <f>(TUONTI!FS38/TUONTI!$B38)^2</f>
        <v>#VALUE!</v>
      </c>
      <c r="FT36" s="6" t="e">
        <f>(TUONTI!FT38/TUONTI!$B38)^2</f>
        <v>#VALUE!</v>
      </c>
      <c r="FU36" s="6">
        <f>(TUONTI!FU38/TUONTI!$B38)^2</f>
        <v>9.1796490687364069E-7</v>
      </c>
      <c r="FV36" s="6" t="e">
        <f>(TUONTI!FV38/TUONTI!$B38)^2</f>
        <v>#VALUE!</v>
      </c>
      <c r="FW36" s="6" t="e">
        <f>(TUONTI!FW38/TUONTI!$B38)^2</f>
        <v>#VALUE!</v>
      </c>
      <c r="FX36" s="6" t="e">
        <f>(TUONTI!FX38/TUONTI!$B38)^2</f>
        <v>#VALUE!</v>
      </c>
      <c r="FY36" s="6" t="e">
        <f>(TUONTI!FY38/TUONTI!$B38)^2</f>
        <v>#VALUE!</v>
      </c>
      <c r="FZ36" s="6" t="e">
        <f>(TUONTI!FZ38/TUONTI!$B38)^2</f>
        <v>#VALUE!</v>
      </c>
      <c r="GA36" s="6" t="e">
        <f>(TUONTI!GA38/TUONTI!$B38)^2</f>
        <v>#VALUE!</v>
      </c>
      <c r="GB36" s="6" t="e">
        <f>(TUONTI!GB38/TUONTI!$B38)^2</f>
        <v>#VALUE!</v>
      </c>
      <c r="GC36" s="6">
        <f>(TUONTI!GC38/TUONTI!$B38)^2</f>
        <v>1.3781568296068085E-8</v>
      </c>
      <c r="GD36" s="6" t="e">
        <f>(TUONTI!GD38/TUONTI!$B38)^2</f>
        <v>#VALUE!</v>
      </c>
      <c r="GE36" s="6" t="e">
        <f>(TUONTI!GE38/TUONTI!$B38)^2</f>
        <v>#VALUE!</v>
      </c>
      <c r="GF36" s="6" t="e">
        <f>(TUONTI!GF38/TUONTI!$B38)^2</f>
        <v>#VALUE!</v>
      </c>
      <c r="GG36" s="6">
        <f>(TUONTI!GG38/TUONTI!$B38)^2</f>
        <v>5.9851708435463991E-8</v>
      </c>
      <c r="GH36" s="6">
        <f>(TUONTI!GH38/TUONTI!$B38)^2</f>
        <v>1.3881673580903475E-9</v>
      </c>
      <c r="GI36" s="6" t="e">
        <f>(TUONTI!GI38/TUONTI!$B38)^2</f>
        <v>#VALUE!</v>
      </c>
      <c r="GJ36" s="6">
        <f>(TUONTI!GJ38/TUONTI!$B38)^2</f>
        <v>9.597100019642671E-12</v>
      </c>
      <c r="GK36" s="6" t="e">
        <f>(TUONTI!GK38/TUONTI!$B38)^2</f>
        <v>#VALUE!</v>
      </c>
      <c r="GL36" s="6" t="e">
        <f>(TUONTI!GL38/TUONTI!$B38)^2</f>
        <v>#VALUE!</v>
      </c>
      <c r="GM36" s="6" t="e">
        <f>(TUONTI!GM38/TUONTI!$B38)^2</f>
        <v>#VALUE!</v>
      </c>
      <c r="GN36" s="6">
        <f>(TUONTI!GN38/TUONTI!$B38)^2</f>
        <v>1.5606949160425029E-2</v>
      </c>
      <c r="GO36" s="6">
        <f>(TUONTI!GO38/TUONTI!$B38)^2</f>
        <v>1.7253506420369711E-8</v>
      </c>
      <c r="GP36" s="6" t="e">
        <f>(TUONTI!GP38/TUONTI!$B38)^2</f>
        <v>#VALUE!</v>
      </c>
      <c r="GQ36" s="6">
        <f>(TUONTI!GQ38/TUONTI!$B38)^2</f>
        <v>3.0607793151300653E-5</v>
      </c>
      <c r="GR36" s="6">
        <f>(TUONTI!GR38/TUONTI!$B38)^2</f>
        <v>2.9282329066742847E-6</v>
      </c>
      <c r="GS36" s="6">
        <f>(TUONTI!GS38/TUONTI!$B38)^2</f>
        <v>9.266242489123233E-9</v>
      </c>
      <c r="GT36" s="6">
        <f>(TUONTI!GT38/TUONTI!$B38)^2</f>
        <v>5.513048953005508E-9</v>
      </c>
      <c r="GU36" s="6" t="e">
        <f>(TUONTI!GU38/TUONTI!$B38)^2</f>
        <v>#VALUE!</v>
      </c>
      <c r="GV36" s="6">
        <f>(TUONTI!GV38/TUONTI!$B38)^2</f>
        <v>5.7370735558382116E-11</v>
      </c>
      <c r="GW36" s="6" t="e">
        <f>(TUONTI!GW38/TUONTI!$B38)^2</f>
        <v>#VALUE!</v>
      </c>
      <c r="GX36" s="6" t="e">
        <f>(TUONTI!GX38/TUONTI!$B38)^2</f>
        <v>#VALUE!</v>
      </c>
      <c r="GY36" s="6" t="e">
        <f>(TUONTI!GY38/TUONTI!$B38)^2</f>
        <v>#VALUE!</v>
      </c>
      <c r="GZ36" s="6">
        <f>(TUONTI!GZ38/TUONTI!$B38)^2</f>
        <v>2.6147711910387968E-15</v>
      </c>
      <c r="HA36" s="6" t="e">
        <f>(TUONTI!HA38/TUONTI!$B38)^2</f>
        <v>#VALUE!</v>
      </c>
      <c r="HB36" s="6" t="e">
        <f>(TUONTI!HB38/TUONTI!$B38)^2</f>
        <v>#VALUE!</v>
      </c>
      <c r="HC36" s="6">
        <f>(TUONTI!HC38/TUONTI!$B38)^2</f>
        <v>2.3598355394458325E-12</v>
      </c>
      <c r="HD36" s="6" t="e">
        <f>(TUONTI!HD38/TUONTI!$B38)^2</f>
        <v>#VALUE!</v>
      </c>
      <c r="HE36" s="6" t="e">
        <f>(TUONTI!HE38/TUONTI!$B38)^2</f>
        <v>#VALUE!</v>
      </c>
      <c r="HF36" s="6" t="e">
        <f>(TUONTI!HF38/TUONTI!$B38)^2</f>
        <v>#VALUE!</v>
      </c>
      <c r="HG36" s="6">
        <f>(TUONTI!HG38/TUONTI!$B38)^2</f>
        <v>3.9262423665441938E-14</v>
      </c>
      <c r="HH36" s="6">
        <f>(TUONTI!HH38/TUONTI!$B38)^2</f>
        <v>1.3806341669940933E-6</v>
      </c>
      <c r="HI36" s="6" t="e">
        <f>(TUONTI!HI38/TUONTI!$B38)^2</f>
        <v>#VALUE!</v>
      </c>
      <c r="HJ36" s="6" t="e">
        <f>(TUONTI!HJ38/TUONTI!$B38)^2</f>
        <v>#VALUE!</v>
      </c>
      <c r="HK36" s="6" t="e">
        <f>(TUONTI!HK38/TUONTI!$B38)^2</f>
        <v>#VALUE!</v>
      </c>
      <c r="HL36" s="6" t="e">
        <f>(TUONTI!HL38/TUONTI!$B38)^2</f>
        <v>#VALUE!</v>
      </c>
      <c r="HM36" s="6">
        <f>(TUONTI!HM38/TUONTI!$B38)^2</f>
        <v>1.8298768467240779E-10</v>
      </c>
      <c r="HN36" s="6" t="e">
        <f>(TUONTI!HN38/TUONTI!$B38)^2</f>
        <v>#VALUE!</v>
      </c>
      <c r="HO36" s="6" t="e">
        <f>(TUONTI!HO38/TUONTI!$B38)^2</f>
        <v>#VALUE!</v>
      </c>
      <c r="HP36" s="6">
        <f>(TUONTI!HP38/TUONTI!$B38)^2</f>
        <v>2.9082509524981826E-6</v>
      </c>
      <c r="HQ36" s="6">
        <f>(TUONTI!HQ38/TUONTI!$B38)^2</f>
        <v>2.3360030916670095E-8</v>
      </c>
      <c r="HR36" s="6" t="e">
        <f>(TUONTI!HR38/TUONTI!$B38)^2</f>
        <v>#VALUE!</v>
      </c>
      <c r="HS36" s="6">
        <f>(TUONTI!HS38/TUONTI!$B38)^2</f>
        <v>6.6542330034826484E-7</v>
      </c>
      <c r="HT36" s="6">
        <f>(TUONTI!HT38/TUONTI!$B38)^2</f>
        <v>1.3434113319292663E-12</v>
      </c>
      <c r="HU36" s="6">
        <f>(TUONTI!HU38/TUONTI!$B38)^2</f>
        <v>1.4467215953800073E-9</v>
      </c>
      <c r="HV36" s="6">
        <f>(TUONTI!HV38/TUONTI!$B38)^2</f>
        <v>6.5369279775969919E-16</v>
      </c>
      <c r="HW36" s="6" t="e">
        <f>(TUONTI!HW38/TUONTI!$B38)^2</f>
        <v>#VALUE!</v>
      </c>
      <c r="HX36" s="6">
        <f>(TUONTI!HX38/TUONTI!$B38)^2</f>
        <v>2.464297165850574E-3</v>
      </c>
      <c r="HY36" s="6">
        <f>(TUONTI!HY38/TUONTI!$B38)^2</f>
        <v>4.3954303721362185E-12</v>
      </c>
      <c r="HZ36" s="6" t="e">
        <f>(TUONTI!HZ38/TUONTI!$B38)^2</f>
        <v>#VALUE!</v>
      </c>
      <c r="IA36" s="6" t="e">
        <f>(TUONTI!IA38/TUONTI!$B38)^2</f>
        <v>#VALUE!</v>
      </c>
      <c r="IB36" s="6" t="e">
        <f>(TUONTI!IB38/TUONTI!$B38)^2</f>
        <v>#VALUE!</v>
      </c>
      <c r="IC36" s="6" t="e">
        <f>(TUONTI!IC38/TUONTI!$B38)^2</f>
        <v>#VALUE!</v>
      </c>
      <c r="ID36" s="6" t="e">
        <f>(TUONTI!ID38/TUONTI!$B38)^2</f>
        <v>#VALUE!</v>
      </c>
      <c r="IE36" s="6" t="e">
        <f>(TUONTI!IE38/TUONTI!$B38)^2</f>
        <v>#VALUE!</v>
      </c>
      <c r="IF36" s="6">
        <f>(TUONTI!IF38/TUONTI!$B38)^2</f>
        <v>6.8185893889307099E-8</v>
      </c>
      <c r="IG36" s="6" t="e">
        <f>(TUONTI!IG38/TUONTI!$B38)^2</f>
        <v>#VALUE!</v>
      </c>
      <c r="IH36" s="6" t="e">
        <f>(TUONTI!IH38/TUONTI!$B38)^2</f>
        <v>#VALUE!</v>
      </c>
      <c r="II36" s="6" t="e">
        <f>(TUONTI!II38/TUONTI!$B38)^2</f>
        <v>#VALUE!</v>
      </c>
      <c r="IJ36" s="6" t="e">
        <f>(TUONTI!IJ38/TUONTI!$B38)^2</f>
        <v>#VALUE!</v>
      </c>
      <c r="IK36" s="6">
        <f>(TUONTI!IK38/TUONTI!$B38)^2</f>
        <v>2.4139585793803445E-11</v>
      </c>
      <c r="IL36" s="6" t="e">
        <f>(TUONTI!IL38/TUONTI!$B38)^2</f>
        <v>#VALUE!</v>
      </c>
      <c r="IM36" s="6" t="e">
        <f>(TUONTI!IM38/TUONTI!$B38)^2</f>
        <v>#VALUE!</v>
      </c>
      <c r="IN36" s="6" t="e">
        <f>(TUONTI!IN38/TUONTI!$B38)^2</f>
        <v>#VALUE!</v>
      </c>
      <c r="IO36" s="6">
        <f>(TUONTI!IO38/TUONTI!$B38)^2</f>
        <v>5.0374717494686478E-9</v>
      </c>
      <c r="IP36" s="6" t="e">
        <f>(TUONTI!IP38/TUONTI!$B38)^2</f>
        <v>#VALUE!</v>
      </c>
      <c r="IQ36" s="6" t="e">
        <f>(TUONTI!IQ38/TUONTI!$B38)^2</f>
        <v>#VALUE!</v>
      </c>
      <c r="IR36" s="6" t="e">
        <f>(TUONTI!IR38/TUONTI!$B38)^2</f>
        <v>#VALUE!</v>
      </c>
      <c r="IS36" s="6">
        <f>(TUONTI!IS38/TUONTI!$B38)^2</f>
        <v>9.5364914520038072E-7</v>
      </c>
      <c r="IT36" s="6">
        <f>(TUONTI!IT38/TUONTI!$B38)^2</f>
        <v>6.2141671587031407E-14</v>
      </c>
      <c r="IU36" s="6" t="e">
        <f>(TUONTI!IU38/TUONTI!$B38)^2</f>
        <v>#VALUE!</v>
      </c>
      <c r="IW36" s="6" cm="1">
        <f t="array" ref="IW36">SUM(IF(ISNUMBER(C36:IU36), C36:IU36, 0))</f>
        <v>7.5198536957166315E-2</v>
      </c>
      <c r="IY36" s="14">
        <f t="shared" si="0"/>
        <v>751.98536957166311</v>
      </c>
    </row>
    <row r="37" spans="1:259" ht="93" x14ac:dyDescent="0.35">
      <c r="A37" s="5" t="s">
        <v>291</v>
      </c>
      <c r="C37" s="6" t="e">
        <f>(TUONTI!C39/TUONTI!$B39)^2</f>
        <v>#VALUE!</v>
      </c>
      <c r="D37" s="6">
        <f>(TUONTI!D39/TUONTI!$B39)^2</f>
        <v>3.3459207732730404E-11</v>
      </c>
      <c r="E37" s="6" t="e">
        <f>(TUONTI!E39/TUONTI!$B39)^2</f>
        <v>#VALUE!</v>
      </c>
      <c r="F37" s="6" t="e">
        <f>(TUONTI!F39/TUONTI!$B39)^2</f>
        <v>#VALUE!</v>
      </c>
      <c r="G37" s="6" t="e">
        <f>(TUONTI!G39/TUONTI!$B39)^2</f>
        <v>#VALUE!</v>
      </c>
      <c r="H37" s="6">
        <f>(TUONTI!H39/TUONTI!$B39)^2</f>
        <v>2.0676378489759034E-12</v>
      </c>
      <c r="I37" s="6">
        <f>(TUONTI!I39/TUONTI!$B39)^2</f>
        <v>1.6566275693014789E-13</v>
      </c>
      <c r="J37" s="6" t="e">
        <f>(TUONTI!J39/TUONTI!$B39)^2</f>
        <v>#VALUE!</v>
      </c>
      <c r="K37" s="6" t="e">
        <f>(TUONTI!K39/TUONTI!$B39)^2</f>
        <v>#VALUE!</v>
      </c>
      <c r="L37" s="6" t="e">
        <f>(TUONTI!L39/TUONTI!$B39)^2</f>
        <v>#VALUE!</v>
      </c>
      <c r="M37" s="6" t="e">
        <f>(TUONTI!M39/TUONTI!$B39)^2</f>
        <v>#VALUE!</v>
      </c>
      <c r="N37" s="6" t="e">
        <f>(TUONTI!N39/TUONTI!$B39)^2</f>
        <v>#VALUE!</v>
      </c>
      <c r="O37" s="6">
        <f>(TUONTI!O39/TUONTI!$B39)^2</f>
        <v>9.9169721163666384E-6</v>
      </c>
      <c r="P37" s="6">
        <f>(TUONTI!P39/TUONTI!$B39)^2</f>
        <v>2.7730039015896403E-8</v>
      </c>
      <c r="Q37" s="6" t="e">
        <f>(TUONTI!Q39/TUONTI!$B39)^2</f>
        <v>#VALUE!</v>
      </c>
      <c r="R37" s="6" t="e">
        <f>(TUONTI!R39/TUONTI!$B39)^2</f>
        <v>#VALUE!</v>
      </c>
      <c r="S37" s="6">
        <f>(TUONTI!S39/TUONTI!$B39)^2</f>
        <v>2.7600571563348821E-10</v>
      </c>
      <c r="T37" s="6" t="e">
        <f>(TUONTI!T39/TUONTI!$B39)^2</f>
        <v>#VALUE!</v>
      </c>
      <c r="U37" s="6">
        <f>(TUONTI!U39/TUONTI!$B39)^2</f>
        <v>3.3617496559581714E-9</v>
      </c>
      <c r="V37" s="6">
        <f>(TUONTI!V39/TUONTI!$B39)^2</f>
        <v>7.0308080833879809E-3</v>
      </c>
      <c r="W37" s="6" t="e">
        <f>(TUONTI!W39/TUONTI!$B39)^2</f>
        <v>#VALUE!</v>
      </c>
      <c r="X37" s="6">
        <f>(TUONTI!X39/TUONTI!$B39)^2</f>
        <v>6.9162156011737986E-6</v>
      </c>
      <c r="Y37" s="6" t="e">
        <f>(TUONTI!Y39/TUONTI!$B39)^2</f>
        <v>#VALUE!</v>
      </c>
      <c r="Z37" s="6" t="e">
        <f>(TUONTI!Z39/TUONTI!$B39)^2</f>
        <v>#VALUE!</v>
      </c>
      <c r="AA37" s="6">
        <f>(TUONTI!AA39/TUONTI!$B39)^2</f>
        <v>2.4793365880802676E-14</v>
      </c>
      <c r="AB37" s="6" t="e">
        <f>(TUONTI!AB39/TUONTI!$B39)^2</f>
        <v>#VALUE!</v>
      </c>
      <c r="AC37" s="6" t="e">
        <f>(TUONTI!AC39/TUONTI!$B39)^2</f>
        <v>#VALUE!</v>
      </c>
      <c r="AD37" s="6" t="e">
        <f>(TUONTI!AD39/TUONTI!$B39)^2</f>
        <v>#VALUE!</v>
      </c>
      <c r="AE37" s="6" t="e">
        <f>(TUONTI!AE39/TUONTI!$B39)^2</f>
        <v>#VALUE!</v>
      </c>
      <c r="AF37" s="6" t="e">
        <f>(TUONTI!AF39/TUONTI!$B39)^2</f>
        <v>#VALUE!</v>
      </c>
      <c r="AG37" s="6">
        <f>(TUONTI!AG39/TUONTI!$B39)^2</f>
        <v>2.7109205711236223E-10</v>
      </c>
      <c r="AH37" s="6" t="e">
        <f>(TUONTI!AH39/TUONTI!$B39)^2</f>
        <v>#VALUE!</v>
      </c>
      <c r="AI37" s="6" t="e">
        <f>(TUONTI!AI39/TUONTI!$B39)^2</f>
        <v>#VALUE!</v>
      </c>
      <c r="AJ37" s="6" t="e">
        <f>(TUONTI!AJ39/TUONTI!$B39)^2</f>
        <v>#VALUE!</v>
      </c>
      <c r="AK37" s="6" t="e">
        <f>(TUONTI!AK39/TUONTI!$B39)^2</f>
        <v>#VALUE!</v>
      </c>
      <c r="AL37" s="6">
        <f>(TUONTI!AL39/TUONTI!$B39)^2</f>
        <v>3.6152946474819426E-14</v>
      </c>
      <c r="AM37" s="6" t="e">
        <f>(TUONTI!AM39/TUONTI!$B39)^2</f>
        <v>#VALUE!</v>
      </c>
      <c r="AN37" s="6">
        <f>(TUONTI!AN39/TUONTI!$B39)^2</f>
        <v>6.3030524813298037E-7</v>
      </c>
      <c r="AO37" s="6" t="e">
        <f>(TUONTI!AO39/TUONTI!$B39)^2</f>
        <v>#VALUE!</v>
      </c>
      <c r="AP37" s="6" t="e">
        <f>(TUONTI!AP39/TUONTI!$B39)^2</f>
        <v>#VALUE!</v>
      </c>
      <c r="AQ37" s="6" t="e">
        <f>(TUONTI!AQ39/TUONTI!$B39)^2</f>
        <v>#VALUE!</v>
      </c>
      <c r="AR37" s="6" t="e">
        <f>(TUONTI!AR39/TUONTI!$B39)^2</f>
        <v>#VALUE!</v>
      </c>
      <c r="AS37" s="6">
        <f>(TUONTI!AS39/TUONTI!$B39)^2</f>
        <v>7.5443122781194638E-5</v>
      </c>
      <c r="AT37" s="6" t="e">
        <f>(TUONTI!AT39/TUONTI!$B39)^2</f>
        <v>#VALUE!</v>
      </c>
      <c r="AU37" s="6" t="e">
        <f>(TUONTI!AU39/TUONTI!$B39)^2</f>
        <v>#VALUE!</v>
      </c>
      <c r="AV37" s="6" t="e">
        <f>(TUONTI!AV39/TUONTI!$B39)^2</f>
        <v>#VALUE!</v>
      </c>
      <c r="AW37" s="6">
        <f>(TUONTI!AW39/TUONTI!$B39)^2</f>
        <v>3.5305611791815846E-17</v>
      </c>
      <c r="AX37" s="6">
        <f>(TUONTI!AX39/TUONTI!$B39)^2</f>
        <v>2.8703094623808243E-3</v>
      </c>
      <c r="AY37" s="6" t="e">
        <f>(TUONTI!AY39/TUONTI!$B39)^2</f>
        <v>#VALUE!</v>
      </c>
      <c r="AZ37" s="6" t="e">
        <f>(TUONTI!AZ39/TUONTI!$B39)^2</f>
        <v>#VALUE!</v>
      </c>
      <c r="BA37" s="6" t="e">
        <f>(TUONTI!BA39/TUONTI!$B39)^2</f>
        <v>#VALUE!</v>
      </c>
      <c r="BB37" s="6" t="e">
        <f>(TUONTI!BB39/TUONTI!$B39)^2</f>
        <v>#VALUE!</v>
      </c>
      <c r="BC37" s="6" t="e">
        <f>(TUONTI!BC39/TUONTI!$B39)^2</f>
        <v>#VALUE!</v>
      </c>
      <c r="BD37" s="6" t="e">
        <f>(TUONTI!BD39/TUONTI!$B39)^2</f>
        <v>#VALUE!</v>
      </c>
      <c r="BE37" s="6" t="e">
        <f>(TUONTI!BE39/TUONTI!$B39)^2</f>
        <v>#VALUE!</v>
      </c>
      <c r="BF37" s="6" t="e">
        <f>(TUONTI!BF39/TUONTI!$B39)^2</f>
        <v>#VALUE!</v>
      </c>
      <c r="BG37" s="6">
        <f>(TUONTI!BG39/TUONTI!$B39)^2</f>
        <v>9.9253639479769925E-5</v>
      </c>
      <c r="BH37" s="6">
        <f>(TUONTI!BH39/TUONTI!$B39)^2</f>
        <v>2.3527344388807159E-2</v>
      </c>
      <c r="BI37" s="6" t="e">
        <f>(TUONTI!BI39/TUONTI!$B39)^2</f>
        <v>#VALUE!</v>
      </c>
      <c r="BJ37" s="6">
        <f>(TUONTI!BJ39/TUONTI!$B39)^2</f>
        <v>8.8917860051418631E-3</v>
      </c>
      <c r="BK37" s="6" t="e">
        <f>(TUONTI!BK39/TUONTI!$B39)^2</f>
        <v>#VALUE!</v>
      </c>
      <c r="BL37" s="6">
        <f>(TUONTI!BL39/TUONTI!$B39)^2</f>
        <v>9.611952810321863E-15</v>
      </c>
      <c r="BM37" s="6" t="e">
        <f>(TUONTI!BM39/TUONTI!$B39)^2</f>
        <v>#VALUE!</v>
      </c>
      <c r="BN37" s="6">
        <f>(TUONTI!BN39/TUONTI!$B39)^2</f>
        <v>1.0679947567024294E-15</v>
      </c>
      <c r="BO37" s="6">
        <f>(TUONTI!BO39/TUONTI!$B39)^2</f>
        <v>4.9576089754307488E-3</v>
      </c>
      <c r="BP37" s="6">
        <f>(TUONTI!BP39/TUONTI!$B39)^2</f>
        <v>1.6542420256016845E-8</v>
      </c>
      <c r="BQ37" s="6" t="e">
        <f>(TUONTI!BQ39/TUONTI!$B39)^2</f>
        <v>#VALUE!</v>
      </c>
      <c r="BR37" s="6" t="e">
        <f>(TUONTI!BR39/TUONTI!$B39)^2</f>
        <v>#VALUE!</v>
      </c>
      <c r="BS37" s="6">
        <f>(TUONTI!BS39/TUONTI!$B39)^2</f>
        <v>6.2975953806051024E-4</v>
      </c>
      <c r="BT37" s="6" t="e">
        <f>(TUONTI!BT39/TUONTI!$B39)^2</f>
        <v>#VALUE!</v>
      </c>
      <c r="BU37" s="6" t="e">
        <f>(TUONTI!BU39/TUONTI!$B39)^2</f>
        <v>#VALUE!</v>
      </c>
      <c r="BV37" s="6" t="e">
        <f>(TUONTI!BV39/TUONTI!$B39)^2</f>
        <v>#VALUE!</v>
      </c>
      <c r="BW37" s="6" t="e">
        <f>(TUONTI!BW39/TUONTI!$B39)^2</f>
        <v>#VALUE!</v>
      </c>
      <c r="BX37" s="6" t="e">
        <f>(TUONTI!BX39/TUONTI!$B39)^2</f>
        <v>#VALUE!</v>
      </c>
      <c r="BY37" s="6">
        <f>(TUONTI!BY39/TUONTI!$B39)^2</f>
        <v>2.236407161840437E-3</v>
      </c>
      <c r="BZ37" s="6" t="e">
        <f>(TUONTI!BZ39/TUONTI!$B39)^2</f>
        <v>#VALUE!</v>
      </c>
      <c r="CA37" s="6">
        <f>(TUONTI!CA39/TUONTI!$B39)^2</f>
        <v>3.4376134777658286E-3</v>
      </c>
      <c r="CB37" s="6" t="e">
        <f>(TUONTI!CB39/TUONTI!$B39)^2</f>
        <v>#VALUE!</v>
      </c>
      <c r="CC37" s="6" t="e">
        <f>(TUONTI!CC39/TUONTI!$B39)^2</f>
        <v>#VALUE!</v>
      </c>
      <c r="CD37" s="6">
        <f>(TUONTI!CD39/TUONTI!$B39)^2</f>
        <v>6.9913937750743315E-12</v>
      </c>
      <c r="CE37" s="6" t="e">
        <f>(TUONTI!CE39/TUONTI!$B39)^2</f>
        <v>#VALUE!</v>
      </c>
      <c r="CF37" s="6" t="e">
        <f>(TUONTI!CF39/TUONTI!$B39)^2</f>
        <v>#VALUE!</v>
      </c>
      <c r="CG37" s="6" t="e">
        <f>(TUONTI!CG39/TUONTI!$B39)^2</f>
        <v>#VALUE!</v>
      </c>
      <c r="CH37" s="6" t="e">
        <f>(TUONTI!CH39/TUONTI!$B39)^2</f>
        <v>#VALUE!</v>
      </c>
      <c r="CI37" s="6" t="e">
        <f>(TUONTI!CI39/TUONTI!$B39)^2</f>
        <v>#VALUE!</v>
      </c>
      <c r="CJ37" s="6">
        <f>(TUONTI!CJ39/TUONTI!$B39)^2</f>
        <v>1.712343080318865E-6</v>
      </c>
      <c r="CK37" s="6" t="e">
        <f>(TUONTI!CK39/TUONTI!$B39)^2</f>
        <v>#VALUE!</v>
      </c>
      <c r="CL37" s="6" t="e">
        <f>(TUONTI!CL39/TUONTI!$B39)^2</f>
        <v>#VALUE!</v>
      </c>
      <c r="CM37" s="6" t="e">
        <f>(TUONTI!CM39/TUONTI!$B39)^2</f>
        <v>#VALUE!</v>
      </c>
      <c r="CN37" s="6" t="e">
        <f>(TUONTI!CN39/TUONTI!$B39)^2</f>
        <v>#VALUE!</v>
      </c>
      <c r="CO37" s="6" t="e">
        <f>(TUONTI!CO39/TUONTI!$B39)^2</f>
        <v>#VALUE!</v>
      </c>
      <c r="CP37" s="6">
        <f>(TUONTI!CP39/TUONTI!$B39)^2</f>
        <v>1.0220897029648774E-9</v>
      </c>
      <c r="CQ37" s="6" t="e">
        <f>(TUONTI!CQ39/TUONTI!$B39)^2</f>
        <v>#VALUE!</v>
      </c>
      <c r="CR37" s="6" t="e">
        <f>(TUONTI!CR39/TUONTI!$B39)^2</f>
        <v>#VALUE!</v>
      </c>
      <c r="CS37" s="6">
        <f>(TUONTI!CS39/TUONTI!$B39)^2</f>
        <v>4.3809712492948811E-8</v>
      </c>
      <c r="CT37" s="6" t="e">
        <f>(TUONTI!CT39/TUONTI!$B39)^2</f>
        <v>#VALUE!</v>
      </c>
      <c r="CU37" s="6">
        <f>(TUONTI!CU39/TUONTI!$B39)^2</f>
        <v>8.7929120993407674E-6</v>
      </c>
      <c r="CV37" s="6">
        <f>(TUONTI!CV39/TUONTI!$B39)^2</f>
        <v>1.3446993910533509E-9</v>
      </c>
      <c r="CW37" s="6">
        <f>(TUONTI!CW39/TUONTI!$B39)^2</f>
        <v>9.3710233621086308E-8</v>
      </c>
      <c r="CX37" s="6">
        <f>(TUONTI!CX39/TUONTI!$B39)^2</f>
        <v>1.0640528433440286E-6</v>
      </c>
      <c r="CY37" s="6">
        <f>(TUONTI!CY39/TUONTI!$B39)^2</f>
        <v>1.0206563120375178E-6</v>
      </c>
      <c r="CZ37" s="6" t="e">
        <f>(TUONTI!CZ39/TUONTI!$B39)^2</f>
        <v>#VALUE!</v>
      </c>
      <c r="DA37" s="6">
        <f>(TUONTI!DA39/TUONTI!$B39)^2</f>
        <v>1.0024057563961835E-12</v>
      </c>
      <c r="DB37" s="6">
        <f>(TUONTI!DB39/TUONTI!$B39)^2</f>
        <v>1.2289883464731094E-13</v>
      </c>
      <c r="DC37" s="6">
        <f>(TUONTI!DC39/TUONTI!$B39)^2</f>
        <v>4.4493897260635916E-12</v>
      </c>
      <c r="DD37" s="6">
        <f>(TUONTI!DD39/TUONTI!$B39)^2</f>
        <v>4.8988848172661092E-4</v>
      </c>
      <c r="DE37" s="6" t="e">
        <f>(TUONTI!DE39/TUONTI!$B39)^2</f>
        <v>#VALUE!</v>
      </c>
      <c r="DF37" s="6">
        <f>(TUONTI!DF39/TUONTI!$B39)^2</f>
        <v>3.1775050612634255E-16</v>
      </c>
      <c r="DG37" s="6">
        <f>(TUONTI!DG39/TUONTI!$B39)^2</f>
        <v>1.0716992181517397E-4</v>
      </c>
      <c r="DH37" s="6" t="e">
        <f>(TUONTI!DH39/TUONTI!$B39)^2</f>
        <v>#VALUE!</v>
      </c>
      <c r="DI37" s="6" t="e">
        <f>(TUONTI!DI39/TUONTI!$B39)^2</f>
        <v>#VALUE!</v>
      </c>
      <c r="DJ37" s="6" t="e">
        <f>(TUONTI!DJ39/TUONTI!$B39)^2</f>
        <v>#VALUE!</v>
      </c>
      <c r="DK37" s="6" t="e">
        <f>(TUONTI!DK39/TUONTI!$B39)^2</f>
        <v>#VALUE!</v>
      </c>
      <c r="DL37" s="6" t="e">
        <f>(TUONTI!DL39/TUONTI!$B39)^2</f>
        <v>#VALUE!</v>
      </c>
      <c r="DM37" s="6" t="e">
        <f>(TUONTI!DM39/TUONTI!$B39)^2</f>
        <v>#VALUE!</v>
      </c>
      <c r="DN37" s="6" t="e">
        <f>(TUONTI!DN39/TUONTI!$B39)^2</f>
        <v>#VALUE!</v>
      </c>
      <c r="DO37" s="6">
        <f>(TUONTI!DO39/TUONTI!$B39)^2</f>
        <v>4.3046714880993941E-5</v>
      </c>
      <c r="DP37" s="6" t="e">
        <f>(TUONTI!DP39/TUONTI!$B39)^2</f>
        <v>#VALUE!</v>
      </c>
      <c r="DQ37" s="6" t="e">
        <f>(TUONTI!DQ39/TUONTI!$B39)^2</f>
        <v>#VALUE!</v>
      </c>
      <c r="DR37" s="6">
        <f>(TUONTI!DR39/TUONTI!$B39)^2</f>
        <v>1.0429004104811015E-11</v>
      </c>
      <c r="DS37" s="6" t="e">
        <f>(TUONTI!DS39/TUONTI!$B39)^2</f>
        <v>#VALUE!</v>
      </c>
      <c r="DT37" s="6">
        <f>(TUONTI!DT39/TUONTI!$B39)^2</f>
        <v>3.5305611791815851E-13</v>
      </c>
      <c r="DU37" s="6" t="e">
        <f>(TUONTI!DU39/TUONTI!$B39)^2</f>
        <v>#VALUE!</v>
      </c>
      <c r="DV37" s="6">
        <f>(TUONTI!DV39/TUONTI!$B39)^2</f>
        <v>1.9580580563770543E-12</v>
      </c>
      <c r="DW37" s="6">
        <f>(TUONTI!DW39/TUONTI!$B39)^2</f>
        <v>5.6630289578102088E-12</v>
      </c>
      <c r="DX37" s="6" t="e">
        <f>(TUONTI!DX39/TUONTI!$B39)^2</f>
        <v>#VALUE!</v>
      </c>
      <c r="DY37" s="6" t="e">
        <f>(TUONTI!DY39/TUONTI!$B39)^2</f>
        <v>#VALUE!</v>
      </c>
      <c r="DZ37" s="6">
        <f>(TUONTI!DZ39/TUONTI!$B39)^2</f>
        <v>2.5121575145685501E-5</v>
      </c>
      <c r="EA37" s="6">
        <f>(TUONTI!EA39/TUONTI!$B39)^2</f>
        <v>5.2441901538821559E-6</v>
      </c>
      <c r="EB37" s="6">
        <f>(TUONTI!EB39/TUONTI!$B39)^2</f>
        <v>1.2657920296062023E-5</v>
      </c>
      <c r="EC37" s="6" t="e">
        <f>(TUONTI!EC39/TUONTI!$B39)^2</f>
        <v>#VALUE!</v>
      </c>
      <c r="ED37" s="6">
        <f>(TUONTI!ED39/TUONTI!$B39)^2</f>
        <v>4.3249374444974416E-14</v>
      </c>
      <c r="EE37" s="6" t="e">
        <f>(TUONTI!EE39/TUONTI!$B39)^2</f>
        <v>#VALUE!</v>
      </c>
      <c r="EF37" s="6">
        <f>(TUONTI!EF39/TUONTI!$B39)^2</f>
        <v>1.2704439495824174E-8</v>
      </c>
      <c r="EG37" s="6" t="e">
        <f>(TUONTI!EG39/TUONTI!$B39)^2</f>
        <v>#VALUE!</v>
      </c>
      <c r="EH37" s="6" t="e">
        <f>(TUONTI!EH39/TUONTI!$B39)^2</f>
        <v>#VALUE!</v>
      </c>
      <c r="EI37" s="6">
        <f>(TUONTI!EI39/TUONTI!$B39)^2</f>
        <v>1.3844263863946764E-9</v>
      </c>
      <c r="EJ37" s="6" t="e">
        <f>(TUONTI!EJ39/TUONTI!$B39)^2</f>
        <v>#VALUE!</v>
      </c>
      <c r="EK37" s="6">
        <f>(TUONTI!EK39/TUONTI!$B39)^2</f>
        <v>4.6691671594676457E-15</v>
      </c>
      <c r="EL37" s="6" t="e">
        <f>(TUONTI!EL39/TUONTI!$B39)^2</f>
        <v>#VALUE!</v>
      </c>
      <c r="EM37" s="6" t="e">
        <f>(TUONTI!EM39/TUONTI!$B39)^2</f>
        <v>#VALUE!</v>
      </c>
      <c r="EN37" s="6" t="e">
        <f>(TUONTI!EN39/TUONTI!$B39)^2</f>
        <v>#VALUE!</v>
      </c>
      <c r="EO37" s="6" t="e">
        <f>(TUONTI!EO39/TUONTI!$B39)^2</f>
        <v>#VALUE!</v>
      </c>
      <c r="EP37" s="6" t="e">
        <f>(TUONTI!EP39/TUONTI!$B39)^2</f>
        <v>#VALUE!</v>
      </c>
      <c r="EQ37" s="6">
        <f>(TUONTI!EQ39/TUONTI!$B39)^2</f>
        <v>7.6801356852146882E-7</v>
      </c>
      <c r="ER37" s="6" t="e">
        <f>(TUONTI!ER39/TUONTI!$B39)^2</f>
        <v>#VALUE!</v>
      </c>
      <c r="ES37" s="6" t="e">
        <f>(TUONTI!ES39/TUONTI!$B39)^2</f>
        <v>#VALUE!</v>
      </c>
      <c r="ET37" s="6" t="e">
        <f>(TUONTI!ET39/TUONTI!$B39)^2</f>
        <v>#VALUE!</v>
      </c>
      <c r="EU37" s="6">
        <f>(TUONTI!EU39/TUONTI!$B39)^2</f>
        <v>5.2114486465696911E-10</v>
      </c>
      <c r="EV37" s="6">
        <f>(TUONTI!EV39/TUONTI!$B39)^2</f>
        <v>1.3626256036069747E-9</v>
      </c>
      <c r="EW37" s="6" t="e">
        <f>(TUONTI!EW39/TUONTI!$B39)^2</f>
        <v>#VALUE!</v>
      </c>
      <c r="EX37" s="6" t="e">
        <f>(TUONTI!EX39/TUONTI!$B39)^2</f>
        <v>#VALUE!</v>
      </c>
      <c r="EY37" s="6" t="e">
        <f>(TUONTI!EY39/TUONTI!$B39)^2</f>
        <v>#VALUE!</v>
      </c>
      <c r="EZ37" s="6" t="e">
        <f>(TUONTI!EZ39/TUONTI!$B39)^2</f>
        <v>#VALUE!</v>
      </c>
      <c r="FA37" s="6" t="e">
        <f>(TUONTI!FA39/TUONTI!$B39)^2</f>
        <v>#VALUE!</v>
      </c>
      <c r="FB37" s="6">
        <f>(TUONTI!FB39/TUONTI!$B39)^2</f>
        <v>8.1853324754411159E-12</v>
      </c>
      <c r="FC37" s="6" t="e">
        <f>(TUONTI!FC39/TUONTI!$B39)^2</f>
        <v>#VALUE!</v>
      </c>
      <c r="FD37" s="6">
        <f>(TUONTI!FD39/TUONTI!$B39)^2</f>
        <v>4.3744319618848832E-3</v>
      </c>
      <c r="FE37" s="6">
        <f>(TUONTI!FE39/TUONTI!$B39)^2</f>
        <v>9.0029993122706279E-5</v>
      </c>
      <c r="FF37" s="6">
        <f>(TUONTI!FF39/TUONTI!$B39)^2</f>
        <v>7.0291510085489714E-10</v>
      </c>
      <c r="FG37" s="6" t="e">
        <f>(TUONTI!FG39/TUONTI!$B39)^2</f>
        <v>#VALUE!</v>
      </c>
      <c r="FH37" s="6" t="e">
        <f>(TUONTI!FH39/TUONTI!$B39)^2</f>
        <v>#VALUE!</v>
      </c>
      <c r="FI37" s="6">
        <f>(TUONTI!FI39/TUONTI!$B39)^2</f>
        <v>3.3082205583614445E-9</v>
      </c>
      <c r="FJ37" s="6">
        <f>(TUONTI!FJ39/TUONTI!$B39)^2</f>
        <v>6.3770761298967363E-14</v>
      </c>
      <c r="FK37" s="6" t="e">
        <f>(TUONTI!FK39/TUONTI!$B39)^2</f>
        <v>#VALUE!</v>
      </c>
      <c r="FL37" s="6">
        <f>(TUONTI!FL39/TUONTI!$B39)^2</f>
        <v>2.1105782993176995E-12</v>
      </c>
      <c r="FM37" s="6" t="e">
        <f>(TUONTI!FM39/TUONTI!$B39)^2</f>
        <v>#VALUE!</v>
      </c>
      <c r="FN37" s="6" t="e">
        <f>(TUONTI!FN39/TUONTI!$B39)^2</f>
        <v>#VALUE!</v>
      </c>
      <c r="FO37" s="6">
        <f>(TUONTI!FO39/TUONTI!$B39)^2</f>
        <v>4.3500044288696307E-11</v>
      </c>
      <c r="FP37" s="6">
        <f>(TUONTI!FP39/TUONTI!$B39)^2</f>
        <v>1.4619780224499551E-11</v>
      </c>
      <c r="FQ37" s="6">
        <f>(TUONTI!FQ39/TUONTI!$B39)^2</f>
        <v>1.1059747814483349E-2</v>
      </c>
      <c r="FR37" s="6" t="e">
        <f>(TUONTI!FR39/TUONTI!$B39)^2</f>
        <v>#VALUE!</v>
      </c>
      <c r="FS37" s="6" t="e">
        <f>(TUONTI!FS39/TUONTI!$B39)^2</f>
        <v>#VALUE!</v>
      </c>
      <c r="FT37" s="6">
        <f>(TUONTI!FT39/TUONTI!$B39)^2</f>
        <v>2.3582878557548777E-10</v>
      </c>
      <c r="FU37" s="6">
        <f>(TUONTI!FU39/TUONTI!$B39)^2</f>
        <v>3.3524075550953474E-6</v>
      </c>
      <c r="FV37" s="6" t="e">
        <f>(TUONTI!FV39/TUONTI!$B39)^2</f>
        <v>#VALUE!</v>
      </c>
      <c r="FW37" s="6" t="e">
        <f>(TUONTI!FW39/TUONTI!$B39)^2</f>
        <v>#VALUE!</v>
      </c>
      <c r="FX37" s="6">
        <f>(TUONTI!FX39/TUONTI!$B39)^2</f>
        <v>1.5569774800190784E-14</v>
      </c>
      <c r="FY37" s="6" t="e">
        <f>(TUONTI!FY39/TUONTI!$B39)^2</f>
        <v>#VALUE!</v>
      </c>
      <c r="FZ37" s="6" t="e">
        <f>(TUONTI!FZ39/TUONTI!$B39)^2</f>
        <v>#VALUE!</v>
      </c>
      <c r="GA37" s="6" t="e">
        <f>(TUONTI!GA39/TUONTI!$B39)^2</f>
        <v>#VALUE!</v>
      </c>
      <c r="GB37" s="6" t="e">
        <f>(TUONTI!GB39/TUONTI!$B39)^2</f>
        <v>#VALUE!</v>
      </c>
      <c r="GC37" s="6">
        <f>(TUONTI!GC39/TUONTI!$B39)^2</f>
        <v>5.8733852299300633E-9</v>
      </c>
      <c r="GD37" s="6" t="e">
        <f>(TUONTI!GD39/TUONTI!$B39)^2</f>
        <v>#VALUE!</v>
      </c>
      <c r="GE37" s="6" t="e">
        <f>(TUONTI!GE39/TUONTI!$B39)^2</f>
        <v>#VALUE!</v>
      </c>
      <c r="GF37" s="6" t="e">
        <f>(TUONTI!GF39/TUONTI!$B39)^2</f>
        <v>#VALUE!</v>
      </c>
      <c r="GG37" s="6">
        <f>(TUONTI!GG39/TUONTI!$B39)^2</f>
        <v>3.3410157605313529E-6</v>
      </c>
      <c r="GH37" s="6">
        <f>(TUONTI!GH39/TUONTI!$B39)^2</f>
        <v>4.1180465593973996E-13</v>
      </c>
      <c r="GI37" s="6" t="e">
        <f>(TUONTI!GI39/TUONTI!$B39)^2</f>
        <v>#VALUE!</v>
      </c>
      <c r="GJ37" s="6" t="e">
        <f>(TUONTI!GJ39/TUONTI!$B39)^2</f>
        <v>#VALUE!</v>
      </c>
      <c r="GK37" s="6" t="e">
        <f>(TUONTI!GK39/TUONTI!$B39)^2</f>
        <v>#VALUE!</v>
      </c>
      <c r="GL37" s="6" t="e">
        <f>(TUONTI!GL39/TUONTI!$B39)^2</f>
        <v>#VALUE!</v>
      </c>
      <c r="GM37" s="6" t="e">
        <f>(TUONTI!GM39/TUONTI!$B39)^2</f>
        <v>#VALUE!</v>
      </c>
      <c r="GN37" s="6">
        <f>(TUONTI!GN39/TUONTI!$B39)^2</f>
        <v>1.149594332793682E-2</v>
      </c>
      <c r="GO37" s="6">
        <f>(TUONTI!GO39/TUONTI!$B39)^2</f>
        <v>4.8202840043395657E-10</v>
      </c>
      <c r="GP37" s="6" t="e">
        <f>(TUONTI!GP39/TUONTI!$B39)^2</f>
        <v>#VALUE!</v>
      </c>
      <c r="GQ37" s="6">
        <f>(TUONTI!GQ39/TUONTI!$B39)^2</f>
        <v>1.3850676034737426E-7</v>
      </c>
      <c r="GR37" s="6">
        <f>(TUONTI!GR39/TUONTI!$B39)^2</f>
        <v>1.9322903968332448E-9</v>
      </c>
      <c r="GS37" s="6" t="e">
        <f>(TUONTI!GS39/TUONTI!$B39)^2</f>
        <v>#VALUE!</v>
      </c>
      <c r="GT37" s="6">
        <f>(TUONTI!GT39/TUONTI!$B39)^2</f>
        <v>1.0487363398462592E-10</v>
      </c>
      <c r="GU37" s="6" t="e">
        <f>(TUONTI!GU39/TUONTI!$B39)^2</f>
        <v>#VALUE!</v>
      </c>
      <c r="GV37" s="6" t="e">
        <f>(TUONTI!GV39/TUONTI!$B39)^2</f>
        <v>#VALUE!</v>
      </c>
      <c r="GW37" s="6" t="e">
        <f>(TUONTI!GW39/TUONTI!$B39)^2</f>
        <v>#VALUE!</v>
      </c>
      <c r="GX37" s="6" t="e">
        <f>(TUONTI!GX39/TUONTI!$B39)^2</f>
        <v>#VALUE!</v>
      </c>
      <c r="GY37" s="6" t="e">
        <f>(TUONTI!GY39/TUONTI!$B39)^2</f>
        <v>#VALUE!</v>
      </c>
      <c r="GZ37" s="6">
        <f>(TUONTI!GZ39/TUONTI!$B39)^2</f>
        <v>3.1775050612634255E-16</v>
      </c>
      <c r="HA37" s="6" t="e">
        <f>(TUONTI!HA39/TUONTI!$B39)^2</f>
        <v>#VALUE!</v>
      </c>
      <c r="HB37" s="6" t="e">
        <f>(TUONTI!HB39/TUONTI!$B39)^2</f>
        <v>#VALUE!</v>
      </c>
      <c r="HC37" s="6" t="e">
        <f>(TUONTI!HC39/TUONTI!$B39)^2</f>
        <v>#VALUE!</v>
      </c>
      <c r="HD37" s="6" t="e">
        <f>(TUONTI!HD39/TUONTI!$B39)^2</f>
        <v>#VALUE!</v>
      </c>
      <c r="HE37" s="6" t="e">
        <f>(TUONTI!HE39/TUONTI!$B39)^2</f>
        <v>#VALUE!</v>
      </c>
      <c r="HF37" s="6" t="e">
        <f>(TUONTI!HF39/TUONTI!$B39)^2</f>
        <v>#VALUE!</v>
      </c>
      <c r="HG37" s="6">
        <f>(TUONTI!HG39/TUONTI!$B39)^2</f>
        <v>3.2843045369336689E-14</v>
      </c>
      <c r="HH37" s="6">
        <f>(TUONTI!HH39/TUONTI!$B39)^2</f>
        <v>5.1823034651703975E-7</v>
      </c>
      <c r="HI37" s="6" t="e">
        <f>(TUONTI!HI39/TUONTI!$B39)^2</f>
        <v>#VALUE!</v>
      </c>
      <c r="HJ37" s="6" t="e">
        <f>(TUONTI!HJ39/TUONTI!$B39)^2</f>
        <v>#VALUE!</v>
      </c>
      <c r="HK37" s="6" t="e">
        <f>(TUONTI!HK39/TUONTI!$B39)^2</f>
        <v>#VALUE!</v>
      </c>
      <c r="HL37" s="6" t="e">
        <f>(TUONTI!HL39/TUONTI!$B39)^2</f>
        <v>#VALUE!</v>
      </c>
      <c r="HM37" s="6">
        <f>(TUONTI!HM39/TUONTI!$B39)^2</f>
        <v>4.6817620922446611E-9</v>
      </c>
      <c r="HN37" s="6" t="e">
        <f>(TUONTI!HN39/TUONTI!$B39)^2</f>
        <v>#VALUE!</v>
      </c>
      <c r="HO37" s="6" t="e">
        <f>(TUONTI!HO39/TUONTI!$B39)^2</f>
        <v>#VALUE!</v>
      </c>
      <c r="HP37" s="6">
        <f>(TUONTI!HP39/TUONTI!$B39)^2</f>
        <v>1.0328545424376653E-5</v>
      </c>
      <c r="HQ37" s="6" t="e">
        <f>(TUONTI!HQ39/TUONTI!$B39)^2</f>
        <v>#VALUE!</v>
      </c>
      <c r="HR37" s="6" t="e">
        <f>(TUONTI!HR39/TUONTI!$B39)^2</f>
        <v>#VALUE!</v>
      </c>
      <c r="HS37" s="6">
        <f>(TUONTI!HS39/TUONTI!$B39)^2</f>
        <v>5.9654555229939072E-8</v>
      </c>
      <c r="HT37" s="6" t="e">
        <f>(TUONTI!HT39/TUONTI!$B39)^2</f>
        <v>#VALUE!</v>
      </c>
      <c r="HU37" s="6">
        <f>(TUONTI!HU39/TUONTI!$B39)^2</f>
        <v>4.4342735930693139E-9</v>
      </c>
      <c r="HV37" s="6" t="e">
        <f>(TUONTI!HV39/TUONTI!$B39)^2</f>
        <v>#VALUE!</v>
      </c>
      <c r="HW37" s="6" t="e">
        <f>(TUONTI!HW39/TUONTI!$B39)^2</f>
        <v>#VALUE!</v>
      </c>
      <c r="HX37" s="6">
        <f>(TUONTI!HX39/TUONTI!$B39)^2</f>
        <v>7.2180607020390364E-4</v>
      </c>
      <c r="HY37" s="6" t="e">
        <f>(TUONTI!HY39/TUONTI!$B39)^2</f>
        <v>#VALUE!</v>
      </c>
      <c r="HZ37" s="6" t="e">
        <f>(TUONTI!HZ39/TUONTI!$B39)^2</f>
        <v>#VALUE!</v>
      </c>
      <c r="IA37" s="6" t="e">
        <f>(TUONTI!IA39/TUONTI!$B39)^2</f>
        <v>#VALUE!</v>
      </c>
      <c r="IB37" s="6" t="e">
        <f>(TUONTI!IB39/TUONTI!$B39)^2</f>
        <v>#VALUE!</v>
      </c>
      <c r="IC37" s="6" t="e">
        <f>(TUONTI!IC39/TUONTI!$B39)^2</f>
        <v>#VALUE!</v>
      </c>
      <c r="ID37" s="6" t="e">
        <f>(TUONTI!ID39/TUONTI!$B39)^2</f>
        <v>#VALUE!</v>
      </c>
      <c r="IE37" s="6" t="e">
        <f>(TUONTI!IE39/TUONTI!$B39)^2</f>
        <v>#VALUE!</v>
      </c>
      <c r="IF37" s="6">
        <f>(TUONTI!IF39/TUONTI!$B39)^2</f>
        <v>5.3913552675758422E-7</v>
      </c>
      <c r="IG37" s="6" t="e">
        <f>(TUONTI!IG39/TUONTI!$B39)^2</f>
        <v>#VALUE!</v>
      </c>
      <c r="IH37" s="6" t="e">
        <f>(TUONTI!IH39/TUONTI!$B39)^2</f>
        <v>#VALUE!</v>
      </c>
      <c r="II37" s="6" t="e">
        <f>(TUONTI!II39/TUONTI!$B39)^2</f>
        <v>#VALUE!</v>
      </c>
      <c r="IJ37" s="6" t="e">
        <f>(TUONTI!IJ39/TUONTI!$B39)^2</f>
        <v>#VALUE!</v>
      </c>
      <c r="IK37" s="6">
        <f>(TUONTI!IK39/TUONTI!$B39)^2</f>
        <v>3.9296028564585824E-13</v>
      </c>
      <c r="IL37" s="6">
        <f>(TUONTI!IL39/TUONTI!$B39)^2</f>
        <v>1.9859406632896411E-13</v>
      </c>
      <c r="IM37" s="6" t="e">
        <f>(TUONTI!IM39/TUONTI!$B39)^2</f>
        <v>#VALUE!</v>
      </c>
      <c r="IN37" s="6" t="e">
        <f>(TUONTI!IN39/TUONTI!$B39)^2</f>
        <v>#VALUE!</v>
      </c>
      <c r="IO37" s="6">
        <f>(TUONTI!IO39/TUONTI!$B39)^2</f>
        <v>3.1623584947620552E-5</v>
      </c>
      <c r="IP37" s="6" t="e">
        <f>(TUONTI!IP39/TUONTI!$B39)^2</f>
        <v>#VALUE!</v>
      </c>
      <c r="IQ37" s="6" t="e">
        <f>(TUONTI!IQ39/TUONTI!$B39)^2</f>
        <v>#VALUE!</v>
      </c>
      <c r="IR37" s="6" t="e">
        <f>(TUONTI!IR39/TUONTI!$B39)^2</f>
        <v>#VALUE!</v>
      </c>
      <c r="IS37" s="6">
        <f>(TUONTI!IS39/TUONTI!$B39)^2</f>
        <v>8.7263313891043931E-9</v>
      </c>
      <c r="IT37" s="6" t="e">
        <f>(TUONTI!IT39/TUONTI!$B39)^2</f>
        <v>#VALUE!</v>
      </c>
      <c r="IU37" s="6" t="e">
        <f>(TUONTI!IU39/TUONTI!$B39)^2</f>
        <v>#VALUE!</v>
      </c>
      <c r="IW37" s="6" cm="1">
        <f t="array" ref="IW37">SUM(IF(ISNUMBER(C37:IU37), C37:IU37, 0))</f>
        <v>8.226237903737281E-2</v>
      </c>
      <c r="IY37" s="14">
        <f t="shared" si="0"/>
        <v>822.62379037372807</v>
      </c>
    </row>
    <row r="38" spans="1:259" ht="31" x14ac:dyDescent="0.35">
      <c r="A38" s="5" t="s">
        <v>292</v>
      </c>
      <c r="C38" s="6" t="e">
        <f>(TUONTI!C40/TUONTI!$B40)^2</f>
        <v>#VALUE!</v>
      </c>
      <c r="D38" s="6">
        <f>(TUONTI!D40/TUONTI!$B40)^2</f>
        <v>3.4504554680136445E-17</v>
      </c>
      <c r="E38" s="6" t="e">
        <f>(TUONTI!E40/TUONTI!$B40)^2</f>
        <v>#VALUE!</v>
      </c>
      <c r="F38" s="6" t="e">
        <f>(TUONTI!F40/TUONTI!$B40)^2</f>
        <v>#VALUE!</v>
      </c>
      <c r="G38" s="6" t="e">
        <f>(TUONTI!G40/TUONTI!$B40)^2</f>
        <v>#VALUE!</v>
      </c>
      <c r="H38" s="6" t="e">
        <f>(TUONTI!H40/TUONTI!$B40)^2</f>
        <v>#VALUE!</v>
      </c>
      <c r="I38" s="6" t="e">
        <f>(TUONTI!I40/TUONTI!$B40)^2</f>
        <v>#VALUE!</v>
      </c>
      <c r="J38" s="6" t="e">
        <f>(TUONTI!J40/TUONTI!$B40)^2</f>
        <v>#VALUE!</v>
      </c>
      <c r="K38" s="6" t="e">
        <f>(TUONTI!K40/TUONTI!$B40)^2</f>
        <v>#VALUE!</v>
      </c>
      <c r="L38" s="6" t="e">
        <f>(TUONTI!L40/TUONTI!$B40)^2</f>
        <v>#VALUE!</v>
      </c>
      <c r="M38" s="6">
        <f>(TUONTI!M40/TUONTI!$B40)^2</f>
        <v>1.3880690575103768E-7</v>
      </c>
      <c r="N38" s="6" t="e">
        <f>(TUONTI!N40/TUONTI!$B40)^2</f>
        <v>#VALUE!</v>
      </c>
      <c r="O38" s="6">
        <f>(TUONTI!O40/TUONTI!$B40)^2</f>
        <v>4.4083436208711988E-6</v>
      </c>
      <c r="P38" s="6">
        <f>(TUONTI!P40/TUONTI!$B40)^2</f>
        <v>3.1950696615030682E-10</v>
      </c>
      <c r="Q38" s="6" t="e">
        <f>(TUONTI!Q40/TUONTI!$B40)^2</f>
        <v>#VALUE!</v>
      </c>
      <c r="R38" s="6" t="e">
        <f>(TUONTI!R40/TUONTI!$B40)^2</f>
        <v>#VALUE!</v>
      </c>
      <c r="S38" s="6" t="e">
        <f>(TUONTI!S40/TUONTI!$B40)^2</f>
        <v>#VALUE!</v>
      </c>
      <c r="T38" s="6" t="e">
        <f>(TUONTI!T40/TUONTI!$B40)^2</f>
        <v>#VALUE!</v>
      </c>
      <c r="U38" s="6" t="e">
        <f>(TUONTI!U40/TUONTI!$B40)^2</f>
        <v>#VALUE!</v>
      </c>
      <c r="V38" s="6">
        <f>(TUONTI!V40/TUONTI!$B40)^2</f>
        <v>4.3347190789090285E-3</v>
      </c>
      <c r="W38" s="6" t="e">
        <f>(TUONTI!W40/TUONTI!$B40)^2</f>
        <v>#VALUE!</v>
      </c>
      <c r="X38" s="6">
        <f>(TUONTI!X40/TUONTI!$B40)^2</f>
        <v>8.9439256186381693E-11</v>
      </c>
      <c r="Y38" s="6" t="e">
        <f>(TUONTI!Y40/TUONTI!$B40)^2</f>
        <v>#VALUE!</v>
      </c>
      <c r="Z38" s="6" t="e">
        <f>(TUONTI!Z40/TUONTI!$B40)^2</f>
        <v>#VALUE!</v>
      </c>
      <c r="AA38" s="6" t="e">
        <f>(TUONTI!AA40/TUONTI!$B40)^2</f>
        <v>#VALUE!</v>
      </c>
      <c r="AB38" s="6" t="e">
        <f>(TUONTI!AB40/TUONTI!$B40)^2</f>
        <v>#VALUE!</v>
      </c>
      <c r="AC38" s="6" t="e">
        <f>(TUONTI!AC40/TUONTI!$B40)^2</f>
        <v>#VALUE!</v>
      </c>
      <c r="AD38" s="6" t="e">
        <f>(TUONTI!AD40/TUONTI!$B40)^2</f>
        <v>#VALUE!</v>
      </c>
      <c r="AE38" s="6" t="e">
        <f>(TUONTI!AE40/TUONTI!$B40)^2</f>
        <v>#VALUE!</v>
      </c>
      <c r="AF38" s="6" t="e">
        <f>(TUONTI!AF40/TUONTI!$B40)^2</f>
        <v>#VALUE!</v>
      </c>
      <c r="AG38" s="6">
        <f>(TUONTI!AG40/TUONTI!$B40)^2</f>
        <v>1.386718168620454E-6</v>
      </c>
      <c r="AH38" s="6" t="e">
        <f>(TUONTI!AH40/TUONTI!$B40)^2</f>
        <v>#VALUE!</v>
      </c>
      <c r="AI38" s="6" t="e">
        <f>(TUONTI!AI40/TUONTI!$B40)^2</f>
        <v>#VALUE!</v>
      </c>
      <c r="AJ38" s="6" t="e">
        <f>(TUONTI!AJ40/TUONTI!$B40)^2</f>
        <v>#VALUE!</v>
      </c>
      <c r="AK38" s="6" t="e">
        <f>(TUONTI!AK40/TUONTI!$B40)^2</f>
        <v>#VALUE!</v>
      </c>
      <c r="AL38" s="6" t="e">
        <f>(TUONTI!AL40/TUONTI!$B40)^2</f>
        <v>#VALUE!</v>
      </c>
      <c r="AM38" s="6" t="e">
        <f>(TUONTI!AM40/TUONTI!$B40)^2</f>
        <v>#VALUE!</v>
      </c>
      <c r="AN38" s="6">
        <f>(TUONTI!AN40/TUONTI!$B40)^2</f>
        <v>1.7732887831752375E-8</v>
      </c>
      <c r="AO38" s="6" t="e">
        <f>(TUONTI!AO40/TUONTI!$B40)^2</f>
        <v>#VALUE!</v>
      </c>
      <c r="AP38" s="6" t="e">
        <f>(TUONTI!AP40/TUONTI!$B40)^2</f>
        <v>#VALUE!</v>
      </c>
      <c r="AQ38" s="6" t="e">
        <f>(TUONTI!AQ40/TUONTI!$B40)^2</f>
        <v>#VALUE!</v>
      </c>
      <c r="AR38" s="6" t="e">
        <f>(TUONTI!AR40/TUONTI!$B40)^2</f>
        <v>#VALUE!</v>
      </c>
      <c r="AS38" s="6">
        <f>(TUONTI!AS40/TUONTI!$B40)^2</f>
        <v>1.3453263668617704E-4</v>
      </c>
      <c r="AT38" s="6" t="e">
        <f>(TUONTI!AT40/TUONTI!$B40)^2</f>
        <v>#VALUE!</v>
      </c>
      <c r="AU38" s="6" t="e">
        <f>(TUONTI!AU40/TUONTI!$B40)^2</f>
        <v>#VALUE!</v>
      </c>
      <c r="AV38" s="6" t="e">
        <f>(TUONTI!AV40/TUONTI!$B40)^2</f>
        <v>#VALUE!</v>
      </c>
      <c r="AW38" s="6" t="e">
        <f>(TUONTI!AW40/TUONTI!$B40)^2</f>
        <v>#VALUE!</v>
      </c>
      <c r="AX38" s="6">
        <f>(TUONTI!AX40/TUONTI!$B40)^2</f>
        <v>2.4947759198272381E-4</v>
      </c>
      <c r="AY38" s="6" t="e">
        <f>(TUONTI!AY40/TUONTI!$B40)^2</f>
        <v>#VALUE!</v>
      </c>
      <c r="AZ38" s="6">
        <f>(TUONTI!AZ40/TUONTI!$B40)^2</f>
        <v>1.0688130857719065E-12</v>
      </c>
      <c r="BA38" s="6" t="e">
        <f>(TUONTI!BA40/TUONTI!$B40)^2</f>
        <v>#VALUE!</v>
      </c>
      <c r="BB38" s="6" t="e">
        <f>(TUONTI!BB40/TUONTI!$B40)^2</f>
        <v>#VALUE!</v>
      </c>
      <c r="BC38" s="6" t="e">
        <f>(TUONTI!BC40/TUONTI!$B40)^2</f>
        <v>#VALUE!</v>
      </c>
      <c r="BD38" s="6" t="e">
        <f>(TUONTI!BD40/TUONTI!$B40)^2</f>
        <v>#VALUE!</v>
      </c>
      <c r="BE38" s="6" t="e">
        <f>(TUONTI!BE40/TUONTI!$B40)^2</f>
        <v>#VALUE!</v>
      </c>
      <c r="BF38" s="6" t="e">
        <f>(TUONTI!BF40/TUONTI!$B40)^2</f>
        <v>#VALUE!</v>
      </c>
      <c r="BG38" s="6">
        <f>(TUONTI!BG40/TUONTI!$B40)^2</f>
        <v>7.0405488071706588E-7</v>
      </c>
      <c r="BH38" s="6">
        <f>(TUONTI!BH40/TUONTI!$B40)^2</f>
        <v>2.0554485808928387E-2</v>
      </c>
      <c r="BI38" s="6" t="e">
        <f>(TUONTI!BI40/TUONTI!$B40)^2</f>
        <v>#VALUE!</v>
      </c>
      <c r="BJ38" s="6">
        <f>(TUONTI!BJ40/TUONTI!$B40)^2</f>
        <v>8.3817936602232114E-3</v>
      </c>
      <c r="BK38" s="6" t="e">
        <f>(TUONTI!BK40/TUONTI!$B40)^2</f>
        <v>#VALUE!</v>
      </c>
      <c r="BL38" s="6" t="e">
        <f>(TUONTI!BL40/TUONTI!$B40)^2</f>
        <v>#VALUE!</v>
      </c>
      <c r="BM38" s="6">
        <f>(TUONTI!BM40/TUONTI!$B40)^2</f>
        <v>3.4504554680136445E-17</v>
      </c>
      <c r="BN38" s="6" t="e">
        <f>(TUONTI!BN40/TUONTI!$B40)^2</f>
        <v>#VALUE!</v>
      </c>
      <c r="BO38" s="6">
        <f>(TUONTI!BO40/TUONTI!$B40)^2</f>
        <v>2.1319108296846653E-5</v>
      </c>
      <c r="BP38" s="6" t="e">
        <f>(TUONTI!BP40/TUONTI!$B40)^2</f>
        <v>#VALUE!</v>
      </c>
      <c r="BQ38" s="6" t="e">
        <f>(TUONTI!BQ40/TUONTI!$B40)^2</f>
        <v>#VALUE!</v>
      </c>
      <c r="BR38" s="6" t="e">
        <f>(TUONTI!BR40/TUONTI!$B40)^2</f>
        <v>#VALUE!</v>
      </c>
      <c r="BS38" s="6">
        <f>(TUONTI!BS40/TUONTI!$B40)^2</f>
        <v>3.3472807524272068E-6</v>
      </c>
      <c r="BT38" s="6" t="e">
        <f>(TUONTI!BT40/TUONTI!$B40)^2</f>
        <v>#VALUE!</v>
      </c>
      <c r="BU38" s="6" t="e">
        <f>(TUONTI!BU40/TUONTI!$B40)^2</f>
        <v>#VALUE!</v>
      </c>
      <c r="BV38" s="6" t="e">
        <f>(TUONTI!BV40/TUONTI!$B40)^2</f>
        <v>#VALUE!</v>
      </c>
      <c r="BW38" s="6" t="e">
        <f>(TUONTI!BW40/TUONTI!$B40)^2</f>
        <v>#VALUE!</v>
      </c>
      <c r="BX38" s="6" t="e">
        <f>(TUONTI!BX40/TUONTI!$B40)^2</f>
        <v>#VALUE!</v>
      </c>
      <c r="BY38" s="6">
        <f>(TUONTI!BY40/TUONTI!$B40)^2</f>
        <v>4.033471077377257E-2</v>
      </c>
      <c r="BZ38" s="6" t="e">
        <f>(TUONTI!BZ40/TUONTI!$B40)^2</f>
        <v>#VALUE!</v>
      </c>
      <c r="CA38" s="6">
        <f>(TUONTI!CA40/TUONTI!$B40)^2</f>
        <v>2.2636990575834289E-4</v>
      </c>
      <c r="CB38" s="6" t="e">
        <f>(TUONTI!CB40/TUONTI!$B40)^2</f>
        <v>#VALUE!</v>
      </c>
      <c r="CC38" s="6">
        <f>(TUONTI!CC40/TUONTI!$B40)^2</f>
        <v>6.4692244524241015E-10</v>
      </c>
      <c r="CD38" s="6" t="e">
        <f>(TUONTI!CD40/TUONTI!$B40)^2</f>
        <v>#VALUE!</v>
      </c>
      <c r="CE38" s="6" t="e">
        <f>(TUONTI!CE40/TUONTI!$B40)^2</f>
        <v>#VALUE!</v>
      </c>
      <c r="CF38" s="6" t="e">
        <f>(TUONTI!CF40/TUONTI!$B40)^2</f>
        <v>#VALUE!</v>
      </c>
      <c r="CG38" s="6" t="e">
        <f>(TUONTI!CG40/TUONTI!$B40)^2</f>
        <v>#VALUE!</v>
      </c>
      <c r="CH38" s="6" t="e">
        <f>(TUONTI!CH40/TUONTI!$B40)^2</f>
        <v>#VALUE!</v>
      </c>
      <c r="CI38" s="6" t="e">
        <f>(TUONTI!CI40/TUONTI!$B40)^2</f>
        <v>#VALUE!</v>
      </c>
      <c r="CJ38" s="6">
        <f>(TUONTI!CJ40/TUONTI!$B40)^2</f>
        <v>5.0213439976924926E-8</v>
      </c>
      <c r="CK38" s="6" t="e">
        <f>(TUONTI!CK40/TUONTI!$B40)^2</f>
        <v>#VALUE!</v>
      </c>
      <c r="CL38" s="6" t="e">
        <f>(TUONTI!CL40/TUONTI!$B40)^2</f>
        <v>#VALUE!</v>
      </c>
      <c r="CM38" s="6" t="e">
        <f>(TUONTI!CM40/TUONTI!$B40)^2</f>
        <v>#VALUE!</v>
      </c>
      <c r="CN38" s="6" t="e">
        <f>(TUONTI!CN40/TUONTI!$B40)^2</f>
        <v>#VALUE!</v>
      </c>
      <c r="CO38" s="6" t="e">
        <f>(TUONTI!CO40/TUONTI!$B40)^2</f>
        <v>#VALUE!</v>
      </c>
      <c r="CP38" s="6">
        <f>(TUONTI!CP40/TUONTI!$B40)^2</f>
        <v>2.7732086948905966E-10</v>
      </c>
      <c r="CQ38" s="6" t="e">
        <f>(TUONTI!CQ40/TUONTI!$B40)^2</f>
        <v>#VALUE!</v>
      </c>
      <c r="CR38" s="6" t="e">
        <f>(TUONTI!CR40/TUONTI!$B40)^2</f>
        <v>#VALUE!</v>
      </c>
      <c r="CS38" s="6" t="e">
        <f>(TUONTI!CS40/TUONTI!$B40)^2</f>
        <v>#VALUE!</v>
      </c>
      <c r="CT38" s="6" t="e">
        <f>(TUONTI!CT40/TUONTI!$B40)^2</f>
        <v>#VALUE!</v>
      </c>
      <c r="CU38" s="6">
        <f>(TUONTI!CU40/TUONTI!$B40)^2</f>
        <v>1.920619800612764E-5</v>
      </c>
      <c r="CV38" s="6">
        <f>(TUONTI!CV40/TUONTI!$B40)^2</f>
        <v>4.3282513390763165E-13</v>
      </c>
      <c r="CW38" s="6">
        <f>(TUONTI!CW40/TUONTI!$B40)^2</f>
        <v>2.3364353384422394E-4</v>
      </c>
      <c r="CX38" s="6">
        <f>(TUONTI!CX40/TUONTI!$B40)^2</f>
        <v>1.3186221836891939E-7</v>
      </c>
      <c r="CY38" s="6">
        <f>(TUONTI!CY40/TUONTI!$B40)^2</f>
        <v>3.2146079498163132E-6</v>
      </c>
      <c r="CZ38" s="6" t="e">
        <f>(TUONTI!CZ40/TUONTI!$B40)^2</f>
        <v>#VALUE!</v>
      </c>
      <c r="DA38" s="6" t="e">
        <f>(TUONTI!DA40/TUONTI!$B40)^2</f>
        <v>#VALUE!</v>
      </c>
      <c r="DB38" s="6">
        <f>(TUONTI!DB40/TUONTI!$B40)^2</f>
        <v>1.2260244630332783E-10</v>
      </c>
      <c r="DC38" s="6" t="e">
        <f>(TUONTI!DC40/TUONTI!$B40)^2</f>
        <v>#VALUE!</v>
      </c>
      <c r="DD38" s="6">
        <f>(TUONTI!DD40/TUONTI!$B40)^2</f>
        <v>2.697381491297796E-4</v>
      </c>
      <c r="DE38" s="6" t="e">
        <f>(TUONTI!DE40/TUONTI!$B40)^2</f>
        <v>#VALUE!</v>
      </c>
      <c r="DF38" s="6">
        <f>(TUONTI!DF40/TUONTI!$B40)^2</f>
        <v>3.243388186763916E-7</v>
      </c>
      <c r="DG38" s="6">
        <f>(TUONTI!DG40/TUONTI!$B40)^2</f>
        <v>8.9543950970712876E-4</v>
      </c>
      <c r="DH38" s="6" t="e">
        <f>(TUONTI!DH40/TUONTI!$B40)^2</f>
        <v>#VALUE!</v>
      </c>
      <c r="DI38" s="6" t="e">
        <f>(TUONTI!DI40/TUONTI!$B40)^2</f>
        <v>#VALUE!</v>
      </c>
      <c r="DJ38" s="6" t="e">
        <f>(TUONTI!DJ40/TUONTI!$B40)^2</f>
        <v>#VALUE!</v>
      </c>
      <c r="DK38" s="6" t="e">
        <f>(TUONTI!DK40/TUONTI!$B40)^2</f>
        <v>#VALUE!</v>
      </c>
      <c r="DL38" s="6" t="e">
        <f>(TUONTI!DL40/TUONTI!$B40)^2</f>
        <v>#VALUE!</v>
      </c>
      <c r="DM38" s="6" t="e">
        <f>(TUONTI!DM40/TUONTI!$B40)^2</f>
        <v>#VALUE!</v>
      </c>
      <c r="DN38" s="6" t="e">
        <f>(TUONTI!DN40/TUONTI!$B40)^2</f>
        <v>#VALUE!</v>
      </c>
      <c r="DO38" s="6">
        <f>(TUONTI!DO40/TUONTI!$B40)^2</f>
        <v>3.418521058273019E-6</v>
      </c>
      <c r="DP38" s="6" t="e">
        <f>(TUONTI!DP40/TUONTI!$B40)^2</f>
        <v>#VALUE!</v>
      </c>
      <c r="DQ38" s="6" t="e">
        <f>(TUONTI!DQ40/TUONTI!$B40)^2</f>
        <v>#VALUE!</v>
      </c>
      <c r="DR38" s="6" t="e">
        <f>(TUONTI!DR40/TUONTI!$B40)^2</f>
        <v>#VALUE!</v>
      </c>
      <c r="DS38" s="6" t="e">
        <f>(TUONTI!DS40/TUONTI!$B40)^2</f>
        <v>#VALUE!</v>
      </c>
      <c r="DT38" s="6" t="e">
        <f>(TUONTI!DT40/TUONTI!$B40)^2</f>
        <v>#VALUE!</v>
      </c>
      <c r="DU38" s="6" t="e">
        <f>(TUONTI!DU40/TUONTI!$B40)^2</f>
        <v>#VALUE!</v>
      </c>
      <c r="DV38" s="6">
        <f>(TUONTI!DV40/TUONTI!$B40)^2</f>
        <v>1.7313005356305266E-12</v>
      </c>
      <c r="DW38" s="6" t="e">
        <f>(TUONTI!DW40/TUONTI!$B40)^2</f>
        <v>#VALUE!</v>
      </c>
      <c r="DX38" s="6" t="e">
        <f>(TUONTI!DX40/TUONTI!$B40)^2</f>
        <v>#VALUE!</v>
      </c>
      <c r="DY38" s="6" t="e">
        <f>(TUONTI!DY40/TUONTI!$B40)^2</f>
        <v>#VALUE!</v>
      </c>
      <c r="DZ38" s="6">
        <f>(TUONTI!DZ40/TUONTI!$B40)^2</f>
        <v>2.6692563438178462E-3</v>
      </c>
      <c r="EA38" s="6" t="e">
        <f>(TUONTI!EA40/TUONTI!$B40)^2</f>
        <v>#VALUE!</v>
      </c>
      <c r="EB38" s="6">
        <f>(TUONTI!EB40/TUONTI!$B40)^2</f>
        <v>2.9820299285710577E-8</v>
      </c>
      <c r="EC38" s="6" t="e">
        <f>(TUONTI!EC40/TUONTI!$B40)^2</f>
        <v>#VALUE!</v>
      </c>
      <c r="ED38" s="6" t="e">
        <f>(TUONTI!ED40/TUONTI!$B40)^2</f>
        <v>#VALUE!</v>
      </c>
      <c r="EE38" s="6" t="e">
        <f>(TUONTI!EE40/TUONTI!$B40)^2</f>
        <v>#VALUE!</v>
      </c>
      <c r="EF38" s="6" t="e">
        <f>(TUONTI!EF40/TUONTI!$B40)^2</f>
        <v>#VALUE!</v>
      </c>
      <c r="EG38" s="6" t="e">
        <f>(TUONTI!EG40/TUONTI!$B40)^2</f>
        <v>#VALUE!</v>
      </c>
      <c r="EH38" s="6" t="e">
        <f>(TUONTI!EH40/TUONTI!$B40)^2</f>
        <v>#VALUE!</v>
      </c>
      <c r="EI38" s="6">
        <f>(TUONTI!EI40/TUONTI!$B40)^2</f>
        <v>7.5121784447365291E-10</v>
      </c>
      <c r="EJ38" s="6" t="e">
        <f>(TUONTI!EJ40/TUONTI!$B40)^2</f>
        <v>#VALUE!</v>
      </c>
      <c r="EK38" s="6" t="e">
        <f>(TUONTI!EK40/TUONTI!$B40)^2</f>
        <v>#VALUE!</v>
      </c>
      <c r="EL38" s="6" t="e">
        <f>(TUONTI!EL40/TUONTI!$B40)^2</f>
        <v>#VALUE!</v>
      </c>
      <c r="EM38" s="6" t="e">
        <f>(TUONTI!EM40/TUONTI!$B40)^2</f>
        <v>#VALUE!</v>
      </c>
      <c r="EN38" s="6" t="e">
        <f>(TUONTI!EN40/TUONTI!$B40)^2</f>
        <v>#VALUE!</v>
      </c>
      <c r="EO38" s="6" t="e">
        <f>(TUONTI!EO40/TUONTI!$B40)^2</f>
        <v>#VALUE!</v>
      </c>
      <c r="EP38" s="6" t="e">
        <f>(TUONTI!EP40/TUONTI!$B40)^2</f>
        <v>#VALUE!</v>
      </c>
      <c r="EQ38" s="6">
        <f>(TUONTI!EQ40/TUONTI!$B40)^2</f>
        <v>9.8548458621937717E-13</v>
      </c>
      <c r="ER38" s="6">
        <f>(TUONTI!ER40/TUONTI!$B40)^2</f>
        <v>1.8571731511036646E-12</v>
      </c>
      <c r="ES38" s="6" t="e">
        <f>(TUONTI!ES40/TUONTI!$B40)^2</f>
        <v>#VALUE!</v>
      </c>
      <c r="ET38" s="6" t="e">
        <f>(TUONTI!ET40/TUONTI!$B40)^2</f>
        <v>#VALUE!</v>
      </c>
      <c r="EU38" s="6">
        <f>(TUONTI!EU40/TUONTI!$B40)^2</f>
        <v>8.2575140907465294E-10</v>
      </c>
      <c r="EV38" s="6">
        <f>(TUONTI!EV40/TUONTI!$B40)^2</f>
        <v>3.0822661429806195E-8</v>
      </c>
      <c r="EW38" s="6" t="e">
        <f>(TUONTI!EW40/TUONTI!$B40)^2</f>
        <v>#VALUE!</v>
      </c>
      <c r="EX38" s="6" t="e">
        <f>(TUONTI!EX40/TUONTI!$B40)^2</f>
        <v>#VALUE!</v>
      </c>
      <c r="EY38" s="6" t="e">
        <f>(TUONTI!EY40/TUONTI!$B40)^2</f>
        <v>#VALUE!</v>
      </c>
      <c r="EZ38" s="6" t="e">
        <f>(TUONTI!EZ40/TUONTI!$B40)^2</f>
        <v>#VALUE!</v>
      </c>
      <c r="FA38" s="6" t="e">
        <f>(TUONTI!FA40/TUONTI!$B40)^2</f>
        <v>#VALUE!</v>
      </c>
      <c r="FB38" s="6">
        <f>(TUONTI!FB40/TUONTI!$B40)^2</f>
        <v>3.1054099212122802E-16</v>
      </c>
      <c r="FC38" s="6" t="e">
        <f>(TUONTI!FC40/TUONTI!$B40)^2</f>
        <v>#VALUE!</v>
      </c>
      <c r="FD38" s="6">
        <f>(TUONTI!FD40/TUONTI!$B40)^2</f>
        <v>2.9772239797479942E-2</v>
      </c>
      <c r="FE38" s="6">
        <f>(TUONTI!FE40/TUONTI!$B40)^2</f>
        <v>2.6083253420013945E-6</v>
      </c>
      <c r="FF38" s="6" t="e">
        <f>(TUONTI!FF40/TUONTI!$B40)^2</f>
        <v>#VALUE!</v>
      </c>
      <c r="FG38" s="6" t="e">
        <f>(TUONTI!FG40/TUONTI!$B40)^2</f>
        <v>#VALUE!</v>
      </c>
      <c r="FH38" s="6" t="e">
        <f>(TUONTI!FH40/TUONTI!$B40)^2</f>
        <v>#VALUE!</v>
      </c>
      <c r="FI38" s="6">
        <f>(TUONTI!FI40/TUONTI!$B40)^2</f>
        <v>7.6603561845370943E-13</v>
      </c>
      <c r="FJ38" s="6" t="e">
        <f>(TUONTI!FJ40/TUONTI!$B40)^2</f>
        <v>#VALUE!</v>
      </c>
      <c r="FK38" s="6" t="e">
        <f>(TUONTI!FK40/TUONTI!$B40)^2</f>
        <v>#VALUE!</v>
      </c>
      <c r="FL38" s="6" t="e">
        <f>(TUONTI!FL40/TUONTI!$B40)^2</f>
        <v>#VALUE!</v>
      </c>
      <c r="FM38" s="6" t="e">
        <f>(TUONTI!FM40/TUONTI!$B40)^2</f>
        <v>#VALUE!</v>
      </c>
      <c r="FN38" s="6" t="e">
        <f>(TUONTI!FN40/TUONTI!$B40)^2</f>
        <v>#VALUE!</v>
      </c>
      <c r="FO38" s="6" t="e">
        <f>(TUONTI!FO40/TUONTI!$B40)^2</f>
        <v>#VALUE!</v>
      </c>
      <c r="FP38" s="6" t="e">
        <f>(TUONTI!FP40/TUONTI!$B40)^2</f>
        <v>#VALUE!</v>
      </c>
      <c r="FQ38" s="6">
        <f>(TUONTI!FQ40/TUONTI!$B40)^2</f>
        <v>2.1670264306944851E-4</v>
      </c>
      <c r="FR38" s="6" t="e">
        <f>(TUONTI!FR40/TUONTI!$B40)^2</f>
        <v>#VALUE!</v>
      </c>
      <c r="FS38" s="6" t="e">
        <f>(TUONTI!FS40/TUONTI!$B40)^2</f>
        <v>#VALUE!</v>
      </c>
      <c r="FT38" s="6" t="e">
        <f>(TUONTI!FT40/TUONTI!$B40)^2</f>
        <v>#VALUE!</v>
      </c>
      <c r="FU38" s="6">
        <f>(TUONTI!FU40/TUONTI!$B40)^2</f>
        <v>1.0494804874592116E-6</v>
      </c>
      <c r="FV38" s="6" t="e">
        <f>(TUONTI!FV40/TUONTI!$B40)^2</f>
        <v>#VALUE!</v>
      </c>
      <c r="FW38" s="6" t="e">
        <f>(TUONTI!FW40/TUONTI!$B40)^2</f>
        <v>#VALUE!</v>
      </c>
      <c r="FX38" s="6" t="e">
        <f>(TUONTI!FX40/TUONTI!$B40)^2</f>
        <v>#VALUE!</v>
      </c>
      <c r="FY38" s="6" t="e">
        <f>(TUONTI!FY40/TUONTI!$B40)^2</f>
        <v>#VALUE!</v>
      </c>
      <c r="FZ38" s="6" t="e">
        <f>(TUONTI!FZ40/TUONTI!$B40)^2</f>
        <v>#VALUE!</v>
      </c>
      <c r="GA38" s="6" t="e">
        <f>(TUONTI!GA40/TUONTI!$B40)^2</f>
        <v>#VALUE!</v>
      </c>
      <c r="GB38" s="6" t="e">
        <f>(TUONTI!GB40/TUONTI!$B40)^2</f>
        <v>#VALUE!</v>
      </c>
      <c r="GC38" s="6">
        <f>(TUONTI!GC40/TUONTI!$B40)^2</f>
        <v>7.8376254044795752E-10</v>
      </c>
      <c r="GD38" s="6" t="e">
        <f>(TUONTI!GD40/TUONTI!$B40)^2</f>
        <v>#VALUE!</v>
      </c>
      <c r="GE38" s="6" t="e">
        <f>(TUONTI!GE40/TUONTI!$B40)^2</f>
        <v>#VALUE!</v>
      </c>
      <c r="GF38" s="6" t="e">
        <f>(TUONTI!GF40/TUONTI!$B40)^2</f>
        <v>#VALUE!</v>
      </c>
      <c r="GG38" s="6">
        <f>(TUONTI!GG40/TUONTI!$B40)^2</f>
        <v>3.5114381313146794E-6</v>
      </c>
      <c r="GH38" s="6">
        <f>(TUONTI!GH40/TUONTI!$B40)^2</f>
        <v>1.0446598974958109E-12</v>
      </c>
      <c r="GI38" s="6" t="e">
        <f>(TUONTI!GI40/TUONTI!$B40)^2</f>
        <v>#VALUE!</v>
      </c>
      <c r="GJ38" s="6" t="e">
        <f>(TUONTI!GJ40/TUONTI!$B40)^2</f>
        <v>#VALUE!</v>
      </c>
      <c r="GK38" s="6" t="e">
        <f>(TUONTI!GK40/TUONTI!$B40)^2</f>
        <v>#VALUE!</v>
      </c>
      <c r="GL38" s="6" t="e">
        <f>(TUONTI!GL40/TUONTI!$B40)^2</f>
        <v>#VALUE!</v>
      </c>
      <c r="GM38" s="6" t="e">
        <f>(TUONTI!GM40/TUONTI!$B40)^2</f>
        <v>#VALUE!</v>
      </c>
      <c r="GN38" s="6">
        <f>(TUONTI!GN40/TUONTI!$B40)^2</f>
        <v>4.6164005075814201E-3</v>
      </c>
      <c r="GO38" s="6">
        <f>(TUONTI!GO40/TUONTI!$B40)^2</f>
        <v>1.7779851981127509E-10</v>
      </c>
      <c r="GP38" s="6" t="e">
        <f>(TUONTI!GP40/TUONTI!$B40)^2</f>
        <v>#VALUE!</v>
      </c>
      <c r="GQ38" s="6">
        <f>(TUONTI!GQ40/TUONTI!$B40)^2</f>
        <v>4.3239727742959798E-10</v>
      </c>
      <c r="GR38" s="6">
        <f>(TUONTI!GR40/TUONTI!$B40)^2</f>
        <v>6.2843938701957034E-5</v>
      </c>
      <c r="GS38" s="6" t="e">
        <f>(TUONTI!GS40/TUONTI!$B40)^2</f>
        <v>#VALUE!</v>
      </c>
      <c r="GT38" s="6" t="e">
        <f>(TUONTI!GT40/TUONTI!$B40)^2</f>
        <v>#VALUE!</v>
      </c>
      <c r="GU38" s="6" t="e">
        <f>(TUONTI!GU40/TUONTI!$B40)^2</f>
        <v>#VALUE!</v>
      </c>
      <c r="GV38" s="6" t="e">
        <f>(TUONTI!GV40/TUONTI!$B40)^2</f>
        <v>#VALUE!</v>
      </c>
      <c r="GW38" s="6" t="e">
        <f>(TUONTI!GW40/TUONTI!$B40)^2</f>
        <v>#VALUE!</v>
      </c>
      <c r="GX38" s="6" t="e">
        <f>(TUONTI!GX40/TUONTI!$B40)^2</f>
        <v>#VALUE!</v>
      </c>
      <c r="GY38" s="6" t="e">
        <f>(TUONTI!GY40/TUONTI!$B40)^2</f>
        <v>#VALUE!</v>
      </c>
      <c r="GZ38" s="6">
        <f>(TUONTI!GZ40/TUONTI!$B40)^2</f>
        <v>5.0518118507187771E-13</v>
      </c>
      <c r="HA38" s="6" t="e">
        <f>(TUONTI!HA40/TUONTI!$B40)^2</f>
        <v>#VALUE!</v>
      </c>
      <c r="HB38" s="6" t="e">
        <f>(TUONTI!HB40/TUONTI!$B40)^2</f>
        <v>#VALUE!</v>
      </c>
      <c r="HC38" s="6" t="e">
        <f>(TUONTI!HC40/TUONTI!$B40)^2</f>
        <v>#VALUE!</v>
      </c>
      <c r="HD38" s="6" t="e">
        <f>(TUONTI!HD40/TUONTI!$B40)^2</f>
        <v>#VALUE!</v>
      </c>
      <c r="HE38" s="6" t="e">
        <f>(TUONTI!HE40/TUONTI!$B40)^2</f>
        <v>#VALUE!</v>
      </c>
      <c r="HF38" s="6" t="e">
        <f>(TUONTI!HF40/TUONTI!$B40)^2</f>
        <v>#VALUE!</v>
      </c>
      <c r="HG38" s="6" t="e">
        <f>(TUONTI!HG40/TUONTI!$B40)^2</f>
        <v>#VALUE!</v>
      </c>
      <c r="HH38" s="6">
        <f>(TUONTI!HH40/TUONTI!$B40)^2</f>
        <v>3.1790852079300874E-5</v>
      </c>
      <c r="HI38" s="6" t="e">
        <f>(TUONTI!HI40/TUONTI!$B40)^2</f>
        <v>#VALUE!</v>
      </c>
      <c r="HJ38" s="6" t="e">
        <f>(TUONTI!HJ40/TUONTI!$B40)^2</f>
        <v>#VALUE!</v>
      </c>
      <c r="HK38" s="6" t="e">
        <f>(TUONTI!HK40/TUONTI!$B40)^2</f>
        <v>#VALUE!</v>
      </c>
      <c r="HL38" s="6" t="e">
        <f>(TUONTI!HL40/TUONTI!$B40)^2</f>
        <v>#VALUE!</v>
      </c>
      <c r="HM38" s="6" t="e">
        <f>(TUONTI!HM40/TUONTI!$B40)^2</f>
        <v>#VALUE!</v>
      </c>
      <c r="HN38" s="6" t="e">
        <f>(TUONTI!HN40/TUONTI!$B40)^2</f>
        <v>#VALUE!</v>
      </c>
      <c r="HO38" s="6" t="e">
        <f>(TUONTI!HO40/TUONTI!$B40)^2</f>
        <v>#VALUE!</v>
      </c>
      <c r="HP38" s="6">
        <f>(TUONTI!HP40/TUONTI!$B40)^2</f>
        <v>1.9760264967371285E-7</v>
      </c>
      <c r="HQ38" s="6" t="e">
        <f>(TUONTI!HQ40/TUONTI!$B40)^2</f>
        <v>#VALUE!</v>
      </c>
      <c r="HR38" s="6" t="e">
        <f>(TUONTI!HR40/TUONTI!$B40)^2</f>
        <v>#VALUE!</v>
      </c>
      <c r="HS38" s="6">
        <f>(TUONTI!HS40/TUONTI!$B40)^2</f>
        <v>1.2464143679218594E-6</v>
      </c>
      <c r="HT38" s="6" t="e">
        <f>(TUONTI!HT40/TUONTI!$B40)^2</f>
        <v>#VALUE!</v>
      </c>
      <c r="HU38" s="6">
        <f>(TUONTI!HU40/TUONTI!$B40)^2</f>
        <v>2.6116497437395273E-13</v>
      </c>
      <c r="HV38" s="6" t="e">
        <f>(TUONTI!HV40/TUONTI!$B40)^2</f>
        <v>#VALUE!</v>
      </c>
      <c r="HW38" s="6" t="e">
        <f>(TUONTI!HW40/TUONTI!$B40)^2</f>
        <v>#VALUE!</v>
      </c>
      <c r="HX38" s="6">
        <f>(TUONTI!HX40/TUONTI!$B40)^2</f>
        <v>2.1205369434188961E-3</v>
      </c>
      <c r="HY38" s="6" t="e">
        <f>(TUONTI!HY40/TUONTI!$B40)^2</f>
        <v>#VALUE!</v>
      </c>
      <c r="HZ38" s="6" t="e">
        <f>(TUONTI!HZ40/TUONTI!$B40)^2</f>
        <v>#VALUE!</v>
      </c>
      <c r="IA38" s="6" t="e">
        <f>(TUONTI!IA40/TUONTI!$B40)^2</f>
        <v>#VALUE!</v>
      </c>
      <c r="IB38" s="6" t="e">
        <f>(TUONTI!IB40/TUONTI!$B40)^2</f>
        <v>#VALUE!</v>
      </c>
      <c r="IC38" s="6" t="e">
        <f>(TUONTI!IC40/TUONTI!$B40)^2</f>
        <v>#VALUE!</v>
      </c>
      <c r="ID38" s="6" t="e">
        <f>(TUONTI!ID40/TUONTI!$B40)^2</f>
        <v>#VALUE!</v>
      </c>
      <c r="IE38" s="6" t="e">
        <f>(TUONTI!IE40/TUONTI!$B40)^2</f>
        <v>#VALUE!</v>
      </c>
      <c r="IF38" s="6">
        <f>(TUONTI!IF40/TUONTI!$B40)^2</f>
        <v>3.0313272621318399E-10</v>
      </c>
      <c r="IG38" s="6" t="e">
        <f>(TUONTI!IG40/TUONTI!$B40)^2</f>
        <v>#VALUE!</v>
      </c>
      <c r="IH38" s="6" t="e">
        <f>(TUONTI!IH40/TUONTI!$B40)^2</f>
        <v>#VALUE!</v>
      </c>
      <c r="II38" s="6" t="e">
        <f>(TUONTI!II40/TUONTI!$B40)^2</f>
        <v>#VALUE!</v>
      </c>
      <c r="IJ38" s="6" t="e">
        <f>(TUONTI!IJ40/TUONTI!$B40)^2</f>
        <v>#VALUE!</v>
      </c>
      <c r="IK38" s="6">
        <f>(TUONTI!IK40/TUONTI!$B40)^2</f>
        <v>1.4635197024530798E-7</v>
      </c>
      <c r="IL38" s="6" t="e">
        <f>(TUONTI!IL40/TUONTI!$B40)^2</f>
        <v>#VALUE!</v>
      </c>
      <c r="IM38" s="6" t="e">
        <f>(TUONTI!IM40/TUONTI!$B40)^2</f>
        <v>#VALUE!</v>
      </c>
      <c r="IN38" s="6" t="e">
        <f>(TUONTI!IN40/TUONTI!$B40)^2</f>
        <v>#VALUE!</v>
      </c>
      <c r="IO38" s="6">
        <f>(TUONTI!IO40/TUONTI!$B40)^2</f>
        <v>2.0329890671517078E-7</v>
      </c>
      <c r="IP38" s="6" t="e">
        <f>(TUONTI!IP40/TUONTI!$B40)^2</f>
        <v>#VALUE!</v>
      </c>
      <c r="IQ38" s="6" t="e">
        <f>(TUONTI!IQ40/TUONTI!$B40)^2</f>
        <v>#VALUE!</v>
      </c>
      <c r="IR38" s="6" t="e">
        <f>(TUONTI!IR40/TUONTI!$B40)^2</f>
        <v>#VALUE!</v>
      </c>
      <c r="IS38" s="6">
        <f>(TUONTI!IS40/TUONTI!$B40)^2</f>
        <v>1.2516531212747839E-8</v>
      </c>
      <c r="IT38" s="6" t="e">
        <f>(TUONTI!IT40/TUONTI!$B40)^2</f>
        <v>#VALUE!</v>
      </c>
      <c r="IU38" s="6" t="e">
        <f>(TUONTI!IU40/TUONTI!$B40)^2</f>
        <v>#VALUE!</v>
      </c>
      <c r="IW38" s="6" cm="1">
        <f t="array" ref="IW38">SUM(IF(ISNUMBER(C38:IU38), C38:IU38, 0))</f>
        <v>0.11517139027194727</v>
      </c>
      <c r="IY38" s="14">
        <f t="shared" si="0"/>
        <v>1151.7139027194728</v>
      </c>
    </row>
    <row r="39" spans="1:259" ht="46.5" x14ac:dyDescent="0.35">
      <c r="A39" s="5" t="s">
        <v>293</v>
      </c>
      <c r="C39" s="6" t="e">
        <f>(TUONTI!C41/TUONTI!$B41)^2</f>
        <v>#VALUE!</v>
      </c>
      <c r="D39" s="6" t="e">
        <f>(TUONTI!D41/TUONTI!$B41)^2</f>
        <v>#VALUE!</v>
      </c>
      <c r="E39" s="6" t="e">
        <f>(TUONTI!E41/TUONTI!$B41)^2</f>
        <v>#VALUE!</v>
      </c>
      <c r="F39" s="6" t="e">
        <f>(TUONTI!F41/TUONTI!$B41)^2</f>
        <v>#VALUE!</v>
      </c>
      <c r="G39" s="6" t="e">
        <f>(TUONTI!G41/TUONTI!$B41)^2</f>
        <v>#VALUE!</v>
      </c>
      <c r="H39" s="6" t="e">
        <f>(TUONTI!H41/TUONTI!$B41)^2</f>
        <v>#VALUE!</v>
      </c>
      <c r="I39" s="6" t="e">
        <f>(TUONTI!I41/TUONTI!$B41)^2</f>
        <v>#VALUE!</v>
      </c>
      <c r="J39" s="6" t="e">
        <f>(TUONTI!J41/TUONTI!$B41)^2</f>
        <v>#VALUE!</v>
      </c>
      <c r="K39" s="6" t="e">
        <f>(TUONTI!K41/TUONTI!$B41)^2</f>
        <v>#VALUE!</v>
      </c>
      <c r="L39" s="6" t="e">
        <f>(TUONTI!L41/TUONTI!$B41)^2</f>
        <v>#VALUE!</v>
      </c>
      <c r="M39" s="6" t="e">
        <f>(TUONTI!M41/TUONTI!$B41)^2</f>
        <v>#VALUE!</v>
      </c>
      <c r="N39" s="6" t="e">
        <f>(TUONTI!N41/TUONTI!$B41)^2</f>
        <v>#VALUE!</v>
      </c>
      <c r="O39" s="6" t="e">
        <f>(TUONTI!O41/TUONTI!$B41)^2</f>
        <v>#VALUE!</v>
      </c>
      <c r="P39" s="6" t="e">
        <f>(TUONTI!P41/TUONTI!$B41)^2</f>
        <v>#VALUE!</v>
      </c>
      <c r="Q39" s="6" t="e">
        <f>(TUONTI!Q41/TUONTI!$B41)^2</f>
        <v>#VALUE!</v>
      </c>
      <c r="R39" s="6" t="e">
        <f>(TUONTI!R41/TUONTI!$B41)^2</f>
        <v>#VALUE!</v>
      </c>
      <c r="S39" s="6">
        <f>(TUONTI!S41/TUONTI!$B41)^2</f>
        <v>2.7880329027733706E-5</v>
      </c>
      <c r="T39" s="6" t="e">
        <f>(TUONTI!T41/TUONTI!$B41)^2</f>
        <v>#VALUE!</v>
      </c>
      <c r="U39" s="6" t="e">
        <f>(TUONTI!U41/TUONTI!$B41)^2</f>
        <v>#VALUE!</v>
      </c>
      <c r="V39" s="6">
        <f>(TUONTI!V41/TUONTI!$B41)^2</f>
        <v>1.9310679067027945E-6</v>
      </c>
      <c r="W39" s="6" t="e">
        <f>(TUONTI!W41/TUONTI!$B41)^2</f>
        <v>#VALUE!</v>
      </c>
      <c r="X39" s="6">
        <f>(TUONTI!X41/TUONTI!$B41)^2</f>
        <v>4.5263941771595132E-6</v>
      </c>
      <c r="Y39" s="6" t="e">
        <f>(TUONTI!Y41/TUONTI!$B41)^2</f>
        <v>#VALUE!</v>
      </c>
      <c r="Z39" s="6" t="e">
        <f>(TUONTI!Z41/TUONTI!$B41)^2</f>
        <v>#VALUE!</v>
      </c>
      <c r="AA39" s="6" t="e">
        <f>(TUONTI!AA41/TUONTI!$B41)^2</f>
        <v>#VALUE!</v>
      </c>
      <c r="AB39" s="6" t="e">
        <f>(TUONTI!AB41/TUONTI!$B41)^2</f>
        <v>#VALUE!</v>
      </c>
      <c r="AC39" s="6" t="e">
        <f>(TUONTI!AC41/TUONTI!$B41)^2</f>
        <v>#VALUE!</v>
      </c>
      <c r="AD39" s="6" t="e">
        <f>(TUONTI!AD41/TUONTI!$B41)^2</f>
        <v>#VALUE!</v>
      </c>
      <c r="AE39" s="6" t="e">
        <f>(TUONTI!AE41/TUONTI!$B41)^2</f>
        <v>#VALUE!</v>
      </c>
      <c r="AF39" s="6" t="e">
        <f>(TUONTI!AF41/TUONTI!$B41)^2</f>
        <v>#VALUE!</v>
      </c>
      <c r="AG39" s="6">
        <f>(TUONTI!AG41/TUONTI!$B41)^2</f>
        <v>3.3588385369356287E-6</v>
      </c>
      <c r="AH39" s="6" t="e">
        <f>(TUONTI!AH41/TUONTI!$B41)^2</f>
        <v>#VALUE!</v>
      </c>
      <c r="AI39" s="6" t="e">
        <f>(TUONTI!AI41/TUONTI!$B41)^2</f>
        <v>#VALUE!</v>
      </c>
      <c r="AJ39" s="6" t="e">
        <f>(TUONTI!AJ41/TUONTI!$B41)^2</f>
        <v>#VALUE!</v>
      </c>
      <c r="AK39" s="6" t="e">
        <f>(TUONTI!AK41/TUONTI!$B41)^2</f>
        <v>#VALUE!</v>
      </c>
      <c r="AL39" s="6" t="e">
        <f>(TUONTI!AL41/TUONTI!$B41)^2</f>
        <v>#VALUE!</v>
      </c>
      <c r="AM39" s="6" t="e">
        <f>(TUONTI!AM41/TUONTI!$B41)^2</f>
        <v>#VALUE!</v>
      </c>
      <c r="AN39" s="6">
        <f>(TUONTI!AN41/TUONTI!$B41)^2</f>
        <v>8.0859439043998114E-6</v>
      </c>
      <c r="AO39" s="6" t="e">
        <f>(TUONTI!AO41/TUONTI!$B41)^2</f>
        <v>#VALUE!</v>
      </c>
      <c r="AP39" s="6" t="e">
        <f>(TUONTI!AP41/TUONTI!$B41)^2</f>
        <v>#VALUE!</v>
      </c>
      <c r="AQ39" s="6" t="e">
        <f>(TUONTI!AQ41/TUONTI!$B41)^2</f>
        <v>#VALUE!</v>
      </c>
      <c r="AR39" s="6" t="e">
        <f>(TUONTI!AR41/TUONTI!$B41)^2</f>
        <v>#VALUE!</v>
      </c>
      <c r="AS39" s="6">
        <f>(TUONTI!AS41/TUONTI!$B41)^2</f>
        <v>6.2792137387218984E-11</v>
      </c>
      <c r="AT39" s="6" t="e">
        <f>(TUONTI!AT41/TUONTI!$B41)^2</f>
        <v>#VALUE!</v>
      </c>
      <c r="AU39" s="6" t="e">
        <f>(TUONTI!AU41/TUONTI!$B41)^2</f>
        <v>#VALUE!</v>
      </c>
      <c r="AV39" s="6" t="e">
        <f>(TUONTI!AV41/TUONTI!$B41)^2</f>
        <v>#VALUE!</v>
      </c>
      <c r="AW39" s="6" t="e">
        <f>(TUONTI!AW41/TUONTI!$B41)^2</f>
        <v>#VALUE!</v>
      </c>
      <c r="AX39" s="6">
        <f>(TUONTI!AX41/TUONTI!$B41)^2</f>
        <v>1.1294826019736692E-2</v>
      </c>
      <c r="AY39" s="6" t="e">
        <f>(TUONTI!AY41/TUONTI!$B41)^2</f>
        <v>#VALUE!</v>
      </c>
      <c r="AZ39" s="6" t="e">
        <f>(TUONTI!AZ41/TUONTI!$B41)^2</f>
        <v>#VALUE!</v>
      </c>
      <c r="BA39" s="6" t="e">
        <f>(TUONTI!BA41/TUONTI!$B41)^2</f>
        <v>#VALUE!</v>
      </c>
      <c r="BB39" s="6" t="e">
        <f>(TUONTI!BB41/TUONTI!$B41)^2</f>
        <v>#VALUE!</v>
      </c>
      <c r="BC39" s="6" t="e">
        <f>(TUONTI!BC41/TUONTI!$B41)^2</f>
        <v>#VALUE!</v>
      </c>
      <c r="BD39" s="6" t="e">
        <f>(TUONTI!BD41/TUONTI!$B41)^2</f>
        <v>#VALUE!</v>
      </c>
      <c r="BE39" s="6" t="e">
        <f>(TUONTI!BE41/TUONTI!$B41)^2</f>
        <v>#VALUE!</v>
      </c>
      <c r="BF39" s="6" t="e">
        <f>(TUONTI!BF41/TUONTI!$B41)^2</f>
        <v>#VALUE!</v>
      </c>
      <c r="BG39" s="6">
        <f>(TUONTI!BG41/TUONTI!$B41)^2</f>
        <v>8.6588055302798557E-4</v>
      </c>
      <c r="BH39" s="6">
        <f>(TUONTI!BH41/TUONTI!$B41)^2</f>
        <v>6.7504159293176377E-3</v>
      </c>
      <c r="BI39" s="6" t="e">
        <f>(TUONTI!BI41/TUONTI!$B41)^2</f>
        <v>#VALUE!</v>
      </c>
      <c r="BJ39" s="6">
        <f>(TUONTI!BJ41/TUONTI!$B41)^2</f>
        <v>1.3693006998825399E-3</v>
      </c>
      <c r="BK39" s="6" t="e">
        <f>(TUONTI!BK41/TUONTI!$B41)^2</f>
        <v>#VALUE!</v>
      </c>
      <c r="BL39" s="6" t="e">
        <f>(TUONTI!BL41/TUONTI!$B41)^2</f>
        <v>#VALUE!</v>
      </c>
      <c r="BM39" s="6" t="e">
        <f>(TUONTI!BM41/TUONTI!$B41)^2</f>
        <v>#VALUE!</v>
      </c>
      <c r="BN39" s="6" t="e">
        <f>(TUONTI!BN41/TUONTI!$B41)^2</f>
        <v>#VALUE!</v>
      </c>
      <c r="BO39" s="6">
        <f>(TUONTI!BO41/TUONTI!$B41)^2</f>
        <v>1.3764957679076471E-3</v>
      </c>
      <c r="BP39" s="6" t="e">
        <f>(TUONTI!BP41/TUONTI!$B41)^2</f>
        <v>#VALUE!</v>
      </c>
      <c r="BQ39" s="6" t="e">
        <f>(TUONTI!BQ41/TUONTI!$B41)^2</f>
        <v>#VALUE!</v>
      </c>
      <c r="BR39" s="6" t="e">
        <f>(TUONTI!BR41/TUONTI!$B41)^2</f>
        <v>#VALUE!</v>
      </c>
      <c r="BS39" s="6">
        <f>(TUONTI!BS41/TUONTI!$B41)^2</f>
        <v>3.4349614764495732E-3</v>
      </c>
      <c r="BT39" s="6" t="e">
        <f>(TUONTI!BT41/TUONTI!$B41)^2</f>
        <v>#VALUE!</v>
      </c>
      <c r="BU39" s="6" t="e">
        <f>(TUONTI!BU41/TUONTI!$B41)^2</f>
        <v>#VALUE!</v>
      </c>
      <c r="BV39" s="6" t="e">
        <f>(TUONTI!BV41/TUONTI!$B41)^2</f>
        <v>#VALUE!</v>
      </c>
      <c r="BW39" s="6" t="e">
        <f>(TUONTI!BW41/TUONTI!$B41)^2</f>
        <v>#VALUE!</v>
      </c>
      <c r="BX39" s="6" t="e">
        <f>(TUONTI!BX41/TUONTI!$B41)^2</f>
        <v>#VALUE!</v>
      </c>
      <c r="BY39" s="6">
        <f>(TUONTI!BY41/TUONTI!$B41)^2</f>
        <v>6.1564162440943928E-3</v>
      </c>
      <c r="BZ39" s="6" t="e">
        <f>(TUONTI!BZ41/TUONTI!$B41)^2</f>
        <v>#VALUE!</v>
      </c>
      <c r="CA39" s="6">
        <f>(TUONTI!CA41/TUONTI!$B41)^2</f>
        <v>1.028379931412769E-3</v>
      </c>
      <c r="CB39" s="6" t="e">
        <f>(TUONTI!CB41/TUONTI!$B41)^2</f>
        <v>#VALUE!</v>
      </c>
      <c r="CC39" s="6" t="e">
        <f>(TUONTI!CC41/TUONTI!$B41)^2</f>
        <v>#VALUE!</v>
      </c>
      <c r="CD39" s="6" t="e">
        <f>(TUONTI!CD41/TUONTI!$B41)^2</f>
        <v>#VALUE!</v>
      </c>
      <c r="CE39" s="6" t="e">
        <f>(TUONTI!CE41/TUONTI!$B41)^2</f>
        <v>#VALUE!</v>
      </c>
      <c r="CF39" s="6" t="e">
        <f>(TUONTI!CF41/TUONTI!$B41)^2</f>
        <v>#VALUE!</v>
      </c>
      <c r="CG39" s="6" t="e">
        <f>(TUONTI!CG41/TUONTI!$B41)^2</f>
        <v>#VALUE!</v>
      </c>
      <c r="CH39" s="6" t="e">
        <f>(TUONTI!CH41/TUONTI!$B41)^2</f>
        <v>#VALUE!</v>
      </c>
      <c r="CI39" s="6" t="e">
        <f>(TUONTI!CI41/TUONTI!$B41)^2</f>
        <v>#VALUE!</v>
      </c>
      <c r="CJ39" s="6" t="e">
        <f>(TUONTI!CJ41/TUONTI!$B41)^2</f>
        <v>#VALUE!</v>
      </c>
      <c r="CK39" s="6" t="e">
        <f>(TUONTI!CK41/TUONTI!$B41)^2</f>
        <v>#VALUE!</v>
      </c>
      <c r="CL39" s="6" t="e">
        <f>(TUONTI!CL41/TUONTI!$B41)^2</f>
        <v>#VALUE!</v>
      </c>
      <c r="CM39" s="6" t="e">
        <f>(TUONTI!CM41/TUONTI!$B41)^2</f>
        <v>#VALUE!</v>
      </c>
      <c r="CN39" s="6" t="e">
        <f>(TUONTI!CN41/TUONTI!$B41)^2</f>
        <v>#VALUE!</v>
      </c>
      <c r="CO39" s="6" t="e">
        <f>(TUONTI!CO41/TUONTI!$B41)^2</f>
        <v>#VALUE!</v>
      </c>
      <c r="CP39" s="6" t="e">
        <f>(TUONTI!CP41/TUONTI!$B41)^2</f>
        <v>#VALUE!</v>
      </c>
      <c r="CQ39" s="6" t="e">
        <f>(TUONTI!CQ41/TUONTI!$B41)^2</f>
        <v>#VALUE!</v>
      </c>
      <c r="CR39" s="6" t="e">
        <f>(TUONTI!CR41/TUONTI!$B41)^2</f>
        <v>#VALUE!</v>
      </c>
      <c r="CS39" s="6">
        <f>(TUONTI!CS41/TUONTI!$B41)^2</f>
        <v>1.8863032767027757E-3</v>
      </c>
      <c r="CT39" s="6" t="e">
        <f>(TUONTI!CT41/TUONTI!$B41)^2</f>
        <v>#VALUE!</v>
      </c>
      <c r="CU39" s="6">
        <f>(TUONTI!CU41/TUONTI!$B41)^2</f>
        <v>6.1994342172387764E-8</v>
      </c>
      <c r="CV39" s="6" t="e">
        <f>(TUONTI!CV41/TUONTI!$B41)^2</f>
        <v>#VALUE!</v>
      </c>
      <c r="CW39" s="6" t="e">
        <f>(TUONTI!CW41/TUONTI!$B41)^2</f>
        <v>#VALUE!</v>
      </c>
      <c r="CX39" s="6" t="e">
        <f>(TUONTI!CX41/TUONTI!$B41)^2</f>
        <v>#VALUE!</v>
      </c>
      <c r="CY39" s="6">
        <f>(TUONTI!CY41/TUONTI!$B41)^2</f>
        <v>1.4023845486704944E-5</v>
      </c>
      <c r="CZ39" s="6" t="e">
        <f>(TUONTI!CZ41/TUONTI!$B41)^2</f>
        <v>#VALUE!</v>
      </c>
      <c r="DA39" s="6" t="e">
        <f>(TUONTI!DA41/TUONTI!$B41)^2</f>
        <v>#VALUE!</v>
      </c>
      <c r="DB39" s="6" t="e">
        <f>(TUONTI!DB41/TUONTI!$B41)^2</f>
        <v>#VALUE!</v>
      </c>
      <c r="DC39" s="6" t="e">
        <f>(TUONTI!DC41/TUONTI!$B41)^2</f>
        <v>#VALUE!</v>
      </c>
      <c r="DD39" s="6">
        <f>(TUONTI!DD41/TUONTI!$B41)^2</f>
        <v>6.7913876947085909E-6</v>
      </c>
      <c r="DE39" s="6" t="e">
        <f>(TUONTI!DE41/TUONTI!$B41)^2</f>
        <v>#VALUE!</v>
      </c>
      <c r="DF39" s="6" t="e">
        <f>(TUONTI!DF41/TUONTI!$B41)^2</f>
        <v>#VALUE!</v>
      </c>
      <c r="DG39" s="6" t="e">
        <f>(TUONTI!DG41/TUONTI!$B41)^2</f>
        <v>#VALUE!</v>
      </c>
      <c r="DH39" s="6" t="e">
        <f>(TUONTI!DH41/TUONTI!$B41)^2</f>
        <v>#VALUE!</v>
      </c>
      <c r="DI39" s="6" t="e">
        <f>(TUONTI!DI41/TUONTI!$B41)^2</f>
        <v>#VALUE!</v>
      </c>
      <c r="DJ39" s="6" t="e">
        <f>(TUONTI!DJ41/TUONTI!$B41)^2</f>
        <v>#VALUE!</v>
      </c>
      <c r="DK39" s="6" t="e">
        <f>(TUONTI!DK41/TUONTI!$B41)^2</f>
        <v>#VALUE!</v>
      </c>
      <c r="DL39" s="6" t="e">
        <f>(TUONTI!DL41/TUONTI!$B41)^2</f>
        <v>#VALUE!</v>
      </c>
      <c r="DM39" s="6" t="e">
        <f>(TUONTI!DM41/TUONTI!$B41)^2</f>
        <v>#VALUE!</v>
      </c>
      <c r="DN39" s="6" t="e">
        <f>(TUONTI!DN41/TUONTI!$B41)^2</f>
        <v>#VALUE!</v>
      </c>
      <c r="DO39" s="6">
        <f>(TUONTI!DO41/TUONTI!$B41)^2</f>
        <v>1.6814042980521662E-4</v>
      </c>
      <c r="DP39" s="6" t="e">
        <f>(TUONTI!DP41/TUONTI!$B41)^2</f>
        <v>#VALUE!</v>
      </c>
      <c r="DQ39" s="6" t="e">
        <f>(TUONTI!DQ41/TUONTI!$B41)^2</f>
        <v>#VALUE!</v>
      </c>
      <c r="DR39" s="6" t="e">
        <f>(TUONTI!DR41/TUONTI!$B41)^2</f>
        <v>#VALUE!</v>
      </c>
      <c r="DS39" s="6" t="e">
        <f>(TUONTI!DS41/TUONTI!$B41)^2</f>
        <v>#VALUE!</v>
      </c>
      <c r="DT39" s="6" t="e">
        <f>(TUONTI!DT41/TUONTI!$B41)^2</f>
        <v>#VALUE!</v>
      </c>
      <c r="DU39" s="6" t="e">
        <f>(TUONTI!DU41/TUONTI!$B41)^2</f>
        <v>#VALUE!</v>
      </c>
      <c r="DV39" s="6" t="e">
        <f>(TUONTI!DV41/TUONTI!$B41)^2</f>
        <v>#VALUE!</v>
      </c>
      <c r="DW39" s="6" t="e">
        <f>(TUONTI!DW41/TUONTI!$B41)^2</f>
        <v>#VALUE!</v>
      </c>
      <c r="DX39" s="6" t="e">
        <f>(TUONTI!DX41/TUONTI!$B41)^2</f>
        <v>#VALUE!</v>
      </c>
      <c r="DY39" s="6" t="e">
        <f>(TUONTI!DY41/TUONTI!$B41)^2</f>
        <v>#VALUE!</v>
      </c>
      <c r="DZ39" s="6">
        <f>(TUONTI!DZ41/TUONTI!$B41)^2</f>
        <v>4.4897865278816307E-12</v>
      </c>
      <c r="EA39" s="6" t="e">
        <f>(TUONTI!EA41/TUONTI!$B41)^2</f>
        <v>#VALUE!</v>
      </c>
      <c r="EB39" s="6" t="e">
        <f>(TUONTI!EB41/TUONTI!$B41)^2</f>
        <v>#VALUE!</v>
      </c>
      <c r="EC39" s="6" t="e">
        <f>(TUONTI!EC41/TUONTI!$B41)^2</f>
        <v>#VALUE!</v>
      </c>
      <c r="ED39" s="6" t="e">
        <f>(TUONTI!ED41/TUONTI!$B41)^2</f>
        <v>#VALUE!</v>
      </c>
      <c r="EE39" s="6" t="e">
        <f>(TUONTI!EE41/TUONTI!$B41)^2</f>
        <v>#VALUE!</v>
      </c>
      <c r="EF39" s="6" t="e">
        <f>(TUONTI!EF41/TUONTI!$B41)^2</f>
        <v>#VALUE!</v>
      </c>
      <c r="EG39" s="6" t="e">
        <f>(TUONTI!EG41/TUONTI!$B41)^2</f>
        <v>#VALUE!</v>
      </c>
      <c r="EH39" s="6" t="e">
        <f>(TUONTI!EH41/TUONTI!$B41)^2</f>
        <v>#VALUE!</v>
      </c>
      <c r="EI39" s="6" t="e">
        <f>(TUONTI!EI41/TUONTI!$B41)^2</f>
        <v>#VALUE!</v>
      </c>
      <c r="EJ39" s="6" t="e">
        <f>(TUONTI!EJ41/TUONTI!$B41)^2</f>
        <v>#VALUE!</v>
      </c>
      <c r="EK39" s="6" t="e">
        <f>(TUONTI!EK41/TUONTI!$B41)^2</f>
        <v>#VALUE!</v>
      </c>
      <c r="EL39" s="6" t="e">
        <f>(TUONTI!EL41/TUONTI!$B41)^2</f>
        <v>#VALUE!</v>
      </c>
      <c r="EM39" s="6" t="e">
        <f>(TUONTI!EM41/TUONTI!$B41)^2</f>
        <v>#VALUE!</v>
      </c>
      <c r="EN39" s="6" t="e">
        <f>(TUONTI!EN41/TUONTI!$B41)^2</f>
        <v>#VALUE!</v>
      </c>
      <c r="EO39" s="6" t="e">
        <f>(TUONTI!EO41/TUONTI!$B41)^2</f>
        <v>#VALUE!</v>
      </c>
      <c r="EP39" s="6" t="e">
        <f>(TUONTI!EP41/TUONTI!$B41)^2</f>
        <v>#VALUE!</v>
      </c>
      <c r="EQ39" s="6" t="e">
        <f>(TUONTI!EQ41/TUONTI!$B41)^2</f>
        <v>#VALUE!</v>
      </c>
      <c r="ER39" s="6" t="e">
        <f>(TUONTI!ER41/TUONTI!$B41)^2</f>
        <v>#VALUE!</v>
      </c>
      <c r="ES39" s="6" t="e">
        <f>(TUONTI!ES41/TUONTI!$B41)^2</f>
        <v>#VALUE!</v>
      </c>
      <c r="ET39" s="6" t="e">
        <f>(TUONTI!ET41/TUONTI!$B41)^2</f>
        <v>#VALUE!</v>
      </c>
      <c r="EU39" s="6">
        <f>(TUONTI!EU41/TUONTI!$B41)^2</f>
        <v>6.6053530453353303E-13</v>
      </c>
      <c r="EV39" s="6" t="e">
        <f>(TUONTI!EV41/TUONTI!$B41)^2</f>
        <v>#VALUE!</v>
      </c>
      <c r="EW39" s="6" t="e">
        <f>(TUONTI!EW41/TUONTI!$B41)^2</f>
        <v>#VALUE!</v>
      </c>
      <c r="EX39" s="6" t="e">
        <f>(TUONTI!EX41/TUONTI!$B41)^2</f>
        <v>#VALUE!</v>
      </c>
      <c r="EY39" s="6" t="e">
        <f>(TUONTI!EY41/TUONTI!$B41)^2</f>
        <v>#VALUE!</v>
      </c>
      <c r="EZ39" s="6" t="e">
        <f>(TUONTI!EZ41/TUONTI!$B41)^2</f>
        <v>#VALUE!</v>
      </c>
      <c r="FA39" s="6" t="e">
        <f>(TUONTI!FA41/TUONTI!$B41)^2</f>
        <v>#VALUE!</v>
      </c>
      <c r="FB39" s="6" t="e">
        <f>(TUONTI!FB41/TUONTI!$B41)^2</f>
        <v>#VALUE!</v>
      </c>
      <c r="FC39" s="6" t="e">
        <f>(TUONTI!FC41/TUONTI!$B41)^2</f>
        <v>#VALUE!</v>
      </c>
      <c r="FD39" s="6">
        <f>(TUONTI!FD41/TUONTI!$B41)^2</f>
        <v>2.4768894547735256E-3</v>
      </c>
      <c r="FE39" s="6">
        <f>(TUONTI!FE41/TUONTI!$B41)^2</f>
        <v>6.7219045958885597E-3</v>
      </c>
      <c r="FF39" s="6" t="e">
        <f>(TUONTI!FF41/TUONTI!$B41)^2</f>
        <v>#VALUE!</v>
      </c>
      <c r="FG39" s="6" t="e">
        <f>(TUONTI!FG41/TUONTI!$B41)^2</f>
        <v>#VALUE!</v>
      </c>
      <c r="FH39" s="6" t="e">
        <f>(TUONTI!FH41/TUONTI!$B41)^2</f>
        <v>#VALUE!</v>
      </c>
      <c r="FI39" s="6" t="e">
        <f>(TUONTI!FI41/TUONTI!$B41)^2</f>
        <v>#VALUE!</v>
      </c>
      <c r="FJ39" s="6" t="e">
        <f>(TUONTI!FJ41/TUONTI!$B41)^2</f>
        <v>#VALUE!</v>
      </c>
      <c r="FK39" s="6" t="e">
        <f>(TUONTI!FK41/TUONTI!$B41)^2</f>
        <v>#VALUE!</v>
      </c>
      <c r="FL39" s="6" t="e">
        <f>(TUONTI!FL41/TUONTI!$B41)^2</f>
        <v>#VALUE!</v>
      </c>
      <c r="FM39" s="6" t="e">
        <f>(TUONTI!FM41/TUONTI!$B41)^2</f>
        <v>#VALUE!</v>
      </c>
      <c r="FN39" s="6" t="e">
        <f>(TUONTI!FN41/TUONTI!$B41)^2</f>
        <v>#VALUE!</v>
      </c>
      <c r="FO39" s="6" t="e">
        <f>(TUONTI!FO41/TUONTI!$B41)^2</f>
        <v>#VALUE!</v>
      </c>
      <c r="FP39" s="6" t="e">
        <f>(TUONTI!FP41/TUONTI!$B41)^2</f>
        <v>#VALUE!</v>
      </c>
      <c r="FQ39" s="6">
        <f>(TUONTI!FQ41/TUONTI!$B41)^2</f>
        <v>6.6003480797907476E-3</v>
      </c>
      <c r="FR39" s="6" t="e">
        <f>(TUONTI!FR41/TUONTI!$B41)^2</f>
        <v>#VALUE!</v>
      </c>
      <c r="FS39" s="6" t="e">
        <f>(TUONTI!FS41/TUONTI!$B41)^2</f>
        <v>#VALUE!</v>
      </c>
      <c r="FT39" s="6" t="e">
        <f>(TUONTI!FT41/TUONTI!$B41)^2</f>
        <v>#VALUE!</v>
      </c>
      <c r="FU39" s="6">
        <f>(TUONTI!FU41/TUONTI!$B41)^2</f>
        <v>2.70084409738167E-5</v>
      </c>
      <c r="FV39" s="6" t="e">
        <f>(TUONTI!FV41/TUONTI!$B41)^2</f>
        <v>#VALUE!</v>
      </c>
      <c r="FW39" s="6" t="e">
        <f>(TUONTI!FW41/TUONTI!$B41)^2</f>
        <v>#VALUE!</v>
      </c>
      <c r="FX39" s="6" t="e">
        <f>(TUONTI!FX41/TUONTI!$B41)^2</f>
        <v>#VALUE!</v>
      </c>
      <c r="FY39" s="6" t="e">
        <f>(TUONTI!FY41/TUONTI!$B41)^2</f>
        <v>#VALUE!</v>
      </c>
      <c r="FZ39" s="6" t="e">
        <f>(TUONTI!FZ41/TUONTI!$B41)^2</f>
        <v>#VALUE!</v>
      </c>
      <c r="GA39" s="6" t="e">
        <f>(TUONTI!GA41/TUONTI!$B41)^2</f>
        <v>#VALUE!</v>
      </c>
      <c r="GB39" s="6" t="e">
        <f>(TUONTI!GB41/TUONTI!$B41)^2</f>
        <v>#VALUE!</v>
      </c>
      <c r="GC39" s="6" t="e">
        <f>(TUONTI!GC41/TUONTI!$B41)^2</f>
        <v>#VALUE!</v>
      </c>
      <c r="GD39" s="6" t="e">
        <f>(TUONTI!GD41/TUONTI!$B41)^2</f>
        <v>#VALUE!</v>
      </c>
      <c r="GE39" s="6" t="e">
        <f>(TUONTI!GE41/TUONTI!$B41)^2</f>
        <v>#VALUE!</v>
      </c>
      <c r="GF39" s="6" t="e">
        <f>(TUONTI!GF41/TUONTI!$B41)^2</f>
        <v>#VALUE!</v>
      </c>
      <c r="GG39" s="6">
        <f>(TUONTI!GG41/TUONTI!$B41)^2</f>
        <v>4.6396844955130741E-4</v>
      </c>
      <c r="GH39" s="6" t="e">
        <f>(TUONTI!GH41/TUONTI!$B41)^2</f>
        <v>#VALUE!</v>
      </c>
      <c r="GI39" s="6" t="e">
        <f>(TUONTI!GI41/TUONTI!$B41)^2</f>
        <v>#VALUE!</v>
      </c>
      <c r="GJ39" s="6" t="e">
        <f>(TUONTI!GJ41/TUONTI!$B41)^2</f>
        <v>#VALUE!</v>
      </c>
      <c r="GK39" s="6" t="e">
        <f>(TUONTI!GK41/TUONTI!$B41)^2</f>
        <v>#VALUE!</v>
      </c>
      <c r="GL39" s="6" t="e">
        <f>(TUONTI!GL41/TUONTI!$B41)^2</f>
        <v>#VALUE!</v>
      </c>
      <c r="GM39" s="6" t="e">
        <f>(TUONTI!GM41/TUONTI!$B41)^2</f>
        <v>#VALUE!</v>
      </c>
      <c r="GN39" s="6">
        <f>(TUONTI!GN41/TUONTI!$B41)^2</f>
        <v>3.0555484005848604E-2</v>
      </c>
      <c r="GO39" s="6" t="e">
        <f>(TUONTI!GO41/TUONTI!$B41)^2</f>
        <v>#VALUE!</v>
      </c>
      <c r="GP39" s="6" t="e">
        <f>(TUONTI!GP41/TUONTI!$B41)^2</f>
        <v>#VALUE!</v>
      </c>
      <c r="GQ39" s="6" t="e">
        <f>(TUONTI!GQ41/TUONTI!$B41)^2</f>
        <v>#VALUE!</v>
      </c>
      <c r="GR39" s="6">
        <f>(TUONTI!GR41/TUONTI!$B41)^2</f>
        <v>8.8057127578634425E-5</v>
      </c>
      <c r="GS39" s="6" t="e">
        <f>(TUONTI!GS41/TUONTI!$B41)^2</f>
        <v>#VALUE!</v>
      </c>
      <c r="GT39" s="6" t="e">
        <f>(TUONTI!GT41/TUONTI!$B41)^2</f>
        <v>#VALUE!</v>
      </c>
      <c r="GU39" s="6" t="e">
        <f>(TUONTI!GU41/TUONTI!$B41)^2</f>
        <v>#VALUE!</v>
      </c>
      <c r="GV39" s="6" t="e">
        <f>(TUONTI!GV41/TUONTI!$B41)^2</f>
        <v>#VALUE!</v>
      </c>
      <c r="GW39" s="6" t="e">
        <f>(TUONTI!GW41/TUONTI!$B41)^2</f>
        <v>#VALUE!</v>
      </c>
      <c r="GX39" s="6" t="e">
        <f>(TUONTI!GX41/TUONTI!$B41)^2</f>
        <v>#VALUE!</v>
      </c>
      <c r="GY39" s="6" t="e">
        <f>(TUONTI!GY41/TUONTI!$B41)^2</f>
        <v>#VALUE!</v>
      </c>
      <c r="GZ39" s="6" t="e">
        <f>(TUONTI!GZ41/TUONTI!$B41)^2</f>
        <v>#VALUE!</v>
      </c>
      <c r="HA39" s="6" t="e">
        <f>(TUONTI!HA41/TUONTI!$B41)^2</f>
        <v>#VALUE!</v>
      </c>
      <c r="HB39" s="6" t="e">
        <f>(TUONTI!HB41/TUONTI!$B41)^2</f>
        <v>#VALUE!</v>
      </c>
      <c r="HC39" s="6" t="e">
        <f>(TUONTI!HC41/TUONTI!$B41)^2</f>
        <v>#VALUE!</v>
      </c>
      <c r="HD39" s="6" t="e">
        <f>(TUONTI!HD41/TUONTI!$B41)^2</f>
        <v>#VALUE!</v>
      </c>
      <c r="HE39" s="6" t="e">
        <f>(TUONTI!HE41/TUONTI!$B41)^2</f>
        <v>#VALUE!</v>
      </c>
      <c r="HF39" s="6" t="e">
        <f>(TUONTI!HF41/TUONTI!$B41)^2</f>
        <v>#VALUE!</v>
      </c>
      <c r="HG39" s="6" t="e">
        <f>(TUONTI!HG41/TUONTI!$B41)^2</f>
        <v>#VALUE!</v>
      </c>
      <c r="HH39" s="6" t="e">
        <f>(TUONTI!HH41/TUONTI!$B41)^2</f>
        <v>#VALUE!</v>
      </c>
      <c r="HI39" s="6" t="e">
        <f>(TUONTI!HI41/TUONTI!$B41)^2</f>
        <v>#VALUE!</v>
      </c>
      <c r="HJ39" s="6" t="e">
        <f>(TUONTI!HJ41/TUONTI!$B41)^2</f>
        <v>#VALUE!</v>
      </c>
      <c r="HK39" s="6" t="e">
        <f>(TUONTI!HK41/TUONTI!$B41)^2</f>
        <v>#VALUE!</v>
      </c>
      <c r="HL39" s="6" t="e">
        <f>(TUONTI!HL41/TUONTI!$B41)^2</f>
        <v>#VALUE!</v>
      </c>
      <c r="HM39" s="6" t="e">
        <f>(TUONTI!HM41/TUONTI!$B41)^2</f>
        <v>#VALUE!</v>
      </c>
      <c r="HN39" s="6" t="e">
        <f>(TUONTI!HN41/TUONTI!$B41)^2</f>
        <v>#VALUE!</v>
      </c>
      <c r="HO39" s="6" t="e">
        <f>(TUONTI!HO41/TUONTI!$B41)^2</f>
        <v>#VALUE!</v>
      </c>
      <c r="HP39" s="6">
        <f>(TUONTI!HP41/TUONTI!$B41)^2</f>
        <v>1.3630545056625346E-5</v>
      </c>
      <c r="HQ39" s="6" t="e">
        <f>(TUONTI!HQ41/TUONTI!$B41)^2</f>
        <v>#VALUE!</v>
      </c>
      <c r="HR39" s="6" t="e">
        <f>(TUONTI!HR41/TUONTI!$B41)^2</f>
        <v>#VALUE!</v>
      </c>
      <c r="HS39" s="6" t="e">
        <f>(TUONTI!HS41/TUONTI!$B41)^2</f>
        <v>#VALUE!</v>
      </c>
      <c r="HT39" s="6" t="e">
        <f>(TUONTI!HT41/TUONTI!$B41)^2</f>
        <v>#VALUE!</v>
      </c>
      <c r="HU39" s="6" t="e">
        <f>(TUONTI!HU41/TUONTI!$B41)^2</f>
        <v>#VALUE!</v>
      </c>
      <c r="HV39" s="6" t="e">
        <f>(TUONTI!HV41/TUONTI!$B41)^2</f>
        <v>#VALUE!</v>
      </c>
      <c r="HW39" s="6" t="e">
        <f>(TUONTI!HW41/TUONTI!$B41)^2</f>
        <v>#VALUE!</v>
      </c>
      <c r="HX39" s="6">
        <f>(TUONTI!HX41/TUONTI!$B41)^2</f>
        <v>1.2107766071950256E-3</v>
      </c>
      <c r="HY39" s="6" t="e">
        <f>(TUONTI!HY41/TUONTI!$B41)^2</f>
        <v>#VALUE!</v>
      </c>
      <c r="HZ39" s="6" t="e">
        <f>(TUONTI!HZ41/TUONTI!$B41)^2</f>
        <v>#VALUE!</v>
      </c>
      <c r="IA39" s="6" t="e">
        <f>(TUONTI!IA41/TUONTI!$B41)^2</f>
        <v>#VALUE!</v>
      </c>
      <c r="IB39" s="6" t="e">
        <f>(TUONTI!IB41/TUONTI!$B41)^2</f>
        <v>#VALUE!</v>
      </c>
      <c r="IC39" s="6" t="e">
        <f>(TUONTI!IC41/TUONTI!$B41)^2</f>
        <v>#VALUE!</v>
      </c>
      <c r="ID39" s="6" t="e">
        <f>(TUONTI!ID41/TUONTI!$B41)^2</f>
        <v>#VALUE!</v>
      </c>
      <c r="IE39" s="6" t="e">
        <f>(TUONTI!IE41/TUONTI!$B41)^2</f>
        <v>#VALUE!</v>
      </c>
      <c r="IF39" s="6" t="e">
        <f>(TUONTI!IF41/TUONTI!$B41)^2</f>
        <v>#VALUE!</v>
      </c>
      <c r="IG39" s="6" t="e">
        <f>(TUONTI!IG41/TUONTI!$B41)^2</f>
        <v>#VALUE!</v>
      </c>
      <c r="IH39" s="6" t="e">
        <f>(TUONTI!IH41/TUONTI!$B41)^2</f>
        <v>#VALUE!</v>
      </c>
      <c r="II39" s="6" t="e">
        <f>(TUONTI!II41/TUONTI!$B41)^2</f>
        <v>#VALUE!</v>
      </c>
      <c r="IJ39" s="6" t="e">
        <f>(TUONTI!IJ41/TUONTI!$B41)^2</f>
        <v>#VALUE!</v>
      </c>
      <c r="IK39" s="6" t="e">
        <f>(TUONTI!IK41/TUONTI!$B41)^2</f>
        <v>#VALUE!</v>
      </c>
      <c r="IL39" s="6" t="e">
        <f>(TUONTI!IL41/TUONTI!$B41)^2</f>
        <v>#VALUE!</v>
      </c>
      <c r="IM39" s="6" t="e">
        <f>(TUONTI!IM41/TUONTI!$B41)^2</f>
        <v>#VALUE!</v>
      </c>
      <c r="IN39" s="6" t="e">
        <f>(TUONTI!IN41/TUONTI!$B41)^2</f>
        <v>#VALUE!</v>
      </c>
      <c r="IO39" s="6" t="e">
        <f>(TUONTI!IO41/TUONTI!$B41)^2</f>
        <v>#VALUE!</v>
      </c>
      <c r="IP39" s="6" t="e">
        <f>(TUONTI!IP41/TUONTI!$B41)^2</f>
        <v>#VALUE!</v>
      </c>
      <c r="IQ39" s="6" t="e">
        <f>(TUONTI!IQ41/TUONTI!$B41)^2</f>
        <v>#VALUE!</v>
      </c>
      <c r="IR39" s="6" t="e">
        <f>(TUONTI!IR41/TUONTI!$B41)^2</f>
        <v>#VALUE!</v>
      </c>
      <c r="IS39" s="6" t="e">
        <f>(TUONTI!IS41/TUONTI!$B41)^2</f>
        <v>#VALUE!</v>
      </c>
      <c r="IT39" s="6" t="e">
        <f>(TUONTI!IT41/TUONTI!$B41)^2</f>
        <v>#VALUE!</v>
      </c>
      <c r="IU39" s="6" t="e">
        <f>(TUONTI!IU41/TUONTI!$B41)^2</f>
        <v>#VALUE!</v>
      </c>
      <c r="IW39" s="6" cm="1">
        <f t="array" ref="IW39">SUM(IF(ISNUMBER(C39:IU39), C39:IU39, 0))</f>
        <v>8.2555847504013055E-2</v>
      </c>
      <c r="IY39" s="14">
        <f t="shared" si="0"/>
        <v>825.55847504013059</v>
      </c>
    </row>
    <row r="40" spans="1:259" x14ac:dyDescent="0.35">
      <c r="A40" s="5" t="s">
        <v>294</v>
      </c>
      <c r="C40" s="6" t="e">
        <f>(TUONTI!C42/TUONTI!$B42)^2</f>
        <v>#VALUE!</v>
      </c>
      <c r="D40" s="6" t="e">
        <f>(TUONTI!D42/TUONTI!$B42)^2</f>
        <v>#VALUE!</v>
      </c>
      <c r="E40" s="6" t="e">
        <f>(TUONTI!E42/TUONTI!$B42)^2</f>
        <v>#VALUE!</v>
      </c>
      <c r="F40" s="6" t="e">
        <f>(TUONTI!F42/TUONTI!$B42)^2</f>
        <v>#VALUE!</v>
      </c>
      <c r="G40" s="6" t="e">
        <f>(TUONTI!G42/TUONTI!$B42)^2</f>
        <v>#VALUE!</v>
      </c>
      <c r="H40" s="6" t="e">
        <f>(TUONTI!H42/TUONTI!$B42)^2</f>
        <v>#VALUE!</v>
      </c>
      <c r="I40" s="6" t="e">
        <f>(TUONTI!I42/TUONTI!$B42)^2</f>
        <v>#VALUE!</v>
      </c>
      <c r="J40" s="6" t="e">
        <f>(TUONTI!J42/TUONTI!$B42)^2</f>
        <v>#VALUE!</v>
      </c>
      <c r="K40" s="6" t="e">
        <f>(TUONTI!K42/TUONTI!$B42)^2</f>
        <v>#VALUE!</v>
      </c>
      <c r="L40" s="6" t="e">
        <f>(TUONTI!L42/TUONTI!$B42)^2</f>
        <v>#VALUE!</v>
      </c>
      <c r="M40" s="6" t="e">
        <f>(TUONTI!M42/TUONTI!$B42)^2</f>
        <v>#VALUE!</v>
      </c>
      <c r="N40" s="6" t="e">
        <f>(TUONTI!N42/TUONTI!$B42)^2</f>
        <v>#VALUE!</v>
      </c>
      <c r="O40" s="6">
        <f>(TUONTI!O42/TUONTI!$B42)^2</f>
        <v>4.5547104901301359E-6</v>
      </c>
      <c r="P40" s="6" t="e">
        <f>(TUONTI!P42/TUONTI!$B42)^2</f>
        <v>#VALUE!</v>
      </c>
      <c r="Q40" s="6" t="e">
        <f>(TUONTI!Q42/TUONTI!$B42)^2</f>
        <v>#VALUE!</v>
      </c>
      <c r="R40" s="6" t="e">
        <f>(TUONTI!R42/TUONTI!$B42)^2</f>
        <v>#VALUE!</v>
      </c>
      <c r="S40" s="6" t="e">
        <f>(TUONTI!S42/TUONTI!$B42)^2</f>
        <v>#VALUE!</v>
      </c>
      <c r="T40" s="6" t="e">
        <f>(TUONTI!T42/TUONTI!$B42)^2</f>
        <v>#VALUE!</v>
      </c>
      <c r="U40" s="6" t="e">
        <f>(TUONTI!U42/TUONTI!$B42)^2</f>
        <v>#VALUE!</v>
      </c>
      <c r="V40" s="6">
        <f>(TUONTI!V42/TUONTI!$B42)^2</f>
        <v>7.9015336406858219E-2</v>
      </c>
      <c r="W40" s="6" t="e">
        <f>(TUONTI!W42/TUONTI!$B42)^2</f>
        <v>#VALUE!</v>
      </c>
      <c r="X40" s="6" t="e">
        <f>(TUONTI!X42/TUONTI!$B42)^2</f>
        <v>#VALUE!</v>
      </c>
      <c r="Y40" s="6" t="e">
        <f>(TUONTI!Y42/TUONTI!$B42)^2</f>
        <v>#VALUE!</v>
      </c>
      <c r="Z40" s="6" t="e">
        <f>(TUONTI!Z42/TUONTI!$B42)^2</f>
        <v>#VALUE!</v>
      </c>
      <c r="AA40" s="6" t="e">
        <f>(TUONTI!AA42/TUONTI!$B42)^2</f>
        <v>#VALUE!</v>
      </c>
      <c r="AB40" s="6" t="e">
        <f>(TUONTI!AB42/TUONTI!$B42)^2</f>
        <v>#VALUE!</v>
      </c>
      <c r="AC40" s="6" t="e">
        <f>(TUONTI!AC42/TUONTI!$B42)^2</f>
        <v>#VALUE!</v>
      </c>
      <c r="AD40" s="6" t="e">
        <f>(TUONTI!AD42/TUONTI!$B42)^2</f>
        <v>#VALUE!</v>
      </c>
      <c r="AE40" s="6" t="e">
        <f>(TUONTI!AE42/TUONTI!$B42)^2</f>
        <v>#VALUE!</v>
      </c>
      <c r="AF40" s="6" t="e">
        <f>(TUONTI!AF42/TUONTI!$B42)^2</f>
        <v>#VALUE!</v>
      </c>
      <c r="AG40" s="6" t="e">
        <f>(TUONTI!AG42/TUONTI!$B42)^2</f>
        <v>#VALUE!</v>
      </c>
      <c r="AH40" s="6" t="e">
        <f>(TUONTI!AH42/TUONTI!$B42)^2</f>
        <v>#VALUE!</v>
      </c>
      <c r="AI40" s="6" t="e">
        <f>(TUONTI!AI42/TUONTI!$B42)^2</f>
        <v>#VALUE!</v>
      </c>
      <c r="AJ40" s="6" t="e">
        <f>(TUONTI!AJ42/TUONTI!$B42)^2</f>
        <v>#VALUE!</v>
      </c>
      <c r="AK40" s="6" t="e">
        <f>(TUONTI!AK42/TUONTI!$B42)^2</f>
        <v>#VALUE!</v>
      </c>
      <c r="AL40" s="6" t="e">
        <f>(TUONTI!AL42/TUONTI!$B42)^2</f>
        <v>#VALUE!</v>
      </c>
      <c r="AM40" s="6" t="e">
        <f>(TUONTI!AM42/TUONTI!$B42)^2</f>
        <v>#VALUE!</v>
      </c>
      <c r="AN40" s="6">
        <f>(TUONTI!AN42/TUONTI!$B42)^2</f>
        <v>2.262988840351506E-8</v>
      </c>
      <c r="AO40" s="6" t="e">
        <f>(TUONTI!AO42/TUONTI!$B42)^2</f>
        <v>#VALUE!</v>
      </c>
      <c r="AP40" s="6" t="e">
        <f>(TUONTI!AP42/TUONTI!$B42)^2</f>
        <v>#VALUE!</v>
      </c>
      <c r="AQ40" s="6" t="e">
        <f>(TUONTI!AQ42/TUONTI!$B42)^2</f>
        <v>#VALUE!</v>
      </c>
      <c r="AR40" s="6" t="e">
        <f>(TUONTI!AR42/TUONTI!$B42)^2</f>
        <v>#VALUE!</v>
      </c>
      <c r="AS40" s="6">
        <f>(TUONTI!AS42/TUONTI!$B42)^2</f>
        <v>6.6849978747752777E-8</v>
      </c>
      <c r="AT40" s="6" t="e">
        <f>(TUONTI!AT42/TUONTI!$B42)^2</f>
        <v>#VALUE!</v>
      </c>
      <c r="AU40" s="6" t="e">
        <f>(TUONTI!AU42/TUONTI!$B42)^2</f>
        <v>#VALUE!</v>
      </c>
      <c r="AV40" s="6" t="e">
        <f>(TUONTI!AV42/TUONTI!$B42)^2</f>
        <v>#VALUE!</v>
      </c>
      <c r="AW40" s="6" t="e">
        <f>(TUONTI!AW42/TUONTI!$B42)^2</f>
        <v>#VALUE!</v>
      </c>
      <c r="AX40" s="6">
        <f>(TUONTI!AX42/TUONTI!$B42)^2</f>
        <v>2.9865405089070044E-3</v>
      </c>
      <c r="AY40" s="6" t="e">
        <f>(TUONTI!AY42/TUONTI!$B42)^2</f>
        <v>#VALUE!</v>
      </c>
      <c r="AZ40" s="6" t="e">
        <f>(TUONTI!AZ42/TUONTI!$B42)^2</f>
        <v>#VALUE!</v>
      </c>
      <c r="BA40" s="6" t="e">
        <f>(TUONTI!BA42/TUONTI!$B42)^2</f>
        <v>#VALUE!</v>
      </c>
      <c r="BB40" s="6" t="e">
        <f>(TUONTI!BB42/TUONTI!$B42)^2</f>
        <v>#VALUE!</v>
      </c>
      <c r="BC40" s="6" t="e">
        <f>(TUONTI!BC42/TUONTI!$B42)^2</f>
        <v>#VALUE!</v>
      </c>
      <c r="BD40" s="6" t="e">
        <f>(TUONTI!BD42/TUONTI!$B42)^2</f>
        <v>#VALUE!</v>
      </c>
      <c r="BE40" s="6" t="e">
        <f>(TUONTI!BE42/TUONTI!$B42)^2</f>
        <v>#VALUE!</v>
      </c>
      <c r="BF40" s="6" t="e">
        <f>(TUONTI!BF42/TUONTI!$B42)^2</f>
        <v>#VALUE!</v>
      </c>
      <c r="BG40" s="6">
        <f>(TUONTI!BG42/TUONTI!$B42)^2</f>
        <v>3.6574052562582524E-10</v>
      </c>
      <c r="BH40" s="6">
        <f>(TUONTI!BH42/TUONTI!$B42)^2</f>
        <v>2.4729128479583935E-2</v>
      </c>
      <c r="BI40" s="6" t="e">
        <f>(TUONTI!BI42/TUONTI!$B42)^2</f>
        <v>#VALUE!</v>
      </c>
      <c r="BJ40" s="6">
        <f>(TUONTI!BJ42/TUONTI!$B42)^2</f>
        <v>1.0907748356989289E-6</v>
      </c>
      <c r="BK40" s="6" t="e">
        <f>(TUONTI!BK42/TUONTI!$B42)^2</f>
        <v>#VALUE!</v>
      </c>
      <c r="BL40" s="6" t="e">
        <f>(TUONTI!BL42/TUONTI!$B42)^2</f>
        <v>#VALUE!</v>
      </c>
      <c r="BM40" s="6" t="e">
        <f>(TUONTI!BM42/TUONTI!$B42)^2</f>
        <v>#VALUE!</v>
      </c>
      <c r="BN40" s="6">
        <f>(TUONTI!BN42/TUONTI!$B42)^2</f>
        <v>9.946886289467442E-7</v>
      </c>
      <c r="BO40" s="6">
        <f>(TUONTI!BO42/TUONTI!$B42)^2</f>
        <v>1.9358671488377225E-9</v>
      </c>
      <c r="BP40" s="6" t="e">
        <f>(TUONTI!BP42/TUONTI!$B42)^2</f>
        <v>#VALUE!</v>
      </c>
      <c r="BQ40" s="6" t="e">
        <f>(TUONTI!BQ42/TUONTI!$B42)^2</f>
        <v>#VALUE!</v>
      </c>
      <c r="BR40" s="6" t="e">
        <f>(TUONTI!BR42/TUONTI!$B42)^2</f>
        <v>#VALUE!</v>
      </c>
      <c r="BS40" s="6">
        <f>(TUONTI!BS42/TUONTI!$B42)^2</f>
        <v>3.5118029046410565E-7</v>
      </c>
      <c r="BT40" s="6" t="e">
        <f>(TUONTI!BT42/TUONTI!$B42)^2</f>
        <v>#VALUE!</v>
      </c>
      <c r="BU40" s="6" t="e">
        <f>(TUONTI!BU42/TUONTI!$B42)^2</f>
        <v>#VALUE!</v>
      </c>
      <c r="BV40" s="6" t="e">
        <f>(TUONTI!BV42/TUONTI!$B42)^2</f>
        <v>#VALUE!</v>
      </c>
      <c r="BW40" s="6" t="e">
        <f>(TUONTI!BW42/TUONTI!$B42)^2</f>
        <v>#VALUE!</v>
      </c>
      <c r="BX40" s="6" t="e">
        <f>(TUONTI!BX42/TUONTI!$B42)^2</f>
        <v>#VALUE!</v>
      </c>
      <c r="BY40" s="6">
        <f>(TUONTI!BY42/TUONTI!$B42)^2</f>
        <v>9.3258491916819528E-5</v>
      </c>
      <c r="BZ40" s="6" t="e">
        <f>(TUONTI!BZ42/TUONTI!$B42)^2</f>
        <v>#VALUE!</v>
      </c>
      <c r="CA40" s="6">
        <f>(TUONTI!CA42/TUONTI!$B42)^2</f>
        <v>1.4066832020880079E-3</v>
      </c>
      <c r="CB40" s="6" t="e">
        <f>(TUONTI!CB42/TUONTI!$B42)^2</f>
        <v>#VALUE!</v>
      </c>
      <c r="CC40" s="6" t="e">
        <f>(TUONTI!CC42/TUONTI!$B42)^2</f>
        <v>#VALUE!</v>
      </c>
      <c r="CD40" s="6" t="e">
        <f>(TUONTI!CD42/TUONTI!$B42)^2</f>
        <v>#VALUE!</v>
      </c>
      <c r="CE40" s="6" t="e">
        <f>(TUONTI!CE42/TUONTI!$B42)^2</f>
        <v>#VALUE!</v>
      </c>
      <c r="CF40" s="6" t="e">
        <f>(TUONTI!CF42/TUONTI!$B42)^2</f>
        <v>#VALUE!</v>
      </c>
      <c r="CG40" s="6" t="e">
        <f>(TUONTI!CG42/TUONTI!$B42)^2</f>
        <v>#VALUE!</v>
      </c>
      <c r="CH40" s="6" t="e">
        <f>(TUONTI!CH42/TUONTI!$B42)^2</f>
        <v>#VALUE!</v>
      </c>
      <c r="CI40" s="6" t="e">
        <f>(TUONTI!CI42/TUONTI!$B42)^2</f>
        <v>#VALUE!</v>
      </c>
      <c r="CJ40" s="6" t="e">
        <f>(TUONTI!CJ42/TUONTI!$B42)^2</f>
        <v>#VALUE!</v>
      </c>
      <c r="CK40" s="6" t="e">
        <f>(TUONTI!CK42/TUONTI!$B42)^2</f>
        <v>#VALUE!</v>
      </c>
      <c r="CL40" s="6" t="e">
        <f>(TUONTI!CL42/TUONTI!$B42)^2</f>
        <v>#VALUE!</v>
      </c>
      <c r="CM40" s="6" t="e">
        <f>(TUONTI!CM42/TUONTI!$B42)^2</f>
        <v>#VALUE!</v>
      </c>
      <c r="CN40" s="6">
        <f>(TUONTI!CN42/TUONTI!$B42)^2</f>
        <v>1.1024243448313993E-10</v>
      </c>
      <c r="CO40" s="6" t="e">
        <f>(TUONTI!CO42/TUONTI!$B42)^2</f>
        <v>#VALUE!</v>
      </c>
      <c r="CP40" s="6">
        <f>(TUONTI!CP42/TUONTI!$B42)^2</f>
        <v>1.3368223214942828E-10</v>
      </c>
      <c r="CQ40" s="6" t="e">
        <f>(TUONTI!CQ42/TUONTI!$B42)^2</f>
        <v>#VALUE!</v>
      </c>
      <c r="CR40" s="6" t="e">
        <f>(TUONTI!CR42/TUONTI!$B42)^2</f>
        <v>#VALUE!</v>
      </c>
      <c r="CS40" s="6" t="e">
        <f>(TUONTI!CS42/TUONTI!$B42)^2</f>
        <v>#VALUE!</v>
      </c>
      <c r="CT40" s="6" t="e">
        <f>(TUONTI!CT42/TUONTI!$B42)^2</f>
        <v>#VALUE!</v>
      </c>
      <c r="CU40" s="6" t="e">
        <f>(TUONTI!CU42/TUONTI!$B42)^2</f>
        <v>#VALUE!</v>
      </c>
      <c r="CV40" s="6" t="e">
        <f>(TUONTI!CV42/TUONTI!$B42)^2</f>
        <v>#VALUE!</v>
      </c>
      <c r="CW40" s="6" t="e">
        <f>(TUONTI!CW42/TUONTI!$B42)^2</f>
        <v>#VALUE!</v>
      </c>
      <c r="CX40" s="6">
        <f>(TUONTI!CX42/TUONTI!$B42)^2</f>
        <v>8.9993824067869323E-10</v>
      </c>
      <c r="CY40" s="6" t="e">
        <f>(TUONTI!CY42/TUONTI!$B42)^2</f>
        <v>#VALUE!</v>
      </c>
      <c r="CZ40" s="6" t="e">
        <f>(TUONTI!CZ42/TUONTI!$B42)^2</f>
        <v>#VALUE!</v>
      </c>
      <c r="DA40" s="6" t="e">
        <f>(TUONTI!DA42/TUONTI!$B42)^2</f>
        <v>#VALUE!</v>
      </c>
      <c r="DB40" s="6" t="e">
        <f>(TUONTI!DB42/TUONTI!$B42)^2</f>
        <v>#VALUE!</v>
      </c>
      <c r="DC40" s="6" t="e">
        <f>(TUONTI!DC42/TUONTI!$B42)^2</f>
        <v>#VALUE!</v>
      </c>
      <c r="DD40" s="6">
        <f>(TUONTI!DD42/TUONTI!$B42)^2</f>
        <v>1.5021376156000912E-5</v>
      </c>
      <c r="DE40" s="6" t="e">
        <f>(TUONTI!DE42/TUONTI!$B42)^2</f>
        <v>#VALUE!</v>
      </c>
      <c r="DF40" s="6" t="e">
        <f>(TUONTI!DF42/TUONTI!$B42)^2</f>
        <v>#VALUE!</v>
      </c>
      <c r="DG40" s="6">
        <f>(TUONTI!DG42/TUONTI!$B42)^2</f>
        <v>9.6203091734330864E-2</v>
      </c>
      <c r="DH40" s="6" t="e">
        <f>(TUONTI!DH42/TUONTI!$B42)^2</f>
        <v>#VALUE!</v>
      </c>
      <c r="DI40" s="6" t="e">
        <f>(TUONTI!DI42/TUONTI!$B42)^2</f>
        <v>#VALUE!</v>
      </c>
      <c r="DJ40" s="6" t="e">
        <f>(TUONTI!DJ42/TUONTI!$B42)^2</f>
        <v>#VALUE!</v>
      </c>
      <c r="DK40" s="6" t="e">
        <f>(TUONTI!DK42/TUONTI!$B42)^2</f>
        <v>#VALUE!</v>
      </c>
      <c r="DL40" s="6" t="e">
        <f>(TUONTI!DL42/TUONTI!$B42)^2</f>
        <v>#VALUE!</v>
      </c>
      <c r="DM40" s="6" t="e">
        <f>(TUONTI!DM42/TUONTI!$B42)^2</f>
        <v>#VALUE!</v>
      </c>
      <c r="DN40" s="6" t="e">
        <f>(TUONTI!DN42/TUONTI!$B42)^2</f>
        <v>#VALUE!</v>
      </c>
      <c r="DO40" s="6">
        <f>(TUONTI!DO42/TUONTI!$B42)^2</f>
        <v>1.2096958117163135E-5</v>
      </c>
      <c r="DP40" s="6" t="e">
        <f>(TUONTI!DP42/TUONTI!$B42)^2</f>
        <v>#VALUE!</v>
      </c>
      <c r="DQ40" s="6" t="e">
        <f>(TUONTI!DQ42/TUONTI!$B42)^2</f>
        <v>#VALUE!</v>
      </c>
      <c r="DR40" s="6" t="e">
        <f>(TUONTI!DR42/TUONTI!$B42)^2</f>
        <v>#VALUE!</v>
      </c>
      <c r="DS40" s="6" t="e">
        <f>(TUONTI!DS42/TUONTI!$B42)^2</f>
        <v>#VALUE!</v>
      </c>
      <c r="DT40" s="6" t="e">
        <f>(TUONTI!DT42/TUONTI!$B42)^2</f>
        <v>#VALUE!</v>
      </c>
      <c r="DU40" s="6" t="e">
        <f>(TUONTI!DU42/TUONTI!$B42)^2</f>
        <v>#VALUE!</v>
      </c>
      <c r="DV40" s="6" t="e">
        <f>(TUONTI!DV42/TUONTI!$B42)^2</f>
        <v>#VALUE!</v>
      </c>
      <c r="DW40" s="6" t="e">
        <f>(TUONTI!DW42/TUONTI!$B42)^2</f>
        <v>#VALUE!</v>
      </c>
      <c r="DX40" s="6" t="e">
        <f>(TUONTI!DX42/TUONTI!$B42)^2</f>
        <v>#VALUE!</v>
      </c>
      <c r="DY40" s="6" t="e">
        <f>(TUONTI!DY42/TUONTI!$B42)^2</f>
        <v>#VALUE!</v>
      </c>
      <c r="DZ40" s="6">
        <f>(TUONTI!DZ42/TUONTI!$B42)^2</f>
        <v>1.2431396880752984E-8</v>
      </c>
      <c r="EA40" s="6" t="e">
        <f>(TUONTI!EA42/TUONTI!$B42)^2</f>
        <v>#VALUE!</v>
      </c>
      <c r="EB40" s="6">
        <f>(TUONTI!EB42/TUONTI!$B42)^2</f>
        <v>2.9700461770843211E-9</v>
      </c>
      <c r="EC40" s="6" t="e">
        <f>(TUONTI!EC42/TUONTI!$B42)^2</f>
        <v>#VALUE!</v>
      </c>
      <c r="ED40" s="6" t="e">
        <f>(TUONTI!ED42/TUONTI!$B42)^2</f>
        <v>#VALUE!</v>
      </c>
      <c r="EE40" s="6" t="e">
        <f>(TUONTI!EE42/TUONTI!$B42)^2</f>
        <v>#VALUE!</v>
      </c>
      <c r="EF40" s="6" t="e">
        <f>(TUONTI!EF42/TUONTI!$B42)^2</f>
        <v>#VALUE!</v>
      </c>
      <c r="EG40" s="6" t="e">
        <f>(TUONTI!EG42/TUONTI!$B42)^2</f>
        <v>#VALUE!</v>
      </c>
      <c r="EH40" s="6" t="e">
        <f>(TUONTI!EH42/TUONTI!$B42)^2</f>
        <v>#VALUE!</v>
      </c>
      <c r="EI40" s="6" t="e">
        <f>(TUONTI!EI42/TUONTI!$B42)^2</f>
        <v>#VALUE!</v>
      </c>
      <c r="EJ40" s="6" t="e">
        <f>(TUONTI!EJ42/TUONTI!$B42)^2</f>
        <v>#VALUE!</v>
      </c>
      <c r="EK40" s="6" t="e">
        <f>(TUONTI!EK42/TUONTI!$B42)^2</f>
        <v>#VALUE!</v>
      </c>
      <c r="EL40" s="6" t="e">
        <f>(TUONTI!EL42/TUONTI!$B42)^2</f>
        <v>#VALUE!</v>
      </c>
      <c r="EM40" s="6" t="e">
        <f>(TUONTI!EM42/TUONTI!$B42)^2</f>
        <v>#VALUE!</v>
      </c>
      <c r="EN40" s="6" t="e">
        <f>(TUONTI!EN42/TUONTI!$B42)^2</f>
        <v>#VALUE!</v>
      </c>
      <c r="EO40" s="6" t="e">
        <f>(TUONTI!EO42/TUONTI!$B42)^2</f>
        <v>#VALUE!</v>
      </c>
      <c r="EP40" s="6" t="e">
        <f>(TUONTI!EP42/TUONTI!$B42)^2</f>
        <v>#VALUE!</v>
      </c>
      <c r="EQ40" s="6" t="e">
        <f>(TUONTI!EQ42/TUONTI!$B42)^2</f>
        <v>#VALUE!</v>
      </c>
      <c r="ER40" s="6" t="e">
        <f>(TUONTI!ER42/TUONTI!$B42)^2</f>
        <v>#VALUE!</v>
      </c>
      <c r="ES40" s="6" t="e">
        <f>(TUONTI!ES42/TUONTI!$B42)^2</f>
        <v>#VALUE!</v>
      </c>
      <c r="ET40" s="6" t="e">
        <f>(TUONTI!ET42/TUONTI!$B42)^2</f>
        <v>#VALUE!</v>
      </c>
      <c r="EU40" s="6">
        <f>(TUONTI!EU42/TUONTI!$B42)^2</f>
        <v>3.4733257014344275E-8</v>
      </c>
      <c r="EV40" s="6">
        <f>(TUONTI!EV42/TUONTI!$B42)^2</f>
        <v>9.7370741818203515E-5</v>
      </c>
      <c r="EW40" s="6" t="e">
        <f>(TUONTI!EW42/TUONTI!$B42)^2</f>
        <v>#VALUE!</v>
      </c>
      <c r="EX40" s="6" t="e">
        <f>(TUONTI!EX42/TUONTI!$B42)^2</f>
        <v>#VALUE!</v>
      </c>
      <c r="EY40" s="6" t="e">
        <f>(TUONTI!EY42/TUONTI!$B42)^2</f>
        <v>#VALUE!</v>
      </c>
      <c r="EZ40" s="6" t="e">
        <f>(TUONTI!EZ42/TUONTI!$B42)^2</f>
        <v>#VALUE!</v>
      </c>
      <c r="FA40" s="6" t="e">
        <f>(TUONTI!FA42/TUONTI!$B42)^2</f>
        <v>#VALUE!</v>
      </c>
      <c r="FB40" s="6" t="e">
        <f>(TUONTI!FB42/TUONTI!$B42)^2</f>
        <v>#VALUE!</v>
      </c>
      <c r="FC40" s="6" t="e">
        <f>(TUONTI!FC42/TUONTI!$B42)^2</f>
        <v>#VALUE!</v>
      </c>
      <c r="FD40" s="6">
        <f>(TUONTI!FD42/TUONTI!$B42)^2</f>
        <v>5.0253928211924171E-3</v>
      </c>
      <c r="FE40" s="6">
        <f>(TUONTI!FE42/TUONTI!$B42)^2</f>
        <v>8.2650578006775828E-10</v>
      </c>
      <c r="FF40" s="6" t="e">
        <f>(TUONTI!FF42/TUONTI!$B42)^2</f>
        <v>#VALUE!</v>
      </c>
      <c r="FG40" s="6" t="e">
        <f>(TUONTI!FG42/TUONTI!$B42)^2</f>
        <v>#VALUE!</v>
      </c>
      <c r="FH40" s="6" t="e">
        <f>(TUONTI!FH42/TUONTI!$B42)^2</f>
        <v>#VALUE!</v>
      </c>
      <c r="FI40" s="6" t="e">
        <f>(TUONTI!FI42/TUONTI!$B42)^2</f>
        <v>#VALUE!</v>
      </c>
      <c r="FJ40" s="6" t="e">
        <f>(TUONTI!FJ42/TUONTI!$B42)^2</f>
        <v>#VALUE!</v>
      </c>
      <c r="FK40" s="6" t="e">
        <f>(TUONTI!FK42/TUONTI!$B42)^2</f>
        <v>#VALUE!</v>
      </c>
      <c r="FL40" s="6" t="e">
        <f>(TUONTI!FL42/TUONTI!$B42)^2</f>
        <v>#VALUE!</v>
      </c>
      <c r="FM40" s="6" t="e">
        <f>(TUONTI!FM42/TUONTI!$B42)^2</f>
        <v>#VALUE!</v>
      </c>
      <c r="FN40" s="6" t="e">
        <f>(TUONTI!FN42/TUONTI!$B42)^2</f>
        <v>#VALUE!</v>
      </c>
      <c r="FO40" s="6" t="e">
        <f>(TUONTI!FO42/TUONTI!$B42)^2</f>
        <v>#VALUE!</v>
      </c>
      <c r="FP40" s="6">
        <f>(TUONTI!FP42/TUONTI!$B42)^2</f>
        <v>1.6880668106776755E-7</v>
      </c>
      <c r="FQ40" s="6">
        <f>(TUONTI!FQ42/TUONTI!$B42)^2</f>
        <v>9.0024268170013232E-5</v>
      </c>
      <c r="FR40" s="6" t="e">
        <f>(TUONTI!FR42/TUONTI!$B42)^2</f>
        <v>#VALUE!</v>
      </c>
      <c r="FS40" s="6" t="e">
        <f>(TUONTI!FS42/TUONTI!$B42)^2</f>
        <v>#VALUE!</v>
      </c>
      <c r="FT40" s="6" t="e">
        <f>(TUONTI!FT42/TUONTI!$B42)^2</f>
        <v>#VALUE!</v>
      </c>
      <c r="FU40" s="6" t="e">
        <f>(TUONTI!FU42/TUONTI!$B42)^2</f>
        <v>#VALUE!</v>
      </c>
      <c r="FV40" s="6" t="e">
        <f>(TUONTI!FV42/TUONTI!$B42)^2</f>
        <v>#VALUE!</v>
      </c>
      <c r="FW40" s="6" t="e">
        <f>(TUONTI!FW42/TUONTI!$B42)^2</f>
        <v>#VALUE!</v>
      </c>
      <c r="FX40" s="6" t="e">
        <f>(TUONTI!FX42/TUONTI!$B42)^2</f>
        <v>#VALUE!</v>
      </c>
      <c r="FY40" s="6" t="e">
        <f>(TUONTI!FY42/TUONTI!$B42)^2</f>
        <v>#VALUE!</v>
      </c>
      <c r="FZ40" s="6" t="e">
        <f>(TUONTI!FZ42/TUONTI!$B42)^2</f>
        <v>#VALUE!</v>
      </c>
      <c r="GA40" s="6" t="e">
        <f>(TUONTI!GA42/TUONTI!$B42)^2</f>
        <v>#VALUE!</v>
      </c>
      <c r="GB40" s="6" t="e">
        <f>(TUONTI!GB42/TUONTI!$B42)^2</f>
        <v>#VALUE!</v>
      </c>
      <c r="GC40" s="6">
        <f>(TUONTI!GC42/TUONTI!$B42)^2</f>
        <v>1.2655381509544124E-10</v>
      </c>
      <c r="GD40" s="6" t="e">
        <f>(TUONTI!GD42/TUONTI!$B42)^2</f>
        <v>#VALUE!</v>
      </c>
      <c r="GE40" s="6" t="e">
        <f>(TUONTI!GE42/TUONTI!$B42)^2</f>
        <v>#VALUE!</v>
      </c>
      <c r="GF40" s="6" t="e">
        <f>(TUONTI!GF42/TUONTI!$B42)^2</f>
        <v>#VALUE!</v>
      </c>
      <c r="GG40" s="6" t="e">
        <f>(TUONTI!GG42/TUONTI!$B42)^2</f>
        <v>#VALUE!</v>
      </c>
      <c r="GH40" s="6" t="e">
        <f>(TUONTI!GH42/TUONTI!$B42)^2</f>
        <v>#VALUE!</v>
      </c>
      <c r="GI40" s="6" t="e">
        <f>(TUONTI!GI42/TUONTI!$B42)^2</f>
        <v>#VALUE!</v>
      </c>
      <c r="GJ40" s="6" t="e">
        <f>(TUONTI!GJ42/TUONTI!$B42)^2</f>
        <v>#VALUE!</v>
      </c>
      <c r="GK40" s="6" t="e">
        <f>(TUONTI!GK42/TUONTI!$B42)^2</f>
        <v>#VALUE!</v>
      </c>
      <c r="GL40" s="6" t="e">
        <f>(TUONTI!GL42/TUONTI!$B42)^2</f>
        <v>#VALUE!</v>
      </c>
      <c r="GM40" s="6" t="e">
        <f>(TUONTI!GM42/TUONTI!$B42)^2</f>
        <v>#VALUE!</v>
      </c>
      <c r="GN40" s="6">
        <f>(TUONTI!GN42/TUONTI!$B42)^2</f>
        <v>7.7849608103987805E-6</v>
      </c>
      <c r="GO40" s="6" t="e">
        <f>(TUONTI!GO42/TUONTI!$B42)^2</f>
        <v>#VALUE!</v>
      </c>
      <c r="GP40" s="6" t="e">
        <f>(TUONTI!GP42/TUONTI!$B42)^2</f>
        <v>#VALUE!</v>
      </c>
      <c r="GQ40" s="6" t="e">
        <f>(TUONTI!GQ42/TUONTI!$B42)^2</f>
        <v>#VALUE!</v>
      </c>
      <c r="GR40" s="6">
        <f>(TUONTI!GR42/TUONTI!$B42)^2</f>
        <v>6.2495711158242589E-14</v>
      </c>
      <c r="GS40" s="6" t="e">
        <f>(TUONTI!GS42/TUONTI!$B42)^2</f>
        <v>#VALUE!</v>
      </c>
      <c r="GT40" s="6" t="e">
        <f>(TUONTI!GT42/TUONTI!$B42)^2</f>
        <v>#VALUE!</v>
      </c>
      <c r="GU40" s="6" t="e">
        <f>(TUONTI!GU42/TUONTI!$B42)^2</f>
        <v>#VALUE!</v>
      </c>
      <c r="GV40" s="6" t="e">
        <f>(TUONTI!GV42/TUONTI!$B42)^2</f>
        <v>#VALUE!</v>
      </c>
      <c r="GW40" s="6" t="e">
        <f>(TUONTI!GW42/TUONTI!$B42)^2</f>
        <v>#VALUE!</v>
      </c>
      <c r="GX40" s="6" t="e">
        <f>(TUONTI!GX42/TUONTI!$B42)^2</f>
        <v>#VALUE!</v>
      </c>
      <c r="GY40" s="6" t="e">
        <f>(TUONTI!GY42/TUONTI!$B42)^2</f>
        <v>#VALUE!</v>
      </c>
      <c r="GZ40" s="6" t="e">
        <f>(TUONTI!GZ42/TUONTI!$B42)^2</f>
        <v>#VALUE!</v>
      </c>
      <c r="HA40" s="6" t="e">
        <f>(TUONTI!HA42/TUONTI!$B42)^2</f>
        <v>#VALUE!</v>
      </c>
      <c r="HB40" s="6" t="e">
        <f>(TUONTI!HB42/TUONTI!$B42)^2</f>
        <v>#VALUE!</v>
      </c>
      <c r="HC40" s="6" t="e">
        <f>(TUONTI!HC42/TUONTI!$B42)^2</f>
        <v>#VALUE!</v>
      </c>
      <c r="HD40" s="6" t="e">
        <f>(TUONTI!HD42/TUONTI!$B42)^2</f>
        <v>#VALUE!</v>
      </c>
      <c r="HE40" s="6" t="e">
        <f>(TUONTI!HE42/TUONTI!$B42)^2</f>
        <v>#VALUE!</v>
      </c>
      <c r="HF40" s="6" t="e">
        <f>(TUONTI!HF42/TUONTI!$B42)^2</f>
        <v>#VALUE!</v>
      </c>
      <c r="HG40" s="6" t="e">
        <f>(TUONTI!HG42/TUONTI!$B42)^2</f>
        <v>#VALUE!</v>
      </c>
      <c r="HH40" s="6">
        <f>(TUONTI!HH42/TUONTI!$B42)^2</f>
        <v>9.7649548684754059E-14</v>
      </c>
      <c r="HI40" s="6" t="e">
        <f>(TUONTI!HI42/TUONTI!$B42)^2</f>
        <v>#VALUE!</v>
      </c>
      <c r="HJ40" s="6" t="e">
        <f>(TUONTI!HJ42/TUONTI!$B42)^2</f>
        <v>#VALUE!</v>
      </c>
      <c r="HK40" s="6" t="e">
        <f>(TUONTI!HK42/TUONTI!$B42)^2</f>
        <v>#VALUE!</v>
      </c>
      <c r="HL40" s="6" t="e">
        <f>(TUONTI!HL42/TUONTI!$B42)^2</f>
        <v>#VALUE!</v>
      </c>
      <c r="HM40" s="6" t="e">
        <f>(TUONTI!HM42/TUONTI!$B42)^2</f>
        <v>#VALUE!</v>
      </c>
      <c r="HN40" s="6" t="e">
        <f>(TUONTI!HN42/TUONTI!$B42)^2</f>
        <v>#VALUE!</v>
      </c>
      <c r="HO40" s="6" t="e">
        <f>(TUONTI!HO42/TUONTI!$B42)^2</f>
        <v>#VALUE!</v>
      </c>
      <c r="HP40" s="6">
        <f>(TUONTI!HP42/TUONTI!$B42)^2</f>
        <v>3.9059819473901618E-15</v>
      </c>
      <c r="HQ40" s="6" t="e">
        <f>(TUONTI!HQ42/TUONTI!$B42)^2</f>
        <v>#VALUE!</v>
      </c>
      <c r="HR40" s="6" t="e">
        <f>(TUONTI!HR42/TUONTI!$B42)^2</f>
        <v>#VALUE!</v>
      </c>
      <c r="HS40" s="6">
        <f>(TUONTI!HS42/TUONTI!$B42)^2</f>
        <v>1.9250241429517676E-10</v>
      </c>
      <c r="HT40" s="6" t="e">
        <f>(TUONTI!HT42/TUONTI!$B42)^2</f>
        <v>#VALUE!</v>
      </c>
      <c r="HU40" s="6" t="e">
        <f>(TUONTI!HU42/TUONTI!$B42)^2</f>
        <v>#VALUE!</v>
      </c>
      <c r="HV40" s="6" t="e">
        <f>(TUONTI!HV42/TUONTI!$B42)^2</f>
        <v>#VALUE!</v>
      </c>
      <c r="HW40" s="6" t="e">
        <f>(TUONTI!HW42/TUONTI!$B42)^2</f>
        <v>#VALUE!</v>
      </c>
      <c r="HX40" s="6">
        <f>(TUONTI!HX42/TUONTI!$B42)^2</f>
        <v>1.8368106869540433E-3</v>
      </c>
      <c r="HY40" s="6">
        <f>(TUONTI!HY42/TUONTI!$B42)^2</f>
        <v>9.725934108820975E-8</v>
      </c>
      <c r="HZ40" s="6" t="e">
        <f>(TUONTI!HZ42/TUONTI!$B42)^2</f>
        <v>#VALUE!</v>
      </c>
      <c r="IA40" s="6" t="e">
        <f>(TUONTI!IA42/TUONTI!$B42)^2</f>
        <v>#VALUE!</v>
      </c>
      <c r="IB40" s="6" t="e">
        <f>(TUONTI!IB42/TUONTI!$B42)^2</f>
        <v>#VALUE!</v>
      </c>
      <c r="IC40" s="6" t="e">
        <f>(TUONTI!IC42/TUONTI!$B42)^2</f>
        <v>#VALUE!</v>
      </c>
      <c r="ID40" s="6" t="e">
        <f>(TUONTI!ID42/TUONTI!$B42)^2</f>
        <v>#VALUE!</v>
      </c>
      <c r="IE40" s="6" t="e">
        <f>(TUONTI!IE42/TUONTI!$B42)^2</f>
        <v>#VALUE!</v>
      </c>
      <c r="IF40" s="6" t="e">
        <f>(TUONTI!IF42/TUONTI!$B42)^2</f>
        <v>#VALUE!</v>
      </c>
      <c r="IG40" s="6" t="e">
        <f>(TUONTI!IG42/TUONTI!$B42)^2</f>
        <v>#VALUE!</v>
      </c>
      <c r="IH40" s="6" t="e">
        <f>(TUONTI!IH42/TUONTI!$B42)^2</f>
        <v>#VALUE!</v>
      </c>
      <c r="II40" s="6" t="e">
        <f>(TUONTI!II42/TUONTI!$B42)^2</f>
        <v>#VALUE!</v>
      </c>
      <c r="IJ40" s="6" t="e">
        <f>(TUONTI!IJ42/TUONTI!$B42)^2</f>
        <v>#VALUE!</v>
      </c>
      <c r="IK40" s="6" t="e">
        <f>(TUONTI!IK42/TUONTI!$B42)^2</f>
        <v>#VALUE!</v>
      </c>
      <c r="IL40" s="6" t="e">
        <f>(TUONTI!IL42/TUONTI!$B42)^2</f>
        <v>#VALUE!</v>
      </c>
      <c r="IM40" s="6" t="e">
        <f>(TUONTI!IM42/TUONTI!$B42)^2</f>
        <v>#VALUE!</v>
      </c>
      <c r="IN40" s="6" t="e">
        <f>(TUONTI!IN42/TUONTI!$B42)^2</f>
        <v>#VALUE!</v>
      </c>
      <c r="IO40" s="6" t="e">
        <f>(TUONTI!IO42/TUONTI!$B42)^2</f>
        <v>#VALUE!</v>
      </c>
      <c r="IP40" s="6" t="e">
        <f>(TUONTI!IP42/TUONTI!$B42)^2</f>
        <v>#VALUE!</v>
      </c>
      <c r="IQ40" s="6" t="e">
        <f>(TUONTI!IQ42/TUONTI!$B42)^2</f>
        <v>#VALUE!</v>
      </c>
      <c r="IR40" s="6" t="e">
        <f>(TUONTI!IR42/TUONTI!$B42)^2</f>
        <v>#VALUE!</v>
      </c>
      <c r="IS40" s="6" t="e">
        <f>(TUONTI!IS42/TUONTI!$B42)^2</f>
        <v>#VALUE!</v>
      </c>
      <c r="IT40" s="6" t="e">
        <f>(TUONTI!IT42/TUONTI!$B42)^2</f>
        <v>#VALUE!</v>
      </c>
      <c r="IU40" s="6" t="e">
        <f>(TUONTI!IU42/TUONTI!$B42)^2</f>
        <v>#VALUE!</v>
      </c>
      <c r="IW40" s="6" cm="1">
        <f t="array" ref="IW40">SUM(IF(ISNUMBER(C40:IU40), C40:IU40, 0))</f>
        <v>0.21152594226293436</v>
      </c>
      <c r="IY40" s="14">
        <f t="shared" si="0"/>
        <v>2115.2594226293436</v>
      </c>
    </row>
    <row r="41" spans="1:259" x14ac:dyDescent="0.35">
      <c r="A41" s="5" t="s">
        <v>295</v>
      </c>
      <c r="C41" s="6" t="e">
        <f>(TUONTI!C43/TUONTI!$B43)^2</f>
        <v>#VALUE!</v>
      </c>
      <c r="D41" s="6">
        <f>(TUONTI!D43/TUONTI!$B43)^2</f>
        <v>1.2570209051264066E-10</v>
      </c>
      <c r="E41" s="6" t="e">
        <f>(TUONTI!E43/TUONTI!$B43)^2</f>
        <v>#VALUE!</v>
      </c>
      <c r="F41" s="6" t="e">
        <f>(TUONTI!F43/TUONTI!$B43)^2</f>
        <v>#VALUE!</v>
      </c>
      <c r="G41" s="6" t="e">
        <f>(TUONTI!G43/TUONTI!$B43)^2</f>
        <v>#VALUE!</v>
      </c>
      <c r="H41" s="6">
        <f>(TUONTI!H43/TUONTI!$B43)^2</f>
        <v>3.3301995361957143E-10</v>
      </c>
      <c r="I41" s="6">
        <f>(TUONTI!I43/TUONTI!$B43)^2</f>
        <v>3.5242160900728407E-17</v>
      </c>
      <c r="J41" s="6" t="e">
        <f>(TUONTI!J43/TUONTI!$B43)^2</f>
        <v>#VALUE!</v>
      </c>
      <c r="K41" s="6" t="e">
        <f>(TUONTI!K43/TUONTI!$B43)^2</f>
        <v>#VALUE!</v>
      </c>
      <c r="L41" s="6" t="e">
        <f>(TUONTI!L43/TUONTI!$B43)^2</f>
        <v>#VALUE!</v>
      </c>
      <c r="M41" s="6">
        <f>(TUONTI!M43/TUONTI!$B43)^2</f>
        <v>1.1320577328604175E-5</v>
      </c>
      <c r="N41" s="6">
        <f>(TUONTI!N43/TUONTI!$B43)^2</f>
        <v>9.0219931905864727E-17</v>
      </c>
      <c r="O41" s="6">
        <f>(TUONTI!O43/TUONTI!$B43)^2</f>
        <v>1.2124734885799894E-4</v>
      </c>
      <c r="P41" s="6">
        <f>(TUONTI!P43/TUONTI!$B43)^2</f>
        <v>3.2097574812806805E-8</v>
      </c>
      <c r="Q41" s="6" t="e">
        <f>(TUONTI!Q43/TUONTI!$B43)^2</f>
        <v>#VALUE!</v>
      </c>
      <c r="R41" s="6" t="e">
        <f>(TUONTI!R43/TUONTI!$B43)^2</f>
        <v>#VALUE!</v>
      </c>
      <c r="S41" s="6">
        <f>(TUONTI!S43/TUONTI!$B43)^2</f>
        <v>3.2827029711065851E-12</v>
      </c>
      <c r="T41" s="6" t="e">
        <f>(TUONTI!T43/TUONTI!$B43)^2</f>
        <v>#VALUE!</v>
      </c>
      <c r="U41" s="6">
        <f>(TUONTI!U43/TUONTI!$B43)^2</f>
        <v>3.9747659718921125E-11</v>
      </c>
      <c r="V41" s="6">
        <f>(TUONTI!V43/TUONTI!$B43)^2</f>
        <v>1.6048461357180402E-3</v>
      </c>
      <c r="W41" s="6" t="e">
        <f>(TUONTI!W43/TUONTI!$B43)^2</f>
        <v>#VALUE!</v>
      </c>
      <c r="X41" s="6">
        <f>(TUONTI!X43/TUONTI!$B43)^2</f>
        <v>2.7785985412322073E-8</v>
      </c>
      <c r="Y41" s="6" t="e">
        <f>(TUONTI!Y43/TUONTI!$B43)^2</f>
        <v>#VALUE!</v>
      </c>
      <c r="Z41" s="6" t="e">
        <f>(TUONTI!Z43/TUONTI!$B43)^2</f>
        <v>#VALUE!</v>
      </c>
      <c r="AA41" s="6" t="e">
        <f>(TUONTI!AA43/TUONTI!$B43)^2</f>
        <v>#VALUE!</v>
      </c>
      <c r="AB41" s="6" t="e">
        <f>(TUONTI!AB43/TUONTI!$B43)^2</f>
        <v>#VALUE!</v>
      </c>
      <c r="AC41" s="6" t="e">
        <f>(TUONTI!AC43/TUONTI!$B43)^2</f>
        <v>#VALUE!</v>
      </c>
      <c r="AD41" s="6" t="e">
        <f>(TUONTI!AD43/TUONTI!$B43)^2</f>
        <v>#VALUE!</v>
      </c>
      <c r="AE41" s="6" t="e">
        <f>(TUONTI!AE43/TUONTI!$B43)^2</f>
        <v>#VALUE!</v>
      </c>
      <c r="AF41" s="6" t="e">
        <f>(TUONTI!AF43/TUONTI!$B43)^2</f>
        <v>#VALUE!</v>
      </c>
      <c r="AG41" s="6">
        <f>(TUONTI!AG43/TUONTI!$B43)^2</f>
        <v>2.8441334054635527E-6</v>
      </c>
      <c r="AH41" s="6" t="e">
        <f>(TUONTI!AH43/TUONTI!$B43)^2</f>
        <v>#VALUE!</v>
      </c>
      <c r="AI41" s="6" t="e">
        <f>(TUONTI!AI43/TUONTI!$B43)^2</f>
        <v>#VALUE!</v>
      </c>
      <c r="AJ41" s="6" t="e">
        <f>(TUONTI!AJ43/TUONTI!$B43)^2</f>
        <v>#VALUE!</v>
      </c>
      <c r="AK41" s="6" t="e">
        <f>(TUONTI!AK43/TUONTI!$B43)^2</f>
        <v>#VALUE!</v>
      </c>
      <c r="AL41" s="6">
        <f>(TUONTI!AL43/TUONTI!$B43)^2</f>
        <v>2.6065102202178733E-15</v>
      </c>
      <c r="AM41" s="6" t="e">
        <f>(TUONTI!AM43/TUONTI!$B43)^2</f>
        <v>#VALUE!</v>
      </c>
      <c r="AN41" s="6">
        <f>(TUONTI!AN43/TUONTI!$B43)^2</f>
        <v>3.041984329363809E-5</v>
      </c>
      <c r="AO41" s="6" t="e">
        <f>(TUONTI!AO43/TUONTI!$B43)^2</f>
        <v>#VALUE!</v>
      </c>
      <c r="AP41" s="6">
        <f>(TUONTI!AP43/TUONTI!$B43)^2</f>
        <v>3.5242160900728407E-17</v>
      </c>
      <c r="AQ41" s="6">
        <f>(TUONTI!AQ43/TUONTI!$B43)^2</f>
        <v>1.4096864360291364E-18</v>
      </c>
      <c r="AR41" s="6" t="e">
        <f>(TUONTI!AR43/TUONTI!$B43)^2</f>
        <v>#VALUE!</v>
      </c>
      <c r="AS41" s="6">
        <f>(TUONTI!AS43/TUONTI!$B43)^2</f>
        <v>8.5333895349586319E-5</v>
      </c>
      <c r="AT41" s="6" t="e">
        <f>(TUONTI!AT43/TUONTI!$B43)^2</f>
        <v>#VALUE!</v>
      </c>
      <c r="AU41" s="6" t="e">
        <f>(TUONTI!AU43/TUONTI!$B43)^2</f>
        <v>#VALUE!</v>
      </c>
      <c r="AV41" s="6">
        <f>(TUONTI!AV43/TUONTI!$B43)^2</f>
        <v>8.358030879216749E-13</v>
      </c>
      <c r="AW41" s="6" t="e">
        <f>(TUONTI!AW43/TUONTI!$B43)^2</f>
        <v>#VALUE!</v>
      </c>
      <c r="AX41" s="6">
        <f>(TUONTI!AX43/TUONTI!$B43)^2</f>
        <v>4.1904296928248344E-4</v>
      </c>
      <c r="AY41" s="6">
        <f>(TUONTI!AY43/TUONTI!$B43)^2</f>
        <v>6.3469863064419423E-13</v>
      </c>
      <c r="AZ41" s="6">
        <f>(TUONTI!AZ43/TUONTI!$B43)^2</f>
        <v>1.1725818026702319E-9</v>
      </c>
      <c r="BA41" s="6" t="e">
        <f>(TUONTI!BA43/TUONTI!$B43)^2</f>
        <v>#VALUE!</v>
      </c>
      <c r="BB41" s="6" t="e">
        <f>(TUONTI!BB43/TUONTI!$B43)^2</f>
        <v>#VALUE!</v>
      </c>
      <c r="BC41" s="6" t="e">
        <f>(TUONTI!BC43/TUONTI!$B43)^2</f>
        <v>#VALUE!</v>
      </c>
      <c r="BD41" s="6" t="e">
        <f>(TUONTI!BD43/TUONTI!$B43)^2</f>
        <v>#VALUE!</v>
      </c>
      <c r="BE41" s="6" t="e">
        <f>(TUONTI!BE43/TUONTI!$B43)^2</f>
        <v>#VALUE!</v>
      </c>
      <c r="BF41" s="6" t="e">
        <f>(TUONTI!BF43/TUONTI!$B43)^2</f>
        <v>#VALUE!</v>
      </c>
      <c r="BG41" s="6">
        <f>(TUONTI!BG43/TUONTI!$B43)^2</f>
        <v>1.2293113325863772E-6</v>
      </c>
      <c r="BH41" s="6">
        <f>(TUONTI!BH43/TUONTI!$B43)^2</f>
        <v>2.8981691072645848E-2</v>
      </c>
      <c r="BI41" s="6" t="e">
        <f>(TUONTI!BI43/TUONTI!$B43)^2</f>
        <v>#VALUE!</v>
      </c>
      <c r="BJ41" s="6">
        <f>(TUONTI!BJ43/TUONTI!$B43)^2</f>
        <v>1.3724624450395708E-3</v>
      </c>
      <c r="BK41" s="6" t="e">
        <f>(TUONTI!BK43/TUONTI!$B43)^2</f>
        <v>#VALUE!</v>
      </c>
      <c r="BL41" s="6" t="e">
        <f>(TUONTI!BL43/TUONTI!$B43)^2</f>
        <v>#VALUE!</v>
      </c>
      <c r="BM41" s="6" t="e">
        <f>(TUONTI!BM43/TUONTI!$B43)^2</f>
        <v>#VALUE!</v>
      </c>
      <c r="BN41" s="6" t="e">
        <f>(TUONTI!BN43/TUONTI!$B43)^2</f>
        <v>#VALUE!</v>
      </c>
      <c r="BO41" s="6">
        <f>(TUONTI!BO43/TUONTI!$B43)^2</f>
        <v>2.1952734913249414E-4</v>
      </c>
      <c r="BP41" s="6">
        <f>(TUONTI!BP43/TUONTI!$B43)^2</f>
        <v>5.6387457441165455E-18</v>
      </c>
      <c r="BQ41" s="6" t="e">
        <f>(TUONTI!BQ43/TUONTI!$B43)^2</f>
        <v>#VALUE!</v>
      </c>
      <c r="BR41" s="6" t="e">
        <f>(TUONTI!BR43/TUONTI!$B43)^2</f>
        <v>#VALUE!</v>
      </c>
      <c r="BS41" s="6">
        <f>(TUONTI!BS43/TUONTI!$B43)^2</f>
        <v>2.2365967372058116E-4</v>
      </c>
      <c r="BT41" s="6" t="e">
        <f>(TUONTI!BT43/TUONTI!$B43)^2</f>
        <v>#VALUE!</v>
      </c>
      <c r="BU41" s="6" t="e">
        <f>(TUONTI!BU43/TUONTI!$B43)^2</f>
        <v>#VALUE!</v>
      </c>
      <c r="BV41" s="6" t="e">
        <f>(TUONTI!BV43/TUONTI!$B43)^2</f>
        <v>#VALUE!</v>
      </c>
      <c r="BW41" s="6" t="e">
        <f>(TUONTI!BW43/TUONTI!$B43)^2</f>
        <v>#VALUE!</v>
      </c>
      <c r="BX41" s="6" t="e">
        <f>(TUONTI!BX43/TUONTI!$B43)^2</f>
        <v>#VALUE!</v>
      </c>
      <c r="BY41" s="6">
        <f>(TUONTI!BY43/TUONTI!$B43)^2</f>
        <v>3.0138848198820309E-3</v>
      </c>
      <c r="BZ41" s="6" t="e">
        <f>(TUONTI!BZ43/TUONTI!$B43)^2</f>
        <v>#VALUE!</v>
      </c>
      <c r="CA41" s="6">
        <f>(TUONTI!CA43/TUONTI!$B43)^2</f>
        <v>1.2575415128153571E-3</v>
      </c>
      <c r="CB41" s="6" t="e">
        <f>(TUONTI!CB43/TUONTI!$B43)^2</f>
        <v>#VALUE!</v>
      </c>
      <c r="CC41" s="6">
        <f>(TUONTI!CC43/TUONTI!$B43)^2</f>
        <v>1.8321336562812798E-9</v>
      </c>
      <c r="CD41" s="6" t="e">
        <f>(TUONTI!CD43/TUONTI!$B43)^2</f>
        <v>#VALUE!</v>
      </c>
      <c r="CE41" s="6" t="e">
        <f>(TUONTI!CE43/TUONTI!$B43)^2</f>
        <v>#VALUE!</v>
      </c>
      <c r="CF41" s="6" t="e">
        <f>(TUONTI!CF43/TUONTI!$B43)^2</f>
        <v>#VALUE!</v>
      </c>
      <c r="CG41" s="6" t="e">
        <f>(TUONTI!CG43/TUONTI!$B43)^2</f>
        <v>#VALUE!</v>
      </c>
      <c r="CH41" s="6" t="e">
        <f>(TUONTI!CH43/TUONTI!$B43)^2</f>
        <v>#VALUE!</v>
      </c>
      <c r="CI41" s="6" t="e">
        <f>(TUONTI!CI43/TUONTI!$B43)^2</f>
        <v>#VALUE!</v>
      </c>
      <c r="CJ41" s="6">
        <f>(TUONTI!CJ43/TUONTI!$B43)^2</f>
        <v>6.2129674012365529E-7</v>
      </c>
      <c r="CK41" s="6" t="e">
        <f>(TUONTI!CK43/TUONTI!$B43)^2</f>
        <v>#VALUE!</v>
      </c>
      <c r="CL41" s="6" t="e">
        <f>(TUONTI!CL43/TUONTI!$B43)^2</f>
        <v>#VALUE!</v>
      </c>
      <c r="CM41" s="6" t="e">
        <f>(TUONTI!CM43/TUONTI!$B43)^2</f>
        <v>#VALUE!</v>
      </c>
      <c r="CN41" s="6" t="e">
        <f>(TUONTI!CN43/TUONTI!$B43)^2</f>
        <v>#VALUE!</v>
      </c>
      <c r="CO41" s="6" t="e">
        <f>(TUONTI!CO43/TUONTI!$B43)^2</f>
        <v>#VALUE!</v>
      </c>
      <c r="CP41" s="6">
        <f>(TUONTI!CP43/TUONTI!$B43)^2</f>
        <v>1.939628448239133E-12</v>
      </c>
      <c r="CQ41" s="6" t="e">
        <f>(TUONTI!CQ43/TUONTI!$B43)^2</f>
        <v>#VALUE!</v>
      </c>
      <c r="CR41" s="6" t="e">
        <f>(TUONTI!CR43/TUONTI!$B43)^2</f>
        <v>#VALUE!</v>
      </c>
      <c r="CS41" s="6">
        <f>(TUONTI!CS43/TUONTI!$B43)^2</f>
        <v>6.9913807603931463E-10</v>
      </c>
      <c r="CT41" s="6" t="e">
        <f>(TUONTI!CT43/TUONTI!$B43)^2</f>
        <v>#VALUE!</v>
      </c>
      <c r="CU41" s="6">
        <f>(TUONTI!CU43/TUONTI!$B43)^2</f>
        <v>1.8213147222013097E-5</v>
      </c>
      <c r="CV41" s="6">
        <f>(TUONTI!CV43/TUONTI!$B43)^2</f>
        <v>1.1685667247666422E-4</v>
      </c>
      <c r="CW41" s="6">
        <f>(TUONTI!CW43/TUONTI!$B43)^2</f>
        <v>2.4869544952285261E-5</v>
      </c>
      <c r="CX41" s="6">
        <f>(TUONTI!CX43/TUONTI!$B43)^2</f>
        <v>8.8747976941551938E-8</v>
      </c>
      <c r="CY41" s="6">
        <f>(TUONTI!CY43/TUONTI!$B43)^2</f>
        <v>9.9411072153941236E-6</v>
      </c>
      <c r="CZ41" s="6" t="e">
        <f>(TUONTI!CZ43/TUONTI!$B43)^2</f>
        <v>#VALUE!</v>
      </c>
      <c r="DA41" s="6" t="e">
        <f>(TUONTI!DA43/TUONTI!$B43)^2</f>
        <v>#VALUE!</v>
      </c>
      <c r="DB41" s="6">
        <f>(TUONTI!DB43/TUONTI!$B43)^2</f>
        <v>4.5673840527344009E-16</v>
      </c>
      <c r="DC41" s="6" t="e">
        <f>(TUONTI!DC43/TUONTI!$B43)^2</f>
        <v>#VALUE!</v>
      </c>
      <c r="DD41" s="6">
        <f>(TUONTI!DD43/TUONTI!$B43)^2</f>
        <v>4.1253103295680823E-4</v>
      </c>
      <c r="DE41" s="6" t="e">
        <f>(TUONTI!DE43/TUONTI!$B43)^2</f>
        <v>#VALUE!</v>
      </c>
      <c r="DF41" s="6" t="e">
        <f>(TUONTI!DF43/TUONTI!$B43)^2</f>
        <v>#VALUE!</v>
      </c>
      <c r="DG41" s="6">
        <f>(TUONTI!DG43/TUONTI!$B43)^2</f>
        <v>1.3160565972507982E-4</v>
      </c>
      <c r="DH41" s="6">
        <f>(TUONTI!DH43/TUONTI!$B43)^2</f>
        <v>5.6387457441165455E-18</v>
      </c>
      <c r="DI41" s="6" t="e">
        <f>(TUONTI!DI43/TUONTI!$B43)^2</f>
        <v>#VALUE!</v>
      </c>
      <c r="DJ41" s="6" t="e">
        <f>(TUONTI!DJ43/TUONTI!$B43)^2</f>
        <v>#VALUE!</v>
      </c>
      <c r="DK41" s="6" t="e">
        <f>(TUONTI!DK43/TUONTI!$B43)^2</f>
        <v>#VALUE!</v>
      </c>
      <c r="DL41" s="6" t="e">
        <f>(TUONTI!DL43/TUONTI!$B43)^2</f>
        <v>#VALUE!</v>
      </c>
      <c r="DM41" s="6" t="e">
        <f>(TUONTI!DM43/TUONTI!$B43)^2</f>
        <v>#VALUE!</v>
      </c>
      <c r="DN41" s="6">
        <f>(TUONTI!DN43/TUONTI!$B43)^2</f>
        <v>1.0891815376199877E-12</v>
      </c>
      <c r="DO41" s="6">
        <f>(TUONTI!DO43/TUONTI!$B43)^2</f>
        <v>4.4977668281870095E-5</v>
      </c>
      <c r="DP41" s="6" t="e">
        <f>(TUONTI!DP43/TUONTI!$B43)^2</f>
        <v>#VALUE!</v>
      </c>
      <c r="DQ41" s="6" t="e">
        <f>(TUONTI!DQ43/TUONTI!$B43)^2</f>
        <v>#VALUE!</v>
      </c>
      <c r="DR41" s="6">
        <f>(TUONTI!DR43/TUONTI!$B43)^2</f>
        <v>1.6917932380288959E-8</v>
      </c>
      <c r="DS41" s="6">
        <f>(TUONTI!DS43/TUONTI!$B43)^2</f>
        <v>2.0570708349111571E-13</v>
      </c>
      <c r="DT41" s="6">
        <f>(TUONTI!DT43/TUONTI!$B43)^2</f>
        <v>3.1193000136861295E-11</v>
      </c>
      <c r="DU41" s="6" t="e">
        <f>(TUONTI!DU43/TUONTI!$B43)^2</f>
        <v>#VALUE!</v>
      </c>
      <c r="DV41" s="6">
        <f>(TUONTI!DV43/TUONTI!$B43)^2</f>
        <v>1.6465732144726558E-8</v>
      </c>
      <c r="DW41" s="6">
        <f>(TUONTI!DW43/TUONTI!$B43)^2</f>
        <v>3.0705389524898115E-6</v>
      </c>
      <c r="DX41" s="6" t="e">
        <f>(TUONTI!DX43/TUONTI!$B43)^2</f>
        <v>#VALUE!</v>
      </c>
      <c r="DY41" s="6" t="e">
        <f>(TUONTI!DY43/TUONTI!$B43)^2</f>
        <v>#VALUE!</v>
      </c>
      <c r="DZ41" s="6">
        <f>(TUONTI!DZ43/TUONTI!$B43)^2</f>
        <v>1.1287029880760144E-5</v>
      </c>
      <c r="EA41" s="6">
        <f>(TUONTI!EA43/TUONTI!$B43)^2</f>
        <v>2.3338362026352459E-8</v>
      </c>
      <c r="EB41" s="6">
        <f>(TUONTI!EB43/TUONTI!$B43)^2</f>
        <v>9.4429031338824371E-4</v>
      </c>
      <c r="EC41" s="6" t="e">
        <f>(TUONTI!EC43/TUONTI!$B43)^2</f>
        <v>#VALUE!</v>
      </c>
      <c r="ED41" s="6" t="e">
        <f>(TUONTI!ED43/TUONTI!$B43)^2</f>
        <v>#VALUE!</v>
      </c>
      <c r="EE41" s="6" t="e">
        <f>(TUONTI!EE43/TUONTI!$B43)^2</f>
        <v>#VALUE!</v>
      </c>
      <c r="EF41" s="6">
        <f>(TUONTI!EF43/TUONTI!$B43)^2</f>
        <v>1.4862336782233103E-11</v>
      </c>
      <c r="EG41" s="6" t="e">
        <f>(TUONTI!EG43/TUONTI!$B43)^2</f>
        <v>#VALUE!</v>
      </c>
      <c r="EH41" s="6" t="e">
        <f>(TUONTI!EH43/TUONTI!$B43)^2</f>
        <v>#VALUE!</v>
      </c>
      <c r="EI41" s="6" t="e">
        <f>(TUONTI!EI43/TUONTI!$B43)^2</f>
        <v>#VALUE!</v>
      </c>
      <c r="EJ41" s="6" t="e">
        <f>(TUONTI!EJ43/TUONTI!$B43)^2</f>
        <v>#VALUE!</v>
      </c>
      <c r="EK41" s="6" t="e">
        <f>(TUONTI!EK43/TUONTI!$B43)^2</f>
        <v>#VALUE!</v>
      </c>
      <c r="EL41" s="6" t="e">
        <f>(TUONTI!EL43/TUONTI!$B43)^2</f>
        <v>#VALUE!</v>
      </c>
      <c r="EM41" s="6" t="e">
        <f>(TUONTI!EM43/TUONTI!$B43)^2</f>
        <v>#VALUE!</v>
      </c>
      <c r="EN41" s="6" t="e">
        <f>(TUONTI!EN43/TUONTI!$B43)^2</f>
        <v>#VALUE!</v>
      </c>
      <c r="EO41" s="6" t="e">
        <f>(TUONTI!EO43/TUONTI!$B43)^2</f>
        <v>#VALUE!</v>
      </c>
      <c r="EP41" s="6" t="e">
        <f>(TUONTI!EP43/TUONTI!$B43)^2</f>
        <v>#VALUE!</v>
      </c>
      <c r="EQ41" s="6" t="e">
        <f>(TUONTI!EQ43/TUONTI!$B43)^2</f>
        <v>#VALUE!</v>
      </c>
      <c r="ER41" s="6" t="e">
        <f>(TUONTI!ER43/TUONTI!$B43)^2</f>
        <v>#VALUE!</v>
      </c>
      <c r="ES41" s="6" t="e">
        <f>(TUONTI!ES43/TUONTI!$B43)^2</f>
        <v>#VALUE!</v>
      </c>
      <c r="ET41" s="6" t="e">
        <f>(TUONTI!ET43/TUONTI!$B43)^2</f>
        <v>#VALUE!</v>
      </c>
      <c r="EU41" s="6">
        <f>(TUONTI!EU43/TUONTI!$B43)^2</f>
        <v>3.2801220607920457E-8</v>
      </c>
      <c r="EV41" s="6">
        <f>(TUONTI!EV43/TUONTI!$B43)^2</f>
        <v>4.5207085268630084E-6</v>
      </c>
      <c r="EW41" s="6" t="e">
        <f>(TUONTI!EW43/TUONTI!$B43)^2</f>
        <v>#VALUE!</v>
      </c>
      <c r="EX41" s="6" t="e">
        <f>(TUONTI!EX43/TUONTI!$B43)^2</f>
        <v>#VALUE!</v>
      </c>
      <c r="EY41" s="6" t="e">
        <f>(TUONTI!EY43/TUONTI!$B43)^2</f>
        <v>#VALUE!</v>
      </c>
      <c r="EZ41" s="6">
        <f>(TUONTI!EZ43/TUONTI!$B43)^2</f>
        <v>5.49309130280027E-12</v>
      </c>
      <c r="FA41" s="6" t="e">
        <f>(TUONTI!FA43/TUONTI!$B43)^2</f>
        <v>#VALUE!</v>
      </c>
      <c r="FB41" s="6" t="e">
        <f>(TUONTI!FB43/TUONTI!$B43)^2</f>
        <v>#VALUE!</v>
      </c>
      <c r="FC41" s="6" t="e">
        <f>(TUONTI!FC43/TUONTI!$B43)^2</f>
        <v>#VALUE!</v>
      </c>
      <c r="FD41" s="6">
        <f>(TUONTI!FD43/TUONTI!$B43)^2</f>
        <v>5.4355527532851701E-3</v>
      </c>
      <c r="FE41" s="6">
        <f>(TUONTI!FE43/TUONTI!$B43)^2</f>
        <v>1.348356307847479E-4</v>
      </c>
      <c r="FF41" s="6" t="e">
        <f>(TUONTI!FF43/TUONTI!$B43)^2</f>
        <v>#VALUE!</v>
      </c>
      <c r="FG41" s="6" t="e">
        <f>(TUONTI!FG43/TUONTI!$B43)^2</f>
        <v>#VALUE!</v>
      </c>
      <c r="FH41" s="6" t="e">
        <f>(TUONTI!FH43/TUONTI!$B43)^2</f>
        <v>#VALUE!</v>
      </c>
      <c r="FI41" s="6">
        <f>(TUONTI!FI43/TUONTI!$B43)^2</f>
        <v>1.2328576706657795E-8</v>
      </c>
      <c r="FJ41" s="6" t="e">
        <f>(TUONTI!FJ43/TUONTI!$B43)^2</f>
        <v>#VALUE!</v>
      </c>
      <c r="FK41" s="6" t="e">
        <f>(TUONTI!FK43/TUONTI!$B43)^2</f>
        <v>#VALUE!</v>
      </c>
      <c r="FL41" s="6" t="e">
        <f>(TUONTI!FL43/TUONTI!$B43)^2</f>
        <v>#VALUE!</v>
      </c>
      <c r="FM41" s="6">
        <f>(TUONTI!FM43/TUONTI!$B43)^2</f>
        <v>1.4096864360291364E-18</v>
      </c>
      <c r="FN41" s="6" t="e">
        <f>(TUONTI!FN43/TUONTI!$B43)^2</f>
        <v>#VALUE!</v>
      </c>
      <c r="FO41" s="6">
        <f>(TUONTI!FO43/TUONTI!$B43)^2</f>
        <v>2.8449343949352505E-8</v>
      </c>
      <c r="FP41" s="6">
        <f>(TUONTI!FP43/TUONTI!$B43)^2</f>
        <v>9.2489527067871629E-15</v>
      </c>
      <c r="FQ41" s="6">
        <f>(TUONTI!FQ43/TUONTI!$B43)^2</f>
        <v>1.0547260525520649E-4</v>
      </c>
      <c r="FR41" s="6" t="e">
        <f>(TUONTI!FR43/TUONTI!$B43)^2</f>
        <v>#VALUE!</v>
      </c>
      <c r="FS41" s="6" t="e">
        <f>(TUONTI!FS43/TUONTI!$B43)^2</f>
        <v>#VALUE!</v>
      </c>
      <c r="FT41" s="6" t="e">
        <f>(TUONTI!FT43/TUONTI!$B43)^2</f>
        <v>#VALUE!</v>
      </c>
      <c r="FU41" s="6">
        <f>(TUONTI!FU43/TUONTI!$B43)^2</f>
        <v>4.8061079494276428E-7</v>
      </c>
      <c r="FV41" s="6" t="e">
        <f>(TUONTI!FV43/TUONTI!$B43)^2</f>
        <v>#VALUE!</v>
      </c>
      <c r="FW41" s="6" t="e">
        <f>(TUONTI!FW43/TUONTI!$B43)^2</f>
        <v>#VALUE!</v>
      </c>
      <c r="FX41" s="6">
        <f>(TUONTI!FX43/TUONTI!$B43)^2</f>
        <v>2.7906843433986432E-12</v>
      </c>
      <c r="FY41" s="6" t="e">
        <f>(TUONTI!FY43/TUONTI!$B43)^2</f>
        <v>#VALUE!</v>
      </c>
      <c r="FZ41" s="6" t="e">
        <f>(TUONTI!FZ43/TUONTI!$B43)^2</f>
        <v>#VALUE!</v>
      </c>
      <c r="GA41" s="6" t="e">
        <f>(TUONTI!GA43/TUONTI!$B43)^2</f>
        <v>#VALUE!</v>
      </c>
      <c r="GB41" s="6" t="e">
        <f>(TUONTI!GB43/TUONTI!$B43)^2</f>
        <v>#VALUE!</v>
      </c>
      <c r="GC41" s="6">
        <f>(TUONTI!GC43/TUONTI!$B43)^2</f>
        <v>5.1262397887707818E-7</v>
      </c>
      <c r="GD41" s="6" t="e">
        <f>(TUONTI!GD43/TUONTI!$B43)^2</f>
        <v>#VALUE!</v>
      </c>
      <c r="GE41" s="6" t="e">
        <f>(TUONTI!GE43/TUONTI!$B43)^2</f>
        <v>#VALUE!</v>
      </c>
      <c r="GF41" s="6" t="e">
        <f>(TUONTI!GF43/TUONTI!$B43)^2</f>
        <v>#VALUE!</v>
      </c>
      <c r="GG41" s="6">
        <f>(TUONTI!GG43/TUONTI!$B43)^2</f>
        <v>1.4833971367801481E-9</v>
      </c>
      <c r="GH41" s="6">
        <f>(TUONTI!GH43/TUONTI!$B43)^2</f>
        <v>8.5430695597054888E-8</v>
      </c>
      <c r="GI41" s="6" t="e">
        <f>(TUONTI!GI43/TUONTI!$B43)^2</f>
        <v>#VALUE!</v>
      </c>
      <c r="GJ41" s="6">
        <f>(TUONTI!GJ43/TUONTI!$B43)^2</f>
        <v>8.2714197445871195E-13</v>
      </c>
      <c r="GK41" s="6" t="e">
        <f>(TUONTI!GK43/TUONTI!$B43)^2</f>
        <v>#VALUE!</v>
      </c>
      <c r="GL41" s="6" t="e">
        <f>(TUONTI!GL43/TUONTI!$B43)^2</f>
        <v>#VALUE!</v>
      </c>
      <c r="GM41" s="6" t="e">
        <f>(TUONTI!GM43/TUONTI!$B43)^2</f>
        <v>#VALUE!</v>
      </c>
      <c r="GN41" s="6">
        <f>(TUONTI!GN43/TUONTI!$B43)^2</f>
        <v>1.6445889846678774E-2</v>
      </c>
      <c r="GO41" s="6">
        <f>(TUONTI!GO43/TUONTI!$B43)^2</f>
        <v>1.1750493389093127E-5</v>
      </c>
      <c r="GP41" s="6" t="e">
        <f>(TUONTI!GP43/TUONTI!$B43)^2</f>
        <v>#VALUE!</v>
      </c>
      <c r="GQ41" s="6">
        <f>(TUONTI!GQ43/TUONTI!$B43)^2</f>
        <v>2.3100091960459344E-6</v>
      </c>
      <c r="GR41" s="6">
        <f>(TUONTI!GR43/TUONTI!$B43)^2</f>
        <v>4.8664656306195501E-7</v>
      </c>
      <c r="GS41" s="6" t="e">
        <f>(TUONTI!GS43/TUONTI!$B43)^2</f>
        <v>#VALUE!</v>
      </c>
      <c r="GT41" s="6" t="e">
        <f>(TUONTI!GT43/TUONTI!$B43)^2</f>
        <v>#VALUE!</v>
      </c>
      <c r="GU41" s="6" t="e">
        <f>(TUONTI!GU43/TUONTI!$B43)^2</f>
        <v>#VALUE!</v>
      </c>
      <c r="GV41" s="6" t="e">
        <f>(TUONTI!GV43/TUONTI!$B43)^2</f>
        <v>#VALUE!</v>
      </c>
      <c r="GW41" s="6">
        <f>(TUONTI!GW43/TUONTI!$B43)^2</f>
        <v>4.720898905617974E-14</v>
      </c>
      <c r="GX41" s="6" t="e">
        <f>(TUONTI!GX43/TUONTI!$B43)^2</f>
        <v>#VALUE!</v>
      </c>
      <c r="GY41" s="6" t="e">
        <f>(TUONTI!GY43/TUONTI!$B43)^2</f>
        <v>#VALUE!</v>
      </c>
      <c r="GZ41" s="6">
        <f>(TUONTI!GZ43/TUONTI!$B43)^2</f>
        <v>1.4096864360291364E-18</v>
      </c>
      <c r="HA41" s="6" t="e">
        <f>(TUONTI!HA43/TUONTI!$B43)^2</f>
        <v>#VALUE!</v>
      </c>
      <c r="HB41" s="6" t="e">
        <f>(TUONTI!HB43/TUONTI!$B43)^2</f>
        <v>#VALUE!</v>
      </c>
      <c r="HC41" s="6" t="e">
        <f>(TUONTI!HC43/TUONTI!$B43)^2</f>
        <v>#VALUE!</v>
      </c>
      <c r="HD41" s="6" t="e">
        <f>(TUONTI!HD43/TUONTI!$B43)^2</f>
        <v>#VALUE!</v>
      </c>
      <c r="HE41" s="6" t="e">
        <f>(TUONTI!HE43/TUONTI!$B43)^2</f>
        <v>#VALUE!</v>
      </c>
      <c r="HF41" s="6" t="e">
        <f>(TUONTI!HF43/TUONTI!$B43)^2</f>
        <v>#VALUE!</v>
      </c>
      <c r="HG41" s="6" t="e">
        <f>(TUONTI!HG43/TUONTI!$B43)^2</f>
        <v>#VALUE!</v>
      </c>
      <c r="HH41" s="6">
        <f>(TUONTI!HH43/TUONTI!$B43)^2</f>
        <v>1.5999883055699436E-7</v>
      </c>
      <c r="HI41" s="6" t="e">
        <f>(TUONTI!HI43/TUONTI!$B43)^2</f>
        <v>#VALUE!</v>
      </c>
      <c r="HJ41" s="6" t="e">
        <f>(TUONTI!HJ43/TUONTI!$B43)^2</f>
        <v>#VALUE!</v>
      </c>
      <c r="HK41" s="6" t="e">
        <f>(TUONTI!HK43/TUONTI!$B43)^2</f>
        <v>#VALUE!</v>
      </c>
      <c r="HL41" s="6" t="e">
        <f>(TUONTI!HL43/TUONTI!$B43)^2</f>
        <v>#VALUE!</v>
      </c>
      <c r="HM41" s="6">
        <f>(TUONTI!HM43/TUONTI!$B43)^2</f>
        <v>2.6381210288593899E-12</v>
      </c>
      <c r="HN41" s="6" t="e">
        <f>(TUONTI!HN43/TUONTI!$B43)^2</f>
        <v>#VALUE!</v>
      </c>
      <c r="HO41" s="6" t="e">
        <f>(TUONTI!HO43/TUONTI!$B43)^2</f>
        <v>#VALUE!</v>
      </c>
      <c r="HP41" s="6">
        <f>(TUONTI!HP43/TUONTI!$B43)^2</f>
        <v>4.0238850097601067E-5</v>
      </c>
      <c r="HQ41" s="6" t="e">
        <f>(TUONTI!HQ43/TUONTI!$B43)^2</f>
        <v>#VALUE!</v>
      </c>
      <c r="HR41" s="6" t="e">
        <f>(TUONTI!HR43/TUONTI!$B43)^2</f>
        <v>#VALUE!</v>
      </c>
      <c r="HS41" s="6">
        <f>(TUONTI!HS43/TUONTI!$B43)^2</f>
        <v>5.5570107293184255E-7</v>
      </c>
      <c r="HT41" s="6">
        <f>(TUONTI!HT43/TUONTI!$B43)^2</f>
        <v>9.3979903955499067E-12</v>
      </c>
      <c r="HU41" s="6">
        <f>(TUONTI!HU43/TUONTI!$B43)^2</f>
        <v>1.4981510404817218E-10</v>
      </c>
      <c r="HV41" s="6" t="e">
        <f>(TUONTI!HV43/TUONTI!$B43)^2</f>
        <v>#VALUE!</v>
      </c>
      <c r="HW41" s="6" t="e">
        <f>(TUONTI!HW43/TUONTI!$B43)^2</f>
        <v>#VALUE!</v>
      </c>
      <c r="HX41" s="6">
        <f>(TUONTI!HX43/TUONTI!$B43)^2</f>
        <v>5.4907810524922288E-2</v>
      </c>
      <c r="HY41" s="6">
        <f>(TUONTI!HY43/TUONTI!$B43)^2</f>
        <v>2.6612280464538921E-9</v>
      </c>
      <c r="HZ41" s="6" t="e">
        <f>(TUONTI!HZ43/TUONTI!$B43)^2</f>
        <v>#VALUE!</v>
      </c>
      <c r="IA41" s="6" t="e">
        <f>(TUONTI!IA43/TUONTI!$B43)^2</f>
        <v>#VALUE!</v>
      </c>
      <c r="IB41" s="6" t="e">
        <f>(TUONTI!IB43/TUONTI!$B43)^2</f>
        <v>#VALUE!</v>
      </c>
      <c r="IC41" s="6" t="e">
        <f>(TUONTI!IC43/TUONTI!$B43)^2</f>
        <v>#VALUE!</v>
      </c>
      <c r="ID41" s="6" t="e">
        <f>(TUONTI!ID43/TUONTI!$B43)^2</f>
        <v>#VALUE!</v>
      </c>
      <c r="IE41" s="6" t="e">
        <f>(TUONTI!IE43/TUONTI!$B43)^2</f>
        <v>#VALUE!</v>
      </c>
      <c r="IF41" s="6">
        <f>(TUONTI!IF43/TUONTI!$B43)^2</f>
        <v>1.1775471736266457E-9</v>
      </c>
      <c r="IG41" s="6" t="e">
        <f>(TUONTI!IG43/TUONTI!$B43)^2</f>
        <v>#VALUE!</v>
      </c>
      <c r="IH41" s="6" t="e">
        <f>(TUONTI!IH43/TUONTI!$B43)^2</f>
        <v>#VALUE!</v>
      </c>
      <c r="II41" s="6" t="e">
        <f>(TUONTI!II43/TUONTI!$B43)^2</f>
        <v>#VALUE!</v>
      </c>
      <c r="IJ41" s="6" t="e">
        <f>(TUONTI!IJ43/TUONTI!$B43)^2</f>
        <v>#VALUE!</v>
      </c>
      <c r="IK41" s="6">
        <f>(TUONTI!IK43/TUONTI!$B43)^2</f>
        <v>5.9738951689964309E-6</v>
      </c>
      <c r="IL41" s="6" t="e">
        <f>(TUONTI!IL43/TUONTI!$B43)^2</f>
        <v>#VALUE!</v>
      </c>
      <c r="IM41" s="6" t="e">
        <f>(TUONTI!IM43/TUONTI!$B43)^2</f>
        <v>#VALUE!</v>
      </c>
      <c r="IN41" s="6" t="e">
        <f>(TUONTI!IN43/TUONTI!$B43)^2</f>
        <v>#VALUE!</v>
      </c>
      <c r="IO41" s="6" t="e">
        <f>(TUONTI!IO43/TUONTI!$B43)^2</f>
        <v>#VALUE!</v>
      </c>
      <c r="IP41" s="6" t="e">
        <f>(TUONTI!IP43/TUONTI!$B43)^2</f>
        <v>#VALUE!</v>
      </c>
      <c r="IQ41" s="6" t="e">
        <f>(TUONTI!IQ43/TUONTI!$B43)^2</f>
        <v>#VALUE!</v>
      </c>
      <c r="IR41" s="6" t="e">
        <f>(TUONTI!IR43/TUONTI!$B43)^2</f>
        <v>#VALUE!</v>
      </c>
      <c r="IS41" s="6">
        <f>(TUONTI!IS43/TUONTI!$B43)^2</f>
        <v>5.7207017111564344E-6</v>
      </c>
      <c r="IT41" s="6">
        <f>(TUONTI!IT43/TUONTI!$B43)^2</f>
        <v>5.6387457441165455E-18</v>
      </c>
      <c r="IU41" s="6" t="e">
        <f>(TUONTI!IU43/TUONTI!$B43)^2</f>
        <v>#VALUE!</v>
      </c>
      <c r="IW41" s="6" cm="1">
        <f t="array" ref="IW41">SUM(IF(ISNUMBER(C41:IU41), C41:IU41, 0))</f>
        <v>0.11616596081281341</v>
      </c>
      <c r="IY41" s="14">
        <f t="shared" si="0"/>
        <v>1161.6596081281341</v>
      </c>
    </row>
    <row r="42" spans="1:259" x14ac:dyDescent="0.35">
      <c r="A42" s="5" t="s">
        <v>296</v>
      </c>
      <c r="C42" s="6">
        <f>(TUONTI!C44/TUONTI!$B44)^2</f>
        <v>2.4681226720991888E-13</v>
      </c>
      <c r="D42" s="6">
        <f>(TUONTI!D44/TUONTI!$B44)^2</f>
        <v>6.4401878188444442E-7</v>
      </c>
      <c r="E42" s="6">
        <f>(TUONTI!E44/TUONTI!$B44)^2</f>
        <v>4.8861344391688818E-14</v>
      </c>
      <c r="F42" s="6" t="e">
        <f>(TUONTI!F44/TUONTI!$B44)^2</f>
        <v>#VALUE!</v>
      </c>
      <c r="G42" s="6" t="e">
        <f>(TUONTI!G44/TUONTI!$B44)^2</f>
        <v>#VALUE!</v>
      </c>
      <c r="H42" s="6">
        <f>(TUONTI!H44/TUONTI!$B44)^2</f>
        <v>1.5767940748151578E-17</v>
      </c>
      <c r="I42" s="6">
        <f>(TUONTI!I44/TUONTI!$B44)^2</f>
        <v>2.8323714724582835E-9</v>
      </c>
      <c r="J42" s="6" t="e">
        <f>(TUONTI!J44/TUONTI!$B44)^2</f>
        <v>#VALUE!</v>
      </c>
      <c r="K42" s="6" t="e">
        <f>(TUONTI!K44/TUONTI!$B44)^2</f>
        <v>#VALUE!</v>
      </c>
      <c r="L42" s="6" t="e">
        <f>(TUONTI!L44/TUONTI!$B44)^2</f>
        <v>#VALUE!</v>
      </c>
      <c r="M42" s="6">
        <f>(TUONTI!M44/TUONTI!$B44)^2</f>
        <v>5.3002714216157406E-10</v>
      </c>
      <c r="N42" s="6" t="e">
        <f>(TUONTI!N44/TUONTI!$B44)^2</f>
        <v>#VALUE!</v>
      </c>
      <c r="O42" s="6">
        <f>(TUONTI!O44/TUONTI!$B44)^2</f>
        <v>3.4867755224635903E-4</v>
      </c>
      <c r="P42" s="6">
        <f>(TUONTI!P44/TUONTI!$B44)^2</f>
        <v>2.5638782887831158E-8</v>
      </c>
      <c r="Q42" s="6" t="e">
        <f>(TUONTI!Q44/TUONTI!$B44)^2</f>
        <v>#VALUE!</v>
      </c>
      <c r="R42" s="6" t="e">
        <f>(TUONTI!R44/TUONTI!$B44)^2</f>
        <v>#VALUE!</v>
      </c>
      <c r="S42" s="6">
        <f>(TUONTI!S44/TUONTI!$B44)^2</f>
        <v>2.5504165593400172E-8</v>
      </c>
      <c r="T42" s="6" t="e">
        <f>(TUONTI!T44/TUONTI!$B44)^2</f>
        <v>#VALUE!</v>
      </c>
      <c r="U42" s="6">
        <f>(TUONTI!U44/TUONTI!$B44)^2</f>
        <v>1.7751137480389189E-8</v>
      </c>
      <c r="V42" s="6">
        <f>(TUONTI!V44/TUONTI!$B44)^2</f>
        <v>4.3060933162631246E-3</v>
      </c>
      <c r="W42" s="6" t="e">
        <f>(TUONTI!W44/TUONTI!$B44)^2</f>
        <v>#VALUE!</v>
      </c>
      <c r="X42" s="6">
        <f>(TUONTI!X44/TUONTI!$B44)^2</f>
        <v>5.6764481573789351E-6</v>
      </c>
      <c r="Y42" s="6">
        <f>(TUONTI!Y44/TUONTI!$B44)^2</f>
        <v>8.6593302639402683E-9</v>
      </c>
      <c r="Z42" s="6" t="e">
        <f>(TUONTI!Z44/TUONTI!$B44)^2</f>
        <v>#VALUE!</v>
      </c>
      <c r="AA42" s="6" t="e">
        <f>(TUONTI!AA44/TUONTI!$B44)^2</f>
        <v>#VALUE!</v>
      </c>
      <c r="AB42" s="6" t="e">
        <f>(TUONTI!AB44/TUONTI!$B44)^2</f>
        <v>#VALUE!</v>
      </c>
      <c r="AC42" s="6" t="e">
        <f>(TUONTI!AC44/TUONTI!$B44)^2</f>
        <v>#VALUE!</v>
      </c>
      <c r="AD42" s="6" t="e">
        <f>(TUONTI!AD44/TUONTI!$B44)^2</f>
        <v>#VALUE!</v>
      </c>
      <c r="AE42" s="6" t="e">
        <f>(TUONTI!AE44/TUONTI!$B44)^2</f>
        <v>#VALUE!</v>
      </c>
      <c r="AF42" s="6" t="e">
        <f>(TUONTI!AF44/TUONTI!$B44)^2</f>
        <v>#VALUE!</v>
      </c>
      <c r="AG42" s="6">
        <f>(TUONTI!AG44/TUONTI!$B44)^2</f>
        <v>4.0951052261681395E-6</v>
      </c>
      <c r="AH42" s="6" t="e">
        <f>(TUONTI!AH44/TUONTI!$B44)^2</f>
        <v>#VALUE!</v>
      </c>
      <c r="AI42" s="6" t="e">
        <f>(TUONTI!AI44/TUONTI!$B44)^2</f>
        <v>#VALUE!</v>
      </c>
      <c r="AJ42" s="6" t="e">
        <f>(TUONTI!AJ44/TUONTI!$B44)^2</f>
        <v>#VALUE!</v>
      </c>
      <c r="AK42" s="6" t="e">
        <f>(TUONTI!AK44/TUONTI!$B44)^2</f>
        <v>#VALUE!</v>
      </c>
      <c r="AL42" s="6">
        <f>(TUONTI!AL44/TUONTI!$B44)^2</f>
        <v>4.1563229714785307E-11</v>
      </c>
      <c r="AM42" s="6" t="e">
        <f>(TUONTI!AM44/TUONTI!$B44)^2</f>
        <v>#VALUE!</v>
      </c>
      <c r="AN42" s="6">
        <f>(TUONTI!AN44/TUONTI!$B44)^2</f>
        <v>1.8664583847111123E-5</v>
      </c>
      <c r="AO42" s="6" t="e">
        <f>(TUONTI!AO44/TUONTI!$B44)^2</f>
        <v>#VALUE!</v>
      </c>
      <c r="AP42" s="6" t="e">
        <f>(TUONTI!AP44/TUONTI!$B44)^2</f>
        <v>#VALUE!</v>
      </c>
      <c r="AQ42" s="6" t="e">
        <f>(TUONTI!AQ44/TUONTI!$B44)^2</f>
        <v>#VALUE!</v>
      </c>
      <c r="AR42" s="6" t="e">
        <f>(TUONTI!AR44/TUONTI!$B44)^2</f>
        <v>#VALUE!</v>
      </c>
      <c r="AS42" s="6">
        <f>(TUONTI!AS44/TUONTI!$B44)^2</f>
        <v>1.3971622168150528E-4</v>
      </c>
      <c r="AT42" s="6">
        <f>(TUONTI!AT44/TUONTI!$B44)^2</f>
        <v>1.7519934164612865E-18</v>
      </c>
      <c r="AU42" s="6" t="e">
        <f>(TUONTI!AU44/TUONTI!$B44)^2</f>
        <v>#VALUE!</v>
      </c>
      <c r="AV42" s="6">
        <f>(TUONTI!AV44/TUONTI!$B44)^2</f>
        <v>1.5838098351184093E-13</v>
      </c>
      <c r="AW42" s="6">
        <f>(TUONTI!AW44/TUONTI!$B44)^2</f>
        <v>1.9466593516236515E-19</v>
      </c>
      <c r="AX42" s="6">
        <f>(TUONTI!AX44/TUONTI!$B44)^2</f>
        <v>3.8598631180115713E-3</v>
      </c>
      <c r="AY42" s="6">
        <f>(TUONTI!AY44/TUONTI!$B44)^2</f>
        <v>4.4817159246078643E-9</v>
      </c>
      <c r="AZ42" s="6">
        <f>(TUONTI!AZ44/TUONTI!$B44)^2</f>
        <v>4.8369100603280489E-8</v>
      </c>
      <c r="BA42" s="6" t="e">
        <f>(TUONTI!BA44/TUONTI!$B44)^2</f>
        <v>#VALUE!</v>
      </c>
      <c r="BB42" s="6" t="e">
        <f>(TUONTI!BB44/TUONTI!$B44)^2</f>
        <v>#VALUE!</v>
      </c>
      <c r="BC42" s="6" t="e">
        <f>(TUONTI!BC44/TUONTI!$B44)^2</f>
        <v>#VALUE!</v>
      </c>
      <c r="BD42" s="6" t="e">
        <f>(TUONTI!BD44/TUONTI!$B44)^2</f>
        <v>#VALUE!</v>
      </c>
      <c r="BE42" s="6" t="e">
        <f>(TUONTI!BE44/TUONTI!$B44)^2</f>
        <v>#VALUE!</v>
      </c>
      <c r="BF42" s="6">
        <f>(TUONTI!BF44/TUONTI!$B44)^2</f>
        <v>6.6010553323258011E-10</v>
      </c>
      <c r="BG42" s="6">
        <f>(TUONTI!BG44/TUONTI!$B44)^2</f>
        <v>1.6416749163433492E-4</v>
      </c>
      <c r="BH42" s="6">
        <f>(TUONTI!BH44/TUONTI!$B44)^2</f>
        <v>4.3708193445671464E-2</v>
      </c>
      <c r="BI42" s="6" t="e">
        <f>(TUONTI!BI44/TUONTI!$B44)^2</f>
        <v>#VALUE!</v>
      </c>
      <c r="BJ42" s="6">
        <f>(TUONTI!BJ44/TUONTI!$B44)^2</f>
        <v>6.1154633845908674E-4</v>
      </c>
      <c r="BK42" s="6">
        <f>(TUONTI!BK44/TUONTI!$B44)^2</f>
        <v>1.680046833484628E-13</v>
      </c>
      <c r="BL42" s="6">
        <f>(TUONTI!BL44/TUONTI!$B44)^2</f>
        <v>2.6266558065059525E-9</v>
      </c>
      <c r="BM42" s="6">
        <f>(TUONTI!BM44/TUONTI!$B44)^2</f>
        <v>2.2120150293975565E-9</v>
      </c>
      <c r="BN42" s="6">
        <f>(TUONTI!BN44/TUONTI!$B44)^2</f>
        <v>3.9903122221040467E-10</v>
      </c>
      <c r="BO42" s="6">
        <f>(TUONTI!BO44/TUONTI!$B44)^2</f>
        <v>6.3153426944830644E-4</v>
      </c>
      <c r="BP42" s="6">
        <f>(TUONTI!BP44/TUONTI!$B44)^2</f>
        <v>1.635790434509725E-6</v>
      </c>
      <c r="BQ42" s="6" t="e">
        <f>(TUONTI!BQ44/TUONTI!$B44)^2</f>
        <v>#VALUE!</v>
      </c>
      <c r="BR42" s="6" t="e">
        <f>(TUONTI!BR44/TUONTI!$B44)^2</f>
        <v>#VALUE!</v>
      </c>
      <c r="BS42" s="6">
        <f>(TUONTI!BS44/TUONTI!$B44)^2</f>
        <v>4.2121187199151264E-4</v>
      </c>
      <c r="BT42" s="6">
        <f>(TUONTI!BT44/TUONTI!$B44)^2</f>
        <v>3.3526340683338339E-14</v>
      </c>
      <c r="BU42" s="6" t="e">
        <f>(TUONTI!BU44/TUONTI!$B44)^2</f>
        <v>#VALUE!</v>
      </c>
      <c r="BV42" s="6" t="e">
        <f>(TUONTI!BV44/TUONTI!$B44)^2</f>
        <v>#VALUE!</v>
      </c>
      <c r="BW42" s="6" t="e">
        <f>(TUONTI!BW44/TUONTI!$B44)^2</f>
        <v>#VALUE!</v>
      </c>
      <c r="BX42" s="6" t="e">
        <f>(TUONTI!BX44/TUONTI!$B44)^2</f>
        <v>#VALUE!</v>
      </c>
      <c r="BY42" s="6">
        <f>(TUONTI!BY44/TUONTI!$B44)^2</f>
        <v>2.1415753248998264E-3</v>
      </c>
      <c r="BZ42" s="6" t="e">
        <f>(TUONTI!BZ44/TUONTI!$B44)^2</f>
        <v>#VALUE!</v>
      </c>
      <c r="CA42" s="6">
        <f>(TUONTI!CA44/TUONTI!$B44)^2</f>
        <v>6.2795862254515667E-4</v>
      </c>
      <c r="CB42" s="6" t="e">
        <f>(TUONTI!CB44/TUONTI!$B44)^2</f>
        <v>#VALUE!</v>
      </c>
      <c r="CC42" s="6">
        <f>(TUONTI!CC44/TUONTI!$B44)^2</f>
        <v>2.9290684413173853E-10</v>
      </c>
      <c r="CD42" s="6" t="e">
        <f>(TUONTI!CD44/TUONTI!$B44)^2</f>
        <v>#VALUE!</v>
      </c>
      <c r="CE42" s="6" t="e">
        <f>(TUONTI!CE44/TUONTI!$B44)^2</f>
        <v>#VALUE!</v>
      </c>
      <c r="CF42" s="6" t="e">
        <f>(TUONTI!CF44/TUONTI!$B44)^2</f>
        <v>#VALUE!</v>
      </c>
      <c r="CG42" s="6" t="e">
        <f>(TUONTI!CG44/TUONTI!$B44)^2</f>
        <v>#VALUE!</v>
      </c>
      <c r="CH42" s="6" t="e">
        <f>(TUONTI!CH44/TUONTI!$B44)^2</f>
        <v>#VALUE!</v>
      </c>
      <c r="CI42" s="6" t="e">
        <f>(TUONTI!CI44/TUONTI!$B44)^2</f>
        <v>#VALUE!</v>
      </c>
      <c r="CJ42" s="6">
        <f>(TUONTI!CJ44/TUONTI!$B44)^2</f>
        <v>7.218731797964072E-7</v>
      </c>
      <c r="CK42" s="6" t="e">
        <f>(TUONTI!CK44/TUONTI!$B44)^2</f>
        <v>#VALUE!</v>
      </c>
      <c r="CL42" s="6" t="e">
        <f>(TUONTI!CL44/TUONTI!$B44)^2</f>
        <v>#VALUE!</v>
      </c>
      <c r="CM42" s="6" t="e">
        <f>(TUONTI!CM44/TUONTI!$B44)^2</f>
        <v>#VALUE!</v>
      </c>
      <c r="CN42" s="6">
        <f>(TUONTI!CN44/TUONTI!$B44)^2</f>
        <v>4.3368455699212357E-14</v>
      </c>
      <c r="CO42" s="6" t="e">
        <f>(TUONTI!CO44/TUONTI!$B44)^2</f>
        <v>#VALUE!</v>
      </c>
      <c r="CP42" s="6">
        <f>(TUONTI!CP44/TUONTI!$B44)^2</f>
        <v>1.7868237784763696E-7</v>
      </c>
      <c r="CQ42" s="6" t="e">
        <f>(TUONTI!CQ44/TUONTI!$B44)^2</f>
        <v>#VALUE!</v>
      </c>
      <c r="CR42" s="6">
        <f>(TUONTI!CR44/TUONTI!$B44)^2</f>
        <v>4.8841840811644894E-12</v>
      </c>
      <c r="CS42" s="6">
        <f>(TUONTI!CS44/TUONTI!$B44)^2</f>
        <v>3.3438825451589977E-8</v>
      </c>
      <c r="CT42" s="6" t="e">
        <f>(TUONTI!CT44/TUONTI!$B44)^2</f>
        <v>#VALUE!</v>
      </c>
      <c r="CU42" s="6">
        <f>(TUONTI!CU44/TUONTI!$B44)^2</f>
        <v>4.5927928648562388E-5</v>
      </c>
      <c r="CV42" s="6">
        <f>(TUONTI!CV44/TUONTI!$B44)^2</f>
        <v>2.9015416208547335E-7</v>
      </c>
      <c r="CW42" s="6">
        <f>(TUONTI!CW44/TUONTI!$B44)^2</f>
        <v>2.9418936317798912E-6</v>
      </c>
      <c r="CX42" s="6">
        <f>(TUONTI!CX44/TUONTI!$B44)^2</f>
        <v>2.7541238031846744E-6</v>
      </c>
      <c r="CY42" s="6">
        <f>(TUONTI!CY44/TUONTI!$B44)^2</f>
        <v>1.8684935499367163E-5</v>
      </c>
      <c r="CZ42" s="6" t="e">
        <f>(TUONTI!CZ44/TUONTI!$B44)^2</f>
        <v>#VALUE!</v>
      </c>
      <c r="DA42" s="6">
        <f>(TUONTI!DA44/TUONTI!$B44)^2</f>
        <v>4.379983541153216E-15</v>
      </c>
      <c r="DB42" s="6">
        <f>(TUONTI!DB44/TUONTI!$B44)^2</f>
        <v>2.3289802114939486E-11</v>
      </c>
      <c r="DC42" s="6">
        <f>(TUONTI!DC44/TUONTI!$B44)^2</f>
        <v>2.7730432288384985E-9</v>
      </c>
      <c r="DD42" s="6">
        <f>(TUONTI!DD44/TUONTI!$B44)^2</f>
        <v>2.7694149460854105E-3</v>
      </c>
      <c r="DE42" s="6">
        <f>(TUONTI!DE44/TUONTI!$B44)^2</f>
        <v>3.8154523291823571E-17</v>
      </c>
      <c r="DF42" s="6">
        <f>(TUONTI!DF44/TUONTI!$B44)^2</f>
        <v>2.1703151325163314E-10</v>
      </c>
      <c r="DG42" s="6">
        <f>(TUONTI!DG44/TUONTI!$B44)^2</f>
        <v>5.6150087526775503E-5</v>
      </c>
      <c r="DH42" s="6">
        <f>(TUONTI!DH44/TUONTI!$B44)^2</f>
        <v>1.8586898155237788E-14</v>
      </c>
      <c r="DI42" s="6" t="e">
        <f>(TUONTI!DI44/TUONTI!$B44)^2</f>
        <v>#VALUE!</v>
      </c>
      <c r="DJ42" s="6">
        <f>(TUONTI!DJ44/TUONTI!$B44)^2</f>
        <v>2.72667781164376E-9</v>
      </c>
      <c r="DK42" s="6" t="e">
        <f>(TUONTI!DK44/TUONTI!$B44)^2</f>
        <v>#VALUE!</v>
      </c>
      <c r="DL42" s="6" t="e">
        <f>(TUONTI!DL44/TUONTI!$B44)^2</f>
        <v>#VALUE!</v>
      </c>
      <c r="DM42" s="6" t="e">
        <f>(TUONTI!DM44/TUONTI!$B44)^2</f>
        <v>#VALUE!</v>
      </c>
      <c r="DN42" s="6">
        <f>(TUONTI!DN44/TUONTI!$B44)^2</f>
        <v>5.862976667114777E-12</v>
      </c>
      <c r="DO42" s="6">
        <f>(TUONTI!DO44/TUONTI!$B44)^2</f>
        <v>4.3257280997706646E-5</v>
      </c>
      <c r="DP42" s="6">
        <f>(TUONTI!DP44/TUONTI!$B44)^2</f>
        <v>1.6132918819858262E-10</v>
      </c>
      <c r="DQ42" s="6" t="e">
        <f>(TUONTI!DQ44/TUONTI!$B44)^2</f>
        <v>#VALUE!</v>
      </c>
      <c r="DR42" s="6">
        <f>(TUONTI!DR44/TUONTI!$B44)^2</f>
        <v>3.8372860604701675E-13</v>
      </c>
      <c r="DS42" s="6">
        <f>(TUONTI!DS44/TUONTI!$B44)^2</f>
        <v>3.8154523291823572E-15</v>
      </c>
      <c r="DT42" s="6">
        <f>(TUONTI!DT44/TUONTI!$B44)^2</f>
        <v>2.6058935943916495E-13</v>
      </c>
      <c r="DU42" s="6" t="e">
        <f>(TUONTI!DU44/TUONTI!$B44)^2</f>
        <v>#VALUE!</v>
      </c>
      <c r="DV42" s="6">
        <f>(TUONTI!DV44/TUONTI!$B44)^2</f>
        <v>7.0682585136382591E-9</v>
      </c>
      <c r="DW42" s="6">
        <f>(TUONTI!DW44/TUONTI!$B44)^2</f>
        <v>2.9522203510384886E-10</v>
      </c>
      <c r="DX42" s="6" t="e">
        <f>(TUONTI!DX44/TUONTI!$B44)^2</f>
        <v>#VALUE!</v>
      </c>
      <c r="DY42" s="6" t="e">
        <f>(TUONTI!DY44/TUONTI!$B44)^2</f>
        <v>#VALUE!</v>
      </c>
      <c r="DZ42" s="6">
        <f>(TUONTI!DZ44/TUONTI!$B44)^2</f>
        <v>7.8568079923678231E-4</v>
      </c>
      <c r="EA42" s="6">
        <f>(TUONTI!EA44/TUONTI!$B44)^2</f>
        <v>2.332167087562291E-6</v>
      </c>
      <c r="EB42" s="6">
        <f>(TUONTI!EB44/TUONTI!$B44)^2</f>
        <v>9.8162391790926036E-6</v>
      </c>
      <c r="EC42" s="6" t="e">
        <f>(TUONTI!EC44/TUONTI!$B44)^2</f>
        <v>#VALUE!</v>
      </c>
      <c r="ED42" s="6">
        <f>(TUONTI!ED44/TUONTI!$B44)^2</f>
        <v>8.6646287709098459E-10</v>
      </c>
      <c r="EE42" s="6">
        <f>(TUONTI!EE44/TUONTI!$B44)^2</f>
        <v>9.9629472764842622E-12</v>
      </c>
      <c r="EF42" s="6">
        <f>(TUONTI!EF44/TUONTI!$B44)^2</f>
        <v>9.2680451730802061E-16</v>
      </c>
      <c r="EG42" s="6">
        <f>(TUONTI!EG44/TUONTI!$B44)^2</f>
        <v>7.2435194473916075E-16</v>
      </c>
      <c r="EH42" s="6" t="e">
        <f>(TUONTI!EH44/TUONTI!$B44)^2</f>
        <v>#VALUE!</v>
      </c>
      <c r="EI42" s="6">
        <f>(TUONTI!EI44/TUONTI!$B44)^2</f>
        <v>6.3640686062740378E-11</v>
      </c>
      <c r="EJ42" s="6" t="e">
        <f>(TUONTI!EJ44/TUONTI!$B44)^2</f>
        <v>#VALUE!</v>
      </c>
      <c r="EK42" s="6">
        <f>(TUONTI!EK44/TUONTI!$B44)^2</f>
        <v>5.7547789983256681E-9</v>
      </c>
      <c r="EL42" s="6" t="e">
        <f>(TUONTI!EL44/TUONTI!$B44)^2</f>
        <v>#VALUE!</v>
      </c>
      <c r="EM42" s="6">
        <f>(TUONTI!EM44/TUONTI!$B44)^2</f>
        <v>2.1199120339181568E-16</v>
      </c>
      <c r="EN42" s="6" t="e">
        <f>(TUONTI!EN44/TUONTI!$B44)^2</f>
        <v>#VALUE!</v>
      </c>
      <c r="EO42" s="6" t="e">
        <f>(TUONTI!EO44/TUONTI!$B44)^2</f>
        <v>#VALUE!</v>
      </c>
      <c r="EP42" s="6" t="e">
        <f>(TUONTI!EP44/TUONTI!$B44)^2</f>
        <v>#VALUE!</v>
      </c>
      <c r="EQ42" s="6">
        <f>(TUONTI!EQ44/TUONTI!$B44)^2</f>
        <v>3.3064711770812551E-8</v>
      </c>
      <c r="ER42" s="6" t="e">
        <f>(TUONTI!ER44/TUONTI!$B44)^2</f>
        <v>#VALUE!</v>
      </c>
      <c r="ES42" s="6" t="e">
        <f>(TUONTI!ES44/TUONTI!$B44)^2</f>
        <v>#VALUE!</v>
      </c>
      <c r="ET42" s="6" t="e">
        <f>(TUONTI!ET44/TUONTI!$B44)^2</f>
        <v>#VALUE!</v>
      </c>
      <c r="EU42" s="6">
        <f>(TUONTI!EU44/TUONTI!$B44)^2</f>
        <v>4.7929003706954149E-7</v>
      </c>
      <c r="EV42" s="6">
        <f>(TUONTI!EV44/TUONTI!$B44)^2</f>
        <v>2.2273708588618493E-6</v>
      </c>
      <c r="EW42" s="6" t="e">
        <f>(TUONTI!EW44/TUONTI!$B44)^2</f>
        <v>#VALUE!</v>
      </c>
      <c r="EX42" s="6">
        <f>(TUONTI!EX44/TUONTI!$B44)^2</f>
        <v>3.0925801648025643E-10</v>
      </c>
      <c r="EY42" s="6" t="e">
        <f>(TUONTI!EY44/TUONTI!$B44)^2</f>
        <v>#VALUE!</v>
      </c>
      <c r="EZ42" s="6">
        <f>(TUONTI!EZ44/TUONTI!$B44)^2</f>
        <v>1.4668126880968005E-12</v>
      </c>
      <c r="FA42" s="6" t="e">
        <f>(TUONTI!FA44/TUONTI!$B44)^2</f>
        <v>#VALUE!</v>
      </c>
      <c r="FB42" s="6">
        <f>(TUONTI!FB44/TUONTI!$B44)^2</f>
        <v>4.2008149610891273E-13</v>
      </c>
      <c r="FC42" s="6">
        <f>(TUONTI!FC44/TUONTI!$B44)^2</f>
        <v>4.1030286165449509E-12</v>
      </c>
      <c r="FD42" s="6">
        <f>(TUONTI!FD44/TUONTI!$B44)^2</f>
        <v>6.961998680481995E-3</v>
      </c>
      <c r="FE42" s="6">
        <f>(TUONTI!FE44/TUONTI!$B44)^2</f>
        <v>3.8839231178925882E-5</v>
      </c>
      <c r="FF42" s="6">
        <f>(TUONTI!FF44/TUONTI!$B44)^2</f>
        <v>1.4357341547485679E-11</v>
      </c>
      <c r="FG42" s="6" t="e">
        <f>(TUONTI!FG44/TUONTI!$B44)^2</f>
        <v>#VALUE!</v>
      </c>
      <c r="FH42" s="6" t="e">
        <f>(TUONTI!FH44/TUONTI!$B44)^2</f>
        <v>#VALUE!</v>
      </c>
      <c r="FI42" s="6">
        <f>(TUONTI!FI44/TUONTI!$B44)^2</f>
        <v>7.142193302349087E-9</v>
      </c>
      <c r="FJ42" s="6">
        <f>(TUONTI!FJ44/TUONTI!$B44)^2</f>
        <v>7.7866374064946059E-19</v>
      </c>
      <c r="FK42" s="6">
        <f>(TUONTI!FK44/TUONTI!$B44)^2</f>
        <v>3.4273694354976282E-12</v>
      </c>
      <c r="FL42" s="6">
        <f>(TUONTI!FL44/TUONTI!$B44)^2</f>
        <v>1.6226748890735758E-13</v>
      </c>
      <c r="FM42" s="6" t="e">
        <f>(TUONTI!FM44/TUONTI!$B44)^2</f>
        <v>#VALUE!</v>
      </c>
      <c r="FN42" s="6" t="e">
        <f>(TUONTI!FN44/TUONTI!$B44)^2</f>
        <v>#VALUE!</v>
      </c>
      <c r="FO42" s="6">
        <f>(TUONTI!FO44/TUONTI!$B44)^2</f>
        <v>1.6436051209383704E-8</v>
      </c>
      <c r="FP42" s="6">
        <f>(TUONTI!FP44/TUONTI!$B44)^2</f>
        <v>2.4777766230221353E-9</v>
      </c>
      <c r="FQ42" s="6">
        <f>(TUONTI!FQ44/TUONTI!$B44)^2</f>
        <v>2.1951311560846048E-3</v>
      </c>
      <c r="FR42" s="6" t="e">
        <f>(TUONTI!FR44/TUONTI!$B44)^2</f>
        <v>#VALUE!</v>
      </c>
      <c r="FS42" s="6" t="e">
        <f>(TUONTI!FS44/TUONTI!$B44)^2</f>
        <v>#VALUE!</v>
      </c>
      <c r="FT42" s="6" t="e">
        <f>(TUONTI!FT44/TUONTI!$B44)^2</f>
        <v>#VALUE!</v>
      </c>
      <c r="FU42" s="6">
        <f>(TUONTI!FU44/TUONTI!$B44)^2</f>
        <v>1.0526558836918136E-5</v>
      </c>
      <c r="FV42" s="6">
        <f>(TUONTI!FV44/TUONTI!$B44)^2</f>
        <v>1.1972733676226105E-14</v>
      </c>
      <c r="FW42" s="6" t="e">
        <f>(TUONTI!FW44/TUONTI!$B44)^2</f>
        <v>#VALUE!</v>
      </c>
      <c r="FX42" s="6">
        <f>(TUONTI!FX44/TUONTI!$B44)^2</f>
        <v>1.9949662258368931E-5</v>
      </c>
      <c r="FY42" s="6" t="e">
        <f>(TUONTI!FY44/TUONTI!$B44)^2</f>
        <v>#VALUE!</v>
      </c>
      <c r="FZ42" s="6" t="e">
        <f>(TUONTI!FZ44/TUONTI!$B44)^2</f>
        <v>#VALUE!</v>
      </c>
      <c r="GA42" s="6" t="e">
        <f>(TUONTI!GA44/TUONTI!$B44)^2</f>
        <v>#VALUE!</v>
      </c>
      <c r="GB42" s="6" t="e">
        <f>(TUONTI!GB44/TUONTI!$B44)^2</f>
        <v>#VALUE!</v>
      </c>
      <c r="GC42" s="6">
        <f>(TUONTI!GC44/TUONTI!$B44)^2</f>
        <v>3.8554005746751698E-9</v>
      </c>
      <c r="GD42" s="6" t="e">
        <f>(TUONTI!GD44/TUONTI!$B44)^2</f>
        <v>#VALUE!</v>
      </c>
      <c r="GE42" s="6" t="e">
        <f>(TUONTI!GE44/TUONTI!$B44)^2</f>
        <v>#VALUE!</v>
      </c>
      <c r="GF42" s="6" t="e">
        <f>(TUONTI!GF44/TUONTI!$B44)^2</f>
        <v>#VALUE!</v>
      </c>
      <c r="GG42" s="6">
        <f>(TUONTI!GG44/TUONTI!$B44)^2</f>
        <v>2.4580301218823507E-6</v>
      </c>
      <c r="GH42" s="6">
        <f>(TUONTI!GH44/TUONTI!$B44)^2</f>
        <v>4.1280906877014951E-10</v>
      </c>
      <c r="GI42" s="6" t="e">
        <f>(TUONTI!GI44/TUONTI!$B44)^2</f>
        <v>#VALUE!</v>
      </c>
      <c r="GJ42" s="6">
        <f>(TUONTI!GJ44/TUONTI!$B44)^2</f>
        <v>4.282167835082209E-5</v>
      </c>
      <c r="GK42" s="6" t="e">
        <f>(TUONTI!GK44/TUONTI!$B44)^2</f>
        <v>#VALUE!</v>
      </c>
      <c r="GL42" s="6" t="e">
        <f>(TUONTI!GL44/TUONTI!$B44)^2</f>
        <v>#VALUE!</v>
      </c>
      <c r="GM42" s="6" t="e">
        <f>(TUONTI!GM44/TUONTI!$B44)^2</f>
        <v>#VALUE!</v>
      </c>
      <c r="GN42" s="6">
        <f>(TUONTI!GN44/TUONTI!$B44)^2</f>
        <v>1.5137382177320562E-2</v>
      </c>
      <c r="GO42" s="6">
        <f>(TUONTI!GO44/TUONTI!$B44)^2</f>
        <v>2.5810586508520007E-6</v>
      </c>
      <c r="GP42" s="6" t="e">
        <f>(TUONTI!GP44/TUONTI!$B44)^2</f>
        <v>#VALUE!</v>
      </c>
      <c r="GQ42" s="6">
        <f>(TUONTI!GQ44/TUONTI!$B44)^2</f>
        <v>6.2301220854403752E-6</v>
      </c>
      <c r="GR42" s="6">
        <f>(TUONTI!GR44/TUONTI!$B44)^2</f>
        <v>1.4562536087870719E-6</v>
      </c>
      <c r="GS42" s="6">
        <f>(TUONTI!GS44/TUONTI!$B44)^2</f>
        <v>9.0013528419077655E-16</v>
      </c>
      <c r="GT42" s="6">
        <f>(TUONTI!GT44/TUONTI!$B44)^2</f>
        <v>1.0579389664052999E-11</v>
      </c>
      <c r="GU42" s="6" t="e">
        <f>(TUONTI!GU44/TUONTI!$B44)^2</f>
        <v>#VALUE!</v>
      </c>
      <c r="GV42" s="6" t="e">
        <f>(TUONTI!GV44/TUONTI!$B44)^2</f>
        <v>#VALUE!</v>
      </c>
      <c r="GW42" s="6">
        <f>(TUONTI!GW44/TUONTI!$B44)^2</f>
        <v>2.1461919351650758E-15</v>
      </c>
      <c r="GX42" s="6" t="e">
        <f>(TUONTI!GX44/TUONTI!$B44)^2</f>
        <v>#VALUE!</v>
      </c>
      <c r="GY42" s="6" t="e">
        <f>(TUONTI!GY44/TUONTI!$B44)^2</f>
        <v>#VALUE!</v>
      </c>
      <c r="GZ42" s="6">
        <f>(TUONTI!GZ44/TUONTI!$B44)^2</f>
        <v>9.5113970586266786E-14</v>
      </c>
      <c r="HA42" s="6" t="e">
        <f>(TUONTI!HA44/TUONTI!$B44)^2</f>
        <v>#VALUE!</v>
      </c>
      <c r="HB42" s="6" t="e">
        <f>(TUONTI!HB44/TUONTI!$B44)^2</f>
        <v>#VALUE!</v>
      </c>
      <c r="HC42" s="6" t="e">
        <f>(TUONTI!HC44/TUONTI!$B44)^2</f>
        <v>#VALUE!</v>
      </c>
      <c r="HD42" s="6" t="e">
        <f>(TUONTI!HD44/TUONTI!$B44)^2</f>
        <v>#VALUE!</v>
      </c>
      <c r="HE42" s="6" t="e">
        <f>(TUONTI!HE44/TUONTI!$B44)^2</f>
        <v>#VALUE!</v>
      </c>
      <c r="HF42" s="6" t="e">
        <f>(TUONTI!HF44/TUONTI!$B44)^2</f>
        <v>#VALUE!</v>
      </c>
      <c r="HG42" s="6">
        <f>(TUONTI!HG44/TUONTI!$B44)^2</f>
        <v>4.3799835411532159E-17</v>
      </c>
      <c r="HH42" s="6">
        <f>(TUONTI!HH44/TUONTI!$B44)^2</f>
        <v>2.0870443191706776E-6</v>
      </c>
      <c r="HI42" s="6" t="e">
        <f>(TUONTI!HI44/TUONTI!$B44)^2</f>
        <v>#VALUE!</v>
      </c>
      <c r="HJ42" s="6" t="e">
        <f>(TUONTI!HJ44/TUONTI!$B44)^2</f>
        <v>#VALUE!</v>
      </c>
      <c r="HK42" s="6" t="e">
        <f>(TUONTI!HK44/TUONTI!$B44)^2</f>
        <v>#VALUE!</v>
      </c>
      <c r="HL42" s="6" t="e">
        <f>(TUONTI!HL44/TUONTI!$B44)^2</f>
        <v>#VALUE!</v>
      </c>
      <c r="HM42" s="6">
        <f>(TUONTI!HM44/TUONTI!$B44)^2</f>
        <v>5.4473244463172583E-8</v>
      </c>
      <c r="HN42" s="6" t="e">
        <f>(TUONTI!HN44/TUONTI!$B44)^2</f>
        <v>#VALUE!</v>
      </c>
      <c r="HO42" s="6" t="e">
        <f>(TUONTI!HO44/TUONTI!$B44)^2</f>
        <v>#VALUE!</v>
      </c>
      <c r="HP42" s="6">
        <f>(TUONTI!HP44/TUONTI!$B44)^2</f>
        <v>5.6908885161582118E-5</v>
      </c>
      <c r="HQ42" s="6" t="e">
        <f>(TUONTI!HQ44/TUONTI!$B44)^2</f>
        <v>#VALUE!</v>
      </c>
      <c r="HR42" s="6" t="e">
        <f>(TUONTI!HR44/TUONTI!$B44)^2</f>
        <v>#VALUE!</v>
      </c>
      <c r="HS42" s="6">
        <f>(TUONTI!HS44/TUONTI!$B44)^2</f>
        <v>5.1628396184462889E-5</v>
      </c>
      <c r="HT42" s="6" t="e">
        <f>(TUONTI!HT44/TUONTI!$B44)^2</f>
        <v>#VALUE!</v>
      </c>
      <c r="HU42" s="6">
        <f>(TUONTI!HU44/TUONTI!$B44)^2</f>
        <v>6.9817184020056445E-8</v>
      </c>
      <c r="HV42" s="6" t="e">
        <f>(TUONTI!HV44/TUONTI!$B44)^2</f>
        <v>#VALUE!</v>
      </c>
      <c r="HW42" s="6" t="e">
        <f>(TUONTI!HW44/TUONTI!$B44)^2</f>
        <v>#VALUE!</v>
      </c>
      <c r="HX42" s="6">
        <f>(TUONTI!HX44/TUONTI!$B44)^2</f>
        <v>2.1307892450485367E-3</v>
      </c>
      <c r="HY42" s="6">
        <f>(TUONTI!HY44/TUONTI!$B44)^2</f>
        <v>1.4802086244249989E-13</v>
      </c>
      <c r="HZ42" s="6">
        <f>(TUONTI!HZ44/TUONTI!$B44)^2</f>
        <v>7.8247140634123639E-10</v>
      </c>
      <c r="IA42" s="6" t="e">
        <f>(TUONTI!IA44/TUONTI!$B44)^2</f>
        <v>#VALUE!</v>
      </c>
      <c r="IB42" s="6" t="e">
        <f>(TUONTI!IB44/TUONTI!$B44)^2</f>
        <v>#VALUE!</v>
      </c>
      <c r="IC42" s="6" t="e">
        <f>(TUONTI!IC44/TUONTI!$B44)^2</f>
        <v>#VALUE!</v>
      </c>
      <c r="ID42" s="6" t="e">
        <f>(TUONTI!ID44/TUONTI!$B44)^2</f>
        <v>#VALUE!</v>
      </c>
      <c r="IE42" s="6" t="e">
        <f>(TUONTI!IE44/TUONTI!$B44)^2</f>
        <v>#VALUE!</v>
      </c>
      <c r="IF42" s="6">
        <f>(TUONTI!IF44/TUONTI!$B44)^2</f>
        <v>1.0096713508179417E-5</v>
      </c>
      <c r="IG42" s="6" t="e">
        <f>(TUONTI!IG44/TUONTI!$B44)^2</f>
        <v>#VALUE!</v>
      </c>
      <c r="IH42" s="6" t="e">
        <f>(TUONTI!IH44/TUONTI!$B44)^2</f>
        <v>#VALUE!</v>
      </c>
      <c r="II42" s="6" t="e">
        <f>(TUONTI!II44/TUONTI!$B44)^2</f>
        <v>#VALUE!</v>
      </c>
      <c r="IJ42" s="6">
        <f>(TUONTI!IJ44/TUONTI!$B44)^2</f>
        <v>2.418399463746162E-11</v>
      </c>
      <c r="IK42" s="6">
        <f>(TUONTI!IK44/TUONTI!$B44)^2</f>
        <v>1.203848061636609E-8</v>
      </c>
      <c r="IL42" s="6">
        <f>(TUONTI!IL44/TUONTI!$B44)^2</f>
        <v>1.6371405147154911E-12</v>
      </c>
      <c r="IM42" s="6" t="e">
        <f>(TUONTI!IM44/TUONTI!$B44)^2</f>
        <v>#VALUE!</v>
      </c>
      <c r="IN42" s="6" t="e">
        <f>(TUONTI!IN44/TUONTI!$B44)^2</f>
        <v>#VALUE!</v>
      </c>
      <c r="IO42" s="6">
        <f>(TUONTI!IO44/TUONTI!$B44)^2</f>
        <v>9.2130559883820245E-8</v>
      </c>
      <c r="IP42" s="6" t="e">
        <f>(TUONTI!IP44/TUONTI!$B44)^2</f>
        <v>#VALUE!</v>
      </c>
      <c r="IQ42" s="6" t="e">
        <f>(TUONTI!IQ44/TUONTI!$B44)^2</f>
        <v>#VALUE!</v>
      </c>
      <c r="IR42" s="6" t="e">
        <f>(TUONTI!IR44/TUONTI!$B44)^2</f>
        <v>#VALUE!</v>
      </c>
      <c r="IS42" s="6">
        <f>(TUONTI!IS44/TUONTI!$B44)^2</f>
        <v>2.9041276475251132E-8</v>
      </c>
      <c r="IT42" s="6">
        <f>(TUONTI!IT44/TUONTI!$B44)^2</f>
        <v>9.5939159485420054E-15</v>
      </c>
      <c r="IU42" s="6" t="e">
        <f>(TUONTI!IU44/TUONTI!$B44)^2</f>
        <v>#VALUE!</v>
      </c>
      <c r="IW42" s="6" cm="1">
        <f t="array" ref="IW42">SUM(IF(ISNUMBER(C42:IU42), C42:IU42, 0))</f>
        <v>8.7403511636386128E-2</v>
      </c>
      <c r="IY42" s="14">
        <f t="shared" si="0"/>
        <v>874.03511636386122</v>
      </c>
    </row>
    <row r="43" spans="1:259" x14ac:dyDescent="0.35">
      <c r="A43" s="5" t="s">
        <v>297</v>
      </c>
      <c r="C43" s="6">
        <f>(TUONTI!C45/TUONTI!$B45)^2</f>
        <v>1.4917167802048631E-14</v>
      </c>
      <c r="D43" s="6">
        <f>(TUONTI!D45/TUONTI!$B45)^2</f>
        <v>1.659831739173972E-11</v>
      </c>
      <c r="E43" s="6" t="e">
        <f>(TUONTI!E45/TUONTI!$B45)^2</f>
        <v>#VALUE!</v>
      </c>
      <c r="F43" s="6" t="e">
        <f>(TUONTI!F45/TUONTI!$B45)^2</f>
        <v>#VALUE!</v>
      </c>
      <c r="G43" s="6" t="e">
        <f>(TUONTI!G45/TUONTI!$B45)^2</f>
        <v>#VALUE!</v>
      </c>
      <c r="H43" s="6">
        <f>(TUONTI!H45/TUONTI!$B45)^2</f>
        <v>8.1266430032702589E-13</v>
      </c>
      <c r="I43" s="6">
        <f>(TUONTI!I45/TUONTI!$B45)^2</f>
        <v>1.4072369013259147E-13</v>
      </c>
      <c r="J43" s="6" t="e">
        <f>(TUONTI!J45/TUONTI!$B45)^2</f>
        <v>#VALUE!</v>
      </c>
      <c r="K43" s="6" t="e">
        <f>(TUONTI!K45/TUONTI!$B45)^2</f>
        <v>#VALUE!</v>
      </c>
      <c r="L43" s="6" t="e">
        <f>(TUONTI!L45/TUONTI!$B45)^2</f>
        <v>#VALUE!</v>
      </c>
      <c r="M43" s="6">
        <f>(TUONTI!M45/TUONTI!$B45)^2</f>
        <v>3.3410999643225917E-9</v>
      </c>
      <c r="N43" s="6">
        <f>(TUONTI!N45/TUONTI!$B45)^2</f>
        <v>7.0027815515172772E-14</v>
      </c>
      <c r="O43" s="6">
        <f>(TUONTI!O45/TUONTI!$B45)^2</f>
        <v>2.6763422089101038E-5</v>
      </c>
      <c r="P43" s="6">
        <f>(TUONTI!P45/TUONTI!$B45)^2</f>
        <v>1.8103728208094862E-6</v>
      </c>
      <c r="Q43" s="6" t="e">
        <f>(TUONTI!Q45/TUONTI!$B45)^2</f>
        <v>#VALUE!</v>
      </c>
      <c r="R43" s="6" t="e">
        <f>(TUONTI!R45/TUONTI!$B45)^2</f>
        <v>#VALUE!</v>
      </c>
      <c r="S43" s="6">
        <f>(TUONTI!S45/TUONTI!$B45)^2</f>
        <v>6.0511144474792662E-13</v>
      </c>
      <c r="T43" s="6">
        <f>(TUONTI!T45/TUONTI!$B45)^2</f>
        <v>9.3232298762803941E-16</v>
      </c>
      <c r="U43" s="6">
        <f>(TUONTI!U45/TUONTI!$B45)^2</f>
        <v>1.3532213631538138E-13</v>
      </c>
      <c r="V43" s="6">
        <f>(TUONTI!V45/TUONTI!$B45)^2</f>
        <v>5.3267962099913687E-4</v>
      </c>
      <c r="W43" s="6" t="e">
        <f>(TUONTI!W45/TUONTI!$B45)^2</f>
        <v>#VALUE!</v>
      </c>
      <c r="X43" s="6">
        <f>(TUONTI!X45/TUONTI!$B45)^2</f>
        <v>1.6472145485265168E-7</v>
      </c>
      <c r="Y43" s="6">
        <f>(TUONTI!Y45/TUONTI!$B45)^2</f>
        <v>3.0443199596017619E-16</v>
      </c>
      <c r="Z43" s="6" t="e">
        <f>(TUONTI!Z45/TUONTI!$B45)^2</f>
        <v>#VALUE!</v>
      </c>
      <c r="AA43" s="6" t="e">
        <f>(TUONTI!AA45/TUONTI!$B45)^2</f>
        <v>#VALUE!</v>
      </c>
      <c r="AB43" s="6" t="e">
        <f>(TUONTI!AB45/TUONTI!$B45)^2</f>
        <v>#VALUE!</v>
      </c>
      <c r="AC43" s="6" t="e">
        <f>(TUONTI!AC45/TUONTI!$B45)^2</f>
        <v>#VALUE!</v>
      </c>
      <c r="AD43" s="6" t="e">
        <f>(TUONTI!AD45/TUONTI!$B45)^2</f>
        <v>#VALUE!</v>
      </c>
      <c r="AE43" s="6">
        <f>(TUONTI!AE45/TUONTI!$B45)^2</f>
        <v>5.1449007317269784E-14</v>
      </c>
      <c r="AF43" s="6" t="e">
        <f>(TUONTI!AF45/TUONTI!$B45)^2</f>
        <v>#VALUE!</v>
      </c>
      <c r="AG43" s="6">
        <f>(TUONTI!AG45/TUONTI!$B45)^2</f>
        <v>1.0603984462247796E-6</v>
      </c>
      <c r="AH43" s="6">
        <f>(TUONTI!AH45/TUONTI!$B45)^2</f>
        <v>3.9089913925719849E-15</v>
      </c>
      <c r="AI43" s="6" t="e">
        <f>(TUONTI!AI45/TUONTI!$B45)^2</f>
        <v>#VALUE!</v>
      </c>
      <c r="AJ43" s="6" t="e">
        <f>(TUONTI!AJ45/TUONTI!$B45)^2</f>
        <v>#VALUE!</v>
      </c>
      <c r="AK43" s="6" t="e">
        <f>(TUONTI!AK45/TUONTI!$B45)^2</f>
        <v>#VALUE!</v>
      </c>
      <c r="AL43" s="6" t="e">
        <f>(TUONTI!AL45/TUONTI!$B45)^2</f>
        <v>#VALUE!</v>
      </c>
      <c r="AM43" s="6" t="e">
        <f>(TUONTI!AM45/TUONTI!$B45)^2</f>
        <v>#VALUE!</v>
      </c>
      <c r="AN43" s="6">
        <f>(TUONTI!AN45/TUONTI!$B45)^2</f>
        <v>8.7499940045759239E-6</v>
      </c>
      <c r="AO43" s="6" t="e">
        <f>(TUONTI!AO45/TUONTI!$B45)^2</f>
        <v>#VALUE!</v>
      </c>
      <c r="AP43" s="6" t="e">
        <f>(TUONTI!AP45/TUONTI!$B45)^2</f>
        <v>#VALUE!</v>
      </c>
      <c r="AQ43" s="6" t="e">
        <f>(TUONTI!AQ45/TUONTI!$B45)^2</f>
        <v>#VALUE!</v>
      </c>
      <c r="AR43" s="6" t="e">
        <f>(TUONTI!AR45/TUONTI!$B45)^2</f>
        <v>#VALUE!</v>
      </c>
      <c r="AS43" s="6">
        <f>(TUONTI!AS45/TUONTI!$B45)^2</f>
        <v>3.0278825842776059E-6</v>
      </c>
      <c r="AT43" s="6">
        <f>(TUONTI!AT45/TUONTI!$B45)^2</f>
        <v>2.7193561033038811E-5</v>
      </c>
      <c r="AU43" s="6" t="e">
        <f>(TUONTI!AU45/TUONTI!$B45)^2</f>
        <v>#VALUE!</v>
      </c>
      <c r="AV43" s="6">
        <f>(TUONTI!AV45/TUONTI!$B45)^2</f>
        <v>4.2389111117494943E-12</v>
      </c>
      <c r="AW43" s="6">
        <f>(TUONTI!AW45/TUONTI!$B45)^2</f>
        <v>3.0877283167053844E-6</v>
      </c>
      <c r="AX43" s="6">
        <f>(TUONTI!AX45/TUONTI!$B45)^2</f>
        <v>1.3255778627189871E-2</v>
      </c>
      <c r="AY43" s="6">
        <f>(TUONTI!AY45/TUONTI!$B45)^2</f>
        <v>1.1383694122137962E-10</v>
      </c>
      <c r="AZ43" s="6">
        <f>(TUONTI!AZ45/TUONTI!$B45)^2</f>
        <v>8.2463545433483496E-12</v>
      </c>
      <c r="BA43" s="6" t="e">
        <f>(TUONTI!BA45/TUONTI!$B45)^2</f>
        <v>#VALUE!</v>
      </c>
      <c r="BB43" s="6" t="e">
        <f>(TUONTI!BB45/TUONTI!$B45)^2</f>
        <v>#VALUE!</v>
      </c>
      <c r="BC43" s="6" t="e">
        <f>(TUONTI!BC45/TUONTI!$B45)^2</f>
        <v>#VALUE!</v>
      </c>
      <c r="BD43" s="6" t="e">
        <f>(TUONTI!BD45/TUONTI!$B45)^2</f>
        <v>#VALUE!</v>
      </c>
      <c r="BE43" s="6" t="e">
        <f>(TUONTI!BE45/TUONTI!$B45)^2</f>
        <v>#VALUE!</v>
      </c>
      <c r="BF43" s="6">
        <f>(TUONTI!BF45/TUONTI!$B45)^2</f>
        <v>2.3120445217968617E-11</v>
      </c>
      <c r="BG43" s="6">
        <f>(TUONTI!BG45/TUONTI!$B45)^2</f>
        <v>4.6181224740653485E-4</v>
      </c>
      <c r="BH43" s="6">
        <f>(TUONTI!BH45/TUONTI!$B45)^2</f>
        <v>1.9862673137733301E-2</v>
      </c>
      <c r="BI43" s="6" t="e">
        <f>(TUONTI!BI45/TUONTI!$B45)^2</f>
        <v>#VALUE!</v>
      </c>
      <c r="BJ43" s="6">
        <f>(TUONTI!BJ45/TUONTI!$B45)^2</f>
        <v>5.4490966128967703E-5</v>
      </c>
      <c r="BK43" s="6">
        <f>(TUONTI!BK45/TUONTI!$B45)^2</f>
        <v>9.3232298762803941E-16</v>
      </c>
      <c r="BL43" s="6">
        <f>(TUONTI!BL45/TUONTI!$B45)^2</f>
        <v>5.8938034417890118E-13</v>
      </c>
      <c r="BM43" s="6">
        <f>(TUONTI!BM45/TUONTI!$B45)^2</f>
        <v>7.294330683065074E-10</v>
      </c>
      <c r="BN43" s="6">
        <f>(TUONTI!BN45/TUONTI!$B45)^2</f>
        <v>2.5455800139978375E-13</v>
      </c>
      <c r="BO43" s="6">
        <f>(TUONTI!BO45/TUONTI!$B45)^2</f>
        <v>5.1146129512650684E-4</v>
      </c>
      <c r="BP43" s="6">
        <f>(TUONTI!BP45/TUONTI!$B45)^2</f>
        <v>6.7966345798084093E-13</v>
      </c>
      <c r="BQ43" s="6" t="e">
        <f>(TUONTI!BQ45/TUONTI!$B45)^2</f>
        <v>#VALUE!</v>
      </c>
      <c r="BR43" s="6" t="e">
        <f>(TUONTI!BR45/TUONTI!$B45)^2</f>
        <v>#VALUE!</v>
      </c>
      <c r="BS43" s="6">
        <f>(TUONTI!BS45/TUONTI!$B45)^2</f>
        <v>1.1668855837028229E-3</v>
      </c>
      <c r="BT43" s="6" t="e">
        <f>(TUONTI!BT45/TUONTI!$B45)^2</f>
        <v>#VALUE!</v>
      </c>
      <c r="BU43" s="6" t="e">
        <f>(TUONTI!BU45/TUONTI!$B45)^2</f>
        <v>#VALUE!</v>
      </c>
      <c r="BV43" s="6" t="e">
        <f>(TUONTI!BV45/TUONTI!$B45)^2</f>
        <v>#VALUE!</v>
      </c>
      <c r="BW43" s="6" t="e">
        <f>(TUONTI!BW45/TUONTI!$B45)^2</f>
        <v>#VALUE!</v>
      </c>
      <c r="BX43" s="6" t="e">
        <f>(TUONTI!BX45/TUONTI!$B45)^2</f>
        <v>#VALUE!</v>
      </c>
      <c r="BY43" s="6">
        <f>(TUONTI!BY45/TUONTI!$B45)^2</f>
        <v>9.898825583117075E-4</v>
      </c>
      <c r="BZ43" s="6" t="e">
        <f>(TUONTI!BZ45/TUONTI!$B45)^2</f>
        <v>#VALUE!</v>
      </c>
      <c r="CA43" s="6">
        <f>(TUONTI!CA45/TUONTI!$B45)^2</f>
        <v>1.1264434344453243E-4</v>
      </c>
      <c r="CB43" s="6" t="e">
        <f>(TUONTI!CB45/TUONTI!$B45)^2</f>
        <v>#VALUE!</v>
      </c>
      <c r="CC43" s="6">
        <f>(TUONTI!CC45/TUONTI!$B45)^2</f>
        <v>5.3873112275493782E-6</v>
      </c>
      <c r="CD43" s="6">
        <f>(TUONTI!CD45/TUONTI!$B45)^2</f>
        <v>1.8879540499467803E-12</v>
      </c>
      <c r="CE43" s="6" t="e">
        <f>(TUONTI!CE45/TUONTI!$B45)^2</f>
        <v>#VALUE!</v>
      </c>
      <c r="CF43" s="6" t="e">
        <f>(TUONTI!CF45/TUONTI!$B45)^2</f>
        <v>#VALUE!</v>
      </c>
      <c r="CG43" s="6" t="e">
        <f>(TUONTI!CG45/TUONTI!$B45)^2</f>
        <v>#VALUE!</v>
      </c>
      <c r="CH43" s="6" t="e">
        <f>(TUONTI!CH45/TUONTI!$B45)^2</f>
        <v>#VALUE!</v>
      </c>
      <c r="CI43" s="6" t="e">
        <f>(TUONTI!CI45/TUONTI!$B45)^2</f>
        <v>#VALUE!</v>
      </c>
      <c r="CJ43" s="6">
        <f>(TUONTI!CJ45/TUONTI!$B45)^2</f>
        <v>1.0100322989168342E-10</v>
      </c>
      <c r="CK43" s="6" t="e">
        <f>(TUONTI!CK45/TUONTI!$B45)^2</f>
        <v>#VALUE!</v>
      </c>
      <c r="CL43" s="6">
        <f>(TUONTI!CL45/TUONTI!$B45)^2</f>
        <v>9.91847053638153E-12</v>
      </c>
      <c r="CM43" s="6" t="e">
        <f>(TUONTI!CM45/TUONTI!$B45)^2</f>
        <v>#VALUE!</v>
      </c>
      <c r="CN43" s="6" t="e">
        <f>(TUONTI!CN45/TUONTI!$B45)^2</f>
        <v>#VALUE!</v>
      </c>
      <c r="CO43" s="6" t="e">
        <f>(TUONTI!CO45/TUONTI!$B45)^2</f>
        <v>#VALUE!</v>
      </c>
      <c r="CP43" s="6">
        <f>(TUONTI!CP45/TUONTI!$B45)^2</f>
        <v>2.4586894066400785E-8</v>
      </c>
      <c r="CQ43" s="6" t="e">
        <f>(TUONTI!CQ45/TUONTI!$B45)^2</f>
        <v>#VALUE!</v>
      </c>
      <c r="CR43" s="6" t="e">
        <f>(TUONTI!CR45/TUONTI!$B45)^2</f>
        <v>#VALUE!</v>
      </c>
      <c r="CS43" s="6">
        <f>(TUONTI!CS45/TUONTI!$B45)^2</f>
        <v>3.6963342187375089E-9</v>
      </c>
      <c r="CT43" s="6">
        <f>(TUONTI!CT45/TUONTI!$B45)^2</f>
        <v>2.894218072704731E-15</v>
      </c>
      <c r="CU43" s="6">
        <f>(TUONTI!CU45/TUONTI!$B45)^2</f>
        <v>2.575442419158809E-4</v>
      </c>
      <c r="CV43" s="6">
        <f>(TUONTI!CV45/TUONTI!$B45)^2</f>
        <v>2.972180941616588E-4</v>
      </c>
      <c r="CW43" s="6">
        <f>(TUONTI!CW45/TUONTI!$B45)^2</f>
        <v>9.6492362912787246E-8</v>
      </c>
      <c r="CX43" s="6">
        <f>(TUONTI!CX45/TUONTI!$B45)^2</f>
        <v>6.5556005190182225E-6</v>
      </c>
      <c r="CY43" s="6">
        <f>(TUONTI!CY45/TUONTI!$B45)^2</f>
        <v>8.0120494066906057E-4</v>
      </c>
      <c r="CZ43" s="6" t="e">
        <f>(TUONTI!CZ45/TUONTI!$B45)^2</f>
        <v>#VALUE!</v>
      </c>
      <c r="DA43" s="6" t="e">
        <f>(TUONTI!DA45/TUONTI!$B45)^2</f>
        <v>#VALUE!</v>
      </c>
      <c r="DB43" s="6">
        <f>(TUONTI!DB45/TUONTI!$B45)^2</f>
        <v>1.2665132111933229E-12</v>
      </c>
      <c r="DC43" s="6">
        <f>(TUONTI!DC45/TUONTI!$B45)^2</f>
        <v>8.4175658294097031E-13</v>
      </c>
      <c r="DD43" s="6">
        <f>(TUONTI!DD45/TUONTI!$B45)^2</f>
        <v>1.7500105852828358E-3</v>
      </c>
      <c r="DE43" s="6" t="e">
        <f>(TUONTI!DE45/TUONTI!$B45)^2</f>
        <v>#VALUE!</v>
      </c>
      <c r="DF43" s="6">
        <f>(TUONTI!DF45/TUONTI!$B45)^2</f>
        <v>2.1141110830567793E-16</v>
      </c>
      <c r="DG43" s="6">
        <f>(TUONTI!DG45/TUONTI!$B45)^2</f>
        <v>1.4509678150615363E-3</v>
      </c>
      <c r="DH43" s="6" t="e">
        <f>(TUONTI!DH45/TUONTI!$B45)^2</f>
        <v>#VALUE!</v>
      </c>
      <c r="DI43" s="6" t="e">
        <f>(TUONTI!DI45/TUONTI!$B45)^2</f>
        <v>#VALUE!</v>
      </c>
      <c r="DJ43" s="6">
        <f>(TUONTI!DJ45/TUONTI!$B45)^2</f>
        <v>2.1380680260063697E-8</v>
      </c>
      <c r="DK43" s="6" t="e">
        <f>(TUONTI!DK45/TUONTI!$B45)^2</f>
        <v>#VALUE!</v>
      </c>
      <c r="DL43" s="6" t="e">
        <f>(TUONTI!DL45/TUONTI!$B45)^2</f>
        <v>#VALUE!</v>
      </c>
      <c r="DM43" s="6" t="e">
        <f>(TUONTI!DM45/TUONTI!$B45)^2</f>
        <v>#VALUE!</v>
      </c>
      <c r="DN43" s="6" t="e">
        <f>(TUONTI!DN45/TUONTI!$B45)^2</f>
        <v>#VALUE!</v>
      </c>
      <c r="DO43" s="6">
        <f>(TUONTI!DO45/TUONTI!$B45)^2</f>
        <v>7.6528539811923288E-4</v>
      </c>
      <c r="DP43" s="6" t="e">
        <f>(TUONTI!DP45/TUONTI!$B45)^2</f>
        <v>#VALUE!</v>
      </c>
      <c r="DQ43" s="6" t="e">
        <f>(TUONTI!DQ45/TUONTI!$B45)^2</f>
        <v>#VALUE!</v>
      </c>
      <c r="DR43" s="6">
        <f>(TUONTI!DR45/TUONTI!$B45)^2</f>
        <v>1.6931704253093438E-13</v>
      </c>
      <c r="DS43" s="6">
        <f>(TUONTI!DS45/TUONTI!$B45)^2</f>
        <v>8.1266430032702585E-15</v>
      </c>
      <c r="DT43" s="6" t="e">
        <f>(TUONTI!DT45/TUONTI!$B45)^2</f>
        <v>#VALUE!</v>
      </c>
      <c r="DU43" s="6" t="e">
        <f>(TUONTI!DU45/TUONTI!$B45)^2</f>
        <v>#VALUE!</v>
      </c>
      <c r="DV43" s="6">
        <f>(TUONTI!DV45/TUONTI!$B45)^2</f>
        <v>3.4335066688816844E-13</v>
      </c>
      <c r="DW43" s="6">
        <f>(TUONTI!DW45/TUONTI!$B45)^2</f>
        <v>1.3472470542099775E-5</v>
      </c>
      <c r="DX43" s="6">
        <f>(TUONTI!DX45/TUONTI!$B45)^2</f>
        <v>1.1213123781368069E-5</v>
      </c>
      <c r="DY43" s="6" t="e">
        <f>(TUONTI!DY45/TUONTI!$B45)^2</f>
        <v>#VALUE!</v>
      </c>
      <c r="DZ43" s="6">
        <f>(TUONTI!DZ45/TUONTI!$B45)^2</f>
        <v>6.9512945117834707E-6</v>
      </c>
      <c r="EA43" s="6">
        <f>(TUONTI!EA45/TUONTI!$B45)^2</f>
        <v>5.8311696438883828E-6</v>
      </c>
      <c r="EB43" s="6">
        <f>(TUONTI!EB45/TUONTI!$B45)^2</f>
        <v>4.1789893263424653E-6</v>
      </c>
      <c r="EC43" s="6" t="e">
        <f>(TUONTI!EC45/TUONTI!$B45)^2</f>
        <v>#VALUE!</v>
      </c>
      <c r="ED43" s="6">
        <f>(TUONTI!ED45/TUONTI!$B45)^2</f>
        <v>2.6987926906210333E-9</v>
      </c>
      <c r="EE43" s="6">
        <f>(TUONTI!EE45/TUONTI!$B45)^2</f>
        <v>1.0232297641994813E-13</v>
      </c>
      <c r="EF43" s="6">
        <f>(TUONTI!EF45/TUONTI!$B45)^2</f>
        <v>2.5897860767445546E-15</v>
      </c>
      <c r="EG43" s="6" t="e">
        <f>(TUONTI!EG45/TUONTI!$B45)^2</f>
        <v>#VALUE!</v>
      </c>
      <c r="EH43" s="6" t="e">
        <f>(TUONTI!EH45/TUONTI!$B45)^2</f>
        <v>#VALUE!</v>
      </c>
      <c r="EI43" s="6" t="e">
        <f>(TUONTI!EI45/TUONTI!$B45)^2</f>
        <v>#VALUE!</v>
      </c>
      <c r="EJ43" s="6" t="e">
        <f>(TUONTI!EJ45/TUONTI!$B45)^2</f>
        <v>#VALUE!</v>
      </c>
      <c r="EK43" s="6">
        <f>(TUONTI!EK45/TUONTI!$B45)^2</f>
        <v>2.0932007401355937E-9</v>
      </c>
      <c r="EL43" s="6" t="e">
        <f>(TUONTI!EL45/TUONTI!$B45)^2</f>
        <v>#VALUE!</v>
      </c>
      <c r="EM43" s="6">
        <f>(TUONTI!EM45/TUONTI!$B45)^2</f>
        <v>4.6432729103835977E-12</v>
      </c>
      <c r="EN43" s="6" t="e">
        <f>(TUONTI!EN45/TUONTI!$B45)^2</f>
        <v>#VALUE!</v>
      </c>
      <c r="EO43" s="6" t="e">
        <f>(TUONTI!EO45/TUONTI!$B45)^2</f>
        <v>#VALUE!</v>
      </c>
      <c r="EP43" s="6" t="e">
        <f>(TUONTI!EP45/TUONTI!$B45)^2</f>
        <v>#VALUE!</v>
      </c>
      <c r="EQ43" s="6">
        <f>(TUONTI!EQ45/TUONTI!$B45)^2</f>
        <v>3.3252688800410599E-8</v>
      </c>
      <c r="ER43" s="6" t="e">
        <f>(TUONTI!ER45/TUONTI!$B45)^2</f>
        <v>#VALUE!</v>
      </c>
      <c r="ES43" s="6" t="e">
        <f>(TUONTI!ES45/TUONTI!$B45)^2</f>
        <v>#VALUE!</v>
      </c>
      <c r="ET43" s="6" t="e">
        <f>(TUONTI!ET45/TUONTI!$B45)^2</f>
        <v>#VALUE!</v>
      </c>
      <c r="EU43" s="6">
        <f>(TUONTI!EU45/TUONTI!$B45)^2</f>
        <v>3.4194685571358262E-6</v>
      </c>
      <c r="EV43" s="6">
        <f>(TUONTI!EV45/TUONTI!$B45)^2</f>
        <v>1.1290987874946149E-3</v>
      </c>
      <c r="EW43" s="6" t="e">
        <f>(TUONTI!EW45/TUONTI!$B45)^2</f>
        <v>#VALUE!</v>
      </c>
      <c r="EX43" s="6">
        <f>(TUONTI!EX45/TUONTI!$B45)^2</f>
        <v>6.5486704908766785E-14</v>
      </c>
      <c r="EY43" s="6" t="e">
        <f>(TUONTI!EY45/TUONTI!$B45)^2</f>
        <v>#VALUE!</v>
      </c>
      <c r="EZ43" s="6" t="e">
        <f>(TUONTI!EZ45/TUONTI!$B45)^2</f>
        <v>#VALUE!</v>
      </c>
      <c r="FA43" s="6" t="e">
        <f>(TUONTI!FA45/TUONTI!$B45)^2</f>
        <v>#VALUE!</v>
      </c>
      <c r="FB43" s="6">
        <f>(TUONTI!FB45/TUONTI!$B45)^2</f>
        <v>1.8343899252380348E-6</v>
      </c>
      <c r="FC43" s="6" t="e">
        <f>(TUONTI!FC45/TUONTI!$B45)^2</f>
        <v>#VALUE!</v>
      </c>
      <c r="FD43" s="6">
        <f>(TUONTI!FD45/TUONTI!$B45)^2</f>
        <v>6.8754578900895953E-4</v>
      </c>
      <c r="FE43" s="6">
        <f>(TUONTI!FE45/TUONTI!$B45)^2</f>
        <v>5.3543762793321165E-6</v>
      </c>
      <c r="FF43" s="6">
        <f>(TUONTI!FF45/TUONTI!$B45)^2</f>
        <v>1.6574630891165149E-13</v>
      </c>
      <c r="FG43" s="6" t="e">
        <f>(TUONTI!FG45/TUONTI!$B45)^2</f>
        <v>#VALUE!</v>
      </c>
      <c r="FH43" s="6" t="e">
        <f>(TUONTI!FH45/TUONTI!$B45)^2</f>
        <v>#VALUE!</v>
      </c>
      <c r="FI43" s="6">
        <f>(TUONTI!FI45/TUONTI!$B45)^2</f>
        <v>2.9036123367134016E-11</v>
      </c>
      <c r="FJ43" s="6">
        <f>(TUONTI!FJ45/TUONTI!$B45)^2</f>
        <v>8.9321193259148931E-15</v>
      </c>
      <c r="FK43" s="6" t="e">
        <f>(TUONTI!FK45/TUONTI!$B45)^2</f>
        <v>#VALUE!</v>
      </c>
      <c r="FL43" s="6">
        <f>(TUONTI!FL45/TUONTI!$B45)^2</f>
        <v>8.17915752257339E-11</v>
      </c>
      <c r="FM43" s="6" t="e">
        <f>(TUONTI!FM45/TUONTI!$B45)^2</f>
        <v>#VALUE!</v>
      </c>
      <c r="FN43" s="6" t="e">
        <f>(TUONTI!FN45/TUONTI!$B45)^2</f>
        <v>#VALUE!</v>
      </c>
      <c r="FO43" s="6">
        <f>(TUONTI!FO45/TUONTI!$B45)^2</f>
        <v>8.9676532822193623E-6</v>
      </c>
      <c r="FP43" s="6">
        <f>(TUONTI!FP45/TUONTI!$B45)^2</f>
        <v>1.5058870769576008E-7</v>
      </c>
      <c r="FQ43" s="6">
        <f>(TUONTI!FQ45/TUONTI!$B45)^2</f>
        <v>3.815520064779576E-3</v>
      </c>
      <c r="FR43" s="6" t="e">
        <f>(TUONTI!FR45/TUONTI!$B45)^2</f>
        <v>#VALUE!</v>
      </c>
      <c r="FS43" s="6" t="e">
        <f>(TUONTI!FS45/TUONTI!$B45)^2</f>
        <v>#VALUE!</v>
      </c>
      <c r="FT43" s="6" t="e">
        <f>(TUONTI!FT45/TUONTI!$B45)^2</f>
        <v>#VALUE!</v>
      </c>
      <c r="FU43" s="6">
        <f>(TUONTI!FU45/TUONTI!$B45)^2</f>
        <v>9.3182603651996028E-5</v>
      </c>
      <c r="FV43" s="6" t="e">
        <f>(TUONTI!FV45/TUONTI!$B45)^2</f>
        <v>#VALUE!</v>
      </c>
      <c r="FW43" s="6">
        <f>(TUONTI!FW45/TUONTI!$B45)^2</f>
        <v>1.1559212888389931E-9</v>
      </c>
      <c r="FX43" s="6">
        <f>(TUONTI!FX45/TUONTI!$B45)^2</f>
        <v>9.5016608516903874E-12</v>
      </c>
      <c r="FY43" s="6" t="e">
        <f>(TUONTI!FY45/TUONTI!$B45)^2</f>
        <v>#VALUE!</v>
      </c>
      <c r="FZ43" s="6" t="e">
        <f>(TUONTI!FZ45/TUONTI!$B45)^2</f>
        <v>#VALUE!</v>
      </c>
      <c r="GA43" s="6" t="e">
        <f>(TUONTI!GA45/TUONTI!$B45)^2</f>
        <v>#VALUE!</v>
      </c>
      <c r="GB43" s="6" t="e">
        <f>(TUONTI!GB45/TUONTI!$B45)^2</f>
        <v>#VALUE!</v>
      </c>
      <c r="GC43" s="6">
        <f>(TUONTI!GC45/TUONTI!$B45)^2</f>
        <v>5.3669843484549194E-9</v>
      </c>
      <c r="GD43" s="6" t="e">
        <f>(TUONTI!GD45/TUONTI!$B45)^2</f>
        <v>#VALUE!</v>
      </c>
      <c r="GE43" s="6" t="e">
        <f>(TUONTI!GE45/TUONTI!$B45)^2</f>
        <v>#VALUE!</v>
      </c>
      <c r="GF43" s="6" t="e">
        <f>(TUONTI!GF45/TUONTI!$B45)^2</f>
        <v>#VALUE!</v>
      </c>
      <c r="GG43" s="6">
        <f>(TUONTI!GG45/TUONTI!$B45)^2</f>
        <v>1.9122008115037085E-4</v>
      </c>
      <c r="GH43" s="6">
        <f>(TUONTI!GH45/TUONTI!$B45)^2</f>
        <v>4.1933578096437786E-7</v>
      </c>
      <c r="GI43" s="6" t="e">
        <f>(TUONTI!GI45/TUONTI!$B45)^2</f>
        <v>#VALUE!</v>
      </c>
      <c r="GJ43" s="6">
        <f>(TUONTI!GJ45/TUONTI!$B45)^2</f>
        <v>1.7171867272128689E-13</v>
      </c>
      <c r="GK43" s="6" t="e">
        <f>(TUONTI!GK45/TUONTI!$B45)^2</f>
        <v>#VALUE!</v>
      </c>
      <c r="GL43" s="6" t="e">
        <f>(TUONTI!GL45/TUONTI!$B45)^2</f>
        <v>#VALUE!</v>
      </c>
      <c r="GM43" s="6" t="e">
        <f>(TUONTI!GM45/TUONTI!$B45)^2</f>
        <v>#VALUE!</v>
      </c>
      <c r="GN43" s="6">
        <f>(TUONTI!GN45/TUONTI!$B45)^2</f>
        <v>1.3415954898571357E-2</v>
      </c>
      <c r="GO43" s="6">
        <f>(TUONTI!GO45/TUONTI!$B45)^2</f>
        <v>3.0524537195570393E-6</v>
      </c>
      <c r="GP43" s="6" t="e">
        <f>(TUONTI!GP45/TUONTI!$B45)^2</f>
        <v>#VALUE!</v>
      </c>
      <c r="GQ43" s="6">
        <f>(TUONTI!GQ45/TUONTI!$B45)^2</f>
        <v>7.1209689579575649E-6</v>
      </c>
      <c r="GR43" s="6">
        <f>(TUONTI!GR45/TUONTI!$B45)^2</f>
        <v>2.9742728960388543E-4</v>
      </c>
      <c r="GS43" s="6">
        <f>(TUONTI!GS45/TUONTI!$B45)^2</f>
        <v>3.9102598592218188E-14</v>
      </c>
      <c r="GT43" s="6">
        <f>(TUONTI!GT45/TUONTI!$B45)^2</f>
        <v>2.5268345800208125E-9</v>
      </c>
      <c r="GU43" s="6">
        <f>(TUONTI!GU45/TUONTI!$B45)^2</f>
        <v>1.0065282866433329E-12</v>
      </c>
      <c r="GV43" s="6" t="e">
        <f>(TUONTI!GV45/TUONTI!$B45)^2</f>
        <v>#VALUE!</v>
      </c>
      <c r="GW43" s="6" t="e">
        <f>(TUONTI!GW45/TUONTI!$B45)^2</f>
        <v>#VALUE!</v>
      </c>
      <c r="GX43" s="6" t="e">
        <f>(TUONTI!GX45/TUONTI!$B45)^2</f>
        <v>#VALUE!</v>
      </c>
      <c r="GY43" s="6" t="e">
        <f>(TUONTI!GY45/TUONTI!$B45)^2</f>
        <v>#VALUE!</v>
      </c>
      <c r="GZ43" s="6" t="e">
        <f>(TUONTI!GZ45/TUONTI!$B45)^2</f>
        <v>#VALUE!</v>
      </c>
      <c r="HA43" s="6" t="e">
        <f>(TUONTI!HA45/TUONTI!$B45)^2</f>
        <v>#VALUE!</v>
      </c>
      <c r="HB43" s="6" t="e">
        <f>(TUONTI!HB45/TUONTI!$B45)^2</f>
        <v>#VALUE!</v>
      </c>
      <c r="HC43" s="6" t="e">
        <f>(TUONTI!HC45/TUONTI!$B45)^2</f>
        <v>#VALUE!</v>
      </c>
      <c r="HD43" s="6" t="e">
        <f>(TUONTI!HD45/TUONTI!$B45)^2</f>
        <v>#VALUE!</v>
      </c>
      <c r="HE43" s="6" t="e">
        <f>(TUONTI!HE45/TUONTI!$B45)^2</f>
        <v>#VALUE!</v>
      </c>
      <c r="HF43" s="6" t="e">
        <f>(TUONTI!HF45/TUONTI!$B45)^2</f>
        <v>#VALUE!</v>
      </c>
      <c r="HG43" s="6" t="e">
        <f>(TUONTI!HG45/TUONTI!$B45)^2</f>
        <v>#VALUE!</v>
      </c>
      <c r="HH43" s="6">
        <f>(TUONTI!HH45/TUONTI!$B45)^2</f>
        <v>4.582609137292175E-4</v>
      </c>
      <c r="HI43" s="6">
        <f>(TUONTI!HI45/TUONTI!$B45)^2</f>
        <v>5.5209080725151242E-12</v>
      </c>
      <c r="HJ43" s="6" t="e">
        <f>(TUONTI!HJ45/TUONTI!$B45)^2</f>
        <v>#VALUE!</v>
      </c>
      <c r="HK43" s="6" t="e">
        <f>(TUONTI!HK45/TUONTI!$B45)^2</f>
        <v>#VALUE!</v>
      </c>
      <c r="HL43" s="6" t="e">
        <f>(TUONTI!HL45/TUONTI!$B45)^2</f>
        <v>#VALUE!</v>
      </c>
      <c r="HM43" s="6">
        <f>(TUONTI!HM45/TUONTI!$B45)^2</f>
        <v>1.2285771418883804E-8</v>
      </c>
      <c r="HN43" s="6" t="e">
        <f>(TUONTI!HN45/TUONTI!$B45)^2</f>
        <v>#VALUE!</v>
      </c>
      <c r="HO43" s="6" t="e">
        <f>(TUONTI!HO45/TUONTI!$B45)^2</f>
        <v>#VALUE!</v>
      </c>
      <c r="HP43" s="6">
        <f>(TUONTI!HP45/TUONTI!$B45)^2</f>
        <v>3.4549348043682037E-4</v>
      </c>
      <c r="HQ43" s="6" t="e">
        <f>(TUONTI!HQ45/TUONTI!$B45)^2</f>
        <v>#VALUE!</v>
      </c>
      <c r="HR43" s="6" t="e">
        <f>(TUONTI!HR45/TUONTI!$B45)^2</f>
        <v>#VALUE!</v>
      </c>
      <c r="HS43" s="6">
        <f>(TUONTI!HS45/TUONTI!$B45)^2</f>
        <v>2.4062498803537528E-5</v>
      </c>
      <c r="HT43" s="6">
        <f>(TUONTI!HT45/TUONTI!$B45)^2</f>
        <v>9.332111256940319E-12</v>
      </c>
      <c r="HU43" s="6">
        <f>(TUONTI!HU45/TUONTI!$B45)^2</f>
        <v>2.4337651938124237E-8</v>
      </c>
      <c r="HV43" s="6" t="e">
        <f>(TUONTI!HV45/TUONTI!$B45)^2</f>
        <v>#VALUE!</v>
      </c>
      <c r="HW43" s="6" t="e">
        <f>(TUONTI!HW45/TUONTI!$B45)^2</f>
        <v>#VALUE!</v>
      </c>
      <c r="HX43" s="6">
        <f>(TUONTI!HX45/TUONTI!$B45)^2</f>
        <v>8.323376218789336E-4</v>
      </c>
      <c r="HY43" s="6">
        <f>(TUONTI!HY45/TUONTI!$B45)^2</f>
        <v>1.8447978547639094E-11</v>
      </c>
      <c r="HZ43" s="6" t="e">
        <f>(TUONTI!HZ45/TUONTI!$B45)^2</f>
        <v>#VALUE!</v>
      </c>
      <c r="IA43" s="6" t="e">
        <f>(TUONTI!IA45/TUONTI!$B45)^2</f>
        <v>#VALUE!</v>
      </c>
      <c r="IB43" s="6" t="e">
        <f>(TUONTI!IB45/TUONTI!$B45)^2</f>
        <v>#VALUE!</v>
      </c>
      <c r="IC43" s="6" t="e">
        <f>(TUONTI!IC45/TUONTI!$B45)^2</f>
        <v>#VALUE!</v>
      </c>
      <c r="ID43" s="6" t="e">
        <f>(TUONTI!ID45/TUONTI!$B45)^2</f>
        <v>#VALUE!</v>
      </c>
      <c r="IE43" s="6" t="e">
        <f>(TUONTI!IE45/TUONTI!$B45)^2</f>
        <v>#VALUE!</v>
      </c>
      <c r="IF43" s="6">
        <f>(TUONTI!IF45/TUONTI!$B45)^2</f>
        <v>1.4908275654224346E-4</v>
      </c>
      <c r="IG43" s="6" t="e">
        <f>(TUONTI!IG45/TUONTI!$B45)^2</f>
        <v>#VALUE!</v>
      </c>
      <c r="IH43" s="6" t="e">
        <f>(TUONTI!IH45/TUONTI!$B45)^2</f>
        <v>#VALUE!</v>
      </c>
      <c r="II43" s="6" t="e">
        <f>(TUONTI!II45/TUONTI!$B45)^2</f>
        <v>#VALUE!</v>
      </c>
      <c r="IJ43" s="6" t="e">
        <f>(TUONTI!IJ45/TUONTI!$B45)^2</f>
        <v>#VALUE!</v>
      </c>
      <c r="IK43" s="6">
        <f>(TUONTI!IK45/TUONTI!$B45)^2</f>
        <v>1.01914093806174E-9</v>
      </c>
      <c r="IL43" s="6">
        <f>(TUONTI!IL45/TUONTI!$B45)^2</f>
        <v>4.2810749431899782E-15</v>
      </c>
      <c r="IM43" s="6" t="e">
        <f>(TUONTI!IM45/TUONTI!$B45)^2</f>
        <v>#VALUE!</v>
      </c>
      <c r="IN43" s="6" t="e">
        <f>(TUONTI!IN45/TUONTI!$B45)^2</f>
        <v>#VALUE!</v>
      </c>
      <c r="IO43" s="6">
        <f>(TUONTI!IO45/TUONTI!$B45)^2</f>
        <v>2.4949825254422525E-5</v>
      </c>
      <c r="IP43" s="6" t="e">
        <f>(TUONTI!IP45/TUONTI!$B45)^2</f>
        <v>#VALUE!</v>
      </c>
      <c r="IQ43" s="6" t="e">
        <f>(TUONTI!IQ45/TUONTI!$B45)^2</f>
        <v>#VALUE!</v>
      </c>
      <c r="IR43" s="6" t="e">
        <f>(TUONTI!IR45/TUONTI!$B45)^2</f>
        <v>#VALUE!</v>
      </c>
      <c r="IS43" s="6">
        <f>(TUONTI!IS45/TUONTI!$B45)^2</f>
        <v>4.6841717144312986E-7</v>
      </c>
      <c r="IT43" s="6" t="e">
        <f>(TUONTI!IT45/TUONTI!$B45)^2</f>
        <v>#VALUE!</v>
      </c>
      <c r="IU43" s="6" t="e">
        <f>(TUONTI!IU45/TUONTI!$B45)^2</f>
        <v>#VALUE!</v>
      </c>
      <c r="IW43" s="6" cm="1">
        <f t="array" ref="IW43">SUM(IF(ISNUMBER(C43:IU43), C43:IU43, 0))</f>
        <v>6.3891147167316892E-2</v>
      </c>
      <c r="IY43" s="14">
        <f t="shared" si="0"/>
        <v>638.91147167316888</v>
      </c>
    </row>
    <row r="44" spans="1:259" ht="31" x14ac:dyDescent="0.35">
      <c r="A44" s="5" t="s">
        <v>298</v>
      </c>
      <c r="C44" s="6" t="e">
        <f>(TUONTI!C46/TUONTI!$B46)^2</f>
        <v>#VALUE!</v>
      </c>
      <c r="D44" s="6" t="e">
        <f>(TUONTI!D46/TUONTI!$B46)^2</f>
        <v>#VALUE!</v>
      </c>
      <c r="E44" s="6" t="e">
        <f>(TUONTI!E46/TUONTI!$B46)^2</f>
        <v>#VALUE!</v>
      </c>
      <c r="F44" s="6" t="e">
        <f>(TUONTI!F46/TUONTI!$B46)^2</f>
        <v>#VALUE!</v>
      </c>
      <c r="G44" s="6" t="e">
        <f>(TUONTI!G46/TUONTI!$B46)^2</f>
        <v>#VALUE!</v>
      </c>
      <c r="H44" s="6" t="e">
        <f>(TUONTI!H46/TUONTI!$B46)^2</f>
        <v>#VALUE!</v>
      </c>
      <c r="I44" s="6" t="e">
        <f>(TUONTI!I46/TUONTI!$B46)^2</f>
        <v>#VALUE!</v>
      </c>
      <c r="J44" s="6" t="e">
        <f>(TUONTI!J46/TUONTI!$B46)^2</f>
        <v>#VALUE!</v>
      </c>
      <c r="K44" s="6" t="e">
        <f>(TUONTI!K46/TUONTI!$B46)^2</f>
        <v>#VALUE!</v>
      </c>
      <c r="L44" s="6" t="e">
        <f>(TUONTI!L46/TUONTI!$B46)^2</f>
        <v>#VALUE!</v>
      </c>
      <c r="M44" s="6">
        <f>(TUONTI!M46/TUONTI!$B46)^2</f>
        <v>1.5831837616001969E-10</v>
      </c>
      <c r="N44" s="6" t="e">
        <f>(TUONTI!N46/TUONTI!$B46)^2</f>
        <v>#VALUE!</v>
      </c>
      <c r="O44" s="6" t="e">
        <f>(TUONTI!O46/TUONTI!$B46)^2</f>
        <v>#VALUE!</v>
      </c>
      <c r="P44" s="6">
        <f>(TUONTI!P46/TUONTI!$B46)^2</f>
        <v>2.3473747872318946E-9</v>
      </c>
      <c r="Q44" s="6" t="e">
        <f>(TUONTI!Q46/TUONTI!$B46)^2</f>
        <v>#VALUE!</v>
      </c>
      <c r="R44" s="6" t="e">
        <f>(TUONTI!R46/TUONTI!$B46)^2</f>
        <v>#VALUE!</v>
      </c>
      <c r="S44" s="6" t="e">
        <f>(TUONTI!S46/TUONTI!$B46)^2</f>
        <v>#VALUE!</v>
      </c>
      <c r="T44" s="6" t="e">
        <f>(TUONTI!T46/TUONTI!$B46)^2</f>
        <v>#VALUE!</v>
      </c>
      <c r="U44" s="6" t="e">
        <f>(TUONTI!U46/TUONTI!$B46)^2</f>
        <v>#VALUE!</v>
      </c>
      <c r="V44" s="6">
        <f>(TUONTI!V46/TUONTI!$B46)^2</f>
        <v>7.0971613847199996E-9</v>
      </c>
      <c r="W44" s="6" t="e">
        <f>(TUONTI!W46/TUONTI!$B46)^2</f>
        <v>#VALUE!</v>
      </c>
      <c r="X44" s="6" t="e">
        <f>(TUONTI!X46/TUONTI!$B46)^2</f>
        <v>#VALUE!</v>
      </c>
      <c r="Y44" s="6" t="e">
        <f>(TUONTI!Y46/TUONTI!$B46)^2</f>
        <v>#VALUE!</v>
      </c>
      <c r="Z44" s="6" t="e">
        <f>(TUONTI!Z46/TUONTI!$B46)^2</f>
        <v>#VALUE!</v>
      </c>
      <c r="AA44" s="6" t="e">
        <f>(TUONTI!AA46/TUONTI!$B46)^2</f>
        <v>#VALUE!</v>
      </c>
      <c r="AB44" s="6" t="e">
        <f>(TUONTI!AB46/TUONTI!$B46)^2</f>
        <v>#VALUE!</v>
      </c>
      <c r="AC44" s="6" t="e">
        <f>(TUONTI!AC46/TUONTI!$B46)^2</f>
        <v>#VALUE!</v>
      </c>
      <c r="AD44" s="6" t="e">
        <f>(TUONTI!AD46/TUONTI!$B46)^2</f>
        <v>#VALUE!</v>
      </c>
      <c r="AE44" s="6" t="e">
        <f>(TUONTI!AE46/TUONTI!$B46)^2</f>
        <v>#VALUE!</v>
      </c>
      <c r="AF44" s="6" t="e">
        <f>(TUONTI!AF46/TUONTI!$B46)^2</f>
        <v>#VALUE!</v>
      </c>
      <c r="AG44" s="6">
        <f>(TUONTI!AG46/TUONTI!$B46)^2</f>
        <v>7.1316733893051003E-8</v>
      </c>
      <c r="AH44" s="6" t="e">
        <f>(TUONTI!AH46/TUONTI!$B46)^2</f>
        <v>#VALUE!</v>
      </c>
      <c r="AI44" s="6" t="e">
        <f>(TUONTI!AI46/TUONTI!$B46)^2</f>
        <v>#VALUE!</v>
      </c>
      <c r="AJ44" s="6" t="e">
        <f>(TUONTI!AJ46/TUONTI!$B46)^2</f>
        <v>#VALUE!</v>
      </c>
      <c r="AK44" s="6" t="e">
        <f>(TUONTI!AK46/TUONTI!$B46)^2</f>
        <v>#VALUE!</v>
      </c>
      <c r="AL44" s="6" t="e">
        <f>(TUONTI!AL46/TUONTI!$B46)^2</f>
        <v>#VALUE!</v>
      </c>
      <c r="AM44" s="6" t="e">
        <f>(TUONTI!AM46/TUONTI!$B46)^2</f>
        <v>#VALUE!</v>
      </c>
      <c r="AN44" s="6">
        <f>(TUONTI!AN46/TUONTI!$B46)^2</f>
        <v>2.7223873306326662E-6</v>
      </c>
      <c r="AO44" s="6" t="e">
        <f>(TUONTI!AO46/TUONTI!$B46)^2</f>
        <v>#VALUE!</v>
      </c>
      <c r="AP44" s="6" t="e">
        <f>(TUONTI!AP46/TUONTI!$B46)^2</f>
        <v>#VALUE!</v>
      </c>
      <c r="AQ44" s="6" t="e">
        <f>(TUONTI!AQ46/TUONTI!$B46)^2</f>
        <v>#VALUE!</v>
      </c>
      <c r="AR44" s="6" t="e">
        <f>(TUONTI!AR46/TUONTI!$B46)^2</f>
        <v>#VALUE!</v>
      </c>
      <c r="AS44" s="6">
        <f>(TUONTI!AS46/TUONTI!$B46)^2</f>
        <v>1.8825015001191401E-11</v>
      </c>
      <c r="AT44" s="6" t="e">
        <f>(TUONTI!AT46/TUONTI!$B46)^2</f>
        <v>#VALUE!</v>
      </c>
      <c r="AU44" s="6" t="e">
        <f>(TUONTI!AU46/TUONTI!$B46)^2</f>
        <v>#VALUE!</v>
      </c>
      <c r="AV44" s="6" t="e">
        <f>(TUONTI!AV46/TUONTI!$B46)^2</f>
        <v>#VALUE!</v>
      </c>
      <c r="AW44" s="6" t="e">
        <f>(TUONTI!AW46/TUONTI!$B46)^2</f>
        <v>#VALUE!</v>
      </c>
      <c r="AX44" s="6">
        <f>(TUONTI!AX46/TUONTI!$B46)^2</f>
        <v>1.3413464075526247E-6</v>
      </c>
      <c r="AY44" s="6" t="e">
        <f>(TUONTI!AY46/TUONTI!$B46)^2</f>
        <v>#VALUE!</v>
      </c>
      <c r="AZ44" s="6" t="e">
        <f>(TUONTI!AZ46/TUONTI!$B46)^2</f>
        <v>#VALUE!</v>
      </c>
      <c r="BA44" s="6" t="e">
        <f>(TUONTI!BA46/TUONTI!$B46)^2</f>
        <v>#VALUE!</v>
      </c>
      <c r="BB44" s="6" t="e">
        <f>(TUONTI!BB46/TUONTI!$B46)^2</f>
        <v>#VALUE!</v>
      </c>
      <c r="BC44" s="6" t="e">
        <f>(TUONTI!BC46/TUONTI!$B46)^2</f>
        <v>#VALUE!</v>
      </c>
      <c r="BD44" s="6" t="e">
        <f>(TUONTI!BD46/TUONTI!$B46)^2</f>
        <v>#VALUE!</v>
      </c>
      <c r="BE44" s="6" t="e">
        <f>(TUONTI!BE46/TUONTI!$B46)^2</f>
        <v>#VALUE!</v>
      </c>
      <c r="BF44" s="6" t="e">
        <f>(TUONTI!BF46/TUONTI!$B46)^2</f>
        <v>#VALUE!</v>
      </c>
      <c r="BG44" s="6" t="e">
        <f>(TUONTI!BG46/TUONTI!$B46)^2</f>
        <v>#VALUE!</v>
      </c>
      <c r="BH44" s="6">
        <f>(TUONTI!BH46/TUONTI!$B46)^2</f>
        <v>1.0299824253369824E-2</v>
      </c>
      <c r="BI44" s="6" t="e">
        <f>(TUONTI!BI46/TUONTI!$B46)^2</f>
        <v>#VALUE!</v>
      </c>
      <c r="BJ44" s="6">
        <f>(TUONTI!BJ46/TUONTI!$B46)^2</f>
        <v>1.5161057923299129E-4</v>
      </c>
      <c r="BK44" s="6" t="e">
        <f>(TUONTI!BK46/TUONTI!$B46)^2</f>
        <v>#VALUE!</v>
      </c>
      <c r="BL44" s="6" t="e">
        <f>(TUONTI!BL46/TUONTI!$B46)^2</f>
        <v>#VALUE!</v>
      </c>
      <c r="BM44" s="6" t="e">
        <f>(TUONTI!BM46/TUONTI!$B46)^2</f>
        <v>#VALUE!</v>
      </c>
      <c r="BN44" s="6" t="e">
        <f>(TUONTI!BN46/TUONTI!$B46)^2</f>
        <v>#VALUE!</v>
      </c>
      <c r="BO44" s="6">
        <f>(TUONTI!BO46/TUONTI!$B46)^2</f>
        <v>3.4959017124890001E-3</v>
      </c>
      <c r="BP44" s="6" t="e">
        <f>(TUONTI!BP46/TUONTI!$B46)^2</f>
        <v>#VALUE!</v>
      </c>
      <c r="BQ44" s="6" t="e">
        <f>(TUONTI!BQ46/TUONTI!$B46)^2</f>
        <v>#VALUE!</v>
      </c>
      <c r="BR44" s="6" t="e">
        <f>(TUONTI!BR46/TUONTI!$B46)^2</f>
        <v>#VALUE!</v>
      </c>
      <c r="BS44" s="6">
        <f>(TUONTI!BS46/TUONTI!$B46)^2</f>
        <v>7.9091725553542284E-6</v>
      </c>
      <c r="BT44" s="6" t="e">
        <f>(TUONTI!BT46/TUONTI!$B46)^2</f>
        <v>#VALUE!</v>
      </c>
      <c r="BU44" s="6" t="e">
        <f>(TUONTI!BU46/TUONTI!$B46)^2</f>
        <v>#VALUE!</v>
      </c>
      <c r="BV44" s="6" t="e">
        <f>(TUONTI!BV46/TUONTI!$B46)^2</f>
        <v>#VALUE!</v>
      </c>
      <c r="BW44" s="6" t="e">
        <f>(TUONTI!BW46/TUONTI!$B46)^2</f>
        <v>#VALUE!</v>
      </c>
      <c r="BX44" s="6" t="e">
        <f>(TUONTI!BX46/TUONTI!$B46)^2</f>
        <v>#VALUE!</v>
      </c>
      <c r="BY44" s="6" t="e">
        <f>(TUONTI!BY46/TUONTI!$B46)^2</f>
        <v>#VALUE!</v>
      </c>
      <c r="BZ44" s="6" t="e">
        <f>(TUONTI!BZ46/TUONTI!$B46)^2</f>
        <v>#VALUE!</v>
      </c>
      <c r="CA44" s="6">
        <f>(TUONTI!CA46/TUONTI!$B46)^2</f>
        <v>3.4693410843388222E-5</v>
      </c>
      <c r="CB44" s="6" t="e">
        <f>(TUONTI!CB46/TUONTI!$B46)^2</f>
        <v>#VALUE!</v>
      </c>
      <c r="CC44" s="6" t="e">
        <f>(TUONTI!CC46/TUONTI!$B46)^2</f>
        <v>#VALUE!</v>
      </c>
      <c r="CD44" s="6" t="e">
        <f>(TUONTI!CD46/TUONTI!$B46)^2</f>
        <v>#VALUE!</v>
      </c>
      <c r="CE44" s="6" t="e">
        <f>(TUONTI!CE46/TUONTI!$B46)^2</f>
        <v>#VALUE!</v>
      </c>
      <c r="CF44" s="6" t="e">
        <f>(TUONTI!CF46/TUONTI!$B46)^2</f>
        <v>#VALUE!</v>
      </c>
      <c r="CG44" s="6" t="e">
        <f>(TUONTI!CG46/TUONTI!$B46)^2</f>
        <v>#VALUE!</v>
      </c>
      <c r="CH44" s="6" t="e">
        <f>(TUONTI!CH46/TUONTI!$B46)^2</f>
        <v>#VALUE!</v>
      </c>
      <c r="CI44" s="6" t="e">
        <f>(TUONTI!CI46/TUONTI!$B46)^2</f>
        <v>#VALUE!</v>
      </c>
      <c r="CJ44" s="6" t="e">
        <f>(TUONTI!CJ46/TUONTI!$B46)^2</f>
        <v>#VALUE!</v>
      </c>
      <c r="CK44" s="6" t="e">
        <f>(TUONTI!CK46/TUONTI!$B46)^2</f>
        <v>#VALUE!</v>
      </c>
      <c r="CL44" s="6" t="e">
        <f>(TUONTI!CL46/TUONTI!$B46)^2</f>
        <v>#VALUE!</v>
      </c>
      <c r="CM44" s="6" t="e">
        <f>(TUONTI!CM46/TUONTI!$B46)^2</f>
        <v>#VALUE!</v>
      </c>
      <c r="CN44" s="6" t="e">
        <f>(TUONTI!CN46/TUONTI!$B46)^2</f>
        <v>#VALUE!</v>
      </c>
      <c r="CO44" s="6" t="e">
        <f>(TUONTI!CO46/TUONTI!$B46)^2</f>
        <v>#VALUE!</v>
      </c>
      <c r="CP44" s="6" t="e">
        <f>(TUONTI!CP46/TUONTI!$B46)^2</f>
        <v>#VALUE!</v>
      </c>
      <c r="CQ44" s="6" t="e">
        <f>(TUONTI!CQ46/TUONTI!$B46)^2</f>
        <v>#VALUE!</v>
      </c>
      <c r="CR44" s="6" t="e">
        <f>(TUONTI!CR46/TUONTI!$B46)^2</f>
        <v>#VALUE!</v>
      </c>
      <c r="CS44" s="6">
        <f>(TUONTI!CS46/TUONTI!$B46)^2</f>
        <v>1.1897880106127993E-9</v>
      </c>
      <c r="CT44" s="6" t="e">
        <f>(TUONTI!CT46/TUONTI!$B46)^2</f>
        <v>#VALUE!</v>
      </c>
      <c r="CU44" s="6" t="e">
        <f>(TUONTI!CU46/TUONTI!$B46)^2</f>
        <v>#VALUE!</v>
      </c>
      <c r="CV44" s="6" t="e">
        <f>(TUONTI!CV46/TUONTI!$B46)^2</f>
        <v>#VALUE!</v>
      </c>
      <c r="CW44" s="6" t="e">
        <f>(TUONTI!CW46/TUONTI!$B46)^2</f>
        <v>#VALUE!</v>
      </c>
      <c r="CX44" s="6" t="e">
        <f>(TUONTI!CX46/TUONTI!$B46)^2</f>
        <v>#VALUE!</v>
      </c>
      <c r="CY44" s="6">
        <f>(TUONTI!CY46/TUONTI!$B46)^2</f>
        <v>6.3283683959211103E-6</v>
      </c>
      <c r="CZ44" s="6" t="e">
        <f>(TUONTI!CZ46/TUONTI!$B46)^2</f>
        <v>#VALUE!</v>
      </c>
      <c r="DA44" s="6" t="e">
        <f>(TUONTI!DA46/TUONTI!$B46)^2</f>
        <v>#VALUE!</v>
      </c>
      <c r="DB44" s="6" t="e">
        <f>(TUONTI!DB46/TUONTI!$B46)^2</f>
        <v>#VALUE!</v>
      </c>
      <c r="DC44" s="6" t="e">
        <f>(TUONTI!DC46/TUONTI!$B46)^2</f>
        <v>#VALUE!</v>
      </c>
      <c r="DD44" s="6">
        <f>(TUONTI!DD46/TUONTI!$B46)^2</f>
        <v>0.26578935023426836</v>
      </c>
      <c r="DE44" s="6" t="e">
        <f>(TUONTI!DE46/TUONTI!$B46)^2</f>
        <v>#VALUE!</v>
      </c>
      <c r="DF44" s="6" t="e">
        <f>(TUONTI!DF46/TUONTI!$B46)^2</f>
        <v>#VALUE!</v>
      </c>
      <c r="DG44" s="6">
        <f>(TUONTI!DG46/TUONTI!$B46)^2</f>
        <v>1.4139677934228208E-11</v>
      </c>
      <c r="DH44" s="6" t="e">
        <f>(TUONTI!DH46/TUONTI!$B46)^2</f>
        <v>#VALUE!</v>
      </c>
      <c r="DI44" s="6" t="e">
        <f>(TUONTI!DI46/TUONTI!$B46)^2</f>
        <v>#VALUE!</v>
      </c>
      <c r="DJ44" s="6" t="e">
        <f>(TUONTI!DJ46/TUONTI!$B46)^2</f>
        <v>#VALUE!</v>
      </c>
      <c r="DK44" s="6" t="e">
        <f>(TUONTI!DK46/TUONTI!$B46)^2</f>
        <v>#VALUE!</v>
      </c>
      <c r="DL44" s="6" t="e">
        <f>(TUONTI!DL46/TUONTI!$B46)^2</f>
        <v>#VALUE!</v>
      </c>
      <c r="DM44" s="6" t="e">
        <f>(TUONTI!DM46/TUONTI!$B46)^2</f>
        <v>#VALUE!</v>
      </c>
      <c r="DN44" s="6" t="e">
        <f>(TUONTI!DN46/TUONTI!$B46)^2</f>
        <v>#VALUE!</v>
      </c>
      <c r="DO44" s="6">
        <f>(TUONTI!DO46/TUONTI!$B46)^2</f>
        <v>5.5476273374344334E-11</v>
      </c>
      <c r="DP44" s="6" t="e">
        <f>(TUONTI!DP46/TUONTI!$B46)^2</f>
        <v>#VALUE!</v>
      </c>
      <c r="DQ44" s="6" t="e">
        <f>(TUONTI!DQ46/TUONTI!$B46)^2</f>
        <v>#VALUE!</v>
      </c>
      <c r="DR44" s="6" t="e">
        <f>(TUONTI!DR46/TUONTI!$B46)^2</f>
        <v>#VALUE!</v>
      </c>
      <c r="DS44" s="6" t="e">
        <f>(TUONTI!DS46/TUONTI!$B46)^2</f>
        <v>#VALUE!</v>
      </c>
      <c r="DT44" s="6" t="e">
        <f>(TUONTI!DT46/TUONTI!$B46)^2</f>
        <v>#VALUE!</v>
      </c>
      <c r="DU44" s="6" t="e">
        <f>(TUONTI!DU46/TUONTI!$B46)^2</f>
        <v>#VALUE!</v>
      </c>
      <c r="DV44" s="6" t="e">
        <f>(TUONTI!DV46/TUONTI!$B46)^2</f>
        <v>#VALUE!</v>
      </c>
      <c r="DW44" s="6" t="e">
        <f>(TUONTI!DW46/TUONTI!$B46)^2</f>
        <v>#VALUE!</v>
      </c>
      <c r="DX44" s="6" t="e">
        <f>(TUONTI!DX46/TUONTI!$B46)^2</f>
        <v>#VALUE!</v>
      </c>
      <c r="DY44" s="6" t="e">
        <f>(TUONTI!DY46/TUONTI!$B46)^2</f>
        <v>#VALUE!</v>
      </c>
      <c r="DZ44" s="6" t="e">
        <f>(TUONTI!DZ46/TUONTI!$B46)^2</f>
        <v>#VALUE!</v>
      </c>
      <c r="EA44" s="6" t="e">
        <f>(TUONTI!EA46/TUONTI!$B46)^2</f>
        <v>#VALUE!</v>
      </c>
      <c r="EB44" s="6">
        <f>(TUONTI!EB46/TUONTI!$B46)^2</f>
        <v>3.0472449199411882E-8</v>
      </c>
      <c r="EC44" s="6" t="e">
        <f>(TUONTI!EC46/TUONTI!$B46)^2</f>
        <v>#VALUE!</v>
      </c>
      <c r="ED44" s="6" t="e">
        <f>(TUONTI!ED46/TUONTI!$B46)^2</f>
        <v>#VALUE!</v>
      </c>
      <c r="EE44" s="6" t="e">
        <f>(TUONTI!EE46/TUONTI!$B46)^2</f>
        <v>#VALUE!</v>
      </c>
      <c r="EF44" s="6" t="e">
        <f>(TUONTI!EF46/TUONTI!$B46)^2</f>
        <v>#VALUE!</v>
      </c>
      <c r="EG44" s="6" t="e">
        <f>(TUONTI!EG46/TUONTI!$B46)^2</f>
        <v>#VALUE!</v>
      </c>
      <c r="EH44" s="6" t="e">
        <f>(TUONTI!EH46/TUONTI!$B46)^2</f>
        <v>#VALUE!</v>
      </c>
      <c r="EI44" s="6" t="e">
        <f>(TUONTI!EI46/TUONTI!$B46)^2</f>
        <v>#VALUE!</v>
      </c>
      <c r="EJ44" s="6" t="e">
        <f>(TUONTI!EJ46/TUONTI!$B46)^2</f>
        <v>#VALUE!</v>
      </c>
      <c r="EK44" s="6" t="e">
        <f>(TUONTI!EK46/TUONTI!$B46)^2</f>
        <v>#VALUE!</v>
      </c>
      <c r="EL44" s="6" t="e">
        <f>(TUONTI!EL46/TUONTI!$B46)^2</f>
        <v>#VALUE!</v>
      </c>
      <c r="EM44" s="6" t="e">
        <f>(TUONTI!EM46/TUONTI!$B46)^2</f>
        <v>#VALUE!</v>
      </c>
      <c r="EN44" s="6" t="e">
        <f>(TUONTI!EN46/TUONTI!$B46)^2</f>
        <v>#VALUE!</v>
      </c>
      <c r="EO44" s="6" t="e">
        <f>(TUONTI!EO46/TUONTI!$B46)^2</f>
        <v>#VALUE!</v>
      </c>
      <c r="EP44" s="6" t="e">
        <f>(TUONTI!EP46/TUONTI!$B46)^2</f>
        <v>#VALUE!</v>
      </c>
      <c r="EQ44" s="6" t="e">
        <f>(TUONTI!EQ46/TUONTI!$B46)^2</f>
        <v>#VALUE!</v>
      </c>
      <c r="ER44" s="6" t="e">
        <f>(TUONTI!ER46/TUONTI!$B46)^2</f>
        <v>#VALUE!</v>
      </c>
      <c r="ES44" s="6" t="e">
        <f>(TUONTI!ES46/TUONTI!$B46)^2</f>
        <v>#VALUE!</v>
      </c>
      <c r="ET44" s="6" t="e">
        <f>(TUONTI!ET46/TUONTI!$B46)^2</f>
        <v>#VALUE!</v>
      </c>
      <c r="EU44" s="6" t="e">
        <f>(TUONTI!EU46/TUONTI!$B46)^2</f>
        <v>#VALUE!</v>
      </c>
      <c r="EV44" s="6" t="e">
        <f>(TUONTI!EV46/TUONTI!$B46)^2</f>
        <v>#VALUE!</v>
      </c>
      <c r="EW44" s="6" t="e">
        <f>(TUONTI!EW46/TUONTI!$B46)^2</f>
        <v>#VALUE!</v>
      </c>
      <c r="EX44" s="6" t="e">
        <f>(TUONTI!EX46/TUONTI!$B46)^2</f>
        <v>#VALUE!</v>
      </c>
      <c r="EY44" s="6" t="e">
        <f>(TUONTI!EY46/TUONTI!$B46)^2</f>
        <v>#VALUE!</v>
      </c>
      <c r="EZ44" s="6" t="e">
        <f>(TUONTI!EZ46/TUONTI!$B46)^2</f>
        <v>#VALUE!</v>
      </c>
      <c r="FA44" s="6" t="e">
        <f>(TUONTI!FA46/TUONTI!$B46)^2</f>
        <v>#VALUE!</v>
      </c>
      <c r="FB44" s="6" t="e">
        <f>(TUONTI!FB46/TUONTI!$B46)^2</f>
        <v>#VALUE!</v>
      </c>
      <c r="FC44" s="6" t="e">
        <f>(TUONTI!FC46/TUONTI!$B46)^2</f>
        <v>#VALUE!</v>
      </c>
      <c r="FD44" s="6">
        <f>(TUONTI!FD46/TUONTI!$B46)^2</f>
        <v>1.8196388692516853E-3</v>
      </c>
      <c r="FE44" s="6">
        <f>(TUONTI!FE46/TUONTI!$B46)^2</f>
        <v>2.485111146990612E-8</v>
      </c>
      <c r="FF44" s="6" t="e">
        <f>(TUONTI!FF46/TUONTI!$B46)^2</f>
        <v>#VALUE!</v>
      </c>
      <c r="FG44" s="6" t="e">
        <f>(TUONTI!FG46/TUONTI!$B46)^2</f>
        <v>#VALUE!</v>
      </c>
      <c r="FH44" s="6" t="e">
        <f>(TUONTI!FH46/TUONTI!$B46)^2</f>
        <v>#VALUE!</v>
      </c>
      <c r="FI44" s="6">
        <f>(TUONTI!FI46/TUONTI!$B46)^2</f>
        <v>2.9223200287249483E-8</v>
      </c>
      <c r="FJ44" s="6" t="e">
        <f>(TUONTI!FJ46/TUONTI!$B46)^2</f>
        <v>#VALUE!</v>
      </c>
      <c r="FK44" s="6" t="e">
        <f>(TUONTI!FK46/TUONTI!$B46)^2</f>
        <v>#VALUE!</v>
      </c>
      <c r="FL44" s="6" t="e">
        <f>(TUONTI!FL46/TUONTI!$B46)^2</f>
        <v>#VALUE!</v>
      </c>
      <c r="FM44" s="6" t="e">
        <f>(TUONTI!FM46/TUONTI!$B46)^2</f>
        <v>#VALUE!</v>
      </c>
      <c r="FN44" s="6" t="e">
        <f>(TUONTI!FN46/TUONTI!$B46)^2</f>
        <v>#VALUE!</v>
      </c>
      <c r="FO44" s="6" t="e">
        <f>(TUONTI!FO46/TUONTI!$B46)^2</f>
        <v>#VALUE!</v>
      </c>
      <c r="FP44" s="6">
        <f>(TUONTI!FP46/TUONTI!$B46)^2</f>
        <v>2.95504618780362E-6</v>
      </c>
      <c r="FQ44" s="6">
        <f>(TUONTI!FQ46/TUONTI!$B46)^2</f>
        <v>4.4733386799664767E-5</v>
      </c>
      <c r="FR44" s="6" t="e">
        <f>(TUONTI!FR46/TUONTI!$B46)^2</f>
        <v>#VALUE!</v>
      </c>
      <c r="FS44" s="6" t="e">
        <f>(TUONTI!FS46/TUONTI!$B46)^2</f>
        <v>#VALUE!</v>
      </c>
      <c r="FT44" s="6" t="e">
        <f>(TUONTI!FT46/TUONTI!$B46)^2</f>
        <v>#VALUE!</v>
      </c>
      <c r="FU44" s="6">
        <f>(TUONTI!FU46/TUONTI!$B46)^2</f>
        <v>1.0032174755018295E-6</v>
      </c>
      <c r="FV44" s="6" t="e">
        <f>(TUONTI!FV46/TUONTI!$B46)^2</f>
        <v>#VALUE!</v>
      </c>
      <c r="FW44" s="6" t="e">
        <f>(TUONTI!FW46/TUONTI!$B46)^2</f>
        <v>#VALUE!</v>
      </c>
      <c r="FX44" s="6" t="e">
        <f>(TUONTI!FX46/TUONTI!$B46)^2</f>
        <v>#VALUE!</v>
      </c>
      <c r="FY44" s="6" t="e">
        <f>(TUONTI!FY46/TUONTI!$B46)^2</f>
        <v>#VALUE!</v>
      </c>
      <c r="FZ44" s="6" t="e">
        <f>(TUONTI!FZ46/TUONTI!$B46)^2</f>
        <v>#VALUE!</v>
      </c>
      <c r="GA44" s="6" t="e">
        <f>(TUONTI!GA46/TUONTI!$B46)^2</f>
        <v>#VALUE!</v>
      </c>
      <c r="GB44" s="6" t="e">
        <f>(TUONTI!GB46/TUONTI!$B46)^2</f>
        <v>#VALUE!</v>
      </c>
      <c r="GC44" s="6" t="e">
        <f>(TUONTI!GC46/TUONTI!$B46)^2</f>
        <v>#VALUE!</v>
      </c>
      <c r="GD44" s="6" t="e">
        <f>(TUONTI!GD46/TUONTI!$B46)^2</f>
        <v>#VALUE!</v>
      </c>
      <c r="GE44" s="6" t="e">
        <f>(TUONTI!GE46/TUONTI!$B46)^2</f>
        <v>#VALUE!</v>
      </c>
      <c r="GF44" s="6" t="e">
        <f>(TUONTI!GF46/TUONTI!$B46)^2</f>
        <v>#VALUE!</v>
      </c>
      <c r="GG44" s="6" t="e">
        <f>(TUONTI!GG46/TUONTI!$B46)^2</f>
        <v>#VALUE!</v>
      </c>
      <c r="GH44" s="6" t="e">
        <f>(TUONTI!GH46/TUONTI!$B46)^2</f>
        <v>#VALUE!</v>
      </c>
      <c r="GI44" s="6" t="e">
        <f>(TUONTI!GI46/TUONTI!$B46)^2</f>
        <v>#VALUE!</v>
      </c>
      <c r="GJ44" s="6" t="e">
        <f>(TUONTI!GJ46/TUONTI!$B46)^2</f>
        <v>#VALUE!</v>
      </c>
      <c r="GK44" s="6" t="e">
        <f>(TUONTI!GK46/TUONTI!$B46)^2</f>
        <v>#VALUE!</v>
      </c>
      <c r="GL44" s="6" t="e">
        <f>(TUONTI!GL46/TUONTI!$B46)^2</f>
        <v>#VALUE!</v>
      </c>
      <c r="GM44" s="6" t="e">
        <f>(TUONTI!GM46/TUONTI!$B46)^2</f>
        <v>#VALUE!</v>
      </c>
      <c r="GN44" s="6">
        <f>(TUONTI!GN46/TUONTI!$B46)^2</f>
        <v>5.8022848374282197E-2</v>
      </c>
      <c r="GO44" s="6" t="e">
        <f>(TUONTI!GO46/TUONTI!$B46)^2</f>
        <v>#VALUE!</v>
      </c>
      <c r="GP44" s="6" t="e">
        <f>(TUONTI!GP46/TUONTI!$B46)^2</f>
        <v>#VALUE!</v>
      </c>
      <c r="GQ44" s="6" t="e">
        <f>(TUONTI!GQ46/TUONTI!$B46)^2</f>
        <v>#VALUE!</v>
      </c>
      <c r="GR44" s="6" t="e">
        <f>(TUONTI!GR46/TUONTI!$B46)^2</f>
        <v>#VALUE!</v>
      </c>
      <c r="GS44" s="6" t="e">
        <f>(TUONTI!GS46/TUONTI!$B46)^2</f>
        <v>#VALUE!</v>
      </c>
      <c r="GT44" s="6" t="e">
        <f>(TUONTI!GT46/TUONTI!$B46)^2</f>
        <v>#VALUE!</v>
      </c>
      <c r="GU44" s="6" t="e">
        <f>(TUONTI!GU46/TUONTI!$B46)^2</f>
        <v>#VALUE!</v>
      </c>
      <c r="GV44" s="6" t="e">
        <f>(TUONTI!GV46/TUONTI!$B46)^2</f>
        <v>#VALUE!</v>
      </c>
      <c r="GW44" s="6" t="e">
        <f>(TUONTI!GW46/TUONTI!$B46)^2</f>
        <v>#VALUE!</v>
      </c>
      <c r="GX44" s="6" t="e">
        <f>(TUONTI!GX46/TUONTI!$B46)^2</f>
        <v>#VALUE!</v>
      </c>
      <c r="GY44" s="6" t="e">
        <f>(TUONTI!GY46/TUONTI!$B46)^2</f>
        <v>#VALUE!</v>
      </c>
      <c r="GZ44" s="6" t="e">
        <f>(TUONTI!GZ46/TUONTI!$B46)^2</f>
        <v>#VALUE!</v>
      </c>
      <c r="HA44" s="6" t="e">
        <f>(TUONTI!HA46/TUONTI!$B46)^2</f>
        <v>#VALUE!</v>
      </c>
      <c r="HB44" s="6" t="e">
        <f>(TUONTI!HB46/TUONTI!$B46)^2</f>
        <v>#VALUE!</v>
      </c>
      <c r="HC44" s="6" t="e">
        <f>(TUONTI!HC46/TUONTI!$B46)^2</f>
        <v>#VALUE!</v>
      </c>
      <c r="HD44" s="6" t="e">
        <f>(TUONTI!HD46/TUONTI!$B46)^2</f>
        <v>#VALUE!</v>
      </c>
      <c r="HE44" s="6" t="e">
        <f>(TUONTI!HE46/TUONTI!$B46)^2</f>
        <v>#VALUE!</v>
      </c>
      <c r="HF44" s="6" t="e">
        <f>(TUONTI!HF46/TUONTI!$B46)^2</f>
        <v>#VALUE!</v>
      </c>
      <c r="HG44" s="6" t="e">
        <f>(TUONTI!HG46/TUONTI!$B46)^2</f>
        <v>#VALUE!</v>
      </c>
      <c r="HH44" s="6" t="e">
        <f>(TUONTI!HH46/TUONTI!$B46)^2</f>
        <v>#VALUE!</v>
      </c>
      <c r="HI44" s="6" t="e">
        <f>(TUONTI!HI46/TUONTI!$B46)^2</f>
        <v>#VALUE!</v>
      </c>
      <c r="HJ44" s="6" t="e">
        <f>(TUONTI!HJ46/TUONTI!$B46)^2</f>
        <v>#VALUE!</v>
      </c>
      <c r="HK44" s="6" t="e">
        <f>(TUONTI!HK46/TUONTI!$B46)^2</f>
        <v>#VALUE!</v>
      </c>
      <c r="HL44" s="6" t="e">
        <f>(TUONTI!HL46/TUONTI!$B46)^2</f>
        <v>#VALUE!</v>
      </c>
      <c r="HM44" s="6" t="e">
        <f>(TUONTI!HM46/TUONTI!$B46)^2</f>
        <v>#VALUE!</v>
      </c>
      <c r="HN44" s="6" t="e">
        <f>(TUONTI!HN46/TUONTI!$B46)^2</f>
        <v>#VALUE!</v>
      </c>
      <c r="HO44" s="6" t="e">
        <f>(TUONTI!HO46/TUONTI!$B46)^2</f>
        <v>#VALUE!</v>
      </c>
      <c r="HP44" s="6">
        <f>(TUONTI!HP46/TUONTI!$B46)^2</f>
        <v>5.449800474874446E-6</v>
      </c>
      <c r="HQ44" s="6" t="e">
        <f>(TUONTI!HQ46/TUONTI!$B46)^2</f>
        <v>#VALUE!</v>
      </c>
      <c r="HR44" s="6" t="e">
        <f>(TUONTI!HR46/TUONTI!$B46)^2</f>
        <v>#VALUE!</v>
      </c>
      <c r="HS44" s="6">
        <f>(TUONTI!HS46/TUONTI!$B46)^2</f>
        <v>7.4835129196773681E-8</v>
      </c>
      <c r="HT44" s="6" t="e">
        <f>(TUONTI!HT46/TUONTI!$B46)^2</f>
        <v>#VALUE!</v>
      </c>
      <c r="HU44" s="6">
        <f>(TUONTI!HU46/TUONTI!$B46)^2</f>
        <v>6.2813636721308693E-9</v>
      </c>
      <c r="HV44" s="6" t="e">
        <f>(TUONTI!HV46/TUONTI!$B46)^2</f>
        <v>#VALUE!</v>
      </c>
      <c r="HW44" s="6" t="e">
        <f>(TUONTI!HW46/TUONTI!$B46)^2</f>
        <v>#VALUE!</v>
      </c>
      <c r="HX44" s="6">
        <f>(TUONTI!HX46/TUONTI!$B46)^2</f>
        <v>5.0414566736628144E-8</v>
      </c>
      <c r="HY44" s="6" t="e">
        <f>(TUONTI!HY46/TUONTI!$B46)^2</f>
        <v>#VALUE!</v>
      </c>
      <c r="HZ44" s="6" t="e">
        <f>(TUONTI!HZ46/TUONTI!$B46)^2</f>
        <v>#VALUE!</v>
      </c>
      <c r="IA44" s="6" t="e">
        <f>(TUONTI!IA46/TUONTI!$B46)^2</f>
        <v>#VALUE!</v>
      </c>
      <c r="IB44" s="6" t="e">
        <f>(TUONTI!IB46/TUONTI!$B46)^2</f>
        <v>#VALUE!</v>
      </c>
      <c r="IC44" s="6" t="e">
        <f>(TUONTI!IC46/TUONTI!$B46)^2</f>
        <v>#VALUE!</v>
      </c>
      <c r="ID44" s="6" t="e">
        <f>(TUONTI!ID46/TUONTI!$B46)^2</f>
        <v>#VALUE!</v>
      </c>
      <c r="IE44" s="6" t="e">
        <f>(TUONTI!IE46/TUONTI!$B46)^2</f>
        <v>#VALUE!</v>
      </c>
      <c r="IF44" s="6">
        <f>(TUONTI!IF46/TUONTI!$B46)^2</f>
        <v>4.7062537502978503E-14</v>
      </c>
      <c r="IG44" s="6" t="e">
        <f>(TUONTI!IG46/TUONTI!$B46)^2</f>
        <v>#VALUE!</v>
      </c>
      <c r="IH44" s="6" t="e">
        <f>(TUONTI!IH46/TUONTI!$B46)^2</f>
        <v>#VALUE!</v>
      </c>
      <c r="II44" s="6" t="e">
        <f>(TUONTI!II46/TUONTI!$B46)^2</f>
        <v>#VALUE!</v>
      </c>
      <c r="IJ44" s="6" t="e">
        <f>(TUONTI!IJ46/TUONTI!$B46)^2</f>
        <v>#VALUE!</v>
      </c>
      <c r="IK44" s="6" t="e">
        <f>(TUONTI!IK46/TUONTI!$B46)^2</f>
        <v>#VALUE!</v>
      </c>
      <c r="IL44" s="6" t="e">
        <f>(TUONTI!IL46/TUONTI!$B46)^2</f>
        <v>#VALUE!</v>
      </c>
      <c r="IM44" s="6" t="e">
        <f>(TUONTI!IM46/TUONTI!$B46)^2</f>
        <v>#VALUE!</v>
      </c>
      <c r="IN44" s="6" t="e">
        <f>(TUONTI!IN46/TUONTI!$B46)^2</f>
        <v>#VALUE!</v>
      </c>
      <c r="IO44" s="6">
        <f>(TUONTI!IO46/TUONTI!$B46)^2</f>
        <v>4.5685387778478428E-7</v>
      </c>
      <c r="IP44" s="6" t="e">
        <f>(TUONTI!IP46/TUONTI!$B46)^2</f>
        <v>#VALUE!</v>
      </c>
      <c r="IQ44" s="6" t="e">
        <f>(TUONTI!IQ46/TUONTI!$B46)^2</f>
        <v>#VALUE!</v>
      </c>
      <c r="IR44" s="6" t="e">
        <f>(TUONTI!IR46/TUONTI!$B46)^2</f>
        <v>#VALUE!</v>
      </c>
      <c r="IS44" s="6" t="e">
        <f>(TUONTI!IS46/TUONTI!$B46)^2</f>
        <v>#VALUE!</v>
      </c>
      <c r="IT44" s="6" t="e">
        <f>(TUONTI!IT46/TUONTI!$B46)^2</f>
        <v>#VALUE!</v>
      </c>
      <c r="IU44" s="6" t="e">
        <f>(TUONTI!IU46/TUONTI!$B46)^2</f>
        <v>#VALUE!</v>
      </c>
      <c r="IW44" s="6" cm="1">
        <f t="array" ref="IW44">SUM(IF(ISNUMBER(C44:IU44), C44:IU44, 0))</f>
        <v>0.33968706528892756</v>
      </c>
      <c r="IY44" s="14">
        <f t="shared" si="0"/>
        <v>3396.8706528892758</v>
      </c>
    </row>
    <row r="45" spans="1:259" ht="46.5" x14ac:dyDescent="0.35">
      <c r="A45" s="5" t="s">
        <v>299</v>
      </c>
      <c r="C45" s="6" t="e">
        <f>(TUONTI!C47/TUONTI!$B47)^2</f>
        <v>#VALUE!</v>
      </c>
      <c r="D45" s="6">
        <f>(TUONTI!D47/TUONTI!$B47)^2</f>
        <v>4.6674120657516178E-9</v>
      </c>
      <c r="E45" s="6" t="e">
        <f>(TUONTI!E47/TUONTI!$B47)^2</f>
        <v>#VALUE!</v>
      </c>
      <c r="F45" s="6" t="e">
        <f>(TUONTI!F47/TUONTI!$B47)^2</f>
        <v>#VALUE!</v>
      </c>
      <c r="G45" s="6" t="e">
        <f>(TUONTI!G47/TUONTI!$B47)^2</f>
        <v>#VALUE!</v>
      </c>
      <c r="H45" s="6">
        <f>(TUONTI!H47/TUONTI!$B47)^2</f>
        <v>1.5122976358908075E-11</v>
      </c>
      <c r="I45" s="6">
        <f>(TUONTI!I47/TUONTI!$B47)^2</f>
        <v>2.1122049734293778E-12</v>
      </c>
      <c r="J45" s="6" t="e">
        <f>(TUONTI!J47/TUONTI!$B47)^2</f>
        <v>#VALUE!</v>
      </c>
      <c r="K45" s="6" t="e">
        <f>(TUONTI!K47/TUONTI!$B47)^2</f>
        <v>#VALUE!</v>
      </c>
      <c r="L45" s="6" t="e">
        <f>(TUONTI!L47/TUONTI!$B47)^2</f>
        <v>#VALUE!</v>
      </c>
      <c r="M45" s="6">
        <f>(TUONTI!M47/TUONTI!$B47)^2</f>
        <v>1.1557096088049392E-7</v>
      </c>
      <c r="N45" s="6" t="e">
        <f>(TUONTI!N47/TUONTI!$B47)^2</f>
        <v>#VALUE!</v>
      </c>
      <c r="O45" s="6">
        <f>(TUONTI!O47/TUONTI!$B47)^2</f>
        <v>2.4275244414263706E-6</v>
      </c>
      <c r="P45" s="6">
        <f>(TUONTI!P47/TUONTI!$B47)^2</f>
        <v>4.0231663467017215E-8</v>
      </c>
      <c r="Q45" s="6" t="e">
        <f>(TUONTI!Q47/TUONTI!$B47)^2</f>
        <v>#VALUE!</v>
      </c>
      <c r="R45" s="6" t="e">
        <f>(TUONTI!R47/TUONTI!$B47)^2</f>
        <v>#VALUE!</v>
      </c>
      <c r="S45" s="6">
        <f>(TUONTI!S47/TUONTI!$B47)^2</f>
        <v>9.1724699036038695E-11</v>
      </c>
      <c r="T45" s="6" t="e">
        <f>(TUONTI!T47/TUONTI!$B47)^2</f>
        <v>#VALUE!</v>
      </c>
      <c r="U45" s="6">
        <f>(TUONTI!U47/TUONTI!$B47)^2</f>
        <v>4.7167366064520862E-6</v>
      </c>
      <c r="V45" s="6">
        <f>(TUONTI!V47/TUONTI!$B47)^2</f>
        <v>2.6219751246663937E-4</v>
      </c>
      <c r="W45" s="6" t="e">
        <f>(TUONTI!W47/TUONTI!$B47)^2</f>
        <v>#VALUE!</v>
      </c>
      <c r="X45" s="6">
        <f>(TUONTI!X47/TUONTI!$B47)^2</f>
        <v>1.460828703069954E-6</v>
      </c>
      <c r="Y45" s="6">
        <f>(TUONTI!Y47/TUONTI!$B47)^2</f>
        <v>1.6027502612864614E-12</v>
      </c>
      <c r="Z45" s="6" t="e">
        <f>(TUONTI!Z47/TUONTI!$B47)^2</f>
        <v>#VALUE!</v>
      </c>
      <c r="AA45" s="6" t="e">
        <f>(TUONTI!AA47/TUONTI!$B47)^2</f>
        <v>#VALUE!</v>
      </c>
      <c r="AB45" s="6" t="e">
        <f>(TUONTI!AB47/TUONTI!$B47)^2</f>
        <v>#VALUE!</v>
      </c>
      <c r="AC45" s="6" t="e">
        <f>(TUONTI!AC47/TUONTI!$B47)^2</f>
        <v>#VALUE!</v>
      </c>
      <c r="AD45" s="6" t="e">
        <f>(TUONTI!AD47/TUONTI!$B47)^2</f>
        <v>#VALUE!</v>
      </c>
      <c r="AE45" s="6">
        <f>(TUONTI!AE47/TUONTI!$B47)^2</f>
        <v>2.3560709239215253E-11</v>
      </c>
      <c r="AF45" s="6" t="e">
        <f>(TUONTI!AF47/TUONTI!$B47)^2</f>
        <v>#VALUE!</v>
      </c>
      <c r="AG45" s="6">
        <f>(TUONTI!AG47/TUONTI!$B47)^2</f>
        <v>2.8391211401151655E-10</v>
      </c>
      <c r="AH45" s="6" t="e">
        <f>(TUONTI!AH47/TUONTI!$B47)^2</f>
        <v>#VALUE!</v>
      </c>
      <c r="AI45" s="6" t="e">
        <f>(TUONTI!AI47/TUONTI!$B47)^2</f>
        <v>#VALUE!</v>
      </c>
      <c r="AJ45" s="6" t="e">
        <f>(TUONTI!AJ47/TUONTI!$B47)^2</f>
        <v>#VALUE!</v>
      </c>
      <c r="AK45" s="6" t="e">
        <f>(TUONTI!AK47/TUONTI!$B47)^2</f>
        <v>#VALUE!</v>
      </c>
      <c r="AL45" s="6" t="e">
        <f>(TUONTI!AL47/TUONTI!$B47)^2</f>
        <v>#VALUE!</v>
      </c>
      <c r="AM45" s="6" t="e">
        <f>(TUONTI!AM47/TUONTI!$B47)^2</f>
        <v>#VALUE!</v>
      </c>
      <c r="AN45" s="6">
        <f>(TUONTI!AN47/TUONTI!$B47)^2</f>
        <v>3.8406001820165088E-7</v>
      </c>
      <c r="AO45" s="6" t="e">
        <f>(TUONTI!AO47/TUONTI!$B47)^2</f>
        <v>#VALUE!</v>
      </c>
      <c r="AP45" s="6" t="e">
        <f>(TUONTI!AP47/TUONTI!$B47)^2</f>
        <v>#VALUE!</v>
      </c>
      <c r="AQ45" s="6" t="e">
        <f>(TUONTI!AQ47/TUONTI!$B47)^2</f>
        <v>#VALUE!</v>
      </c>
      <c r="AR45" s="6" t="e">
        <f>(TUONTI!AR47/TUONTI!$B47)^2</f>
        <v>#VALUE!</v>
      </c>
      <c r="AS45" s="6">
        <f>(TUONTI!AS47/TUONTI!$B47)^2</f>
        <v>1.1674878535401111E-6</v>
      </c>
      <c r="AT45" s="6" t="e">
        <f>(TUONTI!AT47/TUONTI!$B47)^2</f>
        <v>#VALUE!</v>
      </c>
      <c r="AU45" s="6" t="e">
        <f>(TUONTI!AU47/TUONTI!$B47)^2</f>
        <v>#VALUE!</v>
      </c>
      <c r="AV45" s="6">
        <f>(TUONTI!AV47/TUONTI!$B47)^2</f>
        <v>2.5448885636437546E-12</v>
      </c>
      <c r="AW45" s="6" t="e">
        <f>(TUONTI!AW47/TUONTI!$B47)^2</f>
        <v>#VALUE!</v>
      </c>
      <c r="AX45" s="6">
        <f>(TUONTI!AX47/TUONTI!$B47)^2</f>
        <v>0.14194195908479362</v>
      </c>
      <c r="AY45" s="6">
        <f>(TUONTI!AY47/TUONTI!$B47)^2</f>
        <v>5.8912779537223087E-11</v>
      </c>
      <c r="AZ45" s="6" t="e">
        <f>(TUONTI!AZ47/TUONTI!$B47)^2</f>
        <v>#VALUE!</v>
      </c>
      <c r="BA45" s="6" t="e">
        <f>(TUONTI!BA47/TUONTI!$B47)^2</f>
        <v>#VALUE!</v>
      </c>
      <c r="BB45" s="6" t="e">
        <f>(TUONTI!BB47/TUONTI!$B47)^2</f>
        <v>#VALUE!</v>
      </c>
      <c r="BC45" s="6" t="e">
        <f>(TUONTI!BC47/TUONTI!$B47)^2</f>
        <v>#VALUE!</v>
      </c>
      <c r="BD45" s="6" t="e">
        <f>(TUONTI!BD47/TUONTI!$B47)^2</f>
        <v>#VALUE!</v>
      </c>
      <c r="BE45" s="6" t="e">
        <f>(TUONTI!BE47/TUONTI!$B47)^2</f>
        <v>#VALUE!</v>
      </c>
      <c r="BF45" s="6" t="e">
        <f>(TUONTI!BF47/TUONTI!$B47)^2</f>
        <v>#VALUE!</v>
      </c>
      <c r="BG45" s="6">
        <f>(TUONTI!BG47/TUONTI!$B47)^2</f>
        <v>2.1510330560967795E-5</v>
      </c>
      <c r="BH45" s="6">
        <f>(TUONTI!BH47/TUONTI!$B47)^2</f>
        <v>1.4573595016182047E-3</v>
      </c>
      <c r="BI45" s="6" t="e">
        <f>(TUONTI!BI47/TUONTI!$B47)^2</f>
        <v>#VALUE!</v>
      </c>
      <c r="BJ45" s="6">
        <f>(TUONTI!BJ47/TUONTI!$B47)^2</f>
        <v>6.7762923532642606E-5</v>
      </c>
      <c r="BK45" s="6" t="e">
        <f>(TUONTI!BK47/TUONTI!$B47)^2</f>
        <v>#VALUE!</v>
      </c>
      <c r="BL45" s="6" t="e">
        <f>(TUONTI!BL47/TUONTI!$B47)^2</f>
        <v>#VALUE!</v>
      </c>
      <c r="BM45" s="6" t="e">
        <f>(TUONTI!BM47/TUONTI!$B47)^2</f>
        <v>#VALUE!</v>
      </c>
      <c r="BN45" s="6">
        <f>(TUONTI!BN47/TUONTI!$B47)^2</f>
        <v>2.738629288535834E-10</v>
      </c>
      <c r="BO45" s="6">
        <f>(TUONTI!BO47/TUONTI!$B47)^2</f>
        <v>1.1356358292620777E-3</v>
      </c>
      <c r="BP45" s="6" t="e">
        <f>(TUONTI!BP47/TUONTI!$B47)^2</f>
        <v>#VALUE!</v>
      </c>
      <c r="BQ45" s="6" t="e">
        <f>(TUONTI!BQ47/TUONTI!$B47)^2</f>
        <v>#VALUE!</v>
      </c>
      <c r="BR45" s="6" t="e">
        <f>(TUONTI!BR47/TUONTI!$B47)^2</f>
        <v>#VALUE!</v>
      </c>
      <c r="BS45" s="6">
        <f>(TUONTI!BS47/TUONTI!$B47)^2</f>
        <v>5.1725308984219094E-5</v>
      </c>
      <c r="BT45" s="6">
        <f>(TUONTI!BT47/TUONTI!$B47)^2</f>
        <v>1.0693037677986222E-9</v>
      </c>
      <c r="BU45" s="6" t="e">
        <f>(TUONTI!BU47/TUONTI!$B47)^2</f>
        <v>#VALUE!</v>
      </c>
      <c r="BV45" s="6" t="e">
        <f>(TUONTI!BV47/TUONTI!$B47)^2</f>
        <v>#VALUE!</v>
      </c>
      <c r="BW45" s="6" t="e">
        <f>(TUONTI!BW47/TUONTI!$B47)^2</f>
        <v>#VALUE!</v>
      </c>
      <c r="BX45" s="6" t="e">
        <f>(TUONTI!BX47/TUONTI!$B47)^2</f>
        <v>#VALUE!</v>
      </c>
      <c r="BY45" s="6">
        <f>(TUONTI!BY47/TUONTI!$B47)^2</f>
        <v>1.6636797324863981E-2</v>
      </c>
      <c r="BZ45" s="6" t="e">
        <f>(TUONTI!BZ47/TUONTI!$B47)^2</f>
        <v>#VALUE!</v>
      </c>
      <c r="CA45" s="6">
        <f>(TUONTI!CA47/TUONTI!$B47)^2</f>
        <v>4.8581990910245548E-5</v>
      </c>
      <c r="CB45" s="6" t="e">
        <f>(TUONTI!CB47/TUONTI!$B47)^2</f>
        <v>#VALUE!</v>
      </c>
      <c r="CC45" s="6">
        <f>(TUONTI!CC47/TUONTI!$B47)^2</f>
        <v>2.05754664191023E-11</v>
      </c>
      <c r="CD45" s="6">
        <f>(TUONTI!CD47/TUONTI!$B47)^2</f>
        <v>3.047516253901116E-9</v>
      </c>
      <c r="CE45" s="6" t="e">
        <f>(TUONTI!CE47/TUONTI!$B47)^2</f>
        <v>#VALUE!</v>
      </c>
      <c r="CF45" s="6" t="e">
        <f>(TUONTI!CF47/TUONTI!$B47)^2</f>
        <v>#VALUE!</v>
      </c>
      <c r="CG45" s="6">
        <f>(TUONTI!CG47/TUONTI!$B47)^2</f>
        <v>1.2891876058528914E-12</v>
      </c>
      <c r="CH45" s="6">
        <f>(TUONTI!CH47/TUONTI!$B47)^2</f>
        <v>3.0972732230615723E-14</v>
      </c>
      <c r="CI45" s="6" t="e">
        <f>(TUONTI!CI47/TUONTI!$B47)^2</f>
        <v>#VALUE!</v>
      </c>
      <c r="CJ45" s="6">
        <f>(TUONTI!CJ47/TUONTI!$B47)^2</f>
        <v>7.7573112646264724E-10</v>
      </c>
      <c r="CK45" s="6" t="e">
        <f>(TUONTI!CK47/TUONTI!$B47)^2</f>
        <v>#VALUE!</v>
      </c>
      <c r="CL45" s="6">
        <f>(TUONTI!CL47/TUONTI!$B47)^2</f>
        <v>1.0211655025960753E-12</v>
      </c>
      <c r="CM45" s="6" t="e">
        <f>(TUONTI!CM47/TUONTI!$B47)^2</f>
        <v>#VALUE!</v>
      </c>
      <c r="CN45" s="6">
        <f>(TUONTI!CN47/TUONTI!$B47)^2</f>
        <v>3.553323338632032E-13</v>
      </c>
      <c r="CO45" s="6" t="e">
        <f>(TUONTI!CO47/TUONTI!$B47)^2</f>
        <v>#VALUE!</v>
      </c>
      <c r="CP45" s="6">
        <f>(TUONTI!CP47/TUONTI!$B47)^2</f>
        <v>2.6052298253450302E-5</v>
      </c>
      <c r="CQ45" s="6" t="e">
        <f>(TUONTI!CQ47/TUONTI!$B47)^2</f>
        <v>#VALUE!</v>
      </c>
      <c r="CR45" s="6" t="e">
        <f>(TUONTI!CR47/TUONTI!$B47)^2</f>
        <v>#VALUE!</v>
      </c>
      <c r="CS45" s="6">
        <f>(TUONTI!CS47/TUONTI!$B47)^2</f>
        <v>3.553323338632032E-13</v>
      </c>
      <c r="CT45" s="6">
        <f>(TUONTI!CT47/TUONTI!$B47)^2</f>
        <v>1.8129200707306288E-13</v>
      </c>
      <c r="CU45" s="6">
        <f>(TUONTI!CU47/TUONTI!$B47)^2</f>
        <v>1.0774016910456452E-4</v>
      </c>
      <c r="CV45" s="6">
        <f>(TUONTI!CV47/TUONTI!$B47)^2</f>
        <v>2.1170922712669649E-4</v>
      </c>
      <c r="CW45" s="6">
        <f>(TUONTI!CW47/TUONTI!$B47)^2</f>
        <v>1.2899193591320486E-5</v>
      </c>
      <c r="CX45" s="6">
        <f>(TUONTI!CX47/TUONTI!$B47)^2</f>
        <v>2.3735740593524736E-7</v>
      </c>
      <c r="CY45" s="6">
        <f>(TUONTI!CY47/TUONTI!$B47)^2</f>
        <v>3.7630653985808501E-3</v>
      </c>
      <c r="CZ45" s="6" t="e">
        <f>(TUONTI!CZ47/TUONTI!$B47)^2</f>
        <v>#VALUE!</v>
      </c>
      <c r="DA45" s="6">
        <f>(TUONTI!DA47/TUONTI!$B47)^2</f>
        <v>2.9006721131690054E-16</v>
      </c>
      <c r="DB45" s="6">
        <f>(TUONTI!DB47/TUONTI!$B47)^2</f>
        <v>1.9663011661369767E-12</v>
      </c>
      <c r="DC45" s="6">
        <f>(TUONTI!DC47/TUONTI!$B47)^2</f>
        <v>4.7277410178738705E-12</v>
      </c>
      <c r="DD45" s="6">
        <f>(TUONTI!DD47/TUONTI!$B47)^2</f>
        <v>1.3694044940660939E-3</v>
      </c>
      <c r="DE45" s="6" t="e">
        <f>(TUONTI!DE47/TUONTI!$B47)^2</f>
        <v>#VALUE!</v>
      </c>
      <c r="DF45" s="6">
        <f>(TUONTI!DF47/TUONTI!$B47)^2</f>
        <v>1.4903008723659429E-13</v>
      </c>
      <c r="DG45" s="6">
        <f>(TUONTI!DG47/TUONTI!$B47)^2</f>
        <v>3.2753265909157344E-6</v>
      </c>
      <c r="DH45" s="6">
        <f>(TUONTI!DH47/TUONTI!$B47)^2</f>
        <v>1.3612003395511974E-8</v>
      </c>
      <c r="DI45" s="6" t="e">
        <f>(TUONTI!DI47/TUONTI!$B47)^2</f>
        <v>#VALUE!</v>
      </c>
      <c r="DJ45" s="6">
        <f>(TUONTI!DJ47/TUONTI!$B47)^2</f>
        <v>1.0512931750870331E-4</v>
      </c>
      <c r="DK45" s="6" t="e">
        <f>(TUONTI!DK47/TUONTI!$B47)^2</f>
        <v>#VALUE!</v>
      </c>
      <c r="DL45" s="6" t="e">
        <f>(TUONTI!DL47/TUONTI!$B47)^2</f>
        <v>#VALUE!</v>
      </c>
      <c r="DM45" s="6" t="e">
        <f>(TUONTI!DM47/TUONTI!$B47)^2</f>
        <v>#VALUE!</v>
      </c>
      <c r="DN45" s="6" t="e">
        <f>(TUONTI!DN47/TUONTI!$B47)^2</f>
        <v>#VALUE!</v>
      </c>
      <c r="DO45" s="6">
        <f>(TUONTI!DO47/TUONTI!$B47)^2</f>
        <v>7.3163152792515006E-7</v>
      </c>
      <c r="DP45" s="6">
        <f>(TUONTI!DP47/TUONTI!$B47)^2</f>
        <v>2.8047887849836975E-12</v>
      </c>
      <c r="DQ45" s="6" t="e">
        <f>(TUONTI!DQ47/TUONTI!$B47)^2</f>
        <v>#VALUE!</v>
      </c>
      <c r="DR45" s="6">
        <f>(TUONTI!DR47/TUONTI!$B47)^2</f>
        <v>1.7034325903345575E-11</v>
      </c>
      <c r="DS45" s="6">
        <f>(TUONTI!DS47/TUONTI!$B47)^2</f>
        <v>1.3049082495858729E-9</v>
      </c>
      <c r="DT45" s="6">
        <f>(TUONTI!DT47/TUONTI!$B47)^2</f>
        <v>1.9551719318325498E-10</v>
      </c>
      <c r="DU45" s="6" t="e">
        <f>(TUONTI!DU47/TUONTI!$B47)^2</f>
        <v>#VALUE!</v>
      </c>
      <c r="DV45" s="6" t="e">
        <f>(TUONTI!DV47/TUONTI!$B47)^2</f>
        <v>#VALUE!</v>
      </c>
      <c r="DW45" s="6">
        <f>(TUONTI!DW47/TUONTI!$B47)^2</f>
        <v>3.2419995379622912E-8</v>
      </c>
      <c r="DX45" s="6" t="e">
        <f>(TUONTI!DX47/TUONTI!$B47)^2</f>
        <v>#VALUE!</v>
      </c>
      <c r="DY45" s="6" t="e">
        <f>(TUONTI!DY47/TUONTI!$B47)^2</f>
        <v>#VALUE!</v>
      </c>
      <c r="DZ45" s="6">
        <f>(TUONTI!DZ47/TUONTI!$B47)^2</f>
        <v>2.1739005964298675E-5</v>
      </c>
      <c r="EA45" s="6" t="e">
        <f>(TUONTI!EA47/TUONTI!$B47)^2</f>
        <v>#VALUE!</v>
      </c>
      <c r="EB45" s="6">
        <f>(TUONTI!EB47/TUONTI!$B47)^2</f>
        <v>4.0197964794004785E-6</v>
      </c>
      <c r="EC45" s="6" t="e">
        <f>(TUONTI!EC47/TUONTI!$B47)^2</f>
        <v>#VALUE!</v>
      </c>
      <c r="ED45" s="6">
        <f>(TUONTI!ED47/TUONTI!$B47)^2</f>
        <v>1.3700504586975256E-6</v>
      </c>
      <c r="EE45" s="6">
        <f>(TUONTI!EE47/TUONTI!$B47)^2</f>
        <v>5.8516615408913527E-10</v>
      </c>
      <c r="EF45" s="6" t="e">
        <f>(TUONTI!EF47/TUONTI!$B47)^2</f>
        <v>#VALUE!</v>
      </c>
      <c r="EG45" s="6">
        <f>(TUONTI!EG47/TUONTI!$B47)^2</f>
        <v>3.5825092568409368E-10</v>
      </c>
      <c r="EH45" s="6" t="e">
        <f>(TUONTI!EH47/TUONTI!$B47)^2</f>
        <v>#VALUE!</v>
      </c>
      <c r="EI45" s="6">
        <f>(TUONTI!EI47/TUONTI!$B47)^2</f>
        <v>1.2597067859791491E-10</v>
      </c>
      <c r="EJ45" s="6" t="e">
        <f>(TUONTI!EJ47/TUONTI!$B47)^2</f>
        <v>#VALUE!</v>
      </c>
      <c r="EK45" s="6">
        <f>(TUONTI!EK47/TUONTI!$B47)^2</f>
        <v>6.0277613866515221E-6</v>
      </c>
      <c r="EL45" s="6" t="e">
        <f>(TUONTI!EL47/TUONTI!$B47)^2</f>
        <v>#VALUE!</v>
      </c>
      <c r="EM45" s="6">
        <f>(TUONTI!EM47/TUONTI!$B47)^2</f>
        <v>1.8874995737292187E-12</v>
      </c>
      <c r="EN45" s="6" t="e">
        <f>(TUONTI!EN47/TUONTI!$B47)^2</f>
        <v>#VALUE!</v>
      </c>
      <c r="EO45" s="6" t="e">
        <f>(TUONTI!EO47/TUONTI!$B47)^2</f>
        <v>#VALUE!</v>
      </c>
      <c r="EP45" s="6" t="e">
        <f>(TUONTI!EP47/TUONTI!$B47)^2</f>
        <v>#VALUE!</v>
      </c>
      <c r="EQ45" s="6" t="e">
        <f>(TUONTI!EQ47/TUONTI!$B47)^2</f>
        <v>#VALUE!</v>
      </c>
      <c r="ER45" s="6">
        <f>(TUONTI!ER47/TUONTI!$B47)^2</f>
        <v>2.458006633389722E-9</v>
      </c>
      <c r="ES45" s="6" t="e">
        <f>(TUONTI!ES47/TUONTI!$B47)^2</f>
        <v>#VALUE!</v>
      </c>
      <c r="ET45" s="6" t="e">
        <f>(TUONTI!ET47/TUONTI!$B47)^2</f>
        <v>#VALUE!</v>
      </c>
      <c r="EU45" s="6">
        <f>(TUONTI!EU47/TUONTI!$B47)^2</f>
        <v>4.0463153063402141E-6</v>
      </c>
      <c r="EV45" s="6">
        <f>(TUONTI!EV47/TUONTI!$B47)^2</f>
        <v>3.6689879614415483E-8</v>
      </c>
      <c r="EW45" s="6" t="e">
        <f>(TUONTI!EW47/TUONTI!$B47)^2</f>
        <v>#VALUE!</v>
      </c>
      <c r="EX45" s="6" t="e">
        <f>(TUONTI!EX47/TUONTI!$B47)^2</f>
        <v>#VALUE!</v>
      </c>
      <c r="EY45" s="6" t="e">
        <f>(TUONTI!EY47/TUONTI!$B47)^2</f>
        <v>#VALUE!</v>
      </c>
      <c r="EZ45" s="6">
        <f>(TUONTI!EZ47/TUONTI!$B47)^2</f>
        <v>5.6157012110951964E-13</v>
      </c>
      <c r="FA45" s="6" t="e">
        <f>(TUONTI!FA47/TUONTI!$B47)^2</f>
        <v>#VALUE!</v>
      </c>
      <c r="FB45" s="6">
        <f>(TUONTI!FB47/TUONTI!$B47)^2</f>
        <v>9.5348315328879852E-13</v>
      </c>
      <c r="FC45" s="6" t="e">
        <f>(TUONTI!FC47/TUONTI!$B47)^2</f>
        <v>#VALUE!</v>
      </c>
      <c r="FD45" s="6">
        <f>(TUONTI!FD47/TUONTI!$B47)^2</f>
        <v>6.3421664921715893E-4</v>
      </c>
      <c r="FE45" s="6">
        <f>(TUONTI!FE47/TUONTI!$B47)^2</f>
        <v>2.6012023559221541E-6</v>
      </c>
      <c r="FF45" s="6">
        <f>(TUONTI!FF47/TUONTI!$B47)^2</f>
        <v>3.1940275586230858E-9</v>
      </c>
      <c r="FG45" s="6" t="e">
        <f>(TUONTI!FG47/TUONTI!$B47)^2</f>
        <v>#VALUE!</v>
      </c>
      <c r="FH45" s="6" t="e">
        <f>(TUONTI!FH47/TUONTI!$B47)^2</f>
        <v>#VALUE!</v>
      </c>
      <c r="FI45" s="6">
        <f>(TUONTI!FI47/TUONTI!$B47)^2</f>
        <v>1.7723187185687993E-10</v>
      </c>
      <c r="FJ45" s="6">
        <f>(TUONTI!FJ47/TUONTI!$B47)^2</f>
        <v>3.5739181106355328E-12</v>
      </c>
      <c r="FK45" s="6">
        <f>(TUONTI!FK47/TUONTI!$B47)^2</f>
        <v>3.3801880537708909E-9</v>
      </c>
      <c r="FL45" s="6">
        <f>(TUONTI!FL47/TUONTI!$B47)^2</f>
        <v>1.6246986802761068E-11</v>
      </c>
      <c r="FM45" s="6" t="e">
        <f>(TUONTI!FM47/TUONTI!$B47)^2</f>
        <v>#VALUE!</v>
      </c>
      <c r="FN45" s="6" t="e">
        <f>(TUONTI!FN47/TUONTI!$B47)^2</f>
        <v>#VALUE!</v>
      </c>
      <c r="FO45" s="6">
        <f>(TUONTI!FO47/TUONTI!$B47)^2</f>
        <v>1.2854131154220855E-5</v>
      </c>
      <c r="FP45" s="6">
        <f>(TUONTI!FP47/TUONTI!$B47)^2</f>
        <v>1.2244937965589452E-3</v>
      </c>
      <c r="FQ45" s="6">
        <f>(TUONTI!FQ47/TUONTI!$B47)^2</f>
        <v>6.3724140989770519E-5</v>
      </c>
      <c r="FR45" s="6" t="e">
        <f>(TUONTI!FR47/TUONTI!$B47)^2</f>
        <v>#VALUE!</v>
      </c>
      <c r="FS45" s="6" t="e">
        <f>(TUONTI!FS47/TUONTI!$B47)^2</f>
        <v>#VALUE!</v>
      </c>
      <c r="FT45" s="6" t="e">
        <f>(TUONTI!FT47/TUONTI!$B47)^2</f>
        <v>#VALUE!</v>
      </c>
      <c r="FU45" s="6">
        <f>(TUONTI!FU47/TUONTI!$B47)^2</f>
        <v>3.3920146808789385E-7</v>
      </c>
      <c r="FV45" s="6" t="e">
        <f>(TUONTI!FV47/TUONTI!$B47)^2</f>
        <v>#VALUE!</v>
      </c>
      <c r="FW45" s="6">
        <f>(TUONTI!FW47/TUONTI!$B47)^2</f>
        <v>5.6157012110951964E-13</v>
      </c>
      <c r="FX45" s="6">
        <f>(TUONTI!FX47/TUONTI!$B47)^2</f>
        <v>1.8615869028515757E-13</v>
      </c>
      <c r="FY45" s="6" t="e">
        <f>(TUONTI!FY47/TUONTI!$B47)^2</f>
        <v>#VALUE!</v>
      </c>
      <c r="FZ45" s="6" t="e">
        <f>(TUONTI!FZ47/TUONTI!$B47)^2</f>
        <v>#VALUE!</v>
      </c>
      <c r="GA45" s="6" t="e">
        <f>(TUONTI!GA47/TUONTI!$B47)^2</f>
        <v>#VALUE!</v>
      </c>
      <c r="GB45" s="6" t="e">
        <f>(TUONTI!GB47/TUONTI!$B47)^2</f>
        <v>#VALUE!</v>
      </c>
      <c r="GC45" s="6">
        <f>(TUONTI!GC47/TUONTI!$B47)^2</f>
        <v>5.2997973941923663E-8</v>
      </c>
      <c r="GD45" s="6" t="e">
        <f>(TUONTI!GD47/TUONTI!$B47)^2</f>
        <v>#VALUE!</v>
      </c>
      <c r="GE45" s="6" t="e">
        <f>(TUONTI!GE47/TUONTI!$B47)^2</f>
        <v>#VALUE!</v>
      </c>
      <c r="GF45" s="6" t="e">
        <f>(TUONTI!GF47/TUONTI!$B47)^2</f>
        <v>#VALUE!</v>
      </c>
      <c r="GG45" s="6">
        <f>(TUONTI!GG47/TUONTI!$B47)^2</f>
        <v>3.1239269048262252E-6</v>
      </c>
      <c r="GH45" s="6" t="e">
        <f>(TUONTI!GH47/TUONTI!$B47)^2</f>
        <v>#VALUE!</v>
      </c>
      <c r="GI45" s="6" t="e">
        <f>(TUONTI!GI47/TUONTI!$B47)^2</f>
        <v>#VALUE!</v>
      </c>
      <c r="GJ45" s="6">
        <f>(TUONTI!GJ47/TUONTI!$B47)^2</f>
        <v>1.574745883518322E-11</v>
      </c>
      <c r="GK45" s="6" t="e">
        <f>(TUONTI!GK47/TUONTI!$B47)^2</f>
        <v>#VALUE!</v>
      </c>
      <c r="GL45" s="6" t="e">
        <f>(TUONTI!GL47/TUONTI!$B47)^2</f>
        <v>#VALUE!</v>
      </c>
      <c r="GM45" s="6" t="e">
        <f>(TUONTI!GM47/TUONTI!$B47)^2</f>
        <v>#VALUE!</v>
      </c>
      <c r="GN45" s="6">
        <f>(TUONTI!GN47/TUONTI!$B47)^2</f>
        <v>2.2750068923720209E-3</v>
      </c>
      <c r="GO45" s="6">
        <f>(TUONTI!GO47/TUONTI!$B47)^2</f>
        <v>1.4863585688969349E-9</v>
      </c>
      <c r="GP45" s="6" t="e">
        <f>(TUONTI!GP47/TUONTI!$B47)^2</f>
        <v>#VALUE!</v>
      </c>
      <c r="GQ45" s="6">
        <f>(TUONTI!GQ47/TUONTI!$B47)^2</f>
        <v>8.5880018768329953E-10</v>
      </c>
      <c r="GR45" s="6">
        <f>(TUONTI!GR47/TUONTI!$B47)^2</f>
        <v>3.587925166202814E-9</v>
      </c>
      <c r="GS45" s="6" t="e">
        <f>(TUONTI!GS47/TUONTI!$B47)^2</f>
        <v>#VALUE!</v>
      </c>
      <c r="GT45" s="6" t="e">
        <f>(TUONTI!GT47/TUONTI!$B47)^2</f>
        <v>#VALUE!</v>
      </c>
      <c r="GU45" s="6" t="e">
        <f>(TUONTI!GU47/TUONTI!$B47)^2</f>
        <v>#VALUE!</v>
      </c>
      <c r="GV45" s="6" t="e">
        <f>(TUONTI!GV47/TUONTI!$B47)^2</f>
        <v>#VALUE!</v>
      </c>
      <c r="GW45" s="6" t="e">
        <f>(TUONTI!GW47/TUONTI!$B47)^2</f>
        <v>#VALUE!</v>
      </c>
      <c r="GX45" s="6" t="e">
        <f>(TUONTI!GX47/TUONTI!$B47)^2</f>
        <v>#VALUE!</v>
      </c>
      <c r="GY45" s="6" t="e">
        <f>(TUONTI!GY47/TUONTI!$B47)^2</f>
        <v>#VALUE!</v>
      </c>
      <c r="GZ45" s="6">
        <f>(TUONTI!GZ47/TUONTI!$B47)^2</f>
        <v>2.4196762174252925E-12</v>
      </c>
      <c r="HA45" s="6" t="e">
        <f>(TUONTI!HA47/TUONTI!$B47)^2</f>
        <v>#VALUE!</v>
      </c>
      <c r="HB45" s="6" t="e">
        <f>(TUONTI!HB47/TUONTI!$B47)^2</f>
        <v>#VALUE!</v>
      </c>
      <c r="HC45" s="6" t="e">
        <f>(TUONTI!HC47/TUONTI!$B47)^2</f>
        <v>#VALUE!</v>
      </c>
      <c r="HD45" s="6" t="e">
        <f>(TUONTI!HD47/TUONTI!$B47)^2</f>
        <v>#VALUE!</v>
      </c>
      <c r="HE45" s="6" t="e">
        <f>(TUONTI!HE47/TUONTI!$B47)^2</f>
        <v>#VALUE!</v>
      </c>
      <c r="HF45" s="6">
        <f>(TUONTI!HF47/TUONTI!$B47)^2</f>
        <v>8.988538284907824E-13</v>
      </c>
      <c r="HG45" s="6" t="e">
        <f>(TUONTI!HG47/TUONTI!$B47)^2</f>
        <v>#VALUE!</v>
      </c>
      <c r="HH45" s="6">
        <f>(TUONTI!HH47/TUONTI!$B47)^2</f>
        <v>6.078267202606862E-6</v>
      </c>
      <c r="HI45" s="6">
        <f>(TUONTI!HI47/TUONTI!$B47)^2</f>
        <v>1.9911373653637325E-11</v>
      </c>
      <c r="HJ45" s="6" t="e">
        <f>(TUONTI!HJ47/TUONTI!$B47)^2</f>
        <v>#VALUE!</v>
      </c>
      <c r="HK45" s="6" t="e">
        <f>(TUONTI!HK47/TUONTI!$B47)^2</f>
        <v>#VALUE!</v>
      </c>
      <c r="HL45" s="6" t="e">
        <f>(TUONTI!HL47/TUONTI!$B47)^2</f>
        <v>#VALUE!</v>
      </c>
      <c r="HM45" s="6">
        <f>(TUONTI!HM47/TUONTI!$B47)^2</f>
        <v>3.6742684687183714E-7</v>
      </c>
      <c r="HN45" s="6" t="e">
        <f>(TUONTI!HN47/TUONTI!$B47)^2</f>
        <v>#VALUE!</v>
      </c>
      <c r="HO45" s="6" t="e">
        <f>(TUONTI!HO47/TUONTI!$B47)^2</f>
        <v>#VALUE!</v>
      </c>
      <c r="HP45" s="6">
        <f>(TUONTI!HP47/TUONTI!$B47)^2</f>
        <v>9.6925257576344271E-5</v>
      </c>
      <c r="HQ45" s="6" t="e">
        <f>(TUONTI!HQ47/TUONTI!$B47)^2</f>
        <v>#VALUE!</v>
      </c>
      <c r="HR45" s="6" t="e">
        <f>(TUONTI!HR47/TUONTI!$B47)^2</f>
        <v>#VALUE!</v>
      </c>
      <c r="HS45" s="6">
        <f>(TUONTI!HS47/TUONTI!$B47)^2</f>
        <v>1.0915131389899172E-5</v>
      </c>
      <c r="HT45" s="6" t="e">
        <f>(TUONTI!HT47/TUONTI!$B47)^2</f>
        <v>#VALUE!</v>
      </c>
      <c r="HU45" s="6">
        <f>(TUONTI!HU47/TUONTI!$B47)^2</f>
        <v>3.1890631743282815E-8</v>
      </c>
      <c r="HV45" s="6">
        <f>(TUONTI!HV47/TUONTI!$B47)^2</f>
        <v>7.6435933151017951E-13</v>
      </c>
      <c r="HW45" s="6" t="e">
        <f>(TUONTI!HW47/TUONTI!$B47)^2</f>
        <v>#VALUE!</v>
      </c>
      <c r="HX45" s="6">
        <f>(TUONTI!HX47/TUONTI!$B47)^2</f>
        <v>1.1265711866269709E-4</v>
      </c>
      <c r="HY45" s="6">
        <f>(TUONTI!HY47/TUONTI!$B47)^2</f>
        <v>6.7576120248554523E-11</v>
      </c>
      <c r="HZ45" s="6" t="e">
        <f>(TUONTI!HZ47/TUONTI!$B47)^2</f>
        <v>#VALUE!</v>
      </c>
      <c r="IA45" s="6" t="e">
        <f>(TUONTI!IA47/TUONTI!$B47)^2</f>
        <v>#VALUE!</v>
      </c>
      <c r="IB45" s="6" t="e">
        <f>(TUONTI!IB47/TUONTI!$B47)^2</f>
        <v>#VALUE!</v>
      </c>
      <c r="IC45" s="6" t="e">
        <f>(TUONTI!IC47/TUONTI!$B47)^2</f>
        <v>#VALUE!</v>
      </c>
      <c r="ID45" s="6">
        <f>(TUONTI!ID47/TUONTI!$B47)^2</f>
        <v>6.9389233697426044E-12</v>
      </c>
      <c r="IE45" s="6" t="e">
        <f>(TUONTI!IE47/TUONTI!$B47)^2</f>
        <v>#VALUE!</v>
      </c>
      <c r="IF45" s="6">
        <f>(TUONTI!IF47/TUONTI!$B47)^2</f>
        <v>3.8919798222415381E-3</v>
      </c>
      <c r="IG45" s="6" t="e">
        <f>(TUONTI!IG47/TUONTI!$B47)^2</f>
        <v>#VALUE!</v>
      </c>
      <c r="IH45" s="6" t="e">
        <f>(TUONTI!IH47/TUONTI!$B47)^2</f>
        <v>#VALUE!</v>
      </c>
      <c r="II45" s="6" t="e">
        <f>(TUONTI!II47/TUONTI!$B47)^2</f>
        <v>#VALUE!</v>
      </c>
      <c r="IJ45" s="6" t="e">
        <f>(TUONTI!IJ47/TUONTI!$B47)^2</f>
        <v>#VALUE!</v>
      </c>
      <c r="IK45" s="6">
        <f>(TUONTI!IK47/TUONTI!$B47)^2</f>
        <v>6.2254950060861502E-10</v>
      </c>
      <c r="IL45" s="6" t="e">
        <f>(TUONTI!IL47/TUONTI!$B47)^2</f>
        <v>#VALUE!</v>
      </c>
      <c r="IM45" s="6" t="e">
        <f>(TUONTI!IM47/TUONTI!$B47)^2</f>
        <v>#VALUE!</v>
      </c>
      <c r="IN45" s="6" t="e">
        <f>(TUONTI!IN47/TUONTI!$B47)^2</f>
        <v>#VALUE!</v>
      </c>
      <c r="IO45" s="6">
        <f>(TUONTI!IO47/TUONTI!$B47)^2</f>
        <v>6.973992495590817E-11</v>
      </c>
      <c r="IP45" s="6" t="e">
        <f>(TUONTI!IP47/TUONTI!$B47)^2</f>
        <v>#VALUE!</v>
      </c>
      <c r="IQ45" s="6" t="e">
        <f>(TUONTI!IQ47/TUONTI!$B47)^2</f>
        <v>#VALUE!</v>
      </c>
      <c r="IR45" s="6" t="e">
        <f>(TUONTI!IR47/TUONTI!$B47)^2</f>
        <v>#VALUE!</v>
      </c>
      <c r="IS45" s="6">
        <f>(TUONTI!IS47/TUONTI!$B47)^2</f>
        <v>1.0013595844885969E-9</v>
      </c>
      <c r="IT45" s="6" t="e">
        <f>(TUONTI!IT47/TUONTI!$B47)^2</f>
        <v>#VALUE!</v>
      </c>
      <c r="IU45" s="6">
        <f>(TUONTI!IU47/TUONTI!$B47)^2</f>
        <v>3.5600947965317748E-11</v>
      </c>
      <c r="IW45" s="6" cm="1">
        <f t="array" ref="IW45">SUM(IF(ISNUMBER(C45:IU45), C45:IU45, 0))</f>
        <v>0.17560677010965603</v>
      </c>
      <c r="IY45" s="14">
        <f t="shared" si="0"/>
        <v>1756.0677010965603</v>
      </c>
    </row>
    <row r="46" spans="1:259" ht="31" x14ac:dyDescent="0.35">
      <c r="A46" s="5" t="s">
        <v>300</v>
      </c>
      <c r="C46" s="6" t="e">
        <f>(TUONTI!C48/TUONTI!$B48)^2</f>
        <v>#VALUE!</v>
      </c>
      <c r="D46" s="6" t="e">
        <f>(TUONTI!D48/TUONTI!$B48)^2</f>
        <v>#VALUE!</v>
      </c>
      <c r="E46" s="6">
        <f>(TUONTI!E48/TUONTI!$B48)^2</f>
        <v>4.5284854765050639E-6</v>
      </c>
      <c r="F46" s="6" t="e">
        <f>(TUONTI!F48/TUONTI!$B48)^2</f>
        <v>#VALUE!</v>
      </c>
      <c r="G46" s="6" t="e">
        <f>(TUONTI!G48/TUONTI!$B48)^2</f>
        <v>#VALUE!</v>
      </c>
      <c r="H46" s="6" t="e">
        <f>(TUONTI!H48/TUONTI!$B48)^2</f>
        <v>#VALUE!</v>
      </c>
      <c r="I46" s="6" t="e">
        <f>(TUONTI!I48/TUONTI!$B48)^2</f>
        <v>#VALUE!</v>
      </c>
      <c r="J46" s="6" t="e">
        <f>(TUONTI!J48/TUONTI!$B48)^2</f>
        <v>#VALUE!</v>
      </c>
      <c r="K46" s="6" t="e">
        <f>(TUONTI!K48/TUONTI!$B48)^2</f>
        <v>#VALUE!</v>
      </c>
      <c r="L46" s="6" t="e">
        <f>(TUONTI!L48/TUONTI!$B48)^2</f>
        <v>#VALUE!</v>
      </c>
      <c r="M46" s="6">
        <f>(TUONTI!M48/TUONTI!$B48)^2</f>
        <v>9.0175191711866463E-8</v>
      </c>
      <c r="N46" s="6" t="e">
        <f>(TUONTI!N48/TUONTI!$B48)^2</f>
        <v>#VALUE!</v>
      </c>
      <c r="O46" s="6" t="e">
        <f>(TUONTI!O48/TUONTI!$B48)^2</f>
        <v>#VALUE!</v>
      </c>
      <c r="P46" s="6">
        <f>(TUONTI!P48/TUONTI!$B48)^2</f>
        <v>5.9167754362199681E-9</v>
      </c>
      <c r="Q46" s="6" t="e">
        <f>(TUONTI!Q48/TUONTI!$B48)^2</f>
        <v>#VALUE!</v>
      </c>
      <c r="R46" s="6" t="e">
        <f>(TUONTI!R48/TUONTI!$B48)^2</f>
        <v>#VALUE!</v>
      </c>
      <c r="S46" s="6" t="e">
        <f>(TUONTI!S48/TUONTI!$B48)^2</f>
        <v>#VALUE!</v>
      </c>
      <c r="T46" s="6" t="e">
        <f>(TUONTI!T48/TUONTI!$B48)^2</f>
        <v>#VALUE!</v>
      </c>
      <c r="U46" s="6" t="e">
        <f>(TUONTI!U48/TUONTI!$B48)^2</f>
        <v>#VALUE!</v>
      </c>
      <c r="V46" s="6">
        <f>(TUONTI!V48/TUONTI!$B48)^2</f>
        <v>3.5847727948221962E-11</v>
      </c>
      <c r="W46" s="6" t="e">
        <f>(TUONTI!W48/TUONTI!$B48)^2</f>
        <v>#VALUE!</v>
      </c>
      <c r="X46" s="6" t="e">
        <f>(TUONTI!X48/TUONTI!$B48)^2</f>
        <v>#VALUE!</v>
      </c>
      <c r="Y46" s="6" t="e">
        <f>(TUONTI!Y48/TUONTI!$B48)^2</f>
        <v>#VALUE!</v>
      </c>
      <c r="Z46" s="6" t="e">
        <f>(TUONTI!Z48/TUONTI!$B48)^2</f>
        <v>#VALUE!</v>
      </c>
      <c r="AA46" s="6" t="e">
        <f>(TUONTI!AA48/TUONTI!$B48)^2</f>
        <v>#VALUE!</v>
      </c>
      <c r="AB46" s="6" t="e">
        <f>(TUONTI!AB48/TUONTI!$B48)^2</f>
        <v>#VALUE!</v>
      </c>
      <c r="AC46" s="6" t="e">
        <f>(TUONTI!AC48/TUONTI!$B48)^2</f>
        <v>#VALUE!</v>
      </c>
      <c r="AD46" s="6" t="e">
        <f>(TUONTI!AD48/TUONTI!$B48)^2</f>
        <v>#VALUE!</v>
      </c>
      <c r="AE46" s="6" t="e">
        <f>(TUONTI!AE48/TUONTI!$B48)^2</f>
        <v>#VALUE!</v>
      </c>
      <c r="AF46" s="6" t="e">
        <f>(TUONTI!AF48/TUONTI!$B48)^2</f>
        <v>#VALUE!</v>
      </c>
      <c r="AG46" s="6">
        <f>(TUONTI!AG48/TUONTI!$B48)^2</f>
        <v>3.357615051462851E-10</v>
      </c>
      <c r="AH46" s="6" t="e">
        <f>(TUONTI!AH48/TUONTI!$B48)^2</f>
        <v>#VALUE!</v>
      </c>
      <c r="AI46" s="6" t="e">
        <f>(TUONTI!AI48/TUONTI!$B48)^2</f>
        <v>#VALUE!</v>
      </c>
      <c r="AJ46" s="6" t="e">
        <f>(TUONTI!AJ48/TUONTI!$B48)^2</f>
        <v>#VALUE!</v>
      </c>
      <c r="AK46" s="6">
        <f>(TUONTI!AK48/TUONTI!$B48)^2</f>
        <v>6.9327624635157696E-10</v>
      </c>
      <c r="AL46" s="6">
        <f>(TUONTI!AL48/TUONTI!$B48)^2</f>
        <v>4.998258259028611E-9</v>
      </c>
      <c r="AM46" s="6" t="e">
        <f>(TUONTI!AM48/TUONTI!$B48)^2</f>
        <v>#VALUE!</v>
      </c>
      <c r="AN46" s="6">
        <f>(TUONTI!AN48/TUONTI!$B48)^2</f>
        <v>5.4596256076549319E-5</v>
      </c>
      <c r="AO46" s="6" t="e">
        <f>(TUONTI!AO48/TUONTI!$B48)^2</f>
        <v>#VALUE!</v>
      </c>
      <c r="AP46" s="6" t="e">
        <f>(TUONTI!AP48/TUONTI!$B48)^2</f>
        <v>#VALUE!</v>
      </c>
      <c r="AQ46" s="6" t="e">
        <f>(TUONTI!AQ48/TUONTI!$B48)^2</f>
        <v>#VALUE!</v>
      </c>
      <c r="AR46" s="6" t="e">
        <f>(TUONTI!AR48/TUONTI!$B48)^2</f>
        <v>#VALUE!</v>
      </c>
      <c r="AS46" s="6">
        <f>(TUONTI!AS48/TUONTI!$B48)^2</f>
        <v>1.5396258695704718E-9</v>
      </c>
      <c r="AT46" s="6" t="e">
        <f>(TUONTI!AT48/TUONTI!$B48)^2</f>
        <v>#VALUE!</v>
      </c>
      <c r="AU46" s="6" t="e">
        <f>(TUONTI!AU48/TUONTI!$B48)^2</f>
        <v>#VALUE!</v>
      </c>
      <c r="AV46" s="6" t="e">
        <f>(TUONTI!AV48/TUONTI!$B48)^2</f>
        <v>#VALUE!</v>
      </c>
      <c r="AW46" s="6" t="e">
        <f>(TUONTI!AW48/TUONTI!$B48)^2</f>
        <v>#VALUE!</v>
      </c>
      <c r="AX46" s="6">
        <f>(TUONTI!AX48/TUONTI!$B48)^2</f>
        <v>4.329817501262938E-5</v>
      </c>
      <c r="AY46" s="6" t="e">
        <f>(TUONTI!AY48/TUONTI!$B48)^2</f>
        <v>#VALUE!</v>
      </c>
      <c r="AZ46" s="6" t="e">
        <f>(TUONTI!AZ48/TUONTI!$B48)^2</f>
        <v>#VALUE!</v>
      </c>
      <c r="BA46" s="6" t="e">
        <f>(TUONTI!BA48/TUONTI!$B48)^2</f>
        <v>#VALUE!</v>
      </c>
      <c r="BB46" s="6" t="e">
        <f>(TUONTI!BB48/TUONTI!$B48)^2</f>
        <v>#VALUE!</v>
      </c>
      <c r="BC46" s="6" t="e">
        <f>(TUONTI!BC48/TUONTI!$B48)^2</f>
        <v>#VALUE!</v>
      </c>
      <c r="BD46" s="6" t="e">
        <f>(TUONTI!BD48/TUONTI!$B48)^2</f>
        <v>#VALUE!</v>
      </c>
      <c r="BE46" s="6" t="e">
        <f>(TUONTI!BE48/TUONTI!$B48)^2</f>
        <v>#VALUE!</v>
      </c>
      <c r="BF46" s="6">
        <f>(TUONTI!BF48/TUONTI!$B48)^2</f>
        <v>2.0080253492738391E-3</v>
      </c>
      <c r="BG46" s="6" t="e">
        <f>(TUONTI!BG48/TUONTI!$B48)^2</f>
        <v>#VALUE!</v>
      </c>
      <c r="BH46" s="6">
        <f>(TUONTI!BH48/TUONTI!$B48)^2</f>
        <v>9.7774754344482988E-4</v>
      </c>
      <c r="BI46" s="6" t="e">
        <f>(TUONTI!BI48/TUONTI!$B48)^2</f>
        <v>#VALUE!</v>
      </c>
      <c r="BJ46" s="6">
        <f>(TUONTI!BJ48/TUONTI!$B48)^2</f>
        <v>1.6712922982797477E-2</v>
      </c>
      <c r="BK46" s="6" t="e">
        <f>(TUONTI!BK48/TUONTI!$B48)^2</f>
        <v>#VALUE!</v>
      </c>
      <c r="BL46" s="6" t="e">
        <f>(TUONTI!BL48/TUONTI!$B48)^2</f>
        <v>#VALUE!</v>
      </c>
      <c r="BM46" s="6" t="e">
        <f>(TUONTI!BM48/TUONTI!$B48)^2</f>
        <v>#VALUE!</v>
      </c>
      <c r="BN46" s="6" t="e">
        <f>(TUONTI!BN48/TUONTI!$B48)^2</f>
        <v>#VALUE!</v>
      </c>
      <c r="BO46" s="6">
        <f>(TUONTI!BO48/TUONTI!$B48)^2</f>
        <v>1.8570307736572706E-6</v>
      </c>
      <c r="BP46" s="6" t="e">
        <f>(TUONTI!BP48/TUONTI!$B48)^2</f>
        <v>#VALUE!</v>
      </c>
      <c r="BQ46" s="6" t="e">
        <f>(TUONTI!BQ48/TUONTI!$B48)^2</f>
        <v>#VALUE!</v>
      </c>
      <c r="BR46" s="6" t="e">
        <f>(TUONTI!BR48/TUONTI!$B48)^2</f>
        <v>#VALUE!</v>
      </c>
      <c r="BS46" s="6">
        <f>(TUONTI!BS48/TUONTI!$B48)^2</f>
        <v>1.1057829852475784E-3</v>
      </c>
      <c r="BT46" s="6" t="e">
        <f>(TUONTI!BT48/TUONTI!$B48)^2</f>
        <v>#VALUE!</v>
      </c>
      <c r="BU46" s="6" t="e">
        <f>(TUONTI!BU48/TUONTI!$B48)^2</f>
        <v>#VALUE!</v>
      </c>
      <c r="BV46" s="6" t="e">
        <f>(TUONTI!BV48/TUONTI!$B48)^2</f>
        <v>#VALUE!</v>
      </c>
      <c r="BW46" s="6" t="e">
        <f>(TUONTI!BW48/TUONTI!$B48)^2</f>
        <v>#VALUE!</v>
      </c>
      <c r="BX46" s="6" t="e">
        <f>(TUONTI!BX48/TUONTI!$B48)^2</f>
        <v>#VALUE!</v>
      </c>
      <c r="BY46" s="6">
        <f>(TUONTI!BY48/TUONTI!$B48)^2</f>
        <v>1.747715194718829E-7</v>
      </c>
      <c r="BZ46" s="6" t="e">
        <f>(TUONTI!BZ48/TUONTI!$B48)^2</f>
        <v>#VALUE!</v>
      </c>
      <c r="CA46" s="6">
        <f>(TUONTI!CA48/TUONTI!$B48)^2</f>
        <v>8.712283613904193E-9</v>
      </c>
      <c r="CB46" s="6" t="e">
        <f>(TUONTI!CB48/TUONTI!$B48)^2</f>
        <v>#VALUE!</v>
      </c>
      <c r="CC46" s="6" t="e">
        <f>(TUONTI!CC48/TUONTI!$B48)^2</f>
        <v>#VALUE!</v>
      </c>
      <c r="CD46" s="6" t="e">
        <f>(TUONTI!CD48/TUONTI!$B48)^2</f>
        <v>#VALUE!</v>
      </c>
      <c r="CE46" s="6" t="e">
        <f>(TUONTI!CE48/TUONTI!$B48)^2</f>
        <v>#VALUE!</v>
      </c>
      <c r="CF46" s="6" t="e">
        <f>(TUONTI!CF48/TUONTI!$B48)^2</f>
        <v>#VALUE!</v>
      </c>
      <c r="CG46" s="6" t="e">
        <f>(TUONTI!CG48/TUONTI!$B48)^2</f>
        <v>#VALUE!</v>
      </c>
      <c r="CH46" s="6" t="e">
        <f>(TUONTI!CH48/TUONTI!$B48)^2</f>
        <v>#VALUE!</v>
      </c>
      <c r="CI46" s="6" t="e">
        <f>(TUONTI!CI48/TUONTI!$B48)^2</f>
        <v>#VALUE!</v>
      </c>
      <c r="CJ46" s="6">
        <f>(TUONTI!CJ48/TUONTI!$B48)^2</f>
        <v>1.4694568645916754E-2</v>
      </c>
      <c r="CK46" s="6" t="e">
        <f>(TUONTI!CK48/TUONTI!$B48)^2</f>
        <v>#VALUE!</v>
      </c>
      <c r="CL46" s="6" t="e">
        <f>(TUONTI!CL48/TUONTI!$B48)^2</f>
        <v>#VALUE!</v>
      </c>
      <c r="CM46" s="6" t="e">
        <f>(TUONTI!CM48/TUONTI!$B48)^2</f>
        <v>#VALUE!</v>
      </c>
      <c r="CN46" s="6" t="e">
        <f>(TUONTI!CN48/TUONTI!$B48)^2</f>
        <v>#VALUE!</v>
      </c>
      <c r="CO46" s="6" t="e">
        <f>(TUONTI!CO48/TUONTI!$B48)^2</f>
        <v>#VALUE!</v>
      </c>
      <c r="CP46" s="6">
        <f>(TUONTI!CP48/TUONTI!$B48)^2</f>
        <v>1.4951089277766415E-11</v>
      </c>
      <c r="CQ46" s="6" t="e">
        <f>(TUONTI!CQ48/TUONTI!$B48)^2</f>
        <v>#VALUE!</v>
      </c>
      <c r="CR46" s="6" t="e">
        <f>(TUONTI!CR48/TUONTI!$B48)^2</f>
        <v>#VALUE!</v>
      </c>
      <c r="CS46" s="6" t="e">
        <f>(TUONTI!CS48/TUONTI!$B48)^2</f>
        <v>#VALUE!</v>
      </c>
      <c r="CT46" s="6" t="e">
        <f>(TUONTI!CT48/TUONTI!$B48)^2</f>
        <v>#VALUE!</v>
      </c>
      <c r="CU46" s="6" t="e">
        <f>(TUONTI!CU48/TUONTI!$B48)^2</f>
        <v>#VALUE!</v>
      </c>
      <c r="CV46" s="6">
        <f>(TUONTI!CV48/TUONTI!$B48)^2</f>
        <v>1.261488145228531E-9</v>
      </c>
      <c r="CW46" s="6" t="e">
        <f>(TUONTI!CW48/TUONTI!$B48)^2</f>
        <v>#VALUE!</v>
      </c>
      <c r="CX46" s="6" t="e">
        <f>(TUONTI!CX48/TUONTI!$B48)^2</f>
        <v>#VALUE!</v>
      </c>
      <c r="CY46" s="6">
        <f>(TUONTI!CY48/TUONTI!$B48)^2</f>
        <v>1.7676309787873789E-10</v>
      </c>
      <c r="CZ46" s="6" t="e">
        <f>(TUONTI!CZ48/TUONTI!$B48)^2</f>
        <v>#VALUE!</v>
      </c>
      <c r="DA46" s="6" t="e">
        <f>(TUONTI!DA48/TUONTI!$B48)^2</f>
        <v>#VALUE!</v>
      </c>
      <c r="DB46" s="6" t="e">
        <f>(TUONTI!DB48/TUONTI!$B48)^2</f>
        <v>#VALUE!</v>
      </c>
      <c r="DC46" s="6">
        <f>(TUONTI!DC48/TUONTI!$B48)^2</f>
        <v>3.1572936512772273E-7</v>
      </c>
      <c r="DD46" s="6">
        <f>(TUONTI!DD48/TUONTI!$B48)^2</f>
        <v>1.3762323595853695E-6</v>
      </c>
      <c r="DE46" s="6" t="e">
        <f>(TUONTI!DE48/TUONTI!$B48)^2</f>
        <v>#VALUE!</v>
      </c>
      <c r="DF46" s="6" t="e">
        <f>(TUONTI!DF48/TUONTI!$B48)^2</f>
        <v>#VALUE!</v>
      </c>
      <c r="DG46" s="6">
        <f>(TUONTI!DG48/TUONTI!$B48)^2</f>
        <v>2.8309356492544691E-12</v>
      </c>
      <c r="DH46" s="6" t="e">
        <f>(TUONTI!DH48/TUONTI!$B48)^2</f>
        <v>#VALUE!</v>
      </c>
      <c r="DI46" s="6" t="e">
        <f>(TUONTI!DI48/TUONTI!$B48)^2</f>
        <v>#VALUE!</v>
      </c>
      <c r="DJ46" s="6">
        <f>(TUONTI!DJ48/TUONTI!$B48)^2</f>
        <v>1.2641956847364918E-13</v>
      </c>
      <c r="DK46" s="6" t="e">
        <f>(TUONTI!DK48/TUONTI!$B48)^2</f>
        <v>#VALUE!</v>
      </c>
      <c r="DL46" s="6" t="e">
        <f>(TUONTI!DL48/TUONTI!$B48)^2</f>
        <v>#VALUE!</v>
      </c>
      <c r="DM46" s="6" t="e">
        <f>(TUONTI!DM48/TUONTI!$B48)^2</f>
        <v>#VALUE!</v>
      </c>
      <c r="DN46" s="6" t="e">
        <f>(TUONTI!DN48/TUONTI!$B48)^2</f>
        <v>#VALUE!</v>
      </c>
      <c r="DO46" s="6" t="e">
        <f>(TUONTI!DO48/TUONTI!$B48)^2</f>
        <v>#VALUE!</v>
      </c>
      <c r="DP46" s="6" t="e">
        <f>(TUONTI!DP48/TUONTI!$B48)^2</f>
        <v>#VALUE!</v>
      </c>
      <c r="DQ46" s="6" t="e">
        <f>(TUONTI!DQ48/TUONTI!$B48)^2</f>
        <v>#VALUE!</v>
      </c>
      <c r="DR46" s="6" t="e">
        <f>(TUONTI!DR48/TUONTI!$B48)^2</f>
        <v>#VALUE!</v>
      </c>
      <c r="DS46" s="6" t="e">
        <f>(TUONTI!DS48/TUONTI!$B48)^2</f>
        <v>#VALUE!</v>
      </c>
      <c r="DT46" s="6">
        <f>(TUONTI!DT48/TUONTI!$B48)^2</f>
        <v>1.0324738308943035E-6</v>
      </c>
      <c r="DU46" s="6" t="e">
        <f>(TUONTI!DU48/TUONTI!$B48)^2</f>
        <v>#VALUE!</v>
      </c>
      <c r="DV46" s="6" t="e">
        <f>(TUONTI!DV48/TUONTI!$B48)^2</f>
        <v>#VALUE!</v>
      </c>
      <c r="DW46" s="6" t="e">
        <f>(TUONTI!DW48/TUONTI!$B48)^2</f>
        <v>#VALUE!</v>
      </c>
      <c r="DX46" s="6" t="e">
        <f>(TUONTI!DX48/TUONTI!$B48)^2</f>
        <v>#VALUE!</v>
      </c>
      <c r="DY46" s="6" t="e">
        <f>(TUONTI!DY48/TUONTI!$B48)^2</f>
        <v>#VALUE!</v>
      </c>
      <c r="DZ46" s="6">
        <f>(TUONTI!DZ48/TUONTI!$B48)^2</f>
        <v>1.2872791172933051E-2</v>
      </c>
      <c r="EA46" s="6" t="e">
        <f>(TUONTI!EA48/TUONTI!$B48)^2</f>
        <v>#VALUE!</v>
      </c>
      <c r="EB46" s="6">
        <f>(TUONTI!EB48/TUONTI!$B48)^2</f>
        <v>1.9450781026620308E-4</v>
      </c>
      <c r="EC46" s="6" t="e">
        <f>(TUONTI!EC48/TUONTI!$B48)^2</f>
        <v>#VALUE!</v>
      </c>
      <c r="ED46" s="6">
        <f>(TUONTI!ED48/TUONTI!$B48)^2</f>
        <v>2.8174148829068728E-11</v>
      </c>
      <c r="EE46" s="6">
        <f>(TUONTI!EE48/TUONTI!$B48)^2</f>
        <v>3.6281126156340644E-12</v>
      </c>
      <c r="EF46" s="6" t="e">
        <f>(TUONTI!EF48/TUONTI!$B48)^2</f>
        <v>#VALUE!</v>
      </c>
      <c r="EG46" s="6" t="e">
        <f>(TUONTI!EG48/TUONTI!$B48)^2</f>
        <v>#VALUE!</v>
      </c>
      <c r="EH46" s="6" t="e">
        <f>(TUONTI!EH48/TUONTI!$B48)^2</f>
        <v>#VALUE!</v>
      </c>
      <c r="EI46" s="6">
        <f>(TUONTI!EI48/TUONTI!$B48)^2</f>
        <v>6.5820930436318439E-9</v>
      </c>
      <c r="EJ46" s="6" t="e">
        <f>(TUONTI!EJ48/TUONTI!$B48)^2</f>
        <v>#VALUE!</v>
      </c>
      <c r="EK46" s="6" t="e">
        <f>(TUONTI!EK48/TUONTI!$B48)^2</f>
        <v>#VALUE!</v>
      </c>
      <c r="EL46" s="6" t="e">
        <f>(TUONTI!EL48/TUONTI!$B48)^2</f>
        <v>#VALUE!</v>
      </c>
      <c r="EM46" s="6" t="e">
        <f>(TUONTI!EM48/TUONTI!$B48)^2</f>
        <v>#VALUE!</v>
      </c>
      <c r="EN46" s="6" t="e">
        <f>(TUONTI!EN48/TUONTI!$B48)^2</f>
        <v>#VALUE!</v>
      </c>
      <c r="EO46" s="6" t="e">
        <f>(TUONTI!EO48/TUONTI!$B48)^2</f>
        <v>#VALUE!</v>
      </c>
      <c r="EP46" s="6" t="e">
        <f>(TUONTI!EP48/TUONTI!$B48)^2</f>
        <v>#VALUE!</v>
      </c>
      <c r="EQ46" s="6" t="e">
        <f>(TUONTI!EQ48/TUONTI!$B48)^2</f>
        <v>#VALUE!</v>
      </c>
      <c r="ER46" s="6" t="e">
        <f>(TUONTI!ER48/TUONTI!$B48)^2</f>
        <v>#VALUE!</v>
      </c>
      <c r="ES46" s="6" t="e">
        <f>(TUONTI!ES48/TUONTI!$B48)^2</f>
        <v>#VALUE!</v>
      </c>
      <c r="ET46" s="6" t="e">
        <f>(TUONTI!ET48/TUONTI!$B48)^2</f>
        <v>#VALUE!</v>
      </c>
      <c r="EU46" s="6" t="e">
        <f>(TUONTI!EU48/TUONTI!$B48)^2</f>
        <v>#VALUE!</v>
      </c>
      <c r="EV46" s="6" t="e">
        <f>(TUONTI!EV48/TUONTI!$B48)^2</f>
        <v>#VALUE!</v>
      </c>
      <c r="EW46" s="6" t="e">
        <f>(TUONTI!EW48/TUONTI!$B48)^2</f>
        <v>#VALUE!</v>
      </c>
      <c r="EX46" s="6">
        <f>(TUONTI!EX48/TUONTI!$B48)^2</f>
        <v>1.4859665697088986E-6</v>
      </c>
      <c r="EY46" s="6" t="e">
        <f>(TUONTI!EY48/TUONTI!$B48)^2</f>
        <v>#VALUE!</v>
      </c>
      <c r="EZ46" s="6" t="e">
        <f>(TUONTI!EZ48/TUONTI!$B48)^2</f>
        <v>#VALUE!</v>
      </c>
      <c r="FA46" s="6" t="e">
        <f>(TUONTI!FA48/TUONTI!$B48)^2</f>
        <v>#VALUE!</v>
      </c>
      <c r="FB46" s="6" t="e">
        <f>(TUONTI!FB48/TUONTI!$B48)^2</f>
        <v>#VALUE!</v>
      </c>
      <c r="FC46" s="6" t="e">
        <f>(TUONTI!FC48/TUONTI!$B48)^2</f>
        <v>#VALUE!</v>
      </c>
      <c r="FD46" s="6">
        <f>(TUONTI!FD48/TUONTI!$B48)^2</f>
        <v>8.0373176632994234E-4</v>
      </c>
      <c r="FE46" s="6">
        <f>(TUONTI!FE48/TUONTI!$B48)^2</f>
        <v>5.1395077675530631E-5</v>
      </c>
      <c r="FF46" s="6" t="e">
        <f>(TUONTI!FF48/TUONTI!$B48)^2</f>
        <v>#VALUE!</v>
      </c>
      <c r="FG46" s="6" t="e">
        <f>(TUONTI!FG48/TUONTI!$B48)^2</f>
        <v>#VALUE!</v>
      </c>
      <c r="FH46" s="6" t="e">
        <f>(TUONTI!FH48/TUONTI!$B48)^2</f>
        <v>#VALUE!</v>
      </c>
      <c r="FI46" s="6">
        <f>(TUONTI!FI48/TUONTI!$B48)^2</f>
        <v>2.3784459094286917E-8</v>
      </c>
      <c r="FJ46" s="6" t="e">
        <f>(TUONTI!FJ48/TUONTI!$B48)^2</f>
        <v>#VALUE!</v>
      </c>
      <c r="FK46" s="6" t="e">
        <f>(TUONTI!FK48/TUONTI!$B48)^2</f>
        <v>#VALUE!</v>
      </c>
      <c r="FL46" s="6" t="e">
        <f>(TUONTI!FL48/TUONTI!$B48)^2</f>
        <v>#VALUE!</v>
      </c>
      <c r="FM46" s="6" t="e">
        <f>(TUONTI!FM48/TUONTI!$B48)^2</f>
        <v>#VALUE!</v>
      </c>
      <c r="FN46" s="6" t="e">
        <f>(TUONTI!FN48/TUONTI!$B48)^2</f>
        <v>#VALUE!</v>
      </c>
      <c r="FO46" s="6">
        <f>(TUONTI!FO48/TUONTI!$B48)^2</f>
        <v>4.0667891632354257E-9</v>
      </c>
      <c r="FP46" s="6">
        <f>(TUONTI!FP48/TUONTI!$B48)^2</f>
        <v>5.4913518760677518E-8</v>
      </c>
      <c r="FQ46" s="6">
        <f>(TUONTI!FQ48/TUONTI!$B48)^2</f>
        <v>0.15274284837531241</v>
      </c>
      <c r="FR46" s="6" t="e">
        <f>(TUONTI!FR48/TUONTI!$B48)^2</f>
        <v>#VALUE!</v>
      </c>
      <c r="FS46" s="6" t="e">
        <f>(TUONTI!FS48/TUONTI!$B48)^2</f>
        <v>#VALUE!</v>
      </c>
      <c r="FT46" s="6" t="e">
        <f>(TUONTI!FT48/TUONTI!$B48)^2</f>
        <v>#VALUE!</v>
      </c>
      <c r="FU46" s="6">
        <f>(TUONTI!FU48/TUONTI!$B48)^2</f>
        <v>6.5645909074369392E-9</v>
      </c>
      <c r="FV46" s="6" t="e">
        <f>(TUONTI!FV48/TUONTI!$B48)^2</f>
        <v>#VALUE!</v>
      </c>
      <c r="FW46" s="6" t="e">
        <f>(TUONTI!FW48/TUONTI!$B48)^2</f>
        <v>#VALUE!</v>
      </c>
      <c r="FX46" s="6" t="e">
        <f>(TUONTI!FX48/TUONTI!$B48)^2</f>
        <v>#VALUE!</v>
      </c>
      <c r="FY46" s="6" t="e">
        <f>(TUONTI!FY48/TUONTI!$B48)^2</f>
        <v>#VALUE!</v>
      </c>
      <c r="FZ46" s="6" t="e">
        <f>(TUONTI!FZ48/TUONTI!$B48)^2</f>
        <v>#VALUE!</v>
      </c>
      <c r="GA46" s="6" t="e">
        <f>(TUONTI!GA48/TUONTI!$B48)^2</f>
        <v>#VALUE!</v>
      </c>
      <c r="GB46" s="6" t="e">
        <f>(TUONTI!GB48/TUONTI!$B48)^2</f>
        <v>#VALUE!</v>
      </c>
      <c r="GC46" s="6">
        <f>(TUONTI!GC48/TUONTI!$B48)^2</f>
        <v>5.202294242250331E-11</v>
      </c>
      <c r="GD46" s="6" t="e">
        <f>(TUONTI!GD48/TUONTI!$B48)^2</f>
        <v>#VALUE!</v>
      </c>
      <c r="GE46" s="6" t="e">
        <f>(TUONTI!GE48/TUONTI!$B48)^2</f>
        <v>#VALUE!</v>
      </c>
      <c r="GF46" s="6" t="e">
        <f>(TUONTI!GF48/TUONTI!$B48)^2</f>
        <v>#VALUE!</v>
      </c>
      <c r="GG46" s="6">
        <f>(TUONTI!GG48/TUONTI!$B48)^2</f>
        <v>8.8983063091610493E-4</v>
      </c>
      <c r="GH46" s="6">
        <f>(TUONTI!GH48/TUONTI!$B48)^2</f>
        <v>2.3800734178607793E-7</v>
      </c>
      <c r="GI46" s="6" t="e">
        <f>(TUONTI!GI48/TUONTI!$B48)^2</f>
        <v>#VALUE!</v>
      </c>
      <c r="GJ46" s="6" t="e">
        <f>(TUONTI!GJ48/TUONTI!$B48)^2</f>
        <v>#VALUE!</v>
      </c>
      <c r="GK46" s="6" t="e">
        <f>(TUONTI!GK48/TUONTI!$B48)^2</f>
        <v>#VALUE!</v>
      </c>
      <c r="GL46" s="6" t="e">
        <f>(TUONTI!GL48/TUONTI!$B48)^2</f>
        <v>#VALUE!</v>
      </c>
      <c r="GM46" s="6" t="e">
        <f>(TUONTI!GM48/TUONTI!$B48)^2</f>
        <v>#VALUE!</v>
      </c>
      <c r="GN46" s="6">
        <f>(TUONTI!GN48/TUONTI!$B48)^2</f>
        <v>5.3775764627652918E-4</v>
      </c>
      <c r="GO46" s="6" t="e">
        <f>(TUONTI!GO48/TUONTI!$B48)^2</f>
        <v>#VALUE!</v>
      </c>
      <c r="GP46" s="6" t="e">
        <f>(TUONTI!GP48/TUONTI!$B48)^2</f>
        <v>#VALUE!</v>
      </c>
      <c r="GQ46" s="6" t="e">
        <f>(TUONTI!GQ48/TUONTI!$B48)^2</f>
        <v>#VALUE!</v>
      </c>
      <c r="GR46" s="6" t="e">
        <f>(TUONTI!GR48/TUONTI!$B48)^2</f>
        <v>#VALUE!</v>
      </c>
      <c r="GS46" s="6" t="e">
        <f>(TUONTI!GS48/TUONTI!$B48)^2</f>
        <v>#VALUE!</v>
      </c>
      <c r="GT46" s="6" t="e">
        <f>(TUONTI!GT48/TUONTI!$B48)^2</f>
        <v>#VALUE!</v>
      </c>
      <c r="GU46" s="6" t="e">
        <f>(TUONTI!GU48/TUONTI!$B48)^2</f>
        <v>#VALUE!</v>
      </c>
      <c r="GV46" s="6" t="e">
        <f>(TUONTI!GV48/TUONTI!$B48)^2</f>
        <v>#VALUE!</v>
      </c>
      <c r="GW46" s="6" t="e">
        <f>(TUONTI!GW48/TUONTI!$B48)^2</f>
        <v>#VALUE!</v>
      </c>
      <c r="GX46" s="6" t="e">
        <f>(TUONTI!GX48/TUONTI!$B48)^2</f>
        <v>#VALUE!</v>
      </c>
      <c r="GY46" s="6" t="e">
        <f>(TUONTI!GY48/TUONTI!$B48)^2</f>
        <v>#VALUE!</v>
      </c>
      <c r="GZ46" s="6" t="e">
        <f>(TUONTI!GZ48/TUONTI!$B48)^2</f>
        <v>#VALUE!</v>
      </c>
      <c r="HA46" s="6" t="e">
        <f>(TUONTI!HA48/TUONTI!$B48)^2</f>
        <v>#VALUE!</v>
      </c>
      <c r="HB46" s="6" t="e">
        <f>(TUONTI!HB48/TUONTI!$B48)^2</f>
        <v>#VALUE!</v>
      </c>
      <c r="HC46" s="6" t="e">
        <f>(TUONTI!HC48/TUONTI!$B48)^2</f>
        <v>#VALUE!</v>
      </c>
      <c r="HD46" s="6" t="e">
        <f>(TUONTI!HD48/TUONTI!$B48)^2</f>
        <v>#VALUE!</v>
      </c>
      <c r="HE46" s="6" t="e">
        <f>(TUONTI!HE48/TUONTI!$B48)^2</f>
        <v>#VALUE!</v>
      </c>
      <c r="HF46" s="6" t="e">
        <f>(TUONTI!HF48/TUONTI!$B48)^2</f>
        <v>#VALUE!</v>
      </c>
      <c r="HG46" s="6" t="e">
        <f>(TUONTI!HG48/TUONTI!$B48)^2</f>
        <v>#VALUE!</v>
      </c>
      <c r="HH46" s="6">
        <f>(TUONTI!HH48/TUONTI!$B48)^2</f>
        <v>2.0321461883790356E-13</v>
      </c>
      <c r="HI46" s="6" t="e">
        <f>(TUONTI!HI48/TUONTI!$B48)^2</f>
        <v>#VALUE!</v>
      </c>
      <c r="HJ46" s="6" t="e">
        <f>(TUONTI!HJ48/TUONTI!$B48)^2</f>
        <v>#VALUE!</v>
      </c>
      <c r="HK46" s="6" t="e">
        <f>(TUONTI!HK48/TUONTI!$B48)^2</f>
        <v>#VALUE!</v>
      </c>
      <c r="HL46" s="6" t="e">
        <f>(TUONTI!HL48/TUONTI!$B48)^2</f>
        <v>#VALUE!</v>
      </c>
      <c r="HM46" s="6" t="e">
        <f>(TUONTI!HM48/TUONTI!$B48)^2</f>
        <v>#VALUE!</v>
      </c>
      <c r="HN46" s="6" t="e">
        <f>(TUONTI!HN48/TUONTI!$B48)^2</f>
        <v>#VALUE!</v>
      </c>
      <c r="HO46" s="6" t="e">
        <f>(TUONTI!HO48/TUONTI!$B48)^2</f>
        <v>#VALUE!</v>
      </c>
      <c r="HP46" s="6">
        <f>(TUONTI!HP48/TUONTI!$B48)^2</f>
        <v>4.4070607187368984E-8</v>
      </c>
      <c r="HQ46" s="6" t="e">
        <f>(TUONTI!HQ48/TUONTI!$B48)^2</f>
        <v>#VALUE!</v>
      </c>
      <c r="HR46" s="6" t="e">
        <f>(TUONTI!HR48/TUONTI!$B48)^2</f>
        <v>#VALUE!</v>
      </c>
      <c r="HS46" s="6">
        <f>(TUONTI!HS48/TUONTI!$B48)^2</f>
        <v>8.9429347862764061E-12</v>
      </c>
      <c r="HT46" s="6" t="e">
        <f>(TUONTI!HT48/TUONTI!$B48)^2</f>
        <v>#VALUE!</v>
      </c>
      <c r="HU46" s="6">
        <f>(TUONTI!HU48/TUONTI!$B48)^2</f>
        <v>9.0700655009425973E-6</v>
      </c>
      <c r="HV46" s="6" t="e">
        <f>(TUONTI!HV48/TUONTI!$B48)^2</f>
        <v>#VALUE!</v>
      </c>
      <c r="HW46" s="6" t="e">
        <f>(TUONTI!HW48/TUONTI!$B48)^2</f>
        <v>#VALUE!</v>
      </c>
      <c r="HX46" s="6">
        <f>(TUONTI!HX48/TUONTI!$B48)^2</f>
        <v>3.6812788202056364E-5</v>
      </c>
      <c r="HY46" s="6">
        <f>(TUONTI!HY48/TUONTI!$B48)^2</f>
        <v>1.2610822646421077E-7</v>
      </c>
      <c r="HZ46" s="6" t="e">
        <f>(TUONTI!HZ48/TUONTI!$B48)^2</f>
        <v>#VALUE!</v>
      </c>
      <c r="IA46" s="6" t="e">
        <f>(TUONTI!IA48/TUONTI!$B48)^2</f>
        <v>#VALUE!</v>
      </c>
      <c r="IB46" s="6" t="e">
        <f>(TUONTI!IB48/TUONTI!$B48)^2</f>
        <v>#VALUE!</v>
      </c>
      <c r="IC46" s="6" t="e">
        <f>(TUONTI!IC48/TUONTI!$B48)^2</f>
        <v>#VALUE!</v>
      </c>
      <c r="ID46" s="6" t="e">
        <f>(TUONTI!ID48/TUONTI!$B48)^2</f>
        <v>#VALUE!</v>
      </c>
      <c r="IE46" s="6" t="e">
        <f>(TUONTI!IE48/TUONTI!$B48)^2</f>
        <v>#VALUE!</v>
      </c>
      <c r="IF46" s="6">
        <f>(TUONTI!IF48/TUONTI!$B48)^2</f>
        <v>6.8758216547551361E-11</v>
      </c>
      <c r="IG46" s="6" t="e">
        <f>(TUONTI!IG48/TUONTI!$B48)^2</f>
        <v>#VALUE!</v>
      </c>
      <c r="IH46" s="6" t="e">
        <f>(TUONTI!IH48/TUONTI!$B48)^2</f>
        <v>#VALUE!</v>
      </c>
      <c r="II46" s="6" t="e">
        <f>(TUONTI!II48/TUONTI!$B48)^2</f>
        <v>#VALUE!</v>
      </c>
      <c r="IJ46" s="6" t="e">
        <f>(TUONTI!IJ48/TUONTI!$B48)^2</f>
        <v>#VALUE!</v>
      </c>
      <c r="IK46" s="6" t="e">
        <f>(TUONTI!IK48/TUONTI!$B48)^2</f>
        <v>#VALUE!</v>
      </c>
      <c r="IL46" s="6" t="e">
        <f>(TUONTI!IL48/TUONTI!$B48)^2</f>
        <v>#VALUE!</v>
      </c>
      <c r="IM46" s="6" t="e">
        <f>(TUONTI!IM48/TUONTI!$B48)^2</f>
        <v>#VALUE!</v>
      </c>
      <c r="IN46" s="6" t="e">
        <f>(TUONTI!IN48/TUONTI!$B48)^2</f>
        <v>#VALUE!</v>
      </c>
      <c r="IO46" s="6">
        <f>(TUONTI!IO48/TUONTI!$B48)^2</f>
        <v>1.7106954106338571E-12</v>
      </c>
      <c r="IP46" s="6" t="e">
        <f>(TUONTI!IP48/TUONTI!$B48)^2</f>
        <v>#VALUE!</v>
      </c>
      <c r="IQ46" s="6" t="e">
        <f>(TUONTI!IQ48/TUONTI!$B48)^2</f>
        <v>#VALUE!</v>
      </c>
      <c r="IR46" s="6" t="e">
        <f>(TUONTI!IR48/TUONTI!$B48)^2</f>
        <v>#VALUE!</v>
      </c>
      <c r="IS46" s="6">
        <f>(TUONTI!IS48/TUONTI!$B48)^2</f>
        <v>8.5248457621506494E-9</v>
      </c>
      <c r="IT46" s="6" t="e">
        <f>(TUONTI!IT48/TUONTI!$B48)^2</f>
        <v>#VALUE!</v>
      </c>
      <c r="IU46" s="6" t="e">
        <f>(TUONTI!IU48/TUONTI!$B48)^2</f>
        <v>#VALUE!</v>
      </c>
      <c r="IW46" s="6" cm="1">
        <f t="array" ref="IW46">SUM(IF(ISNUMBER(C46:IU46), C46:IU46, 0))</f>
        <v>0.20374708461016988</v>
      </c>
      <c r="IY46" s="14">
        <f t="shared" si="0"/>
        <v>2037.4708461016987</v>
      </c>
    </row>
    <row r="47" spans="1:259" ht="31" x14ac:dyDescent="0.35">
      <c r="A47" s="5" t="s">
        <v>301</v>
      </c>
      <c r="C47" s="6" t="e">
        <f>(TUONTI!C49/TUONTI!$B49)^2</f>
        <v>#VALUE!</v>
      </c>
      <c r="D47" s="6">
        <f>(TUONTI!D49/TUONTI!$B49)^2</f>
        <v>6.1345165199942266E-14</v>
      </c>
      <c r="E47" s="6" t="e">
        <f>(TUONTI!E49/TUONTI!$B49)^2</f>
        <v>#VALUE!</v>
      </c>
      <c r="F47" s="6" t="e">
        <f>(TUONTI!F49/TUONTI!$B49)^2</f>
        <v>#VALUE!</v>
      </c>
      <c r="G47" s="6" t="e">
        <f>(TUONTI!G49/TUONTI!$B49)^2</f>
        <v>#VALUE!</v>
      </c>
      <c r="H47" s="6" t="e">
        <f>(TUONTI!H49/TUONTI!$B49)^2</f>
        <v>#VALUE!</v>
      </c>
      <c r="I47" s="6">
        <f>(TUONTI!I49/TUONTI!$B49)^2</f>
        <v>2.8991098865757216E-13</v>
      </c>
      <c r="J47" s="6" t="e">
        <f>(TUONTI!J49/TUONTI!$B49)^2</f>
        <v>#VALUE!</v>
      </c>
      <c r="K47" s="6" t="e">
        <f>(TUONTI!K49/TUONTI!$B49)^2</f>
        <v>#VALUE!</v>
      </c>
      <c r="L47" s="6" t="e">
        <f>(TUONTI!L49/TUONTI!$B49)^2</f>
        <v>#VALUE!</v>
      </c>
      <c r="M47" s="6">
        <f>(TUONTI!M49/TUONTI!$B49)^2</f>
        <v>5.2963552683736483E-9</v>
      </c>
      <c r="N47" s="6" t="e">
        <f>(TUONTI!N49/TUONTI!$B49)^2</f>
        <v>#VALUE!</v>
      </c>
      <c r="O47" s="6">
        <f>(TUONTI!O49/TUONTI!$B49)^2</f>
        <v>1.6579693627436116E-5</v>
      </c>
      <c r="P47" s="6">
        <f>(TUONTI!P49/TUONTI!$B49)^2</f>
        <v>1.0583719452966369E-8</v>
      </c>
      <c r="Q47" s="6" t="e">
        <f>(TUONTI!Q49/TUONTI!$B49)^2</f>
        <v>#VALUE!</v>
      </c>
      <c r="R47" s="6" t="e">
        <f>(TUONTI!R49/TUONTI!$B49)^2</f>
        <v>#VALUE!</v>
      </c>
      <c r="S47" s="6">
        <f>(TUONTI!S49/TUONTI!$B49)^2</f>
        <v>5.7959874949588484E-8</v>
      </c>
      <c r="T47" s="6" t="e">
        <f>(TUONTI!T49/TUONTI!$B49)^2</f>
        <v>#VALUE!</v>
      </c>
      <c r="U47" s="6">
        <f>(TUONTI!U49/TUONTI!$B49)^2</f>
        <v>3.8623391463905059E-14</v>
      </c>
      <c r="V47" s="6">
        <f>(TUONTI!V49/TUONTI!$B49)^2</f>
        <v>2.0802293092763463E-4</v>
      </c>
      <c r="W47" s="6" t="e">
        <f>(TUONTI!W49/TUONTI!$B49)^2</f>
        <v>#VALUE!</v>
      </c>
      <c r="X47" s="6">
        <f>(TUONTI!X49/TUONTI!$B49)^2</f>
        <v>6.7740207709479978E-8</v>
      </c>
      <c r="Y47" s="6" t="e">
        <f>(TUONTI!Y49/TUONTI!$B49)^2</f>
        <v>#VALUE!</v>
      </c>
      <c r="Z47" s="6" t="e">
        <f>(TUONTI!Z49/TUONTI!$B49)^2</f>
        <v>#VALUE!</v>
      </c>
      <c r="AA47" s="6" t="e">
        <f>(TUONTI!AA49/TUONTI!$B49)^2</f>
        <v>#VALUE!</v>
      </c>
      <c r="AB47" s="6" t="e">
        <f>(TUONTI!AB49/TUONTI!$B49)^2</f>
        <v>#VALUE!</v>
      </c>
      <c r="AC47" s="6" t="e">
        <f>(TUONTI!AC49/TUONTI!$B49)^2</f>
        <v>#VALUE!</v>
      </c>
      <c r="AD47" s="6" t="e">
        <f>(TUONTI!AD49/TUONTI!$B49)^2</f>
        <v>#VALUE!</v>
      </c>
      <c r="AE47" s="6" t="e">
        <f>(TUONTI!AE49/TUONTI!$B49)^2</f>
        <v>#VALUE!</v>
      </c>
      <c r="AF47" s="6" t="e">
        <f>(TUONTI!AF49/TUONTI!$B49)^2</f>
        <v>#VALUE!</v>
      </c>
      <c r="AG47" s="6">
        <f>(TUONTI!AG49/TUONTI!$B49)^2</f>
        <v>2.9642054738586651E-5</v>
      </c>
      <c r="AH47" s="6" t="e">
        <f>(TUONTI!AH49/TUONTI!$B49)^2</f>
        <v>#VALUE!</v>
      </c>
      <c r="AI47" s="6" t="e">
        <f>(TUONTI!AI49/TUONTI!$B49)^2</f>
        <v>#VALUE!</v>
      </c>
      <c r="AJ47" s="6" t="e">
        <f>(TUONTI!AJ49/TUONTI!$B49)^2</f>
        <v>#VALUE!</v>
      </c>
      <c r="AK47" s="6" t="e">
        <f>(TUONTI!AK49/TUONTI!$B49)^2</f>
        <v>#VALUE!</v>
      </c>
      <c r="AL47" s="6" t="e">
        <f>(TUONTI!AL49/TUONTI!$B49)^2</f>
        <v>#VALUE!</v>
      </c>
      <c r="AM47" s="6" t="e">
        <f>(TUONTI!AM49/TUONTI!$B49)^2</f>
        <v>#VALUE!</v>
      </c>
      <c r="AN47" s="6">
        <f>(TUONTI!AN49/TUONTI!$B49)^2</f>
        <v>8.4523955205569038E-8</v>
      </c>
      <c r="AO47" s="6" t="e">
        <f>(TUONTI!AO49/TUONTI!$B49)^2</f>
        <v>#VALUE!</v>
      </c>
      <c r="AP47" s="6" t="e">
        <f>(TUONTI!AP49/TUONTI!$B49)^2</f>
        <v>#VALUE!</v>
      </c>
      <c r="AQ47" s="6">
        <f>(TUONTI!AQ49/TUONTI!$B49)^2</f>
        <v>2.9057816733876715E-9</v>
      </c>
      <c r="AR47" s="6">
        <f>(TUONTI!AR49/TUONTI!$B49)^2</f>
        <v>1.5286964176968625E-5</v>
      </c>
      <c r="AS47" s="6">
        <f>(TUONTI!AS49/TUONTI!$B49)^2</f>
        <v>7.7401642396847522E-7</v>
      </c>
      <c r="AT47" s="6">
        <f>(TUONTI!AT49/TUONTI!$B49)^2</f>
        <v>2.0086428943815435E-9</v>
      </c>
      <c r="AU47" s="6" t="e">
        <f>(TUONTI!AU49/TUONTI!$B49)^2</f>
        <v>#VALUE!</v>
      </c>
      <c r="AV47" s="6">
        <f>(TUONTI!AV49/TUONTI!$B49)^2</f>
        <v>1.1283915953515946E-9</v>
      </c>
      <c r="AW47" s="6">
        <f>(TUONTI!AW49/TUONTI!$B49)^2</f>
        <v>1.1707799726922551E-7</v>
      </c>
      <c r="AX47" s="6">
        <f>(TUONTI!AX49/TUONTI!$B49)^2</f>
        <v>4.9841216540069189E-4</v>
      </c>
      <c r="AY47" s="6">
        <f>(TUONTI!AY49/TUONTI!$B49)^2</f>
        <v>1.7758859998955408E-14</v>
      </c>
      <c r="AZ47" s="6">
        <f>(TUONTI!AZ49/TUONTI!$B49)^2</f>
        <v>1.194694193158989E-12</v>
      </c>
      <c r="BA47" s="6" t="e">
        <f>(TUONTI!BA49/TUONTI!$B49)^2</f>
        <v>#VALUE!</v>
      </c>
      <c r="BB47" s="6">
        <f>(TUONTI!BB49/TUONTI!$B49)^2</f>
        <v>6.710447775877193E-9</v>
      </c>
      <c r="BC47" s="6" t="e">
        <f>(TUONTI!BC49/TUONTI!$B49)^2</f>
        <v>#VALUE!</v>
      </c>
      <c r="BD47" s="6" t="e">
        <f>(TUONTI!BD49/TUONTI!$B49)^2</f>
        <v>#VALUE!</v>
      </c>
      <c r="BE47" s="6" t="e">
        <f>(TUONTI!BE49/TUONTI!$B49)^2</f>
        <v>#VALUE!</v>
      </c>
      <c r="BF47" s="6" t="e">
        <f>(TUONTI!BF49/TUONTI!$B49)^2</f>
        <v>#VALUE!</v>
      </c>
      <c r="BG47" s="6">
        <f>(TUONTI!BG49/TUONTI!$B49)^2</f>
        <v>6.2119609680101956E-6</v>
      </c>
      <c r="BH47" s="6">
        <f>(TUONTI!BH49/TUONTI!$B49)^2</f>
        <v>3.4598530842872301E-3</v>
      </c>
      <c r="BI47" s="6" t="e">
        <f>(TUONTI!BI49/TUONTI!$B49)^2</f>
        <v>#VALUE!</v>
      </c>
      <c r="BJ47" s="6">
        <f>(TUONTI!BJ49/TUONTI!$B49)^2</f>
        <v>1.3066948444217746E-4</v>
      </c>
      <c r="BK47" s="6" t="e">
        <f>(TUONTI!BK49/TUONTI!$B49)^2</f>
        <v>#VALUE!</v>
      </c>
      <c r="BL47" s="6" t="e">
        <f>(TUONTI!BL49/TUONTI!$B49)^2</f>
        <v>#VALUE!</v>
      </c>
      <c r="BM47" s="6" t="e">
        <f>(TUONTI!BM49/TUONTI!$B49)^2</f>
        <v>#VALUE!</v>
      </c>
      <c r="BN47" s="6">
        <f>(TUONTI!BN49/TUONTI!$B49)^2</f>
        <v>4.6967392106205802E-12</v>
      </c>
      <c r="BO47" s="6">
        <f>(TUONTI!BO49/TUONTI!$B49)^2</f>
        <v>0.11294289953446708</v>
      </c>
      <c r="BP47" s="6">
        <f>(TUONTI!BP49/TUONTI!$B49)^2</f>
        <v>4.8806696134870194E-13</v>
      </c>
      <c r="BQ47" s="6" t="e">
        <f>(TUONTI!BQ49/TUONTI!$B49)^2</f>
        <v>#VALUE!</v>
      </c>
      <c r="BR47" s="6" t="e">
        <f>(TUONTI!BR49/TUONTI!$B49)^2</f>
        <v>#VALUE!</v>
      </c>
      <c r="BS47" s="6">
        <f>(TUONTI!BS49/TUONTI!$B49)^2</f>
        <v>6.8794542085655434E-6</v>
      </c>
      <c r="BT47" s="6">
        <f>(TUONTI!BT49/TUONTI!$B49)^2</f>
        <v>8.8497141231403037E-14</v>
      </c>
      <c r="BU47" s="6" t="e">
        <f>(TUONTI!BU49/TUONTI!$B49)^2</f>
        <v>#VALUE!</v>
      </c>
      <c r="BV47" s="6" t="e">
        <f>(TUONTI!BV49/TUONTI!$B49)^2</f>
        <v>#VALUE!</v>
      </c>
      <c r="BW47" s="6" t="e">
        <f>(TUONTI!BW49/TUONTI!$B49)^2</f>
        <v>#VALUE!</v>
      </c>
      <c r="BX47" s="6" t="e">
        <f>(TUONTI!BX49/TUONTI!$B49)^2</f>
        <v>#VALUE!</v>
      </c>
      <c r="BY47" s="6">
        <f>(TUONTI!BY49/TUONTI!$B49)^2</f>
        <v>1.4738837407619574E-5</v>
      </c>
      <c r="BZ47" s="6" t="e">
        <f>(TUONTI!BZ49/TUONTI!$B49)^2</f>
        <v>#VALUE!</v>
      </c>
      <c r="CA47" s="6">
        <f>(TUONTI!CA49/TUONTI!$B49)^2</f>
        <v>8.229517278352009E-6</v>
      </c>
      <c r="CB47" s="6" t="e">
        <f>(TUONTI!CB49/TUONTI!$B49)^2</f>
        <v>#VALUE!</v>
      </c>
      <c r="CC47" s="6">
        <f>(TUONTI!CC49/TUONTI!$B49)^2</f>
        <v>1.2572877875538382E-12</v>
      </c>
      <c r="CD47" s="6">
        <f>(TUONTI!CD49/TUONTI!$B49)^2</f>
        <v>2.4622154200534502E-7</v>
      </c>
      <c r="CE47" s="6" t="e">
        <f>(TUONTI!CE49/TUONTI!$B49)^2</f>
        <v>#VALUE!</v>
      </c>
      <c r="CF47" s="6" t="e">
        <f>(TUONTI!CF49/TUONTI!$B49)^2</f>
        <v>#VALUE!</v>
      </c>
      <c r="CG47" s="6" t="e">
        <f>(TUONTI!CG49/TUONTI!$B49)^2</f>
        <v>#VALUE!</v>
      </c>
      <c r="CH47" s="6" t="e">
        <f>(TUONTI!CH49/TUONTI!$B49)^2</f>
        <v>#VALUE!</v>
      </c>
      <c r="CI47" s="6" t="e">
        <f>(TUONTI!CI49/TUONTI!$B49)^2</f>
        <v>#VALUE!</v>
      </c>
      <c r="CJ47" s="6">
        <f>(TUONTI!CJ49/TUONTI!$B49)^2</f>
        <v>3.961810505708805E-11</v>
      </c>
      <c r="CK47" s="6" t="e">
        <f>(TUONTI!CK49/TUONTI!$B49)^2</f>
        <v>#VALUE!</v>
      </c>
      <c r="CL47" s="6" t="e">
        <f>(TUONTI!CL49/TUONTI!$B49)^2</f>
        <v>#VALUE!</v>
      </c>
      <c r="CM47" s="6" t="e">
        <f>(TUONTI!CM49/TUONTI!$B49)^2</f>
        <v>#VALUE!</v>
      </c>
      <c r="CN47" s="6" t="e">
        <f>(TUONTI!CN49/TUONTI!$B49)^2</f>
        <v>#VALUE!</v>
      </c>
      <c r="CO47" s="6" t="e">
        <f>(TUONTI!CO49/TUONTI!$B49)^2</f>
        <v>#VALUE!</v>
      </c>
      <c r="CP47" s="6">
        <f>(TUONTI!CP49/TUONTI!$B49)^2</f>
        <v>9.6026934291028071E-10</v>
      </c>
      <c r="CQ47" s="6" t="e">
        <f>(TUONTI!CQ49/TUONTI!$B49)^2</f>
        <v>#VALUE!</v>
      </c>
      <c r="CR47" s="6">
        <f>(TUONTI!CR49/TUONTI!$B49)^2</f>
        <v>5.5010791292142234E-13</v>
      </c>
      <c r="CS47" s="6">
        <f>(TUONTI!CS49/TUONTI!$B49)^2</f>
        <v>3.8724423924318643E-7</v>
      </c>
      <c r="CT47" s="6" t="e">
        <f>(TUONTI!CT49/TUONTI!$B49)^2</f>
        <v>#VALUE!</v>
      </c>
      <c r="CU47" s="6">
        <f>(TUONTI!CU49/TUONTI!$B49)^2</f>
        <v>1.1082822709393101E-6</v>
      </c>
      <c r="CV47" s="6">
        <f>(TUONTI!CV49/TUONTI!$B49)^2</f>
        <v>1.3355949382051751E-7</v>
      </c>
      <c r="CW47" s="6">
        <f>(TUONTI!CW49/TUONTI!$B49)^2</f>
        <v>7.0319722242573241E-10</v>
      </c>
      <c r="CX47" s="6">
        <f>(TUONTI!CX49/TUONTI!$B49)^2</f>
        <v>2.7559663359260461E-13</v>
      </c>
      <c r="CY47" s="6">
        <f>(TUONTI!CY49/TUONTI!$B49)^2</f>
        <v>3.2664607405483504E-6</v>
      </c>
      <c r="CZ47" s="6" t="e">
        <f>(TUONTI!CZ49/TUONTI!$B49)^2</f>
        <v>#VALUE!</v>
      </c>
      <c r="DA47" s="6" t="e">
        <f>(TUONTI!DA49/TUONTI!$B49)^2</f>
        <v>#VALUE!</v>
      </c>
      <c r="DB47" s="6">
        <f>(TUONTI!DB49/TUONTI!$B49)^2</f>
        <v>2.5074401408993418E-13</v>
      </c>
      <c r="DC47" s="6">
        <f>(TUONTI!DC49/TUONTI!$B49)^2</f>
        <v>5.4543581614483767E-12</v>
      </c>
      <c r="DD47" s="6">
        <f>(TUONTI!DD49/TUONTI!$B49)^2</f>
        <v>5.8022317668363471E-5</v>
      </c>
      <c r="DE47" s="6" t="e">
        <f>(TUONTI!DE49/TUONTI!$B49)^2</f>
        <v>#VALUE!</v>
      </c>
      <c r="DF47" s="6" t="e">
        <f>(TUONTI!DF49/TUONTI!$B49)^2</f>
        <v>#VALUE!</v>
      </c>
      <c r="DG47" s="6">
        <f>(TUONTI!DG49/TUONTI!$B49)^2</f>
        <v>3.1897272596646512E-9</v>
      </c>
      <c r="DH47" s="6">
        <f>(TUONTI!DH49/TUONTI!$B49)^2</f>
        <v>6.629974580804387E-9</v>
      </c>
      <c r="DI47" s="6" t="e">
        <f>(TUONTI!DI49/TUONTI!$B49)^2</f>
        <v>#VALUE!</v>
      </c>
      <c r="DJ47" s="6" t="e">
        <f>(TUONTI!DJ49/TUONTI!$B49)^2</f>
        <v>#VALUE!</v>
      </c>
      <c r="DK47" s="6" t="e">
        <f>(TUONTI!DK49/TUONTI!$B49)^2</f>
        <v>#VALUE!</v>
      </c>
      <c r="DL47" s="6" t="e">
        <f>(TUONTI!DL49/TUONTI!$B49)^2</f>
        <v>#VALUE!</v>
      </c>
      <c r="DM47" s="6" t="e">
        <f>(TUONTI!DM49/TUONTI!$B49)^2</f>
        <v>#VALUE!</v>
      </c>
      <c r="DN47" s="6" t="e">
        <f>(TUONTI!DN49/TUONTI!$B49)^2</f>
        <v>#VALUE!</v>
      </c>
      <c r="DO47" s="6">
        <f>(TUONTI!DO49/TUONTI!$B49)^2</f>
        <v>2.0513387814675169E-9</v>
      </c>
      <c r="DP47" s="6" t="e">
        <f>(TUONTI!DP49/TUONTI!$B49)^2</f>
        <v>#VALUE!</v>
      </c>
      <c r="DQ47" s="6" t="e">
        <f>(TUONTI!DQ49/TUONTI!$B49)^2</f>
        <v>#VALUE!</v>
      </c>
      <c r="DR47" s="6">
        <f>(TUONTI!DR49/TUONTI!$B49)^2</f>
        <v>5.8870050134278258E-15</v>
      </c>
      <c r="DS47" s="6" t="e">
        <f>(TUONTI!DS49/TUONTI!$B49)^2</f>
        <v>#VALUE!</v>
      </c>
      <c r="DT47" s="6" t="e">
        <f>(TUONTI!DT49/TUONTI!$B49)^2</f>
        <v>#VALUE!</v>
      </c>
      <c r="DU47" s="6" t="e">
        <f>(TUONTI!DU49/TUONTI!$B49)^2</f>
        <v>#VALUE!</v>
      </c>
      <c r="DV47" s="6" t="e">
        <f>(TUONTI!DV49/TUONTI!$B49)^2</f>
        <v>#VALUE!</v>
      </c>
      <c r="DW47" s="6">
        <f>(TUONTI!DW49/TUONTI!$B49)^2</f>
        <v>8.5518124628578559E-13</v>
      </c>
      <c r="DX47" s="6" t="e">
        <f>(TUONTI!DX49/TUONTI!$B49)^2</f>
        <v>#VALUE!</v>
      </c>
      <c r="DY47" s="6" t="e">
        <f>(TUONTI!DY49/TUONTI!$B49)^2</f>
        <v>#VALUE!</v>
      </c>
      <c r="DZ47" s="6">
        <f>(TUONTI!DZ49/TUONTI!$B49)^2</f>
        <v>1.2854231526661731E-3</v>
      </c>
      <c r="EA47" s="6">
        <f>(TUONTI!EA49/TUONTI!$B49)^2</f>
        <v>2.8991098865757218E-17</v>
      </c>
      <c r="EB47" s="6">
        <f>(TUONTI!EB49/TUONTI!$B49)^2</f>
        <v>7.550608250249459E-2</v>
      </c>
      <c r="EC47" s="6" t="e">
        <f>(TUONTI!EC49/TUONTI!$B49)^2</f>
        <v>#VALUE!</v>
      </c>
      <c r="ED47" s="6" t="e">
        <f>(TUONTI!ED49/TUONTI!$B49)^2</f>
        <v>#VALUE!</v>
      </c>
      <c r="EE47" s="6">
        <f>(TUONTI!EE49/TUONTI!$B49)^2</f>
        <v>5.0261329050318747E-10</v>
      </c>
      <c r="EF47" s="6" t="e">
        <f>(TUONTI!EF49/TUONTI!$B49)^2</f>
        <v>#VALUE!</v>
      </c>
      <c r="EG47" s="6" t="e">
        <f>(TUONTI!EG49/TUONTI!$B49)^2</f>
        <v>#VALUE!</v>
      </c>
      <c r="EH47" s="6" t="e">
        <f>(TUONTI!EH49/TUONTI!$B49)^2</f>
        <v>#VALUE!</v>
      </c>
      <c r="EI47" s="6">
        <f>(TUONTI!EI49/TUONTI!$B49)^2</f>
        <v>1.177103843922191E-12</v>
      </c>
      <c r="EJ47" s="6" t="e">
        <f>(TUONTI!EJ49/TUONTI!$B49)^2</f>
        <v>#VALUE!</v>
      </c>
      <c r="EK47" s="6" t="e">
        <f>(TUONTI!EK49/TUONTI!$B49)^2</f>
        <v>#VALUE!</v>
      </c>
      <c r="EL47" s="6" t="e">
        <f>(TUONTI!EL49/TUONTI!$B49)^2</f>
        <v>#VALUE!</v>
      </c>
      <c r="EM47" s="6" t="e">
        <f>(TUONTI!EM49/TUONTI!$B49)^2</f>
        <v>#VALUE!</v>
      </c>
      <c r="EN47" s="6" t="e">
        <f>(TUONTI!EN49/TUONTI!$B49)^2</f>
        <v>#VALUE!</v>
      </c>
      <c r="EO47" s="6" t="e">
        <f>(TUONTI!EO49/TUONTI!$B49)^2</f>
        <v>#VALUE!</v>
      </c>
      <c r="EP47" s="6" t="e">
        <f>(TUONTI!EP49/TUONTI!$B49)^2</f>
        <v>#VALUE!</v>
      </c>
      <c r="EQ47" s="6" t="e">
        <f>(TUONTI!EQ49/TUONTI!$B49)^2</f>
        <v>#VALUE!</v>
      </c>
      <c r="ER47" s="6" t="e">
        <f>(TUONTI!ER49/TUONTI!$B49)^2</f>
        <v>#VALUE!</v>
      </c>
      <c r="ES47" s="6" t="e">
        <f>(TUONTI!ES49/TUONTI!$B49)^2</f>
        <v>#VALUE!</v>
      </c>
      <c r="ET47" s="6" t="e">
        <f>(TUONTI!ET49/TUONTI!$B49)^2</f>
        <v>#VALUE!</v>
      </c>
      <c r="EU47" s="6">
        <f>(TUONTI!EU49/TUONTI!$B49)^2</f>
        <v>3.0626559411716113E-10</v>
      </c>
      <c r="EV47" s="6">
        <f>(TUONTI!EV49/TUONTI!$B49)^2</f>
        <v>1.3603220289857917E-8</v>
      </c>
      <c r="EW47" s="6" t="e">
        <f>(TUONTI!EW49/TUONTI!$B49)^2</f>
        <v>#VALUE!</v>
      </c>
      <c r="EX47" s="6">
        <f>(TUONTI!EX49/TUONTI!$B49)^2</f>
        <v>2.524917808257846E-8</v>
      </c>
      <c r="EY47" s="6" t="e">
        <f>(TUONTI!EY49/TUONTI!$B49)^2</f>
        <v>#VALUE!</v>
      </c>
      <c r="EZ47" s="6">
        <f>(TUONTI!EZ49/TUONTI!$B49)^2</f>
        <v>9.0591675646706829E-12</v>
      </c>
      <c r="FA47" s="6" t="e">
        <f>(TUONTI!FA49/TUONTI!$B49)^2</f>
        <v>#VALUE!</v>
      </c>
      <c r="FB47" s="6">
        <f>(TUONTI!FB49/TUONTI!$B49)^2</f>
        <v>4.3504767735426925E-15</v>
      </c>
      <c r="FC47" s="6" t="e">
        <f>(TUONTI!FC49/TUONTI!$B49)^2</f>
        <v>#VALUE!</v>
      </c>
      <c r="FD47" s="6">
        <f>(TUONTI!FD49/TUONTI!$B49)^2</f>
        <v>5.1775963164802321E-5</v>
      </c>
      <c r="FE47" s="6">
        <f>(TUONTI!FE49/TUONTI!$B49)^2</f>
        <v>4.2366695739729085E-4</v>
      </c>
      <c r="FF47" s="6">
        <f>(TUONTI!FF49/TUONTI!$B49)^2</f>
        <v>6.8264633841163667E-12</v>
      </c>
      <c r="FG47" s="6" t="e">
        <f>(TUONTI!FG49/TUONTI!$B49)^2</f>
        <v>#VALUE!</v>
      </c>
      <c r="FH47" s="6" t="e">
        <f>(TUONTI!FH49/TUONTI!$B49)^2</f>
        <v>#VALUE!</v>
      </c>
      <c r="FI47" s="6">
        <f>(TUONTI!FI49/TUONTI!$B49)^2</f>
        <v>6.0671203999708515E-7</v>
      </c>
      <c r="FJ47" s="6" t="e">
        <f>(TUONTI!FJ49/TUONTI!$B49)^2</f>
        <v>#VALUE!</v>
      </c>
      <c r="FK47" s="6" t="e">
        <f>(TUONTI!FK49/TUONTI!$B49)^2</f>
        <v>#VALUE!</v>
      </c>
      <c r="FL47" s="6">
        <f>(TUONTI!FL49/TUONTI!$B49)^2</f>
        <v>2.180509330933877E-12</v>
      </c>
      <c r="FM47" s="6" t="e">
        <f>(TUONTI!FM49/TUONTI!$B49)^2</f>
        <v>#VALUE!</v>
      </c>
      <c r="FN47" s="6" t="e">
        <f>(TUONTI!FN49/TUONTI!$B49)^2</f>
        <v>#VALUE!</v>
      </c>
      <c r="FO47" s="6">
        <f>(TUONTI!FO49/TUONTI!$B49)^2</f>
        <v>4.2256651354477027E-9</v>
      </c>
      <c r="FP47" s="6">
        <f>(TUONTI!FP49/TUONTI!$B49)^2</f>
        <v>2.2324958070312167E-14</v>
      </c>
      <c r="FQ47" s="6">
        <f>(TUONTI!FQ49/TUONTI!$B49)^2</f>
        <v>1.4109670504789016E-3</v>
      </c>
      <c r="FR47" s="6" t="e">
        <f>(TUONTI!FR49/TUONTI!$B49)^2</f>
        <v>#VALUE!</v>
      </c>
      <c r="FS47" s="6" t="e">
        <f>(TUONTI!FS49/TUONTI!$B49)^2</f>
        <v>#VALUE!</v>
      </c>
      <c r="FT47" s="6" t="e">
        <f>(TUONTI!FT49/TUONTI!$B49)^2</f>
        <v>#VALUE!</v>
      </c>
      <c r="FU47" s="6">
        <f>(TUONTI!FU49/TUONTI!$B49)^2</f>
        <v>4.4750830577187276E-8</v>
      </c>
      <c r="FV47" s="6" t="e">
        <f>(TUONTI!FV49/TUONTI!$B49)^2</f>
        <v>#VALUE!</v>
      </c>
      <c r="FW47" s="6">
        <f>(TUONTI!FW49/TUONTI!$B49)^2</f>
        <v>9.7760580241756765E-9</v>
      </c>
      <c r="FX47" s="6" t="e">
        <f>(TUONTI!FX49/TUONTI!$B49)^2</f>
        <v>#VALUE!</v>
      </c>
      <c r="FY47" s="6" t="e">
        <f>(TUONTI!FY49/TUONTI!$B49)^2</f>
        <v>#VALUE!</v>
      </c>
      <c r="FZ47" s="6" t="e">
        <f>(TUONTI!FZ49/TUONTI!$B49)^2</f>
        <v>#VALUE!</v>
      </c>
      <c r="GA47" s="6" t="e">
        <f>(TUONTI!GA49/TUONTI!$B49)^2</f>
        <v>#VALUE!</v>
      </c>
      <c r="GB47" s="6" t="e">
        <f>(TUONTI!GB49/TUONTI!$B49)^2</f>
        <v>#VALUE!</v>
      </c>
      <c r="GC47" s="6">
        <f>(TUONTI!GC49/TUONTI!$B49)^2</f>
        <v>1.5805878700736948E-9</v>
      </c>
      <c r="GD47" s="6" t="e">
        <f>(TUONTI!GD49/TUONTI!$B49)^2</f>
        <v>#VALUE!</v>
      </c>
      <c r="GE47" s="6" t="e">
        <f>(TUONTI!GE49/TUONTI!$B49)^2</f>
        <v>#VALUE!</v>
      </c>
      <c r="GF47" s="6" t="e">
        <f>(TUONTI!GF49/TUONTI!$B49)^2</f>
        <v>#VALUE!</v>
      </c>
      <c r="GG47" s="6">
        <f>(TUONTI!GG49/TUONTI!$B49)^2</f>
        <v>7.0564876623515818E-6</v>
      </c>
      <c r="GH47" s="6">
        <f>(TUONTI!GH49/TUONTI!$B49)^2</f>
        <v>1.1324647994436412E-15</v>
      </c>
      <c r="GI47" s="6" t="e">
        <f>(TUONTI!GI49/TUONTI!$B49)^2</f>
        <v>#VALUE!</v>
      </c>
      <c r="GJ47" s="6">
        <f>(TUONTI!GJ49/TUONTI!$B49)^2</f>
        <v>4.3492636591300919E-10</v>
      </c>
      <c r="GK47" s="6" t="e">
        <f>(TUONTI!GK49/TUONTI!$B49)^2</f>
        <v>#VALUE!</v>
      </c>
      <c r="GL47" s="6" t="e">
        <f>(TUONTI!GL49/TUONTI!$B49)^2</f>
        <v>#VALUE!</v>
      </c>
      <c r="GM47" s="6" t="e">
        <f>(TUONTI!GM49/TUONTI!$B49)^2</f>
        <v>#VALUE!</v>
      </c>
      <c r="GN47" s="6">
        <f>(TUONTI!GN49/TUONTI!$B49)^2</f>
        <v>1.4651403445544242E-2</v>
      </c>
      <c r="GO47" s="6">
        <f>(TUONTI!GO49/TUONTI!$B49)^2</f>
        <v>5.7764950214248362E-10</v>
      </c>
      <c r="GP47" s="6" t="e">
        <f>(TUONTI!GP49/TUONTI!$B49)^2</f>
        <v>#VALUE!</v>
      </c>
      <c r="GQ47" s="6">
        <f>(TUONTI!GQ49/TUONTI!$B49)^2</f>
        <v>1.0072756567426654E-6</v>
      </c>
      <c r="GR47" s="6">
        <f>(TUONTI!GR49/TUONTI!$B49)^2</f>
        <v>2.6209927282189011E-6</v>
      </c>
      <c r="GS47" s="6">
        <f>(TUONTI!GS49/TUONTI!$B49)^2</f>
        <v>1.0392486339063081E-9</v>
      </c>
      <c r="GT47" s="6" t="e">
        <f>(TUONTI!GT49/TUONTI!$B49)^2</f>
        <v>#VALUE!</v>
      </c>
      <c r="GU47" s="6">
        <f>(TUONTI!GU49/TUONTI!$B49)^2</f>
        <v>1.7404915808530495E-9</v>
      </c>
      <c r="GV47" s="6" t="e">
        <f>(TUONTI!GV49/TUONTI!$B49)^2</f>
        <v>#VALUE!</v>
      </c>
      <c r="GW47" s="6" t="e">
        <f>(TUONTI!GW49/TUONTI!$B49)^2</f>
        <v>#VALUE!</v>
      </c>
      <c r="GX47" s="6" t="e">
        <f>(TUONTI!GX49/TUONTI!$B49)^2</f>
        <v>#VALUE!</v>
      </c>
      <c r="GY47" s="6" t="e">
        <f>(TUONTI!GY49/TUONTI!$B49)^2</f>
        <v>#VALUE!</v>
      </c>
      <c r="GZ47" s="6">
        <f>(TUONTI!GZ49/TUONTI!$B49)^2</f>
        <v>8.6366686844604559E-11</v>
      </c>
      <c r="HA47" s="6" t="e">
        <f>(TUONTI!HA49/TUONTI!$B49)^2</f>
        <v>#VALUE!</v>
      </c>
      <c r="HB47" s="6" t="e">
        <f>(TUONTI!HB49/TUONTI!$B49)^2</f>
        <v>#VALUE!</v>
      </c>
      <c r="HC47" s="6" t="e">
        <f>(TUONTI!HC49/TUONTI!$B49)^2</f>
        <v>#VALUE!</v>
      </c>
      <c r="HD47" s="6" t="e">
        <f>(TUONTI!HD49/TUONTI!$B49)^2</f>
        <v>#VALUE!</v>
      </c>
      <c r="HE47" s="6" t="e">
        <f>(TUONTI!HE49/TUONTI!$B49)^2</f>
        <v>#VALUE!</v>
      </c>
      <c r="HF47" s="6" t="e">
        <f>(TUONTI!HF49/TUONTI!$B49)^2</f>
        <v>#VALUE!</v>
      </c>
      <c r="HG47" s="6" t="e">
        <f>(TUONTI!HG49/TUONTI!$B49)^2</f>
        <v>#VALUE!</v>
      </c>
      <c r="HH47" s="6">
        <f>(TUONTI!HH49/TUONTI!$B49)^2</f>
        <v>1.1539557981325457E-7</v>
      </c>
      <c r="HI47" s="6" t="e">
        <f>(TUONTI!HI49/TUONTI!$B49)^2</f>
        <v>#VALUE!</v>
      </c>
      <c r="HJ47" s="6" t="e">
        <f>(TUONTI!HJ49/TUONTI!$B49)^2</f>
        <v>#VALUE!</v>
      </c>
      <c r="HK47" s="6" t="e">
        <f>(TUONTI!HK49/TUONTI!$B49)^2</f>
        <v>#VALUE!</v>
      </c>
      <c r="HL47" s="6" t="e">
        <f>(TUONTI!HL49/TUONTI!$B49)^2</f>
        <v>#VALUE!</v>
      </c>
      <c r="HM47" s="6">
        <f>(TUONTI!HM49/TUONTI!$B49)^2</f>
        <v>1.3091293081568494E-14</v>
      </c>
      <c r="HN47" s="6" t="e">
        <f>(TUONTI!HN49/TUONTI!$B49)^2</f>
        <v>#VALUE!</v>
      </c>
      <c r="HO47" s="6" t="e">
        <f>(TUONTI!HO49/TUONTI!$B49)^2</f>
        <v>#VALUE!</v>
      </c>
      <c r="HP47" s="6">
        <f>(TUONTI!HP49/TUONTI!$B49)^2</f>
        <v>2.3338168678201679E-6</v>
      </c>
      <c r="HQ47" s="6" t="e">
        <f>(TUONTI!HQ49/TUONTI!$B49)^2</f>
        <v>#VALUE!</v>
      </c>
      <c r="HR47" s="6" t="e">
        <f>(TUONTI!HR49/TUONTI!$B49)^2</f>
        <v>#VALUE!</v>
      </c>
      <c r="HS47" s="6">
        <f>(TUONTI!HS49/TUONTI!$B49)^2</f>
        <v>6.0249886014653166E-10</v>
      </c>
      <c r="HT47" s="6">
        <f>(TUONTI!HT49/TUONTI!$B49)^2</f>
        <v>1.5637816847626235E-12</v>
      </c>
      <c r="HU47" s="6">
        <f>(TUONTI!HU49/TUONTI!$B49)^2</f>
        <v>7.2870745467490701E-6</v>
      </c>
      <c r="HV47" s="6" t="e">
        <f>(TUONTI!HV49/TUONTI!$B49)^2</f>
        <v>#VALUE!</v>
      </c>
      <c r="HW47" s="6" t="e">
        <f>(TUONTI!HW49/TUONTI!$B49)^2</f>
        <v>#VALUE!</v>
      </c>
      <c r="HX47" s="6">
        <f>(TUONTI!HX49/TUONTI!$B49)^2</f>
        <v>4.6141461008403609E-5</v>
      </c>
      <c r="HY47" s="6">
        <f>(TUONTI!HY49/TUONTI!$B49)^2</f>
        <v>1.2856279800798053E-9</v>
      </c>
      <c r="HZ47" s="6" t="e">
        <f>(TUONTI!HZ49/TUONTI!$B49)^2</f>
        <v>#VALUE!</v>
      </c>
      <c r="IA47" s="6" t="e">
        <f>(TUONTI!IA49/TUONTI!$B49)^2</f>
        <v>#VALUE!</v>
      </c>
      <c r="IB47" s="6" t="e">
        <f>(TUONTI!IB49/TUONTI!$B49)^2</f>
        <v>#VALUE!</v>
      </c>
      <c r="IC47" s="6" t="e">
        <f>(TUONTI!IC49/TUONTI!$B49)^2</f>
        <v>#VALUE!</v>
      </c>
      <c r="ID47" s="6" t="e">
        <f>(TUONTI!ID49/TUONTI!$B49)^2</f>
        <v>#VALUE!</v>
      </c>
      <c r="IE47" s="6" t="e">
        <f>(TUONTI!IE49/TUONTI!$B49)^2</f>
        <v>#VALUE!</v>
      </c>
      <c r="IF47" s="6">
        <f>(TUONTI!IF49/TUONTI!$B49)^2</f>
        <v>2.4079493953220161E-6</v>
      </c>
      <c r="IG47" s="6" t="e">
        <f>(TUONTI!IG49/TUONTI!$B49)^2</f>
        <v>#VALUE!</v>
      </c>
      <c r="IH47" s="6" t="e">
        <f>(TUONTI!IH49/TUONTI!$B49)^2</f>
        <v>#VALUE!</v>
      </c>
      <c r="II47" s="6" t="e">
        <f>(TUONTI!II49/TUONTI!$B49)^2</f>
        <v>#VALUE!</v>
      </c>
      <c r="IJ47" s="6" t="e">
        <f>(TUONTI!IJ49/TUONTI!$B49)^2</f>
        <v>#VALUE!</v>
      </c>
      <c r="IK47" s="6">
        <f>(TUONTI!IK49/TUONTI!$B49)^2</f>
        <v>3.0335148133692241E-10</v>
      </c>
      <c r="IL47" s="6">
        <f>(TUONTI!IL49/TUONTI!$B49)^2</f>
        <v>2.8402289647793686E-12</v>
      </c>
      <c r="IM47" s="6" t="e">
        <f>(TUONTI!IM49/TUONTI!$B49)^2</f>
        <v>#VALUE!</v>
      </c>
      <c r="IN47" s="6" t="e">
        <f>(TUONTI!IN49/TUONTI!$B49)^2</f>
        <v>#VALUE!</v>
      </c>
      <c r="IO47" s="6">
        <f>(TUONTI!IO49/TUONTI!$B49)^2</f>
        <v>5.6855028446189618E-9</v>
      </c>
      <c r="IP47" s="6" t="e">
        <f>(TUONTI!IP49/TUONTI!$B49)^2</f>
        <v>#VALUE!</v>
      </c>
      <c r="IQ47" s="6" t="e">
        <f>(TUONTI!IQ49/TUONTI!$B49)^2</f>
        <v>#VALUE!</v>
      </c>
      <c r="IR47" s="6" t="e">
        <f>(TUONTI!IR49/TUONTI!$B49)^2</f>
        <v>#VALUE!</v>
      </c>
      <c r="IS47" s="6">
        <f>(TUONTI!IS49/TUONTI!$B49)^2</f>
        <v>1.9396268638041465E-9</v>
      </c>
      <c r="IT47" s="6" t="e">
        <f>(TUONTI!IT49/TUONTI!$B49)^2</f>
        <v>#VALUE!</v>
      </c>
      <c r="IU47" s="6" t="e">
        <f>(TUONTI!IU49/TUONTI!$B49)^2</f>
        <v>#VALUE!</v>
      </c>
      <c r="IW47" s="6" cm="1">
        <f t="array" ref="IW47">SUM(IF(ISNUMBER(C47:IU47), C47:IU47, 0))</f>
        <v>0.21080074325996245</v>
      </c>
      <c r="IY47" s="14">
        <f t="shared" si="0"/>
        <v>2108.0074325996247</v>
      </c>
    </row>
    <row r="48" spans="1:259" x14ac:dyDescent="0.35">
      <c r="A48" s="7" t="s">
        <v>302</v>
      </c>
      <c r="C48" s="6" t="e">
        <f>(TUONTI!C50/TUONTI!$B50)^2</f>
        <v>#VALUE!</v>
      </c>
      <c r="D48" s="6" t="e">
        <f>(TUONTI!D50/TUONTI!$B50)^2</f>
        <v>#VALUE!</v>
      </c>
      <c r="E48" s="6" t="e">
        <f>(TUONTI!E50/TUONTI!$B50)^2</f>
        <v>#VALUE!</v>
      </c>
      <c r="F48" s="6" t="e">
        <f>(TUONTI!F50/TUONTI!$B50)^2</f>
        <v>#VALUE!</v>
      </c>
      <c r="G48" s="6" t="e">
        <f>(TUONTI!G50/TUONTI!$B50)^2</f>
        <v>#VALUE!</v>
      </c>
      <c r="H48" s="6" t="e">
        <f>(TUONTI!H50/TUONTI!$B50)^2</f>
        <v>#VALUE!</v>
      </c>
      <c r="I48" s="6" t="e">
        <f>(TUONTI!I50/TUONTI!$B50)^2</f>
        <v>#VALUE!</v>
      </c>
      <c r="J48" s="6" t="e">
        <f>(TUONTI!J50/TUONTI!$B50)^2</f>
        <v>#VALUE!</v>
      </c>
      <c r="K48" s="6" t="e">
        <f>(TUONTI!K50/TUONTI!$B50)^2</f>
        <v>#VALUE!</v>
      </c>
      <c r="L48" s="6" t="e">
        <f>(TUONTI!L50/TUONTI!$B50)^2</f>
        <v>#VALUE!</v>
      </c>
      <c r="M48" s="6" t="e">
        <f>(TUONTI!M50/TUONTI!$B50)^2</f>
        <v>#VALUE!</v>
      </c>
      <c r="N48" s="6" t="e">
        <f>(TUONTI!N50/TUONTI!$B50)^2</f>
        <v>#VALUE!</v>
      </c>
      <c r="O48" s="6" t="e">
        <f>(TUONTI!O50/TUONTI!$B50)^2</f>
        <v>#VALUE!</v>
      </c>
      <c r="P48" s="6" t="e">
        <f>(TUONTI!P50/TUONTI!$B50)^2</f>
        <v>#VALUE!</v>
      </c>
      <c r="Q48" s="6" t="e">
        <f>(TUONTI!Q50/TUONTI!$B50)^2</f>
        <v>#VALUE!</v>
      </c>
      <c r="R48" s="6" t="e">
        <f>(TUONTI!R50/TUONTI!$B50)^2</f>
        <v>#VALUE!</v>
      </c>
      <c r="S48" s="6" t="e">
        <f>(TUONTI!S50/TUONTI!$B50)^2</f>
        <v>#VALUE!</v>
      </c>
      <c r="T48" s="6" t="e">
        <f>(TUONTI!T50/TUONTI!$B50)^2</f>
        <v>#VALUE!</v>
      </c>
      <c r="U48" s="6" t="e">
        <f>(TUONTI!U50/TUONTI!$B50)^2</f>
        <v>#VALUE!</v>
      </c>
      <c r="V48" s="6">
        <f>(TUONTI!V50/TUONTI!$B50)^2</f>
        <v>3.0545410813540739E-9</v>
      </c>
      <c r="W48" s="6" t="e">
        <f>(TUONTI!W50/TUONTI!$B50)^2</f>
        <v>#VALUE!</v>
      </c>
      <c r="X48" s="6" t="e">
        <f>(TUONTI!X50/TUONTI!$B50)^2</f>
        <v>#VALUE!</v>
      </c>
      <c r="Y48" s="6" t="e">
        <f>(TUONTI!Y50/TUONTI!$B50)^2</f>
        <v>#VALUE!</v>
      </c>
      <c r="Z48" s="6" t="e">
        <f>(TUONTI!Z50/TUONTI!$B50)^2</f>
        <v>#VALUE!</v>
      </c>
      <c r="AA48" s="6" t="e">
        <f>(TUONTI!AA50/TUONTI!$B50)^2</f>
        <v>#VALUE!</v>
      </c>
      <c r="AB48" s="6" t="e">
        <f>(TUONTI!AB50/TUONTI!$B50)^2</f>
        <v>#VALUE!</v>
      </c>
      <c r="AC48" s="6" t="e">
        <f>(TUONTI!AC50/TUONTI!$B50)^2</f>
        <v>#VALUE!</v>
      </c>
      <c r="AD48" s="6" t="e">
        <f>(TUONTI!AD50/TUONTI!$B50)^2</f>
        <v>#VALUE!</v>
      </c>
      <c r="AE48" s="6" t="e">
        <f>(TUONTI!AE50/TUONTI!$B50)^2</f>
        <v>#VALUE!</v>
      </c>
      <c r="AF48" s="6" t="e">
        <f>(TUONTI!AF50/TUONTI!$B50)^2</f>
        <v>#VALUE!</v>
      </c>
      <c r="AG48" s="6" t="e">
        <f>(TUONTI!AG50/TUONTI!$B50)^2</f>
        <v>#VALUE!</v>
      </c>
      <c r="AH48" s="6" t="e">
        <f>(TUONTI!AH50/TUONTI!$B50)^2</f>
        <v>#VALUE!</v>
      </c>
      <c r="AI48" s="6" t="e">
        <f>(TUONTI!AI50/TUONTI!$B50)^2</f>
        <v>#VALUE!</v>
      </c>
      <c r="AJ48" s="6" t="e">
        <f>(TUONTI!AJ50/TUONTI!$B50)^2</f>
        <v>#VALUE!</v>
      </c>
      <c r="AK48" s="6" t="e">
        <f>(TUONTI!AK50/TUONTI!$B50)^2</f>
        <v>#VALUE!</v>
      </c>
      <c r="AL48" s="6" t="e">
        <f>(TUONTI!AL50/TUONTI!$B50)^2</f>
        <v>#VALUE!</v>
      </c>
      <c r="AM48" s="6" t="e">
        <f>(TUONTI!AM50/TUONTI!$B50)^2</f>
        <v>#VALUE!</v>
      </c>
      <c r="AN48" s="6" t="e">
        <f>(TUONTI!AN50/TUONTI!$B50)^2</f>
        <v>#VALUE!</v>
      </c>
      <c r="AO48" s="6" t="e">
        <f>(TUONTI!AO50/TUONTI!$B50)^2</f>
        <v>#VALUE!</v>
      </c>
      <c r="AP48" s="6" t="e">
        <f>(TUONTI!AP50/TUONTI!$B50)^2</f>
        <v>#VALUE!</v>
      </c>
      <c r="AQ48" s="6" t="e">
        <f>(TUONTI!AQ50/TUONTI!$B50)^2</f>
        <v>#VALUE!</v>
      </c>
      <c r="AR48" s="6" t="e">
        <f>(TUONTI!AR50/TUONTI!$B50)^2</f>
        <v>#VALUE!</v>
      </c>
      <c r="AS48" s="6">
        <f>(TUONTI!AS50/TUONTI!$B50)^2</f>
        <v>1.9727511024018873E-4</v>
      </c>
      <c r="AT48" s="6" t="e">
        <f>(TUONTI!AT50/TUONTI!$B50)^2</f>
        <v>#VALUE!</v>
      </c>
      <c r="AU48" s="6" t="e">
        <f>(TUONTI!AU50/TUONTI!$B50)^2</f>
        <v>#VALUE!</v>
      </c>
      <c r="AV48" s="6" t="e">
        <f>(TUONTI!AV50/TUONTI!$B50)^2</f>
        <v>#VALUE!</v>
      </c>
      <c r="AW48" s="6" t="e">
        <f>(TUONTI!AW50/TUONTI!$B50)^2</f>
        <v>#VALUE!</v>
      </c>
      <c r="AX48" s="6">
        <f>(TUONTI!AX50/TUONTI!$B50)^2</f>
        <v>3.4255663670116725E-3</v>
      </c>
      <c r="AY48" s="6" t="e">
        <f>(TUONTI!AY50/TUONTI!$B50)^2</f>
        <v>#VALUE!</v>
      </c>
      <c r="AZ48" s="6" t="e">
        <f>(TUONTI!AZ50/TUONTI!$B50)^2</f>
        <v>#VALUE!</v>
      </c>
      <c r="BA48" s="6" t="e">
        <f>(TUONTI!BA50/TUONTI!$B50)^2</f>
        <v>#VALUE!</v>
      </c>
      <c r="BB48" s="6" t="e">
        <f>(TUONTI!BB50/TUONTI!$B50)^2</f>
        <v>#VALUE!</v>
      </c>
      <c r="BC48" s="6" t="e">
        <f>(TUONTI!BC50/TUONTI!$B50)^2</f>
        <v>#VALUE!</v>
      </c>
      <c r="BD48" s="6" t="e">
        <f>(TUONTI!BD50/TUONTI!$B50)^2</f>
        <v>#VALUE!</v>
      </c>
      <c r="BE48" s="6" t="e">
        <f>(TUONTI!BE50/TUONTI!$B50)^2</f>
        <v>#VALUE!</v>
      </c>
      <c r="BF48" s="6" t="e">
        <f>(TUONTI!BF50/TUONTI!$B50)^2</f>
        <v>#VALUE!</v>
      </c>
      <c r="BG48" s="6">
        <f>(TUONTI!BG50/TUONTI!$B50)^2</f>
        <v>6.3599009722801704E-9</v>
      </c>
      <c r="BH48" s="6">
        <f>(TUONTI!BH50/TUONTI!$B50)^2</f>
        <v>4.3970632611256423E-5</v>
      </c>
      <c r="BI48" s="6" t="e">
        <f>(TUONTI!BI50/TUONTI!$B50)^2</f>
        <v>#VALUE!</v>
      </c>
      <c r="BJ48" s="6">
        <f>(TUONTI!BJ50/TUONTI!$B50)^2</f>
        <v>9.4805176067318653E-7</v>
      </c>
      <c r="BK48" s="6" t="e">
        <f>(TUONTI!BK50/TUONTI!$B50)^2</f>
        <v>#VALUE!</v>
      </c>
      <c r="BL48" s="6" t="e">
        <f>(TUONTI!BL50/TUONTI!$B50)^2</f>
        <v>#VALUE!</v>
      </c>
      <c r="BM48" s="6" t="e">
        <f>(TUONTI!BM50/TUONTI!$B50)^2</f>
        <v>#VALUE!</v>
      </c>
      <c r="BN48" s="6" t="e">
        <f>(TUONTI!BN50/TUONTI!$B50)^2</f>
        <v>#VALUE!</v>
      </c>
      <c r="BO48" s="6">
        <f>(TUONTI!BO50/TUONTI!$B50)^2</f>
        <v>3.8226053743469708E-6</v>
      </c>
      <c r="BP48" s="6" t="e">
        <f>(TUONTI!BP50/TUONTI!$B50)^2</f>
        <v>#VALUE!</v>
      </c>
      <c r="BQ48" s="6" t="e">
        <f>(TUONTI!BQ50/TUONTI!$B50)^2</f>
        <v>#VALUE!</v>
      </c>
      <c r="BR48" s="6" t="e">
        <f>(TUONTI!BR50/TUONTI!$B50)^2</f>
        <v>#VALUE!</v>
      </c>
      <c r="BS48" s="6">
        <f>(TUONTI!BS50/TUONTI!$B50)^2</f>
        <v>4.5315406808228729E-6</v>
      </c>
      <c r="BT48" s="6" t="e">
        <f>(TUONTI!BT50/TUONTI!$B50)^2</f>
        <v>#VALUE!</v>
      </c>
      <c r="BU48" s="6" t="e">
        <f>(TUONTI!BU50/TUONTI!$B50)^2</f>
        <v>#VALUE!</v>
      </c>
      <c r="BV48" s="6" t="e">
        <f>(TUONTI!BV50/TUONTI!$B50)^2</f>
        <v>#VALUE!</v>
      </c>
      <c r="BW48" s="6" t="e">
        <f>(TUONTI!BW50/TUONTI!$B50)^2</f>
        <v>#VALUE!</v>
      </c>
      <c r="BX48" s="6" t="e">
        <f>(TUONTI!BX50/TUONTI!$B50)^2</f>
        <v>#VALUE!</v>
      </c>
      <c r="BY48" s="6">
        <f>(TUONTI!BY50/TUONTI!$B50)^2</f>
        <v>2.0712708101048051E-8</v>
      </c>
      <c r="BZ48" s="6" t="e">
        <f>(TUONTI!BZ50/TUONTI!$B50)^2</f>
        <v>#VALUE!</v>
      </c>
      <c r="CA48" s="6">
        <f>(TUONTI!CA50/TUONTI!$B50)^2</f>
        <v>3.1871694724919419E-6</v>
      </c>
      <c r="CB48" s="6" t="e">
        <f>(TUONTI!CB50/TUONTI!$B50)^2</f>
        <v>#VALUE!</v>
      </c>
      <c r="CC48" s="6" t="e">
        <f>(TUONTI!CC50/TUONTI!$B50)^2</f>
        <v>#VALUE!</v>
      </c>
      <c r="CD48" s="6" t="e">
        <f>(TUONTI!CD50/TUONTI!$B50)^2</f>
        <v>#VALUE!</v>
      </c>
      <c r="CE48" s="6" t="e">
        <f>(TUONTI!CE50/TUONTI!$B50)^2</f>
        <v>#VALUE!</v>
      </c>
      <c r="CF48" s="6" t="e">
        <f>(TUONTI!CF50/TUONTI!$B50)^2</f>
        <v>#VALUE!</v>
      </c>
      <c r="CG48" s="6" t="e">
        <f>(TUONTI!CG50/TUONTI!$B50)^2</f>
        <v>#VALUE!</v>
      </c>
      <c r="CH48" s="6" t="e">
        <f>(TUONTI!CH50/TUONTI!$B50)^2</f>
        <v>#VALUE!</v>
      </c>
      <c r="CI48" s="6" t="e">
        <f>(TUONTI!CI50/TUONTI!$B50)^2</f>
        <v>#VALUE!</v>
      </c>
      <c r="CJ48" s="6" t="e">
        <f>(TUONTI!CJ50/TUONTI!$B50)^2</f>
        <v>#VALUE!</v>
      </c>
      <c r="CK48" s="6" t="e">
        <f>(TUONTI!CK50/TUONTI!$B50)^2</f>
        <v>#VALUE!</v>
      </c>
      <c r="CL48" s="6" t="e">
        <f>(TUONTI!CL50/TUONTI!$B50)^2</f>
        <v>#VALUE!</v>
      </c>
      <c r="CM48" s="6" t="e">
        <f>(TUONTI!CM50/TUONTI!$B50)^2</f>
        <v>#VALUE!</v>
      </c>
      <c r="CN48" s="6" t="e">
        <f>(TUONTI!CN50/TUONTI!$B50)^2</f>
        <v>#VALUE!</v>
      </c>
      <c r="CO48" s="6" t="e">
        <f>(TUONTI!CO50/TUONTI!$B50)^2</f>
        <v>#VALUE!</v>
      </c>
      <c r="CP48" s="6">
        <f>(TUONTI!CP50/TUONTI!$B50)^2</f>
        <v>1.070981182440802E-8</v>
      </c>
      <c r="CQ48" s="6" t="e">
        <f>(TUONTI!CQ50/TUONTI!$B50)^2</f>
        <v>#VALUE!</v>
      </c>
      <c r="CR48" s="6" t="e">
        <f>(TUONTI!CR50/TUONTI!$B50)^2</f>
        <v>#VALUE!</v>
      </c>
      <c r="CS48" s="6" t="e">
        <f>(TUONTI!CS50/TUONTI!$B50)^2</f>
        <v>#VALUE!</v>
      </c>
      <c r="CT48" s="6" t="e">
        <f>(TUONTI!CT50/TUONTI!$B50)^2</f>
        <v>#VALUE!</v>
      </c>
      <c r="CU48" s="6" t="e">
        <f>(TUONTI!CU50/TUONTI!$B50)^2</f>
        <v>#VALUE!</v>
      </c>
      <c r="CV48" s="6">
        <f>(TUONTI!CV50/TUONTI!$B50)^2</f>
        <v>1.9812346998558022E-11</v>
      </c>
      <c r="CW48" s="6" t="e">
        <f>(TUONTI!CW50/TUONTI!$B50)^2</f>
        <v>#VALUE!</v>
      </c>
      <c r="CX48" s="6" t="e">
        <f>(TUONTI!CX50/TUONTI!$B50)^2</f>
        <v>#VALUE!</v>
      </c>
      <c r="CY48" s="6">
        <f>(TUONTI!CY50/TUONTI!$B50)^2</f>
        <v>1.8229560610562111E-8</v>
      </c>
      <c r="CZ48" s="6" t="e">
        <f>(TUONTI!CZ50/TUONTI!$B50)^2</f>
        <v>#VALUE!</v>
      </c>
      <c r="DA48" s="6" t="e">
        <f>(TUONTI!DA50/TUONTI!$B50)^2</f>
        <v>#VALUE!</v>
      </c>
      <c r="DB48" s="6" t="e">
        <f>(TUONTI!DB50/TUONTI!$B50)^2</f>
        <v>#VALUE!</v>
      </c>
      <c r="DC48" s="6" t="e">
        <f>(TUONTI!DC50/TUONTI!$B50)^2</f>
        <v>#VALUE!</v>
      </c>
      <c r="DD48" s="6">
        <f>(TUONTI!DD50/TUONTI!$B50)^2</f>
        <v>1.5066719346340683E-3</v>
      </c>
      <c r="DE48" s="6" t="e">
        <f>(TUONTI!DE50/TUONTI!$B50)^2</f>
        <v>#VALUE!</v>
      </c>
      <c r="DF48" s="6" t="e">
        <f>(TUONTI!DF50/TUONTI!$B50)^2</f>
        <v>#VALUE!</v>
      </c>
      <c r="DG48" s="6">
        <f>(TUONTI!DG50/TUONTI!$B50)^2</f>
        <v>1.2382716874098764E-12</v>
      </c>
      <c r="DH48" s="6" t="e">
        <f>(TUONTI!DH50/TUONTI!$B50)^2</f>
        <v>#VALUE!</v>
      </c>
      <c r="DI48" s="6" t="e">
        <f>(TUONTI!DI50/TUONTI!$B50)^2</f>
        <v>#VALUE!</v>
      </c>
      <c r="DJ48" s="6" t="e">
        <f>(TUONTI!DJ50/TUONTI!$B50)^2</f>
        <v>#VALUE!</v>
      </c>
      <c r="DK48" s="6" t="e">
        <f>(TUONTI!DK50/TUONTI!$B50)^2</f>
        <v>#VALUE!</v>
      </c>
      <c r="DL48" s="6" t="e">
        <f>(TUONTI!DL50/TUONTI!$B50)^2</f>
        <v>#VALUE!</v>
      </c>
      <c r="DM48" s="6" t="e">
        <f>(TUONTI!DM50/TUONTI!$B50)^2</f>
        <v>#VALUE!</v>
      </c>
      <c r="DN48" s="6" t="e">
        <f>(TUONTI!DN50/TUONTI!$B50)^2</f>
        <v>#VALUE!</v>
      </c>
      <c r="DO48" s="6" t="e">
        <f>(TUONTI!DO50/TUONTI!$B50)^2</f>
        <v>#VALUE!</v>
      </c>
      <c r="DP48" s="6" t="e">
        <f>(TUONTI!DP50/TUONTI!$B50)^2</f>
        <v>#VALUE!</v>
      </c>
      <c r="DQ48" s="6" t="e">
        <f>(TUONTI!DQ50/TUONTI!$B50)^2</f>
        <v>#VALUE!</v>
      </c>
      <c r="DR48" s="6" t="e">
        <f>(TUONTI!DR50/TUONTI!$B50)^2</f>
        <v>#VALUE!</v>
      </c>
      <c r="DS48" s="6" t="e">
        <f>(TUONTI!DS50/TUONTI!$B50)^2</f>
        <v>#VALUE!</v>
      </c>
      <c r="DT48" s="6" t="e">
        <f>(TUONTI!DT50/TUONTI!$B50)^2</f>
        <v>#VALUE!</v>
      </c>
      <c r="DU48" s="6" t="e">
        <f>(TUONTI!DU50/TUONTI!$B50)^2</f>
        <v>#VALUE!</v>
      </c>
      <c r="DV48" s="6" t="e">
        <f>(TUONTI!DV50/TUONTI!$B50)^2</f>
        <v>#VALUE!</v>
      </c>
      <c r="DW48" s="6" t="e">
        <f>(TUONTI!DW50/TUONTI!$B50)^2</f>
        <v>#VALUE!</v>
      </c>
      <c r="DX48" s="6" t="e">
        <f>(TUONTI!DX50/TUONTI!$B50)^2</f>
        <v>#VALUE!</v>
      </c>
      <c r="DY48" s="6" t="e">
        <f>(TUONTI!DY50/TUONTI!$B50)^2</f>
        <v>#VALUE!</v>
      </c>
      <c r="DZ48" s="6">
        <f>(TUONTI!DZ50/TUONTI!$B50)^2</f>
        <v>7.5006343084406944E-4</v>
      </c>
      <c r="EA48" s="6" t="e">
        <f>(TUONTI!EA50/TUONTI!$B50)^2</f>
        <v>#VALUE!</v>
      </c>
      <c r="EB48" s="6" t="e">
        <f>(TUONTI!EB50/TUONTI!$B50)^2</f>
        <v>#VALUE!</v>
      </c>
      <c r="EC48" s="6" t="e">
        <f>(TUONTI!EC50/TUONTI!$B50)^2</f>
        <v>#VALUE!</v>
      </c>
      <c r="ED48" s="6" t="e">
        <f>(TUONTI!ED50/TUONTI!$B50)^2</f>
        <v>#VALUE!</v>
      </c>
      <c r="EE48" s="6" t="e">
        <f>(TUONTI!EE50/TUONTI!$B50)^2</f>
        <v>#VALUE!</v>
      </c>
      <c r="EF48" s="6" t="e">
        <f>(TUONTI!EF50/TUONTI!$B50)^2</f>
        <v>#VALUE!</v>
      </c>
      <c r="EG48" s="6" t="e">
        <f>(TUONTI!EG50/TUONTI!$B50)^2</f>
        <v>#VALUE!</v>
      </c>
      <c r="EH48" s="6" t="e">
        <f>(TUONTI!EH50/TUONTI!$B50)^2</f>
        <v>#VALUE!</v>
      </c>
      <c r="EI48" s="6" t="e">
        <f>(TUONTI!EI50/TUONTI!$B50)^2</f>
        <v>#VALUE!</v>
      </c>
      <c r="EJ48" s="6" t="e">
        <f>(TUONTI!EJ50/TUONTI!$B50)^2</f>
        <v>#VALUE!</v>
      </c>
      <c r="EK48" s="6" t="e">
        <f>(TUONTI!EK50/TUONTI!$B50)^2</f>
        <v>#VALUE!</v>
      </c>
      <c r="EL48" s="6" t="e">
        <f>(TUONTI!EL50/TUONTI!$B50)^2</f>
        <v>#VALUE!</v>
      </c>
      <c r="EM48" s="6" t="e">
        <f>(TUONTI!EM50/TUONTI!$B50)^2</f>
        <v>#VALUE!</v>
      </c>
      <c r="EN48" s="6" t="e">
        <f>(TUONTI!EN50/TUONTI!$B50)^2</f>
        <v>#VALUE!</v>
      </c>
      <c r="EO48" s="6" t="e">
        <f>(TUONTI!EO50/TUONTI!$B50)^2</f>
        <v>#VALUE!</v>
      </c>
      <c r="EP48" s="6" t="e">
        <f>(TUONTI!EP50/TUONTI!$B50)^2</f>
        <v>#VALUE!</v>
      </c>
      <c r="EQ48" s="6" t="e">
        <f>(TUONTI!EQ50/TUONTI!$B50)^2</f>
        <v>#VALUE!</v>
      </c>
      <c r="ER48" s="6" t="e">
        <f>(TUONTI!ER50/TUONTI!$B50)^2</f>
        <v>#VALUE!</v>
      </c>
      <c r="ES48" s="6" t="e">
        <f>(TUONTI!ES50/TUONTI!$B50)^2</f>
        <v>#VALUE!</v>
      </c>
      <c r="ET48" s="6" t="e">
        <f>(TUONTI!ET50/TUONTI!$B50)^2</f>
        <v>#VALUE!</v>
      </c>
      <c r="EU48" s="6" t="e">
        <f>(TUONTI!EU50/TUONTI!$B50)^2</f>
        <v>#VALUE!</v>
      </c>
      <c r="EV48" s="6">
        <f>(TUONTI!EV50/TUONTI!$B50)^2</f>
        <v>1.2382716874098764E-12</v>
      </c>
      <c r="EW48" s="6" t="e">
        <f>(TUONTI!EW50/TUONTI!$B50)^2</f>
        <v>#VALUE!</v>
      </c>
      <c r="EX48" s="6" t="e">
        <f>(TUONTI!EX50/TUONTI!$B50)^2</f>
        <v>#VALUE!</v>
      </c>
      <c r="EY48" s="6" t="e">
        <f>(TUONTI!EY50/TUONTI!$B50)^2</f>
        <v>#VALUE!</v>
      </c>
      <c r="EZ48" s="6" t="e">
        <f>(TUONTI!EZ50/TUONTI!$B50)^2</f>
        <v>#VALUE!</v>
      </c>
      <c r="FA48" s="6" t="e">
        <f>(TUONTI!FA50/TUONTI!$B50)^2</f>
        <v>#VALUE!</v>
      </c>
      <c r="FB48" s="6" t="e">
        <f>(TUONTI!FB50/TUONTI!$B50)^2</f>
        <v>#VALUE!</v>
      </c>
      <c r="FC48" s="6" t="e">
        <f>(TUONTI!FC50/TUONTI!$B50)^2</f>
        <v>#VALUE!</v>
      </c>
      <c r="FD48" s="6">
        <f>(TUONTI!FD50/TUONTI!$B50)^2</f>
        <v>4.0134863308186353E-6</v>
      </c>
      <c r="FE48" s="6">
        <f>(TUONTI!FE50/TUONTI!$B50)^2</f>
        <v>3.8647835221492698E-10</v>
      </c>
      <c r="FF48" s="6" t="e">
        <f>(TUONTI!FF50/TUONTI!$B50)^2</f>
        <v>#VALUE!</v>
      </c>
      <c r="FG48" s="6" t="e">
        <f>(TUONTI!FG50/TUONTI!$B50)^2</f>
        <v>#VALUE!</v>
      </c>
      <c r="FH48" s="6" t="e">
        <f>(TUONTI!FH50/TUONTI!$B50)^2</f>
        <v>#VALUE!</v>
      </c>
      <c r="FI48" s="6" t="e">
        <f>(TUONTI!FI50/TUONTI!$B50)^2</f>
        <v>#VALUE!</v>
      </c>
      <c r="FJ48" s="6" t="e">
        <f>(TUONTI!FJ50/TUONTI!$B50)^2</f>
        <v>#VALUE!</v>
      </c>
      <c r="FK48" s="6" t="e">
        <f>(TUONTI!FK50/TUONTI!$B50)^2</f>
        <v>#VALUE!</v>
      </c>
      <c r="FL48" s="6" t="e">
        <f>(TUONTI!FL50/TUONTI!$B50)^2</f>
        <v>#VALUE!</v>
      </c>
      <c r="FM48" s="6" t="e">
        <f>(TUONTI!FM50/TUONTI!$B50)^2</f>
        <v>#VALUE!</v>
      </c>
      <c r="FN48" s="6" t="e">
        <f>(TUONTI!FN50/TUONTI!$B50)^2</f>
        <v>#VALUE!</v>
      </c>
      <c r="FO48" s="6" t="e">
        <f>(TUONTI!FO50/TUONTI!$B50)^2</f>
        <v>#VALUE!</v>
      </c>
      <c r="FP48" s="6" t="e">
        <f>(TUONTI!FP50/TUONTI!$B50)^2</f>
        <v>#VALUE!</v>
      </c>
      <c r="FQ48" s="6">
        <f>(TUONTI!FQ50/TUONTI!$B50)^2</f>
        <v>2.0533728641555608E-4</v>
      </c>
      <c r="FR48" s="6" t="e">
        <f>(TUONTI!FR50/TUONTI!$B50)^2</f>
        <v>#VALUE!</v>
      </c>
      <c r="FS48" s="6" t="e">
        <f>(TUONTI!FS50/TUONTI!$B50)^2</f>
        <v>#VALUE!</v>
      </c>
      <c r="FT48" s="6" t="e">
        <f>(TUONTI!FT50/TUONTI!$B50)^2</f>
        <v>#VALUE!</v>
      </c>
      <c r="FU48" s="6">
        <f>(TUONTI!FU50/TUONTI!$B50)^2</f>
        <v>0.64436582475183468</v>
      </c>
      <c r="FV48" s="6" t="e">
        <f>(TUONTI!FV50/TUONTI!$B50)^2</f>
        <v>#VALUE!</v>
      </c>
      <c r="FW48" s="6" t="e">
        <f>(TUONTI!FW50/TUONTI!$B50)^2</f>
        <v>#VALUE!</v>
      </c>
      <c r="FX48" s="6">
        <f>(TUONTI!FX50/TUONTI!$B50)^2</f>
        <v>1.375857430455418E-13</v>
      </c>
      <c r="FY48" s="6" t="e">
        <f>(TUONTI!FY50/TUONTI!$B50)^2</f>
        <v>#VALUE!</v>
      </c>
      <c r="FZ48" s="6" t="e">
        <f>(TUONTI!FZ50/TUONTI!$B50)^2</f>
        <v>#VALUE!</v>
      </c>
      <c r="GA48" s="6" t="e">
        <f>(TUONTI!GA50/TUONTI!$B50)^2</f>
        <v>#VALUE!</v>
      </c>
      <c r="GB48" s="6" t="e">
        <f>(TUONTI!GB50/TUONTI!$B50)^2</f>
        <v>#VALUE!</v>
      </c>
      <c r="GC48" s="6">
        <f>(TUONTI!GC50/TUONTI!$B50)^2</f>
        <v>1.2631609483268149E-8</v>
      </c>
      <c r="GD48" s="6" t="e">
        <f>(TUONTI!GD50/TUONTI!$B50)^2</f>
        <v>#VALUE!</v>
      </c>
      <c r="GE48" s="6" t="e">
        <f>(TUONTI!GE50/TUONTI!$B50)^2</f>
        <v>#VALUE!</v>
      </c>
      <c r="GF48" s="6" t="e">
        <f>(TUONTI!GF50/TUONTI!$B50)^2</f>
        <v>#VALUE!</v>
      </c>
      <c r="GG48" s="6" t="e">
        <f>(TUONTI!GG50/TUONTI!$B50)^2</f>
        <v>#VALUE!</v>
      </c>
      <c r="GH48" s="6" t="e">
        <f>(TUONTI!GH50/TUONTI!$B50)^2</f>
        <v>#VALUE!</v>
      </c>
      <c r="GI48" s="6" t="e">
        <f>(TUONTI!GI50/TUONTI!$B50)^2</f>
        <v>#VALUE!</v>
      </c>
      <c r="GJ48" s="6" t="e">
        <f>(TUONTI!GJ50/TUONTI!$B50)^2</f>
        <v>#VALUE!</v>
      </c>
      <c r="GK48" s="6" t="e">
        <f>(TUONTI!GK50/TUONTI!$B50)^2</f>
        <v>#VALUE!</v>
      </c>
      <c r="GL48" s="6" t="e">
        <f>(TUONTI!GL50/TUONTI!$B50)^2</f>
        <v>#VALUE!</v>
      </c>
      <c r="GM48" s="6" t="e">
        <f>(TUONTI!GM50/TUONTI!$B50)^2</f>
        <v>#VALUE!</v>
      </c>
      <c r="GN48" s="6">
        <f>(TUONTI!GN50/TUONTI!$B50)^2</f>
        <v>4.0629798630477967E-4</v>
      </c>
      <c r="GO48" s="6" t="e">
        <f>(TUONTI!GO50/TUONTI!$B50)^2</f>
        <v>#VALUE!</v>
      </c>
      <c r="GP48" s="6" t="e">
        <f>(TUONTI!GP50/TUONTI!$B50)^2</f>
        <v>#VALUE!</v>
      </c>
      <c r="GQ48" s="6" t="e">
        <f>(TUONTI!GQ50/TUONTI!$B50)^2</f>
        <v>#VALUE!</v>
      </c>
      <c r="GR48" s="6" t="e">
        <f>(TUONTI!GR50/TUONTI!$B50)^2</f>
        <v>#VALUE!</v>
      </c>
      <c r="GS48" s="6" t="e">
        <f>(TUONTI!GS50/TUONTI!$B50)^2</f>
        <v>#VALUE!</v>
      </c>
      <c r="GT48" s="6" t="e">
        <f>(TUONTI!GT50/TUONTI!$B50)^2</f>
        <v>#VALUE!</v>
      </c>
      <c r="GU48" s="6" t="e">
        <f>(TUONTI!GU50/TUONTI!$B50)^2</f>
        <v>#VALUE!</v>
      </c>
      <c r="GV48" s="6" t="e">
        <f>(TUONTI!GV50/TUONTI!$B50)^2</f>
        <v>#VALUE!</v>
      </c>
      <c r="GW48" s="6" t="e">
        <f>(TUONTI!GW50/TUONTI!$B50)^2</f>
        <v>#VALUE!</v>
      </c>
      <c r="GX48" s="6" t="e">
        <f>(TUONTI!GX50/TUONTI!$B50)^2</f>
        <v>#VALUE!</v>
      </c>
      <c r="GY48" s="6" t="e">
        <f>(TUONTI!GY50/TUONTI!$B50)^2</f>
        <v>#VALUE!</v>
      </c>
      <c r="GZ48" s="6" t="e">
        <f>(TUONTI!GZ50/TUONTI!$B50)^2</f>
        <v>#VALUE!</v>
      </c>
      <c r="HA48" s="6" t="e">
        <f>(TUONTI!HA50/TUONTI!$B50)^2</f>
        <v>#VALUE!</v>
      </c>
      <c r="HB48" s="6" t="e">
        <f>(TUONTI!HB50/TUONTI!$B50)^2</f>
        <v>#VALUE!</v>
      </c>
      <c r="HC48" s="6" t="e">
        <f>(TUONTI!HC50/TUONTI!$B50)^2</f>
        <v>#VALUE!</v>
      </c>
      <c r="HD48" s="6" t="e">
        <f>(TUONTI!HD50/TUONTI!$B50)^2</f>
        <v>#VALUE!</v>
      </c>
      <c r="HE48" s="6" t="e">
        <f>(TUONTI!HE50/TUONTI!$B50)^2</f>
        <v>#VALUE!</v>
      </c>
      <c r="HF48" s="6" t="e">
        <f>(TUONTI!HF50/TUONTI!$B50)^2</f>
        <v>#VALUE!</v>
      </c>
      <c r="HG48" s="6" t="e">
        <f>(TUONTI!HG50/TUONTI!$B50)^2</f>
        <v>#VALUE!</v>
      </c>
      <c r="HH48" s="6" t="e">
        <f>(TUONTI!HH50/TUONTI!$B50)^2</f>
        <v>#VALUE!</v>
      </c>
      <c r="HI48" s="6" t="e">
        <f>(TUONTI!HI50/TUONTI!$B50)^2</f>
        <v>#VALUE!</v>
      </c>
      <c r="HJ48" s="6" t="e">
        <f>(TUONTI!HJ50/TUONTI!$B50)^2</f>
        <v>#VALUE!</v>
      </c>
      <c r="HK48" s="6" t="e">
        <f>(TUONTI!HK50/TUONTI!$B50)^2</f>
        <v>#VALUE!</v>
      </c>
      <c r="HL48" s="6" t="e">
        <f>(TUONTI!HL50/TUONTI!$B50)^2</f>
        <v>#VALUE!</v>
      </c>
      <c r="HM48" s="6" t="e">
        <f>(TUONTI!HM50/TUONTI!$B50)^2</f>
        <v>#VALUE!</v>
      </c>
      <c r="HN48" s="6" t="e">
        <f>(TUONTI!HN50/TUONTI!$B50)^2</f>
        <v>#VALUE!</v>
      </c>
      <c r="HO48" s="6" t="e">
        <f>(TUONTI!HO50/TUONTI!$B50)^2</f>
        <v>#VALUE!</v>
      </c>
      <c r="HP48" s="6">
        <f>(TUONTI!HP50/TUONTI!$B50)^2</f>
        <v>2.3128163405955579E-10</v>
      </c>
      <c r="HQ48" s="6" t="e">
        <f>(TUONTI!HQ50/TUONTI!$B50)^2</f>
        <v>#VALUE!</v>
      </c>
      <c r="HR48" s="6" t="e">
        <f>(TUONTI!HR50/TUONTI!$B50)^2</f>
        <v>#VALUE!</v>
      </c>
      <c r="HS48" s="6">
        <f>(TUONTI!HS50/TUONTI!$B50)^2</f>
        <v>2.2817616423955603E-5</v>
      </c>
      <c r="HT48" s="6" t="e">
        <f>(TUONTI!HT50/TUONTI!$B50)^2</f>
        <v>#VALUE!</v>
      </c>
      <c r="HU48" s="6" t="e">
        <f>(TUONTI!HU50/TUONTI!$B50)^2</f>
        <v>#VALUE!</v>
      </c>
      <c r="HV48" s="6" t="e">
        <f>(TUONTI!HV50/TUONTI!$B50)^2</f>
        <v>#VALUE!</v>
      </c>
      <c r="HW48" s="6" t="e">
        <f>(TUONTI!HW50/TUONTI!$B50)^2</f>
        <v>#VALUE!</v>
      </c>
      <c r="HX48" s="6">
        <f>(TUONTI!HX50/TUONTI!$B50)^2</f>
        <v>8.9735865137098852E-6</v>
      </c>
      <c r="HY48" s="6" t="e">
        <f>(TUONTI!HY50/TUONTI!$B50)^2</f>
        <v>#VALUE!</v>
      </c>
      <c r="HZ48" s="6" t="e">
        <f>(TUONTI!HZ50/TUONTI!$B50)^2</f>
        <v>#VALUE!</v>
      </c>
      <c r="IA48" s="6" t="e">
        <f>(TUONTI!IA50/TUONTI!$B50)^2</f>
        <v>#VALUE!</v>
      </c>
      <c r="IB48" s="6" t="e">
        <f>(TUONTI!IB50/TUONTI!$B50)^2</f>
        <v>#VALUE!</v>
      </c>
      <c r="IC48" s="6" t="e">
        <f>(TUONTI!IC50/TUONTI!$B50)^2</f>
        <v>#VALUE!</v>
      </c>
      <c r="ID48" s="6" t="e">
        <f>(TUONTI!ID50/TUONTI!$B50)^2</f>
        <v>#VALUE!</v>
      </c>
      <c r="IE48" s="6" t="e">
        <f>(TUONTI!IE50/TUONTI!$B50)^2</f>
        <v>#VALUE!</v>
      </c>
      <c r="IF48" s="6" t="e">
        <f>(TUONTI!IF50/TUONTI!$B50)^2</f>
        <v>#VALUE!</v>
      </c>
      <c r="IG48" s="6" t="e">
        <f>(TUONTI!IG50/TUONTI!$B50)^2</f>
        <v>#VALUE!</v>
      </c>
      <c r="IH48" s="6" t="e">
        <f>(TUONTI!IH50/TUONTI!$B50)^2</f>
        <v>#VALUE!</v>
      </c>
      <c r="II48" s="6" t="e">
        <f>(TUONTI!II50/TUONTI!$B50)^2</f>
        <v>#VALUE!</v>
      </c>
      <c r="IJ48" s="6" t="e">
        <f>(TUONTI!IJ50/TUONTI!$B50)^2</f>
        <v>#VALUE!</v>
      </c>
      <c r="IK48" s="6" t="e">
        <f>(TUONTI!IK50/TUONTI!$B50)^2</f>
        <v>#VALUE!</v>
      </c>
      <c r="IL48" s="6" t="e">
        <f>(TUONTI!IL50/TUONTI!$B50)^2</f>
        <v>#VALUE!</v>
      </c>
      <c r="IM48" s="6" t="e">
        <f>(TUONTI!IM50/TUONTI!$B50)^2</f>
        <v>#VALUE!</v>
      </c>
      <c r="IN48" s="6" t="e">
        <f>(TUONTI!IN50/TUONTI!$B50)^2</f>
        <v>#VALUE!</v>
      </c>
      <c r="IO48" s="6" t="e">
        <f>(TUONTI!IO50/TUONTI!$B50)^2</f>
        <v>#VALUE!</v>
      </c>
      <c r="IP48" s="6" t="e">
        <f>(TUONTI!IP50/TUONTI!$B50)^2</f>
        <v>#VALUE!</v>
      </c>
      <c r="IQ48" s="6" t="e">
        <f>(TUONTI!IQ50/TUONTI!$B50)^2</f>
        <v>#VALUE!</v>
      </c>
      <c r="IR48" s="6" t="e">
        <f>(TUONTI!IR50/TUONTI!$B50)^2</f>
        <v>#VALUE!</v>
      </c>
      <c r="IS48" s="6">
        <f>(TUONTI!IS50/TUONTI!$B50)^2</f>
        <v>8.3261388261440086E-9</v>
      </c>
      <c r="IT48" s="6" t="e">
        <f>(TUONTI!IT50/TUONTI!$B50)^2</f>
        <v>#VALUE!</v>
      </c>
      <c r="IU48" s="6" t="e">
        <f>(TUONTI!IU50/TUONTI!$B50)^2</f>
        <v>#VALUE!</v>
      </c>
      <c r="IW48" s="6" cm="1">
        <f t="array" ref="IW48">SUM(IF(ISNUMBER(C48:IU48), C48:IU48, 0))</f>
        <v>0.65094938222091048</v>
      </c>
      <c r="IY48" s="14">
        <f t="shared" si="0"/>
        <v>6509.493822209105</v>
      </c>
    </row>
    <row r="49" spans="1:259" ht="46.5" x14ac:dyDescent="0.35">
      <c r="A49" s="5" t="s">
        <v>303</v>
      </c>
      <c r="C49" s="6" t="e">
        <f>(TUONTI!C51/TUONTI!$B51)^2</f>
        <v>#VALUE!</v>
      </c>
      <c r="D49" s="6" t="e">
        <f>(TUONTI!D51/TUONTI!$B51)^2</f>
        <v>#VALUE!</v>
      </c>
      <c r="E49" s="6" t="e">
        <f>(TUONTI!E51/TUONTI!$B51)^2</f>
        <v>#VALUE!</v>
      </c>
      <c r="F49" s="6" t="e">
        <f>(TUONTI!F51/TUONTI!$B51)^2</f>
        <v>#VALUE!</v>
      </c>
      <c r="G49" s="6" t="e">
        <f>(TUONTI!G51/TUONTI!$B51)^2</f>
        <v>#VALUE!</v>
      </c>
      <c r="H49" s="6" t="e">
        <f>(TUONTI!H51/TUONTI!$B51)^2</f>
        <v>#VALUE!</v>
      </c>
      <c r="I49" s="6" t="e">
        <f>(TUONTI!I51/TUONTI!$B51)^2</f>
        <v>#VALUE!</v>
      </c>
      <c r="J49" s="6" t="e">
        <f>(TUONTI!J51/TUONTI!$B51)^2</f>
        <v>#VALUE!</v>
      </c>
      <c r="K49" s="6" t="e">
        <f>(TUONTI!K51/TUONTI!$B51)^2</f>
        <v>#VALUE!</v>
      </c>
      <c r="L49" s="6" t="e">
        <f>(TUONTI!L51/TUONTI!$B51)^2</f>
        <v>#VALUE!</v>
      </c>
      <c r="M49" s="6" t="e">
        <f>(TUONTI!M51/TUONTI!$B51)^2</f>
        <v>#VALUE!</v>
      </c>
      <c r="N49" s="6" t="e">
        <f>(TUONTI!N51/TUONTI!$B51)^2</f>
        <v>#VALUE!</v>
      </c>
      <c r="O49" s="6" t="e">
        <f>(TUONTI!O51/TUONTI!$B51)^2</f>
        <v>#VALUE!</v>
      </c>
      <c r="P49" s="6" t="e">
        <f>(TUONTI!P51/TUONTI!$B51)^2</f>
        <v>#VALUE!</v>
      </c>
      <c r="Q49" s="6" t="e">
        <f>(TUONTI!Q51/TUONTI!$B51)^2</f>
        <v>#VALUE!</v>
      </c>
      <c r="R49" s="6" t="e">
        <f>(TUONTI!R51/TUONTI!$B51)^2</f>
        <v>#VALUE!</v>
      </c>
      <c r="S49" s="6" t="e">
        <f>(TUONTI!S51/TUONTI!$B51)^2</f>
        <v>#VALUE!</v>
      </c>
      <c r="T49" s="6" t="e">
        <f>(TUONTI!T51/TUONTI!$B51)^2</f>
        <v>#VALUE!</v>
      </c>
      <c r="U49" s="6">
        <f>(TUONTI!U51/TUONTI!$B51)^2</f>
        <v>1.65908813197538E-3</v>
      </c>
      <c r="V49" s="6">
        <f>(TUONTI!V51/TUONTI!$B51)^2</f>
        <v>3.0047779016081591E-10</v>
      </c>
      <c r="W49" s="6" t="e">
        <f>(TUONTI!W51/TUONTI!$B51)^2</f>
        <v>#VALUE!</v>
      </c>
      <c r="X49" s="6">
        <f>(TUONTI!X51/TUONTI!$B51)^2</f>
        <v>9.258157353019707E-10</v>
      </c>
      <c r="Y49" s="6" t="e">
        <f>(TUONTI!Y51/TUONTI!$B51)^2</f>
        <v>#VALUE!</v>
      </c>
      <c r="Z49" s="6" t="e">
        <f>(TUONTI!Z51/TUONTI!$B51)^2</f>
        <v>#VALUE!</v>
      </c>
      <c r="AA49" s="6" t="e">
        <f>(TUONTI!AA51/TUONTI!$B51)^2</f>
        <v>#VALUE!</v>
      </c>
      <c r="AB49" s="6" t="e">
        <f>(TUONTI!AB51/TUONTI!$B51)^2</f>
        <v>#VALUE!</v>
      </c>
      <c r="AC49" s="6" t="e">
        <f>(TUONTI!AC51/TUONTI!$B51)^2</f>
        <v>#VALUE!</v>
      </c>
      <c r="AD49" s="6" t="e">
        <f>(TUONTI!AD51/TUONTI!$B51)^2</f>
        <v>#VALUE!</v>
      </c>
      <c r="AE49" s="6" t="e">
        <f>(TUONTI!AE51/TUONTI!$B51)^2</f>
        <v>#VALUE!</v>
      </c>
      <c r="AF49" s="6" t="e">
        <f>(TUONTI!AF51/TUONTI!$B51)^2</f>
        <v>#VALUE!</v>
      </c>
      <c r="AG49" s="6" t="e">
        <f>(TUONTI!AG51/TUONTI!$B51)^2</f>
        <v>#VALUE!</v>
      </c>
      <c r="AH49" s="6" t="e">
        <f>(TUONTI!AH51/TUONTI!$B51)^2</f>
        <v>#VALUE!</v>
      </c>
      <c r="AI49" s="6" t="e">
        <f>(TUONTI!AI51/TUONTI!$B51)^2</f>
        <v>#VALUE!</v>
      </c>
      <c r="AJ49" s="6" t="e">
        <f>(TUONTI!AJ51/TUONTI!$B51)^2</f>
        <v>#VALUE!</v>
      </c>
      <c r="AK49" s="6" t="e">
        <f>(TUONTI!AK51/TUONTI!$B51)^2</f>
        <v>#VALUE!</v>
      </c>
      <c r="AL49" s="6" t="e">
        <f>(TUONTI!AL51/TUONTI!$B51)^2</f>
        <v>#VALUE!</v>
      </c>
      <c r="AM49" s="6" t="e">
        <f>(TUONTI!AM51/TUONTI!$B51)^2</f>
        <v>#VALUE!</v>
      </c>
      <c r="AN49" s="6" t="e">
        <f>(TUONTI!AN51/TUONTI!$B51)^2</f>
        <v>#VALUE!</v>
      </c>
      <c r="AO49" s="6" t="e">
        <f>(TUONTI!AO51/TUONTI!$B51)^2</f>
        <v>#VALUE!</v>
      </c>
      <c r="AP49" s="6" t="e">
        <f>(TUONTI!AP51/TUONTI!$B51)^2</f>
        <v>#VALUE!</v>
      </c>
      <c r="AQ49" s="6" t="e">
        <f>(TUONTI!AQ51/TUONTI!$B51)^2</f>
        <v>#VALUE!</v>
      </c>
      <c r="AR49" s="6" t="e">
        <f>(TUONTI!AR51/TUONTI!$B51)^2</f>
        <v>#VALUE!</v>
      </c>
      <c r="AS49" s="6">
        <f>(TUONTI!AS51/TUONTI!$B51)^2</f>
        <v>1.1839501007364008E-5</v>
      </c>
      <c r="AT49" s="6" t="e">
        <f>(TUONTI!AT51/TUONTI!$B51)^2</f>
        <v>#VALUE!</v>
      </c>
      <c r="AU49" s="6" t="e">
        <f>(TUONTI!AU51/TUONTI!$B51)^2</f>
        <v>#VALUE!</v>
      </c>
      <c r="AV49" s="6" t="e">
        <f>(TUONTI!AV51/TUONTI!$B51)^2</f>
        <v>#VALUE!</v>
      </c>
      <c r="AW49" s="6" t="e">
        <f>(TUONTI!AW51/TUONTI!$B51)^2</f>
        <v>#VALUE!</v>
      </c>
      <c r="AX49" s="6">
        <f>(TUONTI!AX51/TUONTI!$B51)^2</f>
        <v>0.10883318233996259</v>
      </c>
      <c r="AY49" s="6">
        <f>(TUONTI!AY51/TUONTI!$B51)^2</f>
        <v>1.9745430736774196E-8</v>
      </c>
      <c r="AZ49" s="6" t="e">
        <f>(TUONTI!AZ51/TUONTI!$B51)^2</f>
        <v>#VALUE!</v>
      </c>
      <c r="BA49" s="6" t="e">
        <f>(TUONTI!BA51/TUONTI!$B51)^2</f>
        <v>#VALUE!</v>
      </c>
      <c r="BB49" s="6" t="e">
        <f>(TUONTI!BB51/TUONTI!$B51)^2</f>
        <v>#VALUE!</v>
      </c>
      <c r="BC49" s="6" t="e">
        <f>(TUONTI!BC51/TUONTI!$B51)^2</f>
        <v>#VALUE!</v>
      </c>
      <c r="BD49" s="6" t="e">
        <f>(TUONTI!BD51/TUONTI!$B51)^2</f>
        <v>#VALUE!</v>
      </c>
      <c r="BE49" s="6" t="e">
        <f>(TUONTI!BE51/TUONTI!$B51)^2</f>
        <v>#VALUE!</v>
      </c>
      <c r="BF49" s="6" t="e">
        <f>(TUONTI!BF51/TUONTI!$B51)^2</f>
        <v>#VALUE!</v>
      </c>
      <c r="BG49" s="6">
        <f>(TUONTI!BG51/TUONTI!$B51)^2</f>
        <v>5.605427458006819E-9</v>
      </c>
      <c r="BH49" s="6">
        <f>(TUONTI!BH51/TUONTI!$B51)^2</f>
        <v>1.2534050559850813E-2</v>
      </c>
      <c r="BI49" s="6" t="e">
        <f>(TUONTI!BI51/TUONTI!$B51)^2</f>
        <v>#VALUE!</v>
      </c>
      <c r="BJ49" s="6">
        <f>(TUONTI!BJ51/TUONTI!$B51)^2</f>
        <v>2.1935912602827389E-5</v>
      </c>
      <c r="BK49" s="6" t="e">
        <f>(TUONTI!BK51/TUONTI!$B51)^2</f>
        <v>#VALUE!</v>
      </c>
      <c r="BL49" s="6" t="e">
        <f>(TUONTI!BL51/TUONTI!$B51)^2</f>
        <v>#VALUE!</v>
      </c>
      <c r="BM49" s="6" t="e">
        <f>(TUONTI!BM51/TUONTI!$B51)^2</f>
        <v>#VALUE!</v>
      </c>
      <c r="BN49" s="6">
        <f>(TUONTI!BN51/TUONTI!$B51)^2</f>
        <v>1.4291058319950528E-9</v>
      </c>
      <c r="BO49" s="6">
        <f>(TUONTI!BO51/TUONTI!$B51)^2</f>
        <v>1.222383514010405E-4</v>
      </c>
      <c r="BP49" s="6">
        <f>(TUONTI!BP51/TUONTI!$B51)^2</f>
        <v>7.8350025863571724E-9</v>
      </c>
      <c r="BQ49" s="6" t="e">
        <f>(TUONTI!BQ51/TUONTI!$B51)^2</f>
        <v>#VALUE!</v>
      </c>
      <c r="BR49" s="6" t="e">
        <f>(TUONTI!BR51/TUONTI!$B51)^2</f>
        <v>#VALUE!</v>
      </c>
      <c r="BS49" s="6">
        <f>(TUONTI!BS51/TUONTI!$B51)^2</f>
        <v>1.0307520605233546E-5</v>
      </c>
      <c r="BT49" s="6" t="e">
        <f>(TUONTI!BT51/TUONTI!$B51)^2</f>
        <v>#VALUE!</v>
      </c>
      <c r="BU49" s="6" t="e">
        <f>(TUONTI!BU51/TUONTI!$B51)^2</f>
        <v>#VALUE!</v>
      </c>
      <c r="BV49" s="6" t="e">
        <f>(TUONTI!BV51/TUONTI!$B51)^2</f>
        <v>#VALUE!</v>
      </c>
      <c r="BW49" s="6" t="e">
        <f>(TUONTI!BW51/TUONTI!$B51)^2</f>
        <v>#VALUE!</v>
      </c>
      <c r="BX49" s="6" t="e">
        <f>(TUONTI!BX51/TUONTI!$B51)^2</f>
        <v>#VALUE!</v>
      </c>
      <c r="BY49" s="6">
        <f>(TUONTI!BY51/TUONTI!$B51)^2</f>
        <v>4.5827423215873523E-7</v>
      </c>
      <c r="BZ49" s="6" t="e">
        <f>(TUONTI!BZ51/TUONTI!$B51)^2</f>
        <v>#VALUE!</v>
      </c>
      <c r="CA49" s="6">
        <f>(TUONTI!CA51/TUONTI!$B51)^2</f>
        <v>2.4338701003026086E-8</v>
      </c>
      <c r="CB49" s="6" t="e">
        <f>(TUONTI!CB51/TUONTI!$B51)^2</f>
        <v>#VALUE!</v>
      </c>
      <c r="CC49" s="6" t="e">
        <f>(TUONTI!CC51/TUONTI!$B51)^2</f>
        <v>#VALUE!</v>
      </c>
      <c r="CD49" s="6">
        <f>(TUONTI!CD51/TUONTI!$B51)^2</f>
        <v>6.3011856038504836E-5</v>
      </c>
      <c r="CE49" s="6" t="e">
        <f>(TUONTI!CE51/TUONTI!$B51)^2</f>
        <v>#VALUE!</v>
      </c>
      <c r="CF49" s="6" t="e">
        <f>(TUONTI!CF51/TUONTI!$B51)^2</f>
        <v>#VALUE!</v>
      </c>
      <c r="CG49" s="6" t="e">
        <f>(TUONTI!CG51/TUONTI!$B51)^2</f>
        <v>#VALUE!</v>
      </c>
      <c r="CH49" s="6" t="e">
        <f>(TUONTI!CH51/TUONTI!$B51)^2</f>
        <v>#VALUE!</v>
      </c>
      <c r="CI49" s="6" t="e">
        <f>(TUONTI!CI51/TUONTI!$B51)^2</f>
        <v>#VALUE!</v>
      </c>
      <c r="CJ49" s="6">
        <f>(TUONTI!CJ51/TUONTI!$B51)^2</f>
        <v>1.4013568645017047E-9</v>
      </c>
      <c r="CK49" s="6" t="e">
        <f>(TUONTI!CK51/TUONTI!$B51)^2</f>
        <v>#VALUE!</v>
      </c>
      <c r="CL49" s="6" t="e">
        <f>(TUONTI!CL51/TUONTI!$B51)^2</f>
        <v>#VALUE!</v>
      </c>
      <c r="CM49" s="6" t="e">
        <f>(TUONTI!CM51/TUONTI!$B51)^2</f>
        <v>#VALUE!</v>
      </c>
      <c r="CN49" s="6" t="e">
        <f>(TUONTI!CN51/TUONTI!$B51)^2</f>
        <v>#VALUE!</v>
      </c>
      <c r="CO49" s="6" t="e">
        <f>(TUONTI!CO51/TUONTI!$B51)^2</f>
        <v>#VALUE!</v>
      </c>
      <c r="CP49" s="6">
        <f>(TUONTI!CP51/TUONTI!$B51)^2</f>
        <v>5.2789690169086034E-7</v>
      </c>
      <c r="CQ49" s="6" t="e">
        <f>(TUONTI!CQ51/TUONTI!$B51)^2</f>
        <v>#VALUE!</v>
      </c>
      <c r="CR49" s="6" t="e">
        <f>(TUONTI!CR51/TUONTI!$B51)^2</f>
        <v>#VALUE!</v>
      </c>
      <c r="CS49" s="6" t="e">
        <f>(TUONTI!CS51/TUONTI!$B51)^2</f>
        <v>#VALUE!</v>
      </c>
      <c r="CT49" s="6" t="e">
        <f>(TUONTI!CT51/TUONTI!$B51)^2</f>
        <v>#VALUE!</v>
      </c>
      <c r="CU49" s="6" t="e">
        <f>(TUONTI!CU51/TUONTI!$B51)^2</f>
        <v>#VALUE!</v>
      </c>
      <c r="CV49" s="6">
        <f>(TUONTI!CV51/TUONTI!$B51)^2</f>
        <v>2.7678655494915686E-3</v>
      </c>
      <c r="CW49" s="6" t="e">
        <f>(TUONTI!CW51/TUONTI!$B51)^2</f>
        <v>#VALUE!</v>
      </c>
      <c r="CX49" s="6" t="e">
        <f>(TUONTI!CX51/TUONTI!$B51)^2</f>
        <v>#VALUE!</v>
      </c>
      <c r="CY49" s="6">
        <f>(TUONTI!CY51/TUONTI!$B51)^2</f>
        <v>8.5321023553320803E-4</v>
      </c>
      <c r="CZ49" s="6" t="e">
        <f>(TUONTI!CZ51/TUONTI!$B51)^2</f>
        <v>#VALUE!</v>
      </c>
      <c r="DA49" s="6" t="e">
        <f>(TUONTI!DA51/TUONTI!$B51)^2</f>
        <v>#VALUE!</v>
      </c>
      <c r="DB49" s="6" t="e">
        <f>(TUONTI!DB51/TUONTI!$B51)^2</f>
        <v>#VALUE!</v>
      </c>
      <c r="DC49" s="6" t="e">
        <f>(TUONTI!DC51/TUONTI!$B51)^2</f>
        <v>#VALUE!</v>
      </c>
      <c r="DD49" s="6">
        <f>(TUONTI!DD51/TUONTI!$B51)^2</f>
        <v>6.5298230990900116E-7</v>
      </c>
      <c r="DE49" s="6" t="e">
        <f>(TUONTI!DE51/TUONTI!$B51)^2</f>
        <v>#VALUE!</v>
      </c>
      <c r="DF49" s="6" t="e">
        <f>(TUONTI!DF51/TUONTI!$B51)^2</f>
        <v>#VALUE!</v>
      </c>
      <c r="DG49" s="6">
        <f>(TUONTI!DG51/TUONTI!$B51)^2</f>
        <v>6.4644212311464969E-9</v>
      </c>
      <c r="DH49" s="6">
        <f>(TUONTI!DH51/TUONTI!$B51)^2</f>
        <v>1.9091370393420574E-3</v>
      </c>
      <c r="DI49" s="6" t="e">
        <f>(TUONTI!DI51/TUONTI!$B51)^2</f>
        <v>#VALUE!</v>
      </c>
      <c r="DJ49" s="6" t="e">
        <f>(TUONTI!DJ51/TUONTI!$B51)^2</f>
        <v>#VALUE!</v>
      </c>
      <c r="DK49" s="6" t="e">
        <f>(TUONTI!DK51/TUONTI!$B51)^2</f>
        <v>#VALUE!</v>
      </c>
      <c r="DL49" s="6" t="e">
        <f>(TUONTI!DL51/TUONTI!$B51)^2</f>
        <v>#VALUE!</v>
      </c>
      <c r="DM49" s="6" t="e">
        <f>(TUONTI!DM51/TUONTI!$B51)^2</f>
        <v>#VALUE!</v>
      </c>
      <c r="DN49" s="6" t="e">
        <f>(TUONTI!DN51/TUONTI!$B51)^2</f>
        <v>#VALUE!</v>
      </c>
      <c r="DO49" s="6" t="e">
        <f>(TUONTI!DO51/TUONTI!$B51)^2</f>
        <v>#VALUE!</v>
      </c>
      <c r="DP49" s="6" t="e">
        <f>(TUONTI!DP51/TUONTI!$B51)^2</f>
        <v>#VALUE!</v>
      </c>
      <c r="DQ49" s="6" t="e">
        <f>(TUONTI!DQ51/TUONTI!$B51)^2</f>
        <v>#VALUE!</v>
      </c>
      <c r="DR49" s="6" t="e">
        <f>(TUONTI!DR51/TUONTI!$B51)^2</f>
        <v>#VALUE!</v>
      </c>
      <c r="DS49" s="6" t="e">
        <f>(TUONTI!DS51/TUONTI!$B51)^2</f>
        <v>#VALUE!</v>
      </c>
      <c r="DT49" s="6" t="e">
        <f>(TUONTI!DT51/TUONTI!$B51)^2</f>
        <v>#VALUE!</v>
      </c>
      <c r="DU49" s="6" t="e">
        <f>(TUONTI!DU51/TUONTI!$B51)^2</f>
        <v>#VALUE!</v>
      </c>
      <c r="DV49" s="6" t="e">
        <f>(TUONTI!DV51/TUONTI!$B51)^2</f>
        <v>#VALUE!</v>
      </c>
      <c r="DW49" s="6">
        <f>(TUONTI!DW51/TUONTI!$B51)^2</f>
        <v>4.419431146367093E-10</v>
      </c>
      <c r="DX49" s="6" t="e">
        <f>(TUONTI!DX51/TUONTI!$B51)^2</f>
        <v>#VALUE!</v>
      </c>
      <c r="DY49" s="6" t="e">
        <f>(TUONTI!DY51/TUONTI!$B51)^2</f>
        <v>#VALUE!</v>
      </c>
      <c r="DZ49" s="6">
        <f>(TUONTI!DZ51/TUONTI!$B51)^2</f>
        <v>2.0462173644814087E-7</v>
      </c>
      <c r="EA49" s="6" t="e">
        <f>(TUONTI!EA51/TUONTI!$B51)^2</f>
        <v>#VALUE!</v>
      </c>
      <c r="EB49" s="6">
        <f>(TUONTI!EB51/TUONTI!$B51)^2</f>
        <v>3.9311037282243452E-9</v>
      </c>
      <c r="EC49" s="6" t="e">
        <f>(TUONTI!EC51/TUONTI!$B51)^2</f>
        <v>#VALUE!</v>
      </c>
      <c r="ED49" s="6">
        <f>(TUONTI!ED51/TUONTI!$B51)^2</f>
        <v>1.4354312703461192E-6</v>
      </c>
      <c r="EE49" s="6" t="e">
        <f>(TUONTI!EE51/TUONTI!$B51)^2</f>
        <v>#VALUE!</v>
      </c>
      <c r="EF49" s="6" t="e">
        <f>(TUONTI!EF51/TUONTI!$B51)^2</f>
        <v>#VALUE!</v>
      </c>
      <c r="EG49" s="6">
        <f>(TUONTI!EG51/TUONTI!$B51)^2</f>
        <v>1.7246200936076711E-5</v>
      </c>
      <c r="EH49" s="6" t="e">
        <f>(TUONTI!EH51/TUONTI!$B51)^2</f>
        <v>#VALUE!</v>
      </c>
      <c r="EI49" s="6" t="e">
        <f>(TUONTI!EI51/TUONTI!$B51)^2</f>
        <v>#VALUE!</v>
      </c>
      <c r="EJ49" s="6" t="e">
        <f>(TUONTI!EJ51/TUONTI!$B51)^2</f>
        <v>#VALUE!</v>
      </c>
      <c r="EK49" s="6" t="e">
        <f>(TUONTI!EK51/TUONTI!$B51)^2</f>
        <v>#VALUE!</v>
      </c>
      <c r="EL49" s="6" t="e">
        <f>(TUONTI!EL51/TUONTI!$B51)^2</f>
        <v>#VALUE!</v>
      </c>
      <c r="EM49" s="6" t="e">
        <f>(TUONTI!EM51/TUONTI!$B51)^2</f>
        <v>#VALUE!</v>
      </c>
      <c r="EN49" s="6" t="e">
        <f>(TUONTI!EN51/TUONTI!$B51)^2</f>
        <v>#VALUE!</v>
      </c>
      <c r="EO49" s="6" t="e">
        <f>(TUONTI!EO51/TUONTI!$B51)^2</f>
        <v>#VALUE!</v>
      </c>
      <c r="EP49" s="6" t="e">
        <f>(TUONTI!EP51/TUONTI!$B51)^2</f>
        <v>#VALUE!</v>
      </c>
      <c r="EQ49" s="6" t="e">
        <f>(TUONTI!EQ51/TUONTI!$B51)^2</f>
        <v>#VALUE!</v>
      </c>
      <c r="ER49" s="6" t="e">
        <f>(TUONTI!ER51/TUONTI!$B51)^2</f>
        <v>#VALUE!</v>
      </c>
      <c r="ES49" s="6" t="e">
        <f>(TUONTI!ES51/TUONTI!$B51)^2</f>
        <v>#VALUE!</v>
      </c>
      <c r="ET49" s="6" t="e">
        <f>(TUONTI!ET51/TUONTI!$B51)^2</f>
        <v>#VALUE!</v>
      </c>
      <c r="EU49" s="6" t="e">
        <f>(TUONTI!EU51/TUONTI!$B51)^2</f>
        <v>#VALUE!</v>
      </c>
      <c r="EV49" s="6" t="e">
        <f>(TUONTI!EV51/TUONTI!$B51)^2</f>
        <v>#VALUE!</v>
      </c>
      <c r="EW49" s="6" t="e">
        <f>(TUONTI!EW51/TUONTI!$B51)^2</f>
        <v>#VALUE!</v>
      </c>
      <c r="EX49" s="6" t="e">
        <f>(TUONTI!EX51/TUONTI!$B51)^2</f>
        <v>#VALUE!</v>
      </c>
      <c r="EY49" s="6" t="e">
        <f>(TUONTI!EY51/TUONTI!$B51)^2</f>
        <v>#VALUE!</v>
      </c>
      <c r="EZ49" s="6" t="e">
        <f>(TUONTI!EZ51/TUONTI!$B51)^2</f>
        <v>#VALUE!</v>
      </c>
      <c r="FA49" s="6" t="e">
        <f>(TUONTI!FA51/TUONTI!$B51)^2</f>
        <v>#VALUE!</v>
      </c>
      <c r="FB49" s="6" t="e">
        <f>(TUONTI!FB51/TUONTI!$B51)^2</f>
        <v>#VALUE!</v>
      </c>
      <c r="FC49" s="6" t="e">
        <f>(TUONTI!FC51/TUONTI!$B51)^2</f>
        <v>#VALUE!</v>
      </c>
      <c r="FD49" s="6">
        <f>(TUONTI!FD51/TUONTI!$B51)^2</f>
        <v>2.3474800916580623E-4</v>
      </c>
      <c r="FE49" s="6">
        <f>(TUONTI!FE51/TUONTI!$B51)^2</f>
        <v>1.9128424283098565E-8</v>
      </c>
      <c r="FF49" s="6">
        <f>(TUONTI!FF51/TUONTI!$B51)^2</f>
        <v>1.5494023669309841E-8</v>
      </c>
      <c r="FG49" s="6" t="e">
        <f>(TUONTI!FG51/TUONTI!$B51)^2</f>
        <v>#VALUE!</v>
      </c>
      <c r="FH49" s="6" t="e">
        <f>(TUONTI!FH51/TUONTI!$B51)^2</f>
        <v>#VALUE!</v>
      </c>
      <c r="FI49" s="6" t="e">
        <f>(TUONTI!FI51/TUONTI!$B51)^2</f>
        <v>#VALUE!</v>
      </c>
      <c r="FJ49" s="6" t="e">
        <f>(TUONTI!FJ51/TUONTI!$B51)^2</f>
        <v>#VALUE!</v>
      </c>
      <c r="FK49" s="6" t="e">
        <f>(TUONTI!FK51/TUONTI!$B51)^2</f>
        <v>#VALUE!</v>
      </c>
      <c r="FL49" s="6" t="e">
        <f>(TUONTI!FL51/TUONTI!$B51)^2</f>
        <v>#VALUE!</v>
      </c>
      <c r="FM49" s="6" t="e">
        <f>(TUONTI!FM51/TUONTI!$B51)^2</f>
        <v>#VALUE!</v>
      </c>
      <c r="FN49" s="6" t="e">
        <f>(TUONTI!FN51/TUONTI!$B51)^2</f>
        <v>#VALUE!</v>
      </c>
      <c r="FO49" s="6">
        <f>(TUONTI!FO51/TUONTI!$B51)^2</f>
        <v>2.6352272523397673E-6</v>
      </c>
      <c r="FP49" s="6">
        <f>(TUONTI!FP51/TUONTI!$B51)^2</f>
        <v>5.8002007254270421E-8</v>
      </c>
      <c r="FQ49" s="6">
        <f>(TUONTI!FQ51/TUONTI!$B51)^2</f>
        <v>7.2489719378286246E-5</v>
      </c>
      <c r="FR49" s="6" t="e">
        <f>(TUONTI!FR51/TUONTI!$B51)^2</f>
        <v>#VALUE!</v>
      </c>
      <c r="FS49" s="6" t="e">
        <f>(TUONTI!FS51/TUONTI!$B51)^2</f>
        <v>#VALUE!</v>
      </c>
      <c r="FT49" s="6" t="e">
        <f>(TUONTI!FT51/TUONTI!$B51)^2</f>
        <v>#VALUE!</v>
      </c>
      <c r="FU49" s="6" t="e">
        <f>(TUONTI!FU51/TUONTI!$B51)^2</f>
        <v>#VALUE!</v>
      </c>
      <c r="FV49" s="6" t="e">
        <f>(TUONTI!FV51/TUONTI!$B51)^2</f>
        <v>#VALUE!</v>
      </c>
      <c r="FW49" s="6" t="e">
        <f>(TUONTI!FW51/TUONTI!$B51)^2</f>
        <v>#VALUE!</v>
      </c>
      <c r="FX49" s="6" t="e">
        <f>(TUONTI!FX51/TUONTI!$B51)^2</f>
        <v>#VALUE!</v>
      </c>
      <c r="FY49" s="6" t="e">
        <f>(TUONTI!FY51/TUONTI!$B51)^2</f>
        <v>#VALUE!</v>
      </c>
      <c r="FZ49" s="6" t="e">
        <f>(TUONTI!FZ51/TUONTI!$B51)^2</f>
        <v>#VALUE!</v>
      </c>
      <c r="GA49" s="6" t="e">
        <f>(TUONTI!GA51/TUONTI!$B51)^2</f>
        <v>#VALUE!</v>
      </c>
      <c r="GB49" s="6" t="e">
        <f>(TUONTI!GB51/TUONTI!$B51)^2</f>
        <v>#VALUE!</v>
      </c>
      <c r="GC49" s="6" t="e">
        <f>(TUONTI!GC51/TUONTI!$B51)^2</f>
        <v>#VALUE!</v>
      </c>
      <c r="GD49" s="6" t="e">
        <f>(TUONTI!GD51/TUONTI!$B51)^2</f>
        <v>#VALUE!</v>
      </c>
      <c r="GE49" s="6" t="e">
        <f>(TUONTI!GE51/TUONTI!$B51)^2</f>
        <v>#VALUE!</v>
      </c>
      <c r="GF49" s="6" t="e">
        <f>(TUONTI!GF51/TUONTI!$B51)^2</f>
        <v>#VALUE!</v>
      </c>
      <c r="GG49" s="6" t="e">
        <f>(TUONTI!GG51/TUONTI!$B51)^2</f>
        <v>#VALUE!</v>
      </c>
      <c r="GH49" s="6" t="e">
        <f>(TUONTI!GH51/TUONTI!$B51)^2</f>
        <v>#VALUE!</v>
      </c>
      <c r="GI49" s="6" t="e">
        <f>(TUONTI!GI51/TUONTI!$B51)^2</f>
        <v>#VALUE!</v>
      </c>
      <c r="GJ49" s="6" t="e">
        <f>(TUONTI!GJ51/TUONTI!$B51)^2</f>
        <v>#VALUE!</v>
      </c>
      <c r="GK49" s="6" t="e">
        <f>(TUONTI!GK51/TUONTI!$B51)^2</f>
        <v>#VALUE!</v>
      </c>
      <c r="GL49" s="6" t="e">
        <f>(TUONTI!GL51/TUONTI!$B51)^2</f>
        <v>#VALUE!</v>
      </c>
      <c r="GM49" s="6" t="e">
        <f>(TUONTI!GM51/TUONTI!$B51)^2</f>
        <v>#VALUE!</v>
      </c>
      <c r="GN49" s="6">
        <f>(TUONTI!GN51/TUONTI!$B51)^2</f>
        <v>1.4191960140807376E-3</v>
      </c>
      <c r="GO49" s="6" t="e">
        <f>(TUONTI!GO51/TUONTI!$B51)^2</f>
        <v>#VALUE!</v>
      </c>
      <c r="GP49" s="6" t="e">
        <f>(TUONTI!GP51/TUONTI!$B51)^2</f>
        <v>#VALUE!</v>
      </c>
      <c r="GQ49" s="6" t="e">
        <f>(TUONTI!GQ51/TUONTI!$B51)^2</f>
        <v>#VALUE!</v>
      </c>
      <c r="GR49" s="6" t="e">
        <f>(TUONTI!GR51/TUONTI!$B51)^2</f>
        <v>#VALUE!</v>
      </c>
      <c r="GS49" s="6" t="e">
        <f>(TUONTI!GS51/TUONTI!$B51)^2</f>
        <v>#VALUE!</v>
      </c>
      <c r="GT49" s="6" t="e">
        <f>(TUONTI!GT51/TUONTI!$B51)^2</f>
        <v>#VALUE!</v>
      </c>
      <c r="GU49" s="6" t="e">
        <f>(TUONTI!GU51/TUONTI!$B51)^2</f>
        <v>#VALUE!</v>
      </c>
      <c r="GV49" s="6" t="e">
        <f>(TUONTI!GV51/TUONTI!$B51)^2</f>
        <v>#VALUE!</v>
      </c>
      <c r="GW49" s="6" t="e">
        <f>(TUONTI!GW51/TUONTI!$B51)^2</f>
        <v>#VALUE!</v>
      </c>
      <c r="GX49" s="6" t="e">
        <f>(TUONTI!GX51/TUONTI!$B51)^2</f>
        <v>#VALUE!</v>
      </c>
      <c r="GY49" s="6" t="e">
        <f>(TUONTI!GY51/TUONTI!$B51)^2</f>
        <v>#VALUE!</v>
      </c>
      <c r="GZ49" s="6" t="e">
        <f>(TUONTI!GZ51/TUONTI!$B51)^2</f>
        <v>#VALUE!</v>
      </c>
      <c r="HA49" s="6" t="e">
        <f>(TUONTI!HA51/TUONTI!$B51)^2</f>
        <v>#VALUE!</v>
      </c>
      <c r="HB49" s="6" t="e">
        <f>(TUONTI!HB51/TUONTI!$B51)^2</f>
        <v>#VALUE!</v>
      </c>
      <c r="HC49" s="6" t="e">
        <f>(TUONTI!HC51/TUONTI!$B51)^2</f>
        <v>#VALUE!</v>
      </c>
      <c r="HD49" s="6" t="e">
        <f>(TUONTI!HD51/TUONTI!$B51)^2</f>
        <v>#VALUE!</v>
      </c>
      <c r="HE49" s="6" t="e">
        <f>(TUONTI!HE51/TUONTI!$B51)^2</f>
        <v>#VALUE!</v>
      </c>
      <c r="HF49" s="6" t="e">
        <f>(TUONTI!HF51/TUONTI!$B51)^2</f>
        <v>#VALUE!</v>
      </c>
      <c r="HG49" s="6" t="e">
        <f>(TUONTI!HG51/TUONTI!$B51)^2</f>
        <v>#VALUE!</v>
      </c>
      <c r="HH49" s="6">
        <f>(TUONTI!HH51/TUONTI!$B51)^2</f>
        <v>3.193039003250225E-8</v>
      </c>
      <c r="HI49" s="6" t="e">
        <f>(TUONTI!HI51/TUONTI!$B51)^2</f>
        <v>#VALUE!</v>
      </c>
      <c r="HJ49" s="6" t="e">
        <f>(TUONTI!HJ51/TUONTI!$B51)^2</f>
        <v>#VALUE!</v>
      </c>
      <c r="HK49" s="6" t="e">
        <f>(TUONTI!HK51/TUONTI!$B51)^2</f>
        <v>#VALUE!</v>
      </c>
      <c r="HL49" s="6" t="e">
        <f>(TUONTI!HL51/TUONTI!$B51)^2</f>
        <v>#VALUE!</v>
      </c>
      <c r="HM49" s="6" t="e">
        <f>(TUONTI!HM51/TUONTI!$B51)^2</f>
        <v>#VALUE!</v>
      </c>
      <c r="HN49" s="6" t="e">
        <f>(TUONTI!HN51/TUONTI!$B51)^2</f>
        <v>#VALUE!</v>
      </c>
      <c r="HO49" s="6" t="e">
        <f>(TUONTI!HO51/TUONTI!$B51)^2</f>
        <v>#VALUE!</v>
      </c>
      <c r="HP49" s="6">
        <f>(TUONTI!HP51/TUONTI!$B51)^2</f>
        <v>1.2232301074636963E-5</v>
      </c>
      <c r="HQ49" s="6" t="e">
        <f>(TUONTI!HQ51/TUONTI!$B51)^2</f>
        <v>#VALUE!</v>
      </c>
      <c r="HR49" s="6" t="e">
        <f>(TUONTI!HR51/TUONTI!$B51)^2</f>
        <v>#VALUE!</v>
      </c>
      <c r="HS49" s="6">
        <f>(TUONTI!HS51/TUONTI!$B51)^2</f>
        <v>3.2679850197435955E-11</v>
      </c>
      <c r="HT49" s="6" t="e">
        <f>(TUONTI!HT51/TUONTI!$B51)^2</f>
        <v>#VALUE!</v>
      </c>
      <c r="HU49" s="6" t="e">
        <f>(TUONTI!HU51/TUONTI!$B51)^2</f>
        <v>#VALUE!</v>
      </c>
      <c r="HV49" s="6">
        <f>(TUONTI!HV51/TUONTI!$B51)^2</f>
        <v>2.1084114381802564E-9</v>
      </c>
      <c r="HW49" s="6" t="e">
        <f>(TUONTI!HW51/TUONTI!$B51)^2</f>
        <v>#VALUE!</v>
      </c>
      <c r="HX49" s="6">
        <f>(TUONTI!HX51/TUONTI!$B51)^2</f>
        <v>3.0422121429149635E-7</v>
      </c>
      <c r="HY49" s="6" t="e">
        <f>(TUONTI!HY51/TUONTI!$B51)^2</f>
        <v>#VALUE!</v>
      </c>
      <c r="HZ49" s="6" t="e">
        <f>(TUONTI!HZ51/TUONTI!$B51)^2</f>
        <v>#VALUE!</v>
      </c>
      <c r="IA49" s="6" t="e">
        <f>(TUONTI!IA51/TUONTI!$B51)^2</f>
        <v>#VALUE!</v>
      </c>
      <c r="IB49" s="6" t="e">
        <f>(TUONTI!IB51/TUONTI!$B51)^2</f>
        <v>#VALUE!</v>
      </c>
      <c r="IC49" s="6" t="e">
        <f>(TUONTI!IC51/TUONTI!$B51)^2</f>
        <v>#VALUE!</v>
      </c>
      <c r="ID49" s="6" t="e">
        <f>(TUONTI!ID51/TUONTI!$B51)^2</f>
        <v>#VALUE!</v>
      </c>
      <c r="IE49" s="6" t="e">
        <f>(TUONTI!IE51/TUONTI!$B51)^2</f>
        <v>#VALUE!</v>
      </c>
      <c r="IF49" s="6">
        <f>(TUONTI!IF51/TUONTI!$B51)^2</f>
        <v>8.115362767325128E-2</v>
      </c>
      <c r="IG49" s="6" t="e">
        <f>(TUONTI!IG51/TUONTI!$B51)^2</f>
        <v>#VALUE!</v>
      </c>
      <c r="IH49" s="6" t="e">
        <f>(TUONTI!IH51/TUONTI!$B51)^2</f>
        <v>#VALUE!</v>
      </c>
      <c r="II49" s="6" t="e">
        <f>(TUONTI!II51/TUONTI!$B51)^2</f>
        <v>#VALUE!</v>
      </c>
      <c r="IJ49" s="6" t="e">
        <f>(TUONTI!IJ51/TUONTI!$B51)^2</f>
        <v>#VALUE!</v>
      </c>
      <c r="IK49" s="6" t="e">
        <f>(TUONTI!IK51/TUONTI!$B51)^2</f>
        <v>#VALUE!</v>
      </c>
      <c r="IL49" s="6" t="e">
        <f>(TUONTI!IL51/TUONTI!$B51)^2</f>
        <v>#VALUE!</v>
      </c>
      <c r="IM49" s="6" t="e">
        <f>(TUONTI!IM51/TUONTI!$B51)^2</f>
        <v>#VALUE!</v>
      </c>
      <c r="IN49" s="6" t="e">
        <f>(TUONTI!IN51/TUONTI!$B51)^2</f>
        <v>#VALUE!</v>
      </c>
      <c r="IO49" s="6">
        <f>(TUONTI!IO51/TUONTI!$B51)^2</f>
        <v>2.2311394083806167E-10</v>
      </c>
      <c r="IP49" s="6" t="e">
        <f>(TUONTI!IP51/TUONTI!$B51)^2</f>
        <v>#VALUE!</v>
      </c>
      <c r="IQ49" s="6" t="e">
        <f>(TUONTI!IQ51/TUONTI!$B51)^2</f>
        <v>#VALUE!</v>
      </c>
      <c r="IR49" s="6" t="e">
        <f>(TUONTI!IR51/TUONTI!$B51)^2</f>
        <v>#VALUE!</v>
      </c>
      <c r="IS49" s="6" t="e">
        <f>(TUONTI!IS51/TUONTI!$B51)^2</f>
        <v>#VALUE!</v>
      </c>
      <c r="IT49" s="6" t="e">
        <f>(TUONTI!IT51/TUONTI!$B51)^2</f>
        <v>#VALUE!</v>
      </c>
      <c r="IU49" s="6">
        <f>(TUONTI!IU51/TUONTI!$B51)^2</f>
        <v>2.4790437870895744E-11</v>
      </c>
      <c r="IW49" s="6" cm="1">
        <f t="array" ref="IW49">SUM(IF(ISNUMBER(C49:IU49), C49:IU49, 0))</f>
        <v>0.21170182493324161</v>
      </c>
      <c r="IY49" s="14">
        <f t="shared" si="0"/>
        <v>2117.018249332416</v>
      </c>
    </row>
    <row r="50" spans="1:259" ht="46.5" x14ac:dyDescent="0.35">
      <c r="A50" s="5" t="s">
        <v>304</v>
      </c>
      <c r="C50" s="6" t="e">
        <f>(TUONTI!C52/TUONTI!$B52)^2</f>
        <v>#VALUE!</v>
      </c>
      <c r="D50" s="6" t="e">
        <f>(TUONTI!D52/TUONTI!$B52)^2</f>
        <v>#VALUE!</v>
      </c>
      <c r="E50" s="6" t="e">
        <f>(TUONTI!E52/TUONTI!$B52)^2</f>
        <v>#VALUE!</v>
      </c>
      <c r="F50" s="6" t="e">
        <f>(TUONTI!F52/TUONTI!$B52)^2</f>
        <v>#VALUE!</v>
      </c>
      <c r="G50" s="6" t="e">
        <f>(TUONTI!G52/TUONTI!$B52)^2</f>
        <v>#VALUE!</v>
      </c>
      <c r="H50" s="6" t="e">
        <f>(TUONTI!H52/TUONTI!$B52)^2</f>
        <v>#VALUE!</v>
      </c>
      <c r="I50" s="6" t="e">
        <f>(TUONTI!I52/TUONTI!$B52)^2</f>
        <v>#VALUE!</v>
      </c>
      <c r="J50" s="6" t="e">
        <f>(TUONTI!J52/TUONTI!$B52)^2</f>
        <v>#VALUE!</v>
      </c>
      <c r="K50" s="6" t="e">
        <f>(TUONTI!K52/TUONTI!$B52)^2</f>
        <v>#VALUE!</v>
      </c>
      <c r="L50" s="6" t="e">
        <f>(TUONTI!L52/TUONTI!$B52)^2</f>
        <v>#VALUE!</v>
      </c>
      <c r="M50" s="6">
        <f>(TUONTI!M52/TUONTI!$B52)^2</f>
        <v>2.3231881092903949E-15</v>
      </c>
      <c r="N50" s="6" t="e">
        <f>(TUONTI!N52/TUONTI!$B52)^2</f>
        <v>#VALUE!</v>
      </c>
      <c r="O50" s="6">
        <f>(TUONTI!O52/TUONTI!$B52)^2</f>
        <v>3.2768062124360176E-5</v>
      </c>
      <c r="P50" s="6" t="e">
        <f>(TUONTI!P52/TUONTI!$B52)^2</f>
        <v>#VALUE!</v>
      </c>
      <c r="Q50" s="6" t="e">
        <f>(TUONTI!Q52/TUONTI!$B52)^2</f>
        <v>#VALUE!</v>
      </c>
      <c r="R50" s="6" t="e">
        <f>(TUONTI!R52/TUONTI!$B52)^2</f>
        <v>#VALUE!</v>
      </c>
      <c r="S50" s="6" t="e">
        <f>(TUONTI!S52/TUONTI!$B52)^2</f>
        <v>#VALUE!</v>
      </c>
      <c r="T50" s="6" t="e">
        <f>(TUONTI!T52/TUONTI!$B52)^2</f>
        <v>#VALUE!</v>
      </c>
      <c r="U50" s="6" t="e">
        <f>(TUONTI!U52/TUONTI!$B52)^2</f>
        <v>#VALUE!</v>
      </c>
      <c r="V50" s="6">
        <f>(TUONTI!V52/TUONTI!$B52)^2</f>
        <v>1.3490198546081556E-4</v>
      </c>
      <c r="W50" s="6" t="e">
        <f>(TUONTI!W52/TUONTI!$B52)^2</f>
        <v>#VALUE!</v>
      </c>
      <c r="X50" s="6">
        <f>(TUONTI!X52/TUONTI!$B52)^2</f>
        <v>4.7978423470395867E-12</v>
      </c>
      <c r="Y50" s="6" t="e">
        <f>(TUONTI!Y52/TUONTI!$B52)^2</f>
        <v>#VALUE!</v>
      </c>
      <c r="Z50" s="6" t="e">
        <f>(TUONTI!Z52/TUONTI!$B52)^2</f>
        <v>#VALUE!</v>
      </c>
      <c r="AA50" s="6" t="e">
        <f>(TUONTI!AA52/TUONTI!$B52)^2</f>
        <v>#VALUE!</v>
      </c>
      <c r="AB50" s="6" t="e">
        <f>(TUONTI!AB52/TUONTI!$B52)^2</f>
        <v>#VALUE!</v>
      </c>
      <c r="AC50" s="6" t="e">
        <f>(TUONTI!AC52/TUONTI!$B52)^2</f>
        <v>#VALUE!</v>
      </c>
      <c r="AD50" s="6" t="e">
        <f>(TUONTI!AD52/TUONTI!$B52)^2</f>
        <v>#VALUE!</v>
      </c>
      <c r="AE50" s="6" t="e">
        <f>(TUONTI!AE52/TUONTI!$B52)^2</f>
        <v>#VALUE!</v>
      </c>
      <c r="AF50" s="6" t="e">
        <f>(TUONTI!AF52/TUONTI!$B52)^2</f>
        <v>#VALUE!</v>
      </c>
      <c r="AG50" s="6">
        <f>(TUONTI!AG52/TUONTI!$B52)^2</f>
        <v>0.23901035302617663</v>
      </c>
      <c r="AH50" s="6" t="e">
        <f>(TUONTI!AH52/TUONTI!$B52)^2</f>
        <v>#VALUE!</v>
      </c>
      <c r="AI50" s="6" t="e">
        <f>(TUONTI!AI52/TUONTI!$B52)^2</f>
        <v>#VALUE!</v>
      </c>
      <c r="AJ50" s="6" t="e">
        <f>(TUONTI!AJ52/TUONTI!$B52)^2</f>
        <v>#VALUE!</v>
      </c>
      <c r="AK50" s="6" t="e">
        <f>(TUONTI!AK52/TUONTI!$B52)^2</f>
        <v>#VALUE!</v>
      </c>
      <c r="AL50" s="6" t="e">
        <f>(TUONTI!AL52/TUONTI!$B52)^2</f>
        <v>#VALUE!</v>
      </c>
      <c r="AM50" s="6" t="e">
        <f>(TUONTI!AM52/TUONTI!$B52)^2</f>
        <v>#VALUE!</v>
      </c>
      <c r="AN50" s="6">
        <f>(TUONTI!AN52/TUONTI!$B52)^2</f>
        <v>6.9174853123557772E-4</v>
      </c>
      <c r="AO50" s="6" t="e">
        <f>(TUONTI!AO52/TUONTI!$B52)^2</f>
        <v>#VALUE!</v>
      </c>
      <c r="AP50" s="6" t="e">
        <f>(TUONTI!AP52/TUONTI!$B52)^2</f>
        <v>#VALUE!</v>
      </c>
      <c r="AQ50" s="6" t="e">
        <f>(TUONTI!AQ52/TUONTI!$B52)^2</f>
        <v>#VALUE!</v>
      </c>
      <c r="AR50" s="6" t="e">
        <f>(TUONTI!AR52/TUONTI!$B52)^2</f>
        <v>#VALUE!</v>
      </c>
      <c r="AS50" s="6">
        <f>(TUONTI!AS52/TUONTI!$B52)^2</f>
        <v>1.6277696342019605E-7</v>
      </c>
      <c r="AT50" s="6" t="e">
        <f>(TUONTI!AT52/TUONTI!$B52)^2</f>
        <v>#VALUE!</v>
      </c>
      <c r="AU50" s="6" t="e">
        <f>(TUONTI!AU52/TUONTI!$B52)^2</f>
        <v>#VALUE!</v>
      </c>
      <c r="AV50" s="6">
        <f>(TUONTI!AV52/TUONTI!$B52)^2</f>
        <v>7.1563835283611077E-9</v>
      </c>
      <c r="AW50" s="6" t="e">
        <f>(TUONTI!AW52/TUONTI!$B52)^2</f>
        <v>#VALUE!</v>
      </c>
      <c r="AX50" s="6">
        <f>(TUONTI!AX52/TUONTI!$B52)^2</f>
        <v>4.1951220441152127E-4</v>
      </c>
      <c r="AY50" s="6" t="e">
        <f>(TUONTI!AY52/TUONTI!$B52)^2</f>
        <v>#VALUE!</v>
      </c>
      <c r="AZ50" s="6" t="e">
        <f>(TUONTI!AZ52/TUONTI!$B52)^2</f>
        <v>#VALUE!</v>
      </c>
      <c r="BA50" s="6" t="e">
        <f>(TUONTI!BA52/TUONTI!$B52)^2</f>
        <v>#VALUE!</v>
      </c>
      <c r="BB50" s="6" t="e">
        <f>(TUONTI!BB52/TUONTI!$B52)^2</f>
        <v>#VALUE!</v>
      </c>
      <c r="BC50" s="6" t="e">
        <f>(TUONTI!BC52/TUONTI!$B52)^2</f>
        <v>#VALUE!</v>
      </c>
      <c r="BD50" s="6" t="e">
        <f>(TUONTI!BD52/TUONTI!$B52)^2</f>
        <v>#VALUE!</v>
      </c>
      <c r="BE50" s="6" t="e">
        <f>(TUONTI!BE52/TUONTI!$B52)^2</f>
        <v>#VALUE!</v>
      </c>
      <c r="BF50" s="6" t="e">
        <f>(TUONTI!BF52/TUONTI!$B52)^2</f>
        <v>#VALUE!</v>
      </c>
      <c r="BG50" s="6" t="e">
        <f>(TUONTI!BG52/TUONTI!$B52)^2</f>
        <v>#VALUE!</v>
      </c>
      <c r="BH50" s="6">
        <f>(TUONTI!BH52/TUONTI!$B52)^2</f>
        <v>4.0160251761626204E-5</v>
      </c>
      <c r="BI50" s="6" t="e">
        <f>(TUONTI!BI52/TUONTI!$B52)^2</f>
        <v>#VALUE!</v>
      </c>
      <c r="BJ50" s="6">
        <f>(TUONTI!BJ52/TUONTI!$B52)^2</f>
        <v>4.5940137383788204E-9</v>
      </c>
      <c r="BK50" s="6" t="e">
        <f>(TUONTI!BK52/TUONTI!$B52)^2</f>
        <v>#VALUE!</v>
      </c>
      <c r="BL50" s="6" t="e">
        <f>(TUONTI!BL52/TUONTI!$B52)^2</f>
        <v>#VALUE!</v>
      </c>
      <c r="BM50" s="6" t="e">
        <f>(TUONTI!BM52/TUONTI!$B52)^2</f>
        <v>#VALUE!</v>
      </c>
      <c r="BN50" s="6" t="e">
        <f>(TUONTI!BN52/TUONTI!$B52)^2</f>
        <v>#VALUE!</v>
      </c>
      <c r="BO50" s="6">
        <f>(TUONTI!BO52/TUONTI!$B52)^2</f>
        <v>3.0491287174948896E-4</v>
      </c>
      <c r="BP50" s="6">
        <f>(TUONTI!BP52/TUONTI!$B52)^2</f>
        <v>6.5806741109098463E-12</v>
      </c>
      <c r="BQ50" s="6" t="e">
        <f>(TUONTI!BQ52/TUONTI!$B52)^2</f>
        <v>#VALUE!</v>
      </c>
      <c r="BR50" s="6" t="e">
        <f>(TUONTI!BR52/TUONTI!$B52)^2</f>
        <v>#VALUE!</v>
      </c>
      <c r="BS50" s="6">
        <f>(TUONTI!BS52/TUONTI!$B52)^2</f>
        <v>8.8110249731976711E-4</v>
      </c>
      <c r="BT50" s="6" t="e">
        <f>(TUONTI!BT52/TUONTI!$B52)^2</f>
        <v>#VALUE!</v>
      </c>
      <c r="BU50" s="6" t="e">
        <f>(TUONTI!BU52/TUONTI!$B52)^2</f>
        <v>#VALUE!</v>
      </c>
      <c r="BV50" s="6" t="e">
        <f>(TUONTI!BV52/TUONTI!$B52)^2</f>
        <v>#VALUE!</v>
      </c>
      <c r="BW50" s="6" t="e">
        <f>(TUONTI!BW52/TUONTI!$B52)^2</f>
        <v>#VALUE!</v>
      </c>
      <c r="BX50" s="6" t="e">
        <f>(TUONTI!BX52/TUONTI!$B52)^2</f>
        <v>#VALUE!</v>
      </c>
      <c r="BY50" s="6">
        <f>(TUONTI!BY52/TUONTI!$B52)^2</f>
        <v>4.0231555094098555E-7</v>
      </c>
      <c r="BZ50" s="6" t="e">
        <f>(TUONTI!BZ52/TUONTI!$B52)^2</f>
        <v>#VALUE!</v>
      </c>
      <c r="CA50" s="6">
        <f>(TUONTI!CA52/TUONTI!$B52)^2</f>
        <v>3.1078942939340836E-8</v>
      </c>
      <c r="CB50" s="6" t="e">
        <f>(TUONTI!CB52/TUONTI!$B52)^2</f>
        <v>#VALUE!</v>
      </c>
      <c r="CC50" s="6" t="e">
        <f>(TUONTI!CC52/TUONTI!$B52)^2</f>
        <v>#VALUE!</v>
      </c>
      <c r="CD50" s="6" t="e">
        <f>(TUONTI!CD52/TUONTI!$B52)^2</f>
        <v>#VALUE!</v>
      </c>
      <c r="CE50" s="6" t="e">
        <f>(TUONTI!CE52/TUONTI!$B52)^2</f>
        <v>#VALUE!</v>
      </c>
      <c r="CF50" s="6" t="e">
        <f>(TUONTI!CF52/TUONTI!$B52)^2</f>
        <v>#VALUE!</v>
      </c>
      <c r="CG50" s="6" t="e">
        <f>(TUONTI!CG52/TUONTI!$B52)^2</f>
        <v>#VALUE!</v>
      </c>
      <c r="CH50" s="6" t="e">
        <f>(TUONTI!CH52/TUONTI!$B52)^2</f>
        <v>#VALUE!</v>
      </c>
      <c r="CI50" s="6" t="e">
        <f>(TUONTI!CI52/TUONTI!$B52)^2</f>
        <v>#VALUE!</v>
      </c>
      <c r="CJ50" s="6" t="e">
        <f>(TUONTI!CJ52/TUONTI!$B52)^2</f>
        <v>#VALUE!</v>
      </c>
      <c r="CK50" s="6" t="e">
        <f>(TUONTI!CK52/TUONTI!$B52)^2</f>
        <v>#VALUE!</v>
      </c>
      <c r="CL50" s="6" t="e">
        <f>(TUONTI!CL52/TUONTI!$B52)^2</f>
        <v>#VALUE!</v>
      </c>
      <c r="CM50" s="6" t="e">
        <f>(TUONTI!CM52/TUONTI!$B52)^2</f>
        <v>#VALUE!</v>
      </c>
      <c r="CN50" s="6" t="e">
        <f>(TUONTI!CN52/TUONTI!$B52)^2</f>
        <v>#VALUE!</v>
      </c>
      <c r="CO50" s="6" t="e">
        <f>(TUONTI!CO52/TUONTI!$B52)^2</f>
        <v>#VALUE!</v>
      </c>
      <c r="CP50" s="6" t="e">
        <f>(TUONTI!CP52/TUONTI!$B52)^2</f>
        <v>#VALUE!</v>
      </c>
      <c r="CQ50" s="6" t="e">
        <f>(TUONTI!CQ52/TUONTI!$B52)^2</f>
        <v>#VALUE!</v>
      </c>
      <c r="CR50" s="6" t="e">
        <f>(TUONTI!CR52/TUONTI!$B52)^2</f>
        <v>#VALUE!</v>
      </c>
      <c r="CS50" s="6" t="e">
        <f>(TUONTI!CS52/TUONTI!$B52)^2</f>
        <v>#VALUE!</v>
      </c>
      <c r="CT50" s="6" t="e">
        <f>(TUONTI!CT52/TUONTI!$B52)^2</f>
        <v>#VALUE!</v>
      </c>
      <c r="CU50" s="6">
        <f>(TUONTI!CU52/TUONTI!$B52)^2</f>
        <v>3.3100483554891933E-7</v>
      </c>
      <c r="CV50" s="6">
        <f>(TUONTI!CV52/TUONTI!$B52)^2</f>
        <v>2.8518714067585924E-8</v>
      </c>
      <c r="CW50" s="6" t="e">
        <f>(TUONTI!CW52/TUONTI!$B52)^2</f>
        <v>#VALUE!</v>
      </c>
      <c r="CX50" s="6" t="e">
        <f>(TUONTI!CX52/TUONTI!$B52)^2</f>
        <v>#VALUE!</v>
      </c>
      <c r="CY50" s="6" t="e">
        <f>(TUONTI!CY52/TUONTI!$B52)^2</f>
        <v>#VALUE!</v>
      </c>
      <c r="CZ50" s="6" t="e">
        <f>(TUONTI!CZ52/TUONTI!$B52)^2</f>
        <v>#VALUE!</v>
      </c>
      <c r="DA50" s="6" t="e">
        <f>(TUONTI!DA52/TUONTI!$B52)^2</f>
        <v>#VALUE!</v>
      </c>
      <c r="DB50" s="6" t="e">
        <f>(TUONTI!DB52/TUONTI!$B52)^2</f>
        <v>#VALUE!</v>
      </c>
      <c r="DC50" s="6" t="e">
        <f>(TUONTI!DC52/TUONTI!$B52)^2</f>
        <v>#VALUE!</v>
      </c>
      <c r="DD50" s="6">
        <f>(TUONTI!DD52/TUONTI!$B52)^2</f>
        <v>1.6110018877868172E-10</v>
      </c>
      <c r="DE50" s="6" t="e">
        <f>(TUONTI!DE52/TUONTI!$B52)^2</f>
        <v>#VALUE!</v>
      </c>
      <c r="DF50" s="6" t="e">
        <f>(TUONTI!DF52/TUONTI!$B52)^2</f>
        <v>#VALUE!</v>
      </c>
      <c r="DG50" s="6">
        <f>(TUONTI!DG52/TUONTI!$B52)^2</f>
        <v>8.5817134690453067E-12</v>
      </c>
      <c r="DH50" s="6" t="e">
        <f>(TUONTI!DH52/TUONTI!$B52)^2</f>
        <v>#VALUE!</v>
      </c>
      <c r="DI50" s="6" t="e">
        <f>(TUONTI!DI52/TUONTI!$B52)^2</f>
        <v>#VALUE!</v>
      </c>
      <c r="DJ50" s="6" t="e">
        <f>(TUONTI!DJ52/TUONTI!$B52)^2</f>
        <v>#VALUE!</v>
      </c>
      <c r="DK50" s="6" t="e">
        <f>(TUONTI!DK52/TUONTI!$B52)^2</f>
        <v>#VALUE!</v>
      </c>
      <c r="DL50" s="6" t="e">
        <f>(TUONTI!DL52/TUONTI!$B52)^2</f>
        <v>#VALUE!</v>
      </c>
      <c r="DM50" s="6" t="e">
        <f>(TUONTI!DM52/TUONTI!$B52)^2</f>
        <v>#VALUE!</v>
      </c>
      <c r="DN50" s="6" t="e">
        <f>(TUONTI!DN52/TUONTI!$B52)^2</f>
        <v>#VALUE!</v>
      </c>
      <c r="DO50" s="6">
        <f>(TUONTI!DO52/TUONTI!$B52)^2</f>
        <v>6.2450605056494807E-9</v>
      </c>
      <c r="DP50" s="6" t="e">
        <f>(TUONTI!DP52/TUONTI!$B52)^2</f>
        <v>#VALUE!</v>
      </c>
      <c r="DQ50" s="6" t="e">
        <f>(TUONTI!DQ52/TUONTI!$B52)^2</f>
        <v>#VALUE!</v>
      </c>
      <c r="DR50" s="6" t="e">
        <f>(TUONTI!DR52/TUONTI!$B52)^2</f>
        <v>#VALUE!</v>
      </c>
      <c r="DS50" s="6" t="e">
        <f>(TUONTI!DS52/TUONTI!$B52)^2</f>
        <v>#VALUE!</v>
      </c>
      <c r="DT50" s="6" t="e">
        <f>(TUONTI!DT52/TUONTI!$B52)^2</f>
        <v>#VALUE!</v>
      </c>
      <c r="DU50" s="6" t="e">
        <f>(TUONTI!DU52/TUONTI!$B52)^2</f>
        <v>#VALUE!</v>
      </c>
      <c r="DV50" s="6" t="e">
        <f>(TUONTI!DV52/TUONTI!$B52)^2</f>
        <v>#VALUE!</v>
      </c>
      <c r="DW50" s="6" t="e">
        <f>(TUONTI!DW52/TUONTI!$B52)^2</f>
        <v>#VALUE!</v>
      </c>
      <c r="DX50" s="6" t="e">
        <f>(TUONTI!DX52/TUONTI!$B52)^2</f>
        <v>#VALUE!</v>
      </c>
      <c r="DY50" s="6" t="e">
        <f>(TUONTI!DY52/TUONTI!$B52)^2</f>
        <v>#VALUE!</v>
      </c>
      <c r="DZ50" s="6">
        <f>(TUONTI!DZ52/TUONTI!$B52)^2</f>
        <v>2.8116774158838689E-10</v>
      </c>
      <c r="EA50" s="6" t="e">
        <f>(TUONTI!EA52/TUONTI!$B52)^2</f>
        <v>#VALUE!</v>
      </c>
      <c r="EB50" s="6">
        <f>(TUONTI!EB52/TUONTI!$B52)^2</f>
        <v>6.7367024412878342E-5</v>
      </c>
      <c r="EC50" s="6" t="e">
        <f>(TUONTI!EC52/TUONTI!$B52)^2</f>
        <v>#VALUE!</v>
      </c>
      <c r="ED50" s="6" t="e">
        <f>(TUONTI!ED52/TUONTI!$B52)^2</f>
        <v>#VALUE!</v>
      </c>
      <c r="EE50" s="6" t="e">
        <f>(TUONTI!EE52/TUONTI!$B52)^2</f>
        <v>#VALUE!</v>
      </c>
      <c r="EF50" s="6" t="e">
        <f>(TUONTI!EF52/TUONTI!$B52)^2</f>
        <v>#VALUE!</v>
      </c>
      <c r="EG50" s="6" t="e">
        <f>(TUONTI!EG52/TUONTI!$B52)^2</f>
        <v>#VALUE!</v>
      </c>
      <c r="EH50" s="6" t="e">
        <f>(TUONTI!EH52/TUONTI!$B52)^2</f>
        <v>#VALUE!</v>
      </c>
      <c r="EI50" s="6" t="e">
        <f>(TUONTI!EI52/TUONTI!$B52)^2</f>
        <v>#VALUE!</v>
      </c>
      <c r="EJ50" s="6" t="e">
        <f>(TUONTI!EJ52/TUONTI!$B52)^2</f>
        <v>#VALUE!</v>
      </c>
      <c r="EK50" s="6" t="e">
        <f>(TUONTI!EK52/TUONTI!$B52)^2</f>
        <v>#VALUE!</v>
      </c>
      <c r="EL50" s="6" t="e">
        <f>(TUONTI!EL52/TUONTI!$B52)^2</f>
        <v>#VALUE!</v>
      </c>
      <c r="EM50" s="6" t="e">
        <f>(TUONTI!EM52/TUONTI!$B52)^2</f>
        <v>#VALUE!</v>
      </c>
      <c r="EN50" s="6" t="e">
        <f>(TUONTI!EN52/TUONTI!$B52)^2</f>
        <v>#VALUE!</v>
      </c>
      <c r="EO50" s="6" t="e">
        <f>(TUONTI!EO52/TUONTI!$B52)^2</f>
        <v>#VALUE!</v>
      </c>
      <c r="EP50" s="6" t="e">
        <f>(TUONTI!EP52/TUONTI!$B52)^2</f>
        <v>#VALUE!</v>
      </c>
      <c r="EQ50" s="6" t="e">
        <f>(TUONTI!EQ52/TUONTI!$B52)^2</f>
        <v>#VALUE!</v>
      </c>
      <c r="ER50" s="6" t="e">
        <f>(TUONTI!ER52/TUONTI!$B52)^2</f>
        <v>#VALUE!</v>
      </c>
      <c r="ES50" s="6" t="e">
        <f>(TUONTI!ES52/TUONTI!$B52)^2</f>
        <v>#VALUE!</v>
      </c>
      <c r="ET50" s="6" t="e">
        <f>(TUONTI!ET52/TUONTI!$B52)^2</f>
        <v>#VALUE!</v>
      </c>
      <c r="EU50" s="6" t="e">
        <f>(TUONTI!EU52/TUONTI!$B52)^2</f>
        <v>#VALUE!</v>
      </c>
      <c r="EV50" s="6" t="e">
        <f>(TUONTI!EV52/TUONTI!$B52)^2</f>
        <v>#VALUE!</v>
      </c>
      <c r="EW50" s="6" t="e">
        <f>(TUONTI!EW52/TUONTI!$B52)^2</f>
        <v>#VALUE!</v>
      </c>
      <c r="EX50" s="6" t="e">
        <f>(TUONTI!EX52/TUONTI!$B52)^2</f>
        <v>#VALUE!</v>
      </c>
      <c r="EY50" s="6" t="e">
        <f>(TUONTI!EY52/TUONTI!$B52)^2</f>
        <v>#VALUE!</v>
      </c>
      <c r="EZ50" s="6" t="e">
        <f>(TUONTI!EZ52/TUONTI!$B52)^2</f>
        <v>#VALUE!</v>
      </c>
      <c r="FA50" s="6" t="e">
        <f>(TUONTI!FA52/TUONTI!$B52)^2</f>
        <v>#VALUE!</v>
      </c>
      <c r="FB50" s="6" t="e">
        <f>(TUONTI!FB52/TUONTI!$B52)^2</f>
        <v>#VALUE!</v>
      </c>
      <c r="FC50" s="6" t="e">
        <f>(TUONTI!FC52/TUONTI!$B52)^2</f>
        <v>#VALUE!</v>
      </c>
      <c r="FD50" s="6">
        <f>(TUONTI!FD52/TUONTI!$B52)^2</f>
        <v>1.1139206284878166E-9</v>
      </c>
      <c r="FE50" s="6">
        <f>(TUONTI!FE52/TUONTI!$B52)^2</f>
        <v>3.1379507162014223E-7</v>
      </c>
      <c r="FF50" s="6" t="e">
        <f>(TUONTI!FF52/TUONTI!$B52)^2</f>
        <v>#VALUE!</v>
      </c>
      <c r="FG50" s="6" t="e">
        <f>(TUONTI!FG52/TUONTI!$B52)^2</f>
        <v>#VALUE!</v>
      </c>
      <c r="FH50" s="6" t="e">
        <f>(TUONTI!FH52/TUONTI!$B52)^2</f>
        <v>#VALUE!</v>
      </c>
      <c r="FI50" s="6" t="e">
        <f>(TUONTI!FI52/TUONTI!$B52)^2</f>
        <v>#VALUE!</v>
      </c>
      <c r="FJ50" s="6" t="e">
        <f>(TUONTI!FJ52/TUONTI!$B52)^2</f>
        <v>#VALUE!</v>
      </c>
      <c r="FK50" s="6" t="e">
        <f>(TUONTI!FK52/TUONTI!$B52)^2</f>
        <v>#VALUE!</v>
      </c>
      <c r="FL50" s="6" t="e">
        <f>(TUONTI!FL52/TUONTI!$B52)^2</f>
        <v>#VALUE!</v>
      </c>
      <c r="FM50" s="6" t="e">
        <f>(TUONTI!FM52/TUONTI!$B52)^2</f>
        <v>#VALUE!</v>
      </c>
      <c r="FN50" s="6" t="e">
        <f>(TUONTI!FN52/TUONTI!$B52)^2</f>
        <v>#VALUE!</v>
      </c>
      <c r="FO50" s="6" t="e">
        <f>(TUONTI!FO52/TUONTI!$B52)^2</f>
        <v>#VALUE!</v>
      </c>
      <c r="FP50" s="6" t="e">
        <f>(TUONTI!FP52/TUONTI!$B52)^2</f>
        <v>#VALUE!</v>
      </c>
      <c r="FQ50" s="6">
        <f>(TUONTI!FQ52/TUONTI!$B52)^2</f>
        <v>1.0106580826533001E-4</v>
      </c>
      <c r="FR50" s="6" t="e">
        <f>(TUONTI!FR52/TUONTI!$B52)^2</f>
        <v>#VALUE!</v>
      </c>
      <c r="FS50" s="6" t="e">
        <f>(TUONTI!FS52/TUONTI!$B52)^2</f>
        <v>#VALUE!</v>
      </c>
      <c r="FT50" s="6" t="e">
        <f>(TUONTI!FT52/TUONTI!$B52)^2</f>
        <v>#VALUE!</v>
      </c>
      <c r="FU50" s="6">
        <f>(TUONTI!FU52/TUONTI!$B52)^2</f>
        <v>7.4540190891945612E-6</v>
      </c>
      <c r="FV50" s="6" t="e">
        <f>(TUONTI!FV52/TUONTI!$B52)^2</f>
        <v>#VALUE!</v>
      </c>
      <c r="FW50" s="6" t="e">
        <f>(TUONTI!FW52/TUONTI!$B52)^2</f>
        <v>#VALUE!</v>
      </c>
      <c r="FX50" s="6" t="e">
        <f>(TUONTI!FX52/TUONTI!$B52)^2</f>
        <v>#VALUE!</v>
      </c>
      <c r="FY50" s="6" t="e">
        <f>(TUONTI!FY52/TUONTI!$B52)^2</f>
        <v>#VALUE!</v>
      </c>
      <c r="FZ50" s="6" t="e">
        <f>(TUONTI!FZ52/TUONTI!$B52)^2</f>
        <v>#VALUE!</v>
      </c>
      <c r="GA50" s="6" t="e">
        <f>(TUONTI!GA52/TUONTI!$B52)^2</f>
        <v>#VALUE!</v>
      </c>
      <c r="GB50" s="6" t="e">
        <f>(TUONTI!GB52/TUONTI!$B52)^2</f>
        <v>#VALUE!</v>
      </c>
      <c r="GC50" s="6">
        <f>(TUONTI!GC52/TUONTI!$B52)^2</f>
        <v>4.1301121942940357E-15</v>
      </c>
      <c r="GD50" s="6" t="e">
        <f>(TUONTI!GD52/TUONTI!$B52)^2</f>
        <v>#VALUE!</v>
      </c>
      <c r="GE50" s="6" t="e">
        <f>(TUONTI!GE52/TUONTI!$B52)^2</f>
        <v>#VALUE!</v>
      </c>
      <c r="GF50" s="6" t="e">
        <f>(TUONTI!GF52/TUONTI!$B52)^2</f>
        <v>#VALUE!</v>
      </c>
      <c r="GG50" s="6" t="e">
        <f>(TUONTI!GG52/TUONTI!$B52)^2</f>
        <v>#VALUE!</v>
      </c>
      <c r="GH50" s="6" t="e">
        <f>(TUONTI!GH52/TUONTI!$B52)^2</f>
        <v>#VALUE!</v>
      </c>
      <c r="GI50" s="6" t="e">
        <f>(TUONTI!GI52/TUONTI!$B52)^2</f>
        <v>#VALUE!</v>
      </c>
      <c r="GJ50" s="6">
        <f>(TUONTI!GJ52/TUONTI!$B52)^2</f>
        <v>1.1747874685991923E-13</v>
      </c>
      <c r="GK50" s="6" t="e">
        <f>(TUONTI!GK52/TUONTI!$B52)^2</f>
        <v>#VALUE!</v>
      </c>
      <c r="GL50" s="6" t="e">
        <f>(TUONTI!GL52/TUONTI!$B52)^2</f>
        <v>#VALUE!</v>
      </c>
      <c r="GM50" s="6" t="e">
        <f>(TUONTI!GM52/TUONTI!$B52)^2</f>
        <v>#VALUE!</v>
      </c>
      <c r="GN50" s="6">
        <f>(TUONTI!GN52/TUONTI!$B52)^2</f>
        <v>4.6809088180177871E-2</v>
      </c>
      <c r="GO50" s="6" t="e">
        <f>(TUONTI!GO52/TUONTI!$B52)^2</f>
        <v>#VALUE!</v>
      </c>
      <c r="GP50" s="6" t="e">
        <f>(TUONTI!GP52/TUONTI!$B52)^2</f>
        <v>#VALUE!</v>
      </c>
      <c r="GQ50" s="6" t="e">
        <f>(TUONTI!GQ52/TUONTI!$B52)^2</f>
        <v>#VALUE!</v>
      </c>
      <c r="GR50" s="6" t="e">
        <f>(TUONTI!GR52/TUONTI!$B52)^2</f>
        <v>#VALUE!</v>
      </c>
      <c r="GS50" s="6" t="e">
        <f>(TUONTI!GS52/TUONTI!$B52)^2</f>
        <v>#VALUE!</v>
      </c>
      <c r="GT50" s="6" t="e">
        <f>(TUONTI!GT52/TUONTI!$B52)^2</f>
        <v>#VALUE!</v>
      </c>
      <c r="GU50" s="6" t="e">
        <f>(TUONTI!GU52/TUONTI!$B52)^2</f>
        <v>#VALUE!</v>
      </c>
      <c r="GV50" s="6" t="e">
        <f>(TUONTI!GV52/TUONTI!$B52)^2</f>
        <v>#VALUE!</v>
      </c>
      <c r="GW50" s="6" t="e">
        <f>(TUONTI!GW52/TUONTI!$B52)^2</f>
        <v>#VALUE!</v>
      </c>
      <c r="GX50" s="6" t="e">
        <f>(TUONTI!GX52/TUONTI!$B52)^2</f>
        <v>#VALUE!</v>
      </c>
      <c r="GY50" s="6" t="e">
        <f>(TUONTI!GY52/TUONTI!$B52)^2</f>
        <v>#VALUE!</v>
      </c>
      <c r="GZ50" s="6" t="e">
        <f>(TUONTI!GZ52/TUONTI!$B52)^2</f>
        <v>#VALUE!</v>
      </c>
      <c r="HA50" s="6" t="e">
        <f>(TUONTI!HA52/TUONTI!$B52)^2</f>
        <v>#VALUE!</v>
      </c>
      <c r="HB50" s="6" t="e">
        <f>(TUONTI!HB52/TUONTI!$B52)^2</f>
        <v>#VALUE!</v>
      </c>
      <c r="HC50" s="6" t="e">
        <f>(TUONTI!HC52/TUONTI!$B52)^2</f>
        <v>#VALUE!</v>
      </c>
      <c r="HD50" s="6" t="e">
        <f>(TUONTI!HD52/TUONTI!$B52)^2</f>
        <v>#VALUE!</v>
      </c>
      <c r="HE50" s="6" t="e">
        <f>(TUONTI!HE52/TUONTI!$B52)^2</f>
        <v>#VALUE!</v>
      </c>
      <c r="HF50" s="6" t="e">
        <f>(TUONTI!HF52/TUONTI!$B52)^2</f>
        <v>#VALUE!</v>
      </c>
      <c r="HG50" s="6" t="e">
        <f>(TUONTI!HG52/TUONTI!$B52)^2</f>
        <v>#VALUE!</v>
      </c>
      <c r="HH50" s="6">
        <f>(TUONTI!HH52/TUONTI!$B52)^2</f>
        <v>4.1198155951429824E-12</v>
      </c>
      <c r="HI50" s="6" t="e">
        <f>(TUONTI!HI52/TUONTI!$B52)^2</f>
        <v>#VALUE!</v>
      </c>
      <c r="HJ50" s="6" t="e">
        <f>(TUONTI!HJ52/TUONTI!$B52)^2</f>
        <v>#VALUE!</v>
      </c>
      <c r="HK50" s="6" t="e">
        <f>(TUONTI!HK52/TUONTI!$B52)^2</f>
        <v>#VALUE!</v>
      </c>
      <c r="HL50" s="6" t="e">
        <f>(TUONTI!HL52/TUONTI!$B52)^2</f>
        <v>#VALUE!</v>
      </c>
      <c r="HM50" s="6" t="e">
        <f>(TUONTI!HM52/TUONTI!$B52)^2</f>
        <v>#VALUE!</v>
      </c>
      <c r="HN50" s="6" t="e">
        <f>(TUONTI!HN52/TUONTI!$B52)^2</f>
        <v>#VALUE!</v>
      </c>
      <c r="HO50" s="6" t="e">
        <f>(TUONTI!HO52/TUONTI!$B52)^2</f>
        <v>#VALUE!</v>
      </c>
      <c r="HP50" s="6">
        <f>(TUONTI!HP52/TUONTI!$B52)^2</f>
        <v>1.4146772369498613E-8</v>
      </c>
      <c r="HQ50" s="6" t="e">
        <f>(TUONTI!HQ52/TUONTI!$B52)^2</f>
        <v>#VALUE!</v>
      </c>
      <c r="HR50" s="6" t="e">
        <f>(TUONTI!HR52/TUONTI!$B52)^2</f>
        <v>#VALUE!</v>
      </c>
      <c r="HS50" s="6">
        <f>(TUONTI!HS52/TUONTI!$B52)^2</f>
        <v>2.9257829509717674E-13</v>
      </c>
      <c r="HT50" s="6" t="e">
        <f>(TUONTI!HT52/TUONTI!$B52)^2</f>
        <v>#VALUE!</v>
      </c>
      <c r="HU50" s="6">
        <f>(TUONTI!HU52/TUONTI!$B52)^2</f>
        <v>1.9388582245435889E-14</v>
      </c>
      <c r="HV50" s="6" t="e">
        <f>(TUONTI!HV52/TUONTI!$B52)^2</f>
        <v>#VALUE!</v>
      </c>
      <c r="HW50" s="6" t="e">
        <f>(TUONTI!HW52/TUONTI!$B52)^2</f>
        <v>#VALUE!</v>
      </c>
      <c r="HX50" s="6">
        <f>(TUONTI!HX52/TUONTI!$B52)^2</f>
        <v>1.0718622645017777E-3</v>
      </c>
      <c r="HY50" s="6">
        <f>(TUONTI!HY52/TUONTI!$B52)^2</f>
        <v>1.4455139861621544E-2</v>
      </c>
      <c r="HZ50" s="6">
        <f>(TUONTI!HZ52/TUONTI!$B52)^2</f>
        <v>6.3359764387999307E-8</v>
      </c>
      <c r="IA50" s="6" t="e">
        <f>(TUONTI!IA52/TUONTI!$B52)^2</f>
        <v>#VALUE!</v>
      </c>
      <c r="IB50" s="6" t="e">
        <f>(TUONTI!IB52/TUONTI!$B52)^2</f>
        <v>#VALUE!</v>
      </c>
      <c r="IC50" s="6" t="e">
        <f>(TUONTI!IC52/TUONTI!$B52)^2</f>
        <v>#VALUE!</v>
      </c>
      <c r="ID50" s="6" t="e">
        <f>(TUONTI!ID52/TUONTI!$B52)^2</f>
        <v>#VALUE!</v>
      </c>
      <c r="IE50" s="6" t="e">
        <f>(TUONTI!IE52/TUONTI!$B52)^2</f>
        <v>#VALUE!</v>
      </c>
      <c r="IF50" s="6">
        <f>(TUONTI!IF52/TUONTI!$B52)^2</f>
        <v>1.4458260813497381E-13</v>
      </c>
      <c r="IG50" s="6" t="e">
        <f>(TUONTI!IG52/TUONTI!$B52)^2</f>
        <v>#VALUE!</v>
      </c>
      <c r="IH50" s="6" t="e">
        <f>(TUONTI!IH52/TUONTI!$B52)^2</f>
        <v>#VALUE!</v>
      </c>
      <c r="II50" s="6" t="e">
        <f>(TUONTI!II52/TUONTI!$B52)^2</f>
        <v>#VALUE!</v>
      </c>
      <c r="IJ50" s="6" t="e">
        <f>(TUONTI!IJ52/TUONTI!$B52)^2</f>
        <v>#VALUE!</v>
      </c>
      <c r="IK50" s="6" t="e">
        <f>(TUONTI!IK52/TUONTI!$B52)^2</f>
        <v>#VALUE!</v>
      </c>
      <c r="IL50" s="6" t="e">
        <f>(TUONTI!IL52/TUONTI!$B52)^2</f>
        <v>#VALUE!</v>
      </c>
      <c r="IM50" s="6" t="e">
        <f>(TUONTI!IM52/TUONTI!$B52)^2</f>
        <v>#VALUE!</v>
      </c>
      <c r="IN50" s="6" t="e">
        <f>(TUONTI!IN52/TUONTI!$B52)^2</f>
        <v>#VALUE!</v>
      </c>
      <c r="IO50" s="6" t="e">
        <f>(TUONTI!IO52/TUONTI!$B52)^2</f>
        <v>#VALUE!</v>
      </c>
      <c r="IP50" s="6" t="e">
        <f>(TUONTI!IP52/TUONTI!$B52)^2</f>
        <v>#VALUE!</v>
      </c>
      <c r="IQ50" s="6" t="e">
        <f>(TUONTI!IQ52/TUONTI!$B52)^2</f>
        <v>#VALUE!</v>
      </c>
      <c r="IR50" s="6" t="e">
        <f>(TUONTI!IR52/TUONTI!$B52)^2</f>
        <v>#VALUE!</v>
      </c>
      <c r="IS50" s="6">
        <f>(TUONTI!IS52/TUONTI!$B52)^2</f>
        <v>7.3424216787449519E-15</v>
      </c>
      <c r="IT50" s="6" t="e">
        <f>(TUONTI!IT52/TUONTI!$B52)^2</f>
        <v>#VALUE!</v>
      </c>
      <c r="IU50" s="6" t="e">
        <f>(TUONTI!IU52/TUONTI!$B52)^2</f>
        <v>#VALUE!</v>
      </c>
      <c r="IW50" s="6" cm="1">
        <f t="array" ref="IW50">SUM(IF(ISNUMBER(C50:IU50), C50:IU50, 0))</f>
        <v>0.30402880316123787</v>
      </c>
      <c r="IY50" s="14">
        <f t="shared" si="0"/>
        <v>3040.2880316123787</v>
      </c>
    </row>
    <row r="51" spans="1:259" ht="31" x14ac:dyDescent="0.35">
      <c r="A51" s="5" t="s">
        <v>305</v>
      </c>
      <c r="C51" s="6" t="e">
        <f>(TUONTI!C53/TUONTI!$B53)^2</f>
        <v>#VALUE!</v>
      </c>
      <c r="D51" s="6">
        <f>(TUONTI!D53/TUONTI!$B53)^2</f>
        <v>1.1704609169457322E-9</v>
      </c>
      <c r="E51" s="6" t="e">
        <f>(TUONTI!E53/TUONTI!$B53)^2</f>
        <v>#VALUE!</v>
      </c>
      <c r="F51" s="6">
        <f>(TUONTI!F53/TUONTI!$B53)^2</f>
        <v>8.1116609326898621E-17</v>
      </c>
      <c r="G51" s="6" t="e">
        <f>(TUONTI!G53/TUONTI!$B53)^2</f>
        <v>#VALUE!</v>
      </c>
      <c r="H51" s="6">
        <f>(TUONTI!H53/TUONTI!$B53)^2</f>
        <v>8.0178385421444353E-11</v>
      </c>
      <c r="I51" s="6" t="e">
        <f>(TUONTI!I53/TUONTI!$B53)^2</f>
        <v>#VALUE!</v>
      </c>
      <c r="J51" s="6" t="e">
        <f>(TUONTI!J53/TUONTI!$B53)^2</f>
        <v>#VALUE!</v>
      </c>
      <c r="K51" s="6" t="e">
        <f>(TUONTI!K53/TUONTI!$B53)^2</f>
        <v>#VALUE!</v>
      </c>
      <c r="L51" s="6" t="e">
        <f>(TUONTI!L53/TUONTI!$B53)^2</f>
        <v>#VALUE!</v>
      </c>
      <c r="M51" s="6">
        <f>(TUONTI!M53/TUONTI!$B53)^2</f>
        <v>6.9163265776486825E-14</v>
      </c>
      <c r="N51" s="6" t="e">
        <f>(TUONTI!N53/TUONTI!$B53)^2</f>
        <v>#VALUE!</v>
      </c>
      <c r="O51" s="6">
        <f>(TUONTI!O53/TUONTI!$B53)^2</f>
        <v>5.4874628337194854E-4</v>
      </c>
      <c r="P51" s="6">
        <f>(TUONTI!P53/TUONTI!$B53)^2</f>
        <v>1.6296511435176759E-10</v>
      </c>
      <c r="Q51" s="6" t="e">
        <f>(TUONTI!Q53/TUONTI!$B53)^2</f>
        <v>#VALUE!</v>
      </c>
      <c r="R51" s="6" t="e">
        <f>(TUONTI!R53/TUONTI!$B53)^2</f>
        <v>#VALUE!</v>
      </c>
      <c r="S51" s="6">
        <f>(TUONTI!S53/TUONTI!$B53)^2</f>
        <v>2.7117660176915238E-10</v>
      </c>
      <c r="T51" s="6" t="e">
        <f>(TUONTI!T53/TUONTI!$B53)^2</f>
        <v>#VALUE!</v>
      </c>
      <c r="U51" s="6">
        <f>(TUONTI!U53/TUONTI!$B53)^2</f>
        <v>1.5136002387318243E-12</v>
      </c>
      <c r="V51" s="6">
        <f>(TUONTI!V53/TUONTI!$B53)^2</f>
        <v>3.5586509693486013E-5</v>
      </c>
      <c r="W51" s="6" t="e">
        <f>(TUONTI!W53/TUONTI!$B53)^2</f>
        <v>#VALUE!</v>
      </c>
      <c r="X51" s="6">
        <f>(TUONTI!X53/TUONTI!$B53)^2</f>
        <v>2.34304563312301E-6</v>
      </c>
      <c r="Y51" s="6" t="e">
        <f>(TUONTI!Y53/TUONTI!$B53)^2</f>
        <v>#VALUE!</v>
      </c>
      <c r="Z51" s="6" t="e">
        <f>(TUONTI!Z53/TUONTI!$B53)^2</f>
        <v>#VALUE!</v>
      </c>
      <c r="AA51" s="6" t="e">
        <f>(TUONTI!AA53/TUONTI!$B53)^2</f>
        <v>#VALUE!</v>
      </c>
      <c r="AB51" s="6" t="e">
        <f>(TUONTI!AB53/TUONTI!$B53)^2</f>
        <v>#VALUE!</v>
      </c>
      <c r="AC51" s="6" t="e">
        <f>(TUONTI!AC53/TUONTI!$B53)^2</f>
        <v>#VALUE!</v>
      </c>
      <c r="AD51" s="6" t="e">
        <f>(TUONTI!AD53/TUONTI!$B53)^2</f>
        <v>#VALUE!</v>
      </c>
      <c r="AE51" s="6" t="e">
        <f>(TUONTI!AE53/TUONTI!$B53)^2</f>
        <v>#VALUE!</v>
      </c>
      <c r="AF51" s="6" t="e">
        <f>(TUONTI!AF53/TUONTI!$B53)^2</f>
        <v>#VALUE!</v>
      </c>
      <c r="AG51" s="6">
        <f>(TUONTI!AG53/TUONTI!$B53)^2</f>
        <v>4.1028789109206261E-10</v>
      </c>
      <c r="AH51" s="6" t="e">
        <f>(TUONTI!AH53/TUONTI!$B53)^2</f>
        <v>#VALUE!</v>
      </c>
      <c r="AI51" s="6" t="e">
        <f>(TUONTI!AI53/TUONTI!$B53)^2</f>
        <v>#VALUE!</v>
      </c>
      <c r="AJ51" s="6" t="e">
        <f>(TUONTI!AJ53/TUONTI!$B53)^2</f>
        <v>#VALUE!</v>
      </c>
      <c r="AK51" s="6" t="e">
        <f>(TUONTI!AK53/TUONTI!$B53)^2</f>
        <v>#VALUE!</v>
      </c>
      <c r="AL51" s="6">
        <f>(TUONTI!AL53/TUONTI!$B53)^2</f>
        <v>8.7735724647973544E-13</v>
      </c>
      <c r="AM51" s="6" t="e">
        <f>(TUONTI!AM53/TUONTI!$B53)^2</f>
        <v>#VALUE!</v>
      </c>
      <c r="AN51" s="6">
        <f>(TUONTI!AN53/TUONTI!$B53)^2</f>
        <v>4.729960925860986E-7</v>
      </c>
      <c r="AO51" s="6" t="e">
        <f>(TUONTI!AO53/TUONTI!$B53)^2</f>
        <v>#VALUE!</v>
      </c>
      <c r="AP51" s="6" t="e">
        <f>(TUONTI!AP53/TUONTI!$B53)^2</f>
        <v>#VALUE!</v>
      </c>
      <c r="AQ51" s="6" t="e">
        <f>(TUONTI!AQ53/TUONTI!$B53)^2</f>
        <v>#VALUE!</v>
      </c>
      <c r="AR51" s="6" t="e">
        <f>(TUONTI!AR53/TUONTI!$B53)^2</f>
        <v>#VALUE!</v>
      </c>
      <c r="AS51" s="6">
        <f>(TUONTI!AS53/TUONTI!$B53)^2</f>
        <v>1.2442555856825687E-5</v>
      </c>
      <c r="AT51" s="6" t="e">
        <f>(TUONTI!AT53/TUONTI!$B53)^2</f>
        <v>#VALUE!</v>
      </c>
      <c r="AU51" s="6" t="e">
        <f>(TUONTI!AU53/TUONTI!$B53)^2</f>
        <v>#VALUE!</v>
      </c>
      <c r="AV51" s="6">
        <f>(TUONTI!AV53/TUONTI!$B53)^2</f>
        <v>4.2233268031636655E-9</v>
      </c>
      <c r="AW51" s="6" t="e">
        <f>(TUONTI!AW53/TUONTI!$B53)^2</f>
        <v>#VALUE!</v>
      </c>
      <c r="AX51" s="6">
        <f>(TUONTI!AX53/TUONTI!$B53)^2</f>
        <v>1.019541347438073E-3</v>
      </c>
      <c r="AY51" s="6">
        <f>(TUONTI!AY53/TUONTI!$B53)^2</f>
        <v>7.7904391597553433E-15</v>
      </c>
      <c r="AZ51" s="6" t="e">
        <f>(TUONTI!AZ53/TUONTI!$B53)^2</f>
        <v>#VALUE!</v>
      </c>
      <c r="BA51" s="6" t="e">
        <f>(TUONTI!BA53/TUONTI!$B53)^2</f>
        <v>#VALUE!</v>
      </c>
      <c r="BB51" s="6" t="e">
        <f>(TUONTI!BB53/TUONTI!$B53)^2</f>
        <v>#VALUE!</v>
      </c>
      <c r="BC51" s="6" t="e">
        <f>(TUONTI!BC53/TUONTI!$B53)^2</f>
        <v>#VALUE!</v>
      </c>
      <c r="BD51" s="6" t="e">
        <f>(TUONTI!BD53/TUONTI!$B53)^2</f>
        <v>#VALUE!</v>
      </c>
      <c r="BE51" s="6" t="e">
        <f>(TUONTI!BE53/TUONTI!$B53)^2</f>
        <v>#VALUE!</v>
      </c>
      <c r="BF51" s="6">
        <f>(TUONTI!BF53/TUONTI!$B53)^2</f>
        <v>1.0119316481516841E-11</v>
      </c>
      <c r="BG51" s="6">
        <f>(TUONTI!BG53/TUONTI!$B53)^2</f>
        <v>2.5372131211056487E-4</v>
      </c>
      <c r="BH51" s="6">
        <f>(TUONTI!BH53/TUONTI!$B53)^2</f>
        <v>2.9977312538752156E-2</v>
      </c>
      <c r="BI51" s="6" t="e">
        <f>(TUONTI!BI53/TUONTI!$B53)^2</f>
        <v>#VALUE!</v>
      </c>
      <c r="BJ51" s="6">
        <f>(TUONTI!BJ53/TUONTI!$B53)^2</f>
        <v>2.6926841494570269E-3</v>
      </c>
      <c r="BK51" s="6" t="e">
        <f>(TUONTI!BK53/TUONTI!$B53)^2</f>
        <v>#VALUE!</v>
      </c>
      <c r="BL51" s="6">
        <f>(TUONTI!BL53/TUONTI!$B53)^2</f>
        <v>3.2446643730759448E-16</v>
      </c>
      <c r="BM51" s="6">
        <f>(TUONTI!BM53/TUONTI!$B53)^2</f>
        <v>3.1128942569497007E-9</v>
      </c>
      <c r="BN51" s="6" t="e">
        <f>(TUONTI!BN53/TUONTI!$B53)^2</f>
        <v>#VALUE!</v>
      </c>
      <c r="BO51" s="6">
        <f>(TUONTI!BO53/TUONTI!$B53)^2</f>
        <v>1.3422790421565051E-3</v>
      </c>
      <c r="BP51" s="6">
        <f>(TUONTI!BP53/TUONTI!$B53)^2</f>
        <v>7.9823935040665173E-13</v>
      </c>
      <c r="BQ51" s="6" t="e">
        <f>(TUONTI!BQ53/TUONTI!$B53)^2</f>
        <v>#VALUE!</v>
      </c>
      <c r="BR51" s="6" t="e">
        <f>(TUONTI!BR53/TUONTI!$B53)^2</f>
        <v>#VALUE!</v>
      </c>
      <c r="BS51" s="6">
        <f>(TUONTI!BS53/TUONTI!$B53)^2</f>
        <v>6.326171593537109E-5</v>
      </c>
      <c r="BT51" s="6">
        <f>(TUONTI!BT53/TUONTI!$B53)^2</f>
        <v>1.051271256876606E-15</v>
      </c>
      <c r="BU51" s="6" t="e">
        <f>(TUONTI!BU53/TUONTI!$B53)^2</f>
        <v>#VALUE!</v>
      </c>
      <c r="BV51" s="6" t="e">
        <f>(TUONTI!BV53/TUONTI!$B53)^2</f>
        <v>#VALUE!</v>
      </c>
      <c r="BW51" s="6" t="e">
        <f>(TUONTI!BW53/TUONTI!$B53)^2</f>
        <v>#VALUE!</v>
      </c>
      <c r="BX51" s="6">
        <f>(TUONTI!BX53/TUONTI!$B53)^2</f>
        <v>2.9902826862267909E-14</v>
      </c>
      <c r="BY51" s="6">
        <f>(TUONTI!BY53/TUONTI!$B53)^2</f>
        <v>1.6413407145425779E-3</v>
      </c>
      <c r="BZ51" s="6" t="e">
        <f>(TUONTI!BZ53/TUONTI!$B53)^2</f>
        <v>#VALUE!</v>
      </c>
      <c r="CA51" s="6">
        <f>(TUONTI!CA53/TUONTI!$B53)^2</f>
        <v>2.8715489043812797E-3</v>
      </c>
      <c r="CB51" s="6" t="e">
        <f>(TUONTI!CB53/TUONTI!$B53)^2</f>
        <v>#VALUE!</v>
      </c>
      <c r="CC51" s="6" t="e">
        <f>(TUONTI!CC53/TUONTI!$B53)^2</f>
        <v>#VALUE!</v>
      </c>
      <c r="CD51" s="6" t="e">
        <f>(TUONTI!CD53/TUONTI!$B53)^2</f>
        <v>#VALUE!</v>
      </c>
      <c r="CE51" s="6" t="e">
        <f>(TUONTI!CE53/TUONTI!$B53)^2</f>
        <v>#VALUE!</v>
      </c>
      <c r="CF51" s="6" t="e">
        <f>(TUONTI!CF53/TUONTI!$B53)^2</f>
        <v>#VALUE!</v>
      </c>
      <c r="CG51" s="6" t="e">
        <f>(TUONTI!CG53/TUONTI!$B53)^2</f>
        <v>#VALUE!</v>
      </c>
      <c r="CH51" s="6" t="e">
        <f>(TUONTI!CH53/TUONTI!$B53)^2</f>
        <v>#VALUE!</v>
      </c>
      <c r="CI51" s="6" t="e">
        <f>(TUONTI!CI53/TUONTI!$B53)^2</f>
        <v>#VALUE!</v>
      </c>
      <c r="CJ51" s="6">
        <f>(TUONTI!CJ53/TUONTI!$B53)^2</f>
        <v>4.9354635258994259E-7</v>
      </c>
      <c r="CK51" s="6" t="e">
        <f>(TUONTI!CK53/TUONTI!$B53)^2</f>
        <v>#VALUE!</v>
      </c>
      <c r="CL51" s="6" t="e">
        <f>(TUONTI!CL53/TUONTI!$B53)^2</f>
        <v>#VALUE!</v>
      </c>
      <c r="CM51" s="6" t="e">
        <f>(TUONTI!CM53/TUONTI!$B53)^2</f>
        <v>#VALUE!</v>
      </c>
      <c r="CN51" s="6" t="e">
        <f>(TUONTI!CN53/TUONTI!$B53)^2</f>
        <v>#VALUE!</v>
      </c>
      <c r="CO51" s="6" t="e">
        <f>(TUONTI!CO53/TUONTI!$B53)^2</f>
        <v>#VALUE!</v>
      </c>
      <c r="CP51" s="6">
        <f>(TUONTI!CP53/TUONTI!$B53)^2</f>
        <v>1.1676119893607841E-8</v>
      </c>
      <c r="CQ51" s="6" t="e">
        <f>(TUONTI!CQ53/TUONTI!$B53)^2</f>
        <v>#VALUE!</v>
      </c>
      <c r="CR51" s="6">
        <f>(TUONTI!CR53/TUONTI!$B53)^2</f>
        <v>3.386802943992928E-9</v>
      </c>
      <c r="CS51" s="6">
        <f>(TUONTI!CS53/TUONTI!$B53)^2</f>
        <v>1.4815427792806666E-5</v>
      </c>
      <c r="CT51" s="6" t="e">
        <f>(TUONTI!CT53/TUONTI!$B53)^2</f>
        <v>#VALUE!</v>
      </c>
      <c r="CU51" s="6">
        <f>(TUONTI!CU53/TUONTI!$B53)^2</f>
        <v>1.2558290723475795E-4</v>
      </c>
      <c r="CV51" s="6">
        <f>(TUONTI!CV53/TUONTI!$B53)^2</f>
        <v>1.398638218974594E-6</v>
      </c>
      <c r="CW51" s="6">
        <f>(TUONTI!CW53/TUONTI!$B53)^2</f>
        <v>1.2923297784452689E-7</v>
      </c>
      <c r="CX51" s="6">
        <f>(TUONTI!CX53/TUONTI!$B53)^2</f>
        <v>1.3620270728559747E-10</v>
      </c>
      <c r="CY51" s="6">
        <f>(TUONTI!CY53/TUONTI!$B53)^2</f>
        <v>6.8454560032560402E-7</v>
      </c>
      <c r="CZ51" s="6" t="e">
        <f>(TUONTI!CZ53/TUONTI!$B53)^2</f>
        <v>#VALUE!</v>
      </c>
      <c r="DA51" s="6" t="e">
        <f>(TUONTI!DA53/TUONTI!$B53)^2</f>
        <v>#VALUE!</v>
      </c>
      <c r="DB51" s="6" t="e">
        <f>(TUONTI!DB53/TUONTI!$B53)^2</f>
        <v>#VALUE!</v>
      </c>
      <c r="DC51" s="6">
        <f>(TUONTI!DC53/TUONTI!$B53)^2</f>
        <v>1.9349114714483654E-11</v>
      </c>
      <c r="DD51" s="6">
        <f>(TUONTI!DD53/TUONTI!$B53)^2</f>
        <v>6.7355259392440825E-4</v>
      </c>
      <c r="DE51" s="6" t="e">
        <f>(TUONTI!DE53/TUONTI!$B53)^2</f>
        <v>#VALUE!</v>
      </c>
      <c r="DF51" s="6" t="e">
        <f>(TUONTI!DF53/TUONTI!$B53)^2</f>
        <v>#VALUE!</v>
      </c>
      <c r="DG51" s="6">
        <f>(TUONTI!DG53/TUONTI!$B53)^2</f>
        <v>5.0068029639812471E-5</v>
      </c>
      <c r="DH51" s="6">
        <f>(TUONTI!DH53/TUONTI!$B53)^2</f>
        <v>3.1800955520517334E-14</v>
      </c>
      <c r="DI51" s="6" t="e">
        <f>(TUONTI!DI53/TUONTI!$B53)^2</f>
        <v>#VALUE!</v>
      </c>
      <c r="DJ51" s="6">
        <f>(TUONTI!DJ53/TUONTI!$B53)^2</f>
        <v>2.0249950352366971E-14</v>
      </c>
      <c r="DK51" s="6" t="e">
        <f>(TUONTI!DK53/TUONTI!$B53)^2</f>
        <v>#VALUE!</v>
      </c>
      <c r="DL51" s="6" t="e">
        <f>(TUONTI!DL53/TUONTI!$B53)^2</f>
        <v>#VALUE!</v>
      </c>
      <c r="DM51" s="6" t="e">
        <f>(TUONTI!DM53/TUONTI!$B53)^2</f>
        <v>#VALUE!</v>
      </c>
      <c r="DN51" s="6" t="e">
        <f>(TUONTI!DN53/TUONTI!$B53)^2</f>
        <v>#VALUE!</v>
      </c>
      <c r="DO51" s="6">
        <f>(TUONTI!DO53/TUONTI!$B53)^2</f>
        <v>2.3303955654069671E-7</v>
      </c>
      <c r="DP51" s="6">
        <f>(TUONTI!DP53/TUONTI!$B53)^2</f>
        <v>3.2446643730759448E-18</v>
      </c>
      <c r="DQ51" s="6" t="e">
        <f>(TUONTI!DQ53/TUONTI!$B53)^2</f>
        <v>#VALUE!</v>
      </c>
      <c r="DR51" s="6">
        <f>(TUONTI!DR53/TUONTI!$B53)^2</f>
        <v>3.9747138570180317E-13</v>
      </c>
      <c r="DS51" s="6" t="e">
        <f>(TUONTI!DS53/TUONTI!$B53)^2</f>
        <v>#VALUE!</v>
      </c>
      <c r="DT51" s="6" t="e">
        <f>(TUONTI!DT53/TUONTI!$B53)^2</f>
        <v>#VALUE!</v>
      </c>
      <c r="DU51" s="6" t="e">
        <f>(TUONTI!DU53/TUONTI!$B53)^2</f>
        <v>#VALUE!</v>
      </c>
      <c r="DV51" s="6">
        <f>(TUONTI!DV53/TUONTI!$B53)^2</f>
        <v>2.4389785179330838E-10</v>
      </c>
      <c r="DW51" s="6">
        <f>(TUONTI!DW53/TUONTI!$B53)^2</f>
        <v>1.2173880143185378E-11</v>
      </c>
      <c r="DX51" s="6" t="e">
        <f>(TUONTI!DX53/TUONTI!$B53)^2</f>
        <v>#VALUE!</v>
      </c>
      <c r="DY51" s="6" t="e">
        <f>(TUONTI!DY53/TUONTI!$B53)^2</f>
        <v>#VALUE!</v>
      </c>
      <c r="DZ51" s="6">
        <f>(TUONTI!DZ53/TUONTI!$B53)^2</f>
        <v>1.5656784762569903E-3</v>
      </c>
      <c r="EA51" s="6">
        <f>(TUONTI!EA53/TUONTI!$B53)^2</f>
        <v>1.441992299739942E-6</v>
      </c>
      <c r="EB51" s="6">
        <f>(TUONTI!EB53/TUONTI!$B53)^2</f>
        <v>6.8874375450435598E-5</v>
      </c>
      <c r="EC51" s="6" t="e">
        <f>(TUONTI!EC53/TUONTI!$B53)^2</f>
        <v>#VALUE!</v>
      </c>
      <c r="ED51" s="6" t="e">
        <f>(TUONTI!ED53/TUONTI!$B53)^2</f>
        <v>#VALUE!</v>
      </c>
      <c r="EE51" s="6" t="e">
        <f>(TUONTI!EE53/TUONTI!$B53)^2</f>
        <v>#VALUE!</v>
      </c>
      <c r="EF51" s="6" t="e">
        <f>(TUONTI!EF53/TUONTI!$B53)^2</f>
        <v>#VALUE!</v>
      </c>
      <c r="EG51" s="6" t="e">
        <f>(TUONTI!EG53/TUONTI!$B53)^2</f>
        <v>#VALUE!</v>
      </c>
      <c r="EH51" s="6" t="e">
        <f>(TUONTI!EH53/TUONTI!$B53)^2</f>
        <v>#VALUE!</v>
      </c>
      <c r="EI51" s="6">
        <f>(TUONTI!EI53/TUONTI!$B53)^2</f>
        <v>2.9201979357683501E-15</v>
      </c>
      <c r="EJ51" s="6" t="e">
        <f>(TUONTI!EJ53/TUONTI!$B53)^2</f>
        <v>#VALUE!</v>
      </c>
      <c r="EK51" s="6">
        <f>(TUONTI!EK53/TUONTI!$B53)^2</f>
        <v>3.1608514476550199E-12</v>
      </c>
      <c r="EL51" s="6" t="e">
        <f>(TUONTI!EL53/TUONTI!$B53)^2</f>
        <v>#VALUE!</v>
      </c>
      <c r="EM51" s="6" t="e">
        <f>(TUONTI!EM53/TUONTI!$B53)^2</f>
        <v>#VALUE!</v>
      </c>
      <c r="EN51" s="6" t="e">
        <f>(TUONTI!EN53/TUONTI!$B53)^2</f>
        <v>#VALUE!</v>
      </c>
      <c r="EO51" s="6" t="e">
        <f>(TUONTI!EO53/TUONTI!$B53)^2</f>
        <v>#VALUE!</v>
      </c>
      <c r="EP51" s="6" t="e">
        <f>(TUONTI!EP53/TUONTI!$B53)^2</f>
        <v>#VALUE!</v>
      </c>
      <c r="EQ51" s="6">
        <f>(TUONTI!EQ53/TUONTI!$B53)^2</f>
        <v>5.0406281544237562E-10</v>
      </c>
      <c r="ER51" s="6" t="e">
        <f>(TUONTI!ER53/TUONTI!$B53)^2</f>
        <v>#VALUE!</v>
      </c>
      <c r="ES51" s="6" t="e">
        <f>(TUONTI!ES53/TUONTI!$B53)^2</f>
        <v>#VALUE!</v>
      </c>
      <c r="ET51" s="6" t="e">
        <f>(TUONTI!ET53/TUONTI!$B53)^2</f>
        <v>#VALUE!</v>
      </c>
      <c r="EU51" s="6">
        <f>(TUONTI!EU53/TUONTI!$B53)^2</f>
        <v>1.1284704551959004E-7</v>
      </c>
      <c r="EV51" s="6">
        <f>(TUONTI!EV53/TUONTI!$B53)^2</f>
        <v>1.2685423314947369E-8</v>
      </c>
      <c r="EW51" s="6" t="e">
        <f>(TUONTI!EW53/TUONTI!$B53)^2</f>
        <v>#VALUE!</v>
      </c>
      <c r="EX51" s="6">
        <f>(TUONTI!EX53/TUONTI!$B53)^2</f>
        <v>3.772928179656439E-11</v>
      </c>
      <c r="EY51" s="6" t="e">
        <f>(TUONTI!EY53/TUONTI!$B53)^2</f>
        <v>#VALUE!</v>
      </c>
      <c r="EZ51" s="6" t="e">
        <f>(TUONTI!EZ53/TUONTI!$B53)^2</f>
        <v>#VALUE!</v>
      </c>
      <c r="FA51" s="6" t="e">
        <f>(TUONTI!FA53/TUONTI!$B53)^2</f>
        <v>#VALUE!</v>
      </c>
      <c r="FB51" s="6">
        <f>(TUONTI!FB53/TUONTI!$B53)^2</f>
        <v>8.6207487728254777E-14</v>
      </c>
      <c r="FC51" s="6" t="e">
        <f>(TUONTI!FC53/TUONTI!$B53)^2</f>
        <v>#VALUE!</v>
      </c>
      <c r="FD51" s="6">
        <f>(TUONTI!FD53/TUONTI!$B53)^2</f>
        <v>2.6697551567716783E-3</v>
      </c>
      <c r="FE51" s="6">
        <f>(TUONTI!FE53/TUONTI!$B53)^2</f>
        <v>6.0505436028600308E-5</v>
      </c>
      <c r="FF51" s="6">
        <f>(TUONTI!FF53/TUONTI!$B53)^2</f>
        <v>1.1432930533748382E-10</v>
      </c>
      <c r="FG51" s="6" t="e">
        <f>(TUONTI!FG53/TUONTI!$B53)^2</f>
        <v>#VALUE!</v>
      </c>
      <c r="FH51" s="6" t="e">
        <f>(TUONTI!FH53/TUONTI!$B53)^2</f>
        <v>#VALUE!</v>
      </c>
      <c r="FI51" s="6">
        <f>(TUONTI!FI53/TUONTI!$B53)^2</f>
        <v>3.5742447259019442E-11</v>
      </c>
      <c r="FJ51" s="6" t="e">
        <f>(TUONTI!FJ53/TUONTI!$B53)^2</f>
        <v>#VALUE!</v>
      </c>
      <c r="FK51" s="6">
        <f>(TUONTI!FK53/TUONTI!$B53)^2</f>
        <v>1.2743513096056157E-10</v>
      </c>
      <c r="FL51" s="6">
        <f>(TUONTI!FL53/TUONTI!$B53)^2</f>
        <v>4.8595013849121112E-13</v>
      </c>
      <c r="FM51" s="6" t="e">
        <f>(TUONTI!FM53/TUONTI!$B53)^2</f>
        <v>#VALUE!</v>
      </c>
      <c r="FN51" s="6" t="e">
        <f>(TUONTI!FN53/TUONTI!$B53)^2</f>
        <v>#VALUE!</v>
      </c>
      <c r="FO51" s="6">
        <f>(TUONTI!FO53/TUONTI!$B53)^2</f>
        <v>1.9654583317420457E-10</v>
      </c>
      <c r="FP51" s="6">
        <f>(TUONTI!FP53/TUONTI!$B53)^2</f>
        <v>1.3370937415008662E-13</v>
      </c>
      <c r="FQ51" s="6">
        <f>(TUONTI!FQ53/TUONTI!$B53)^2</f>
        <v>6.7521821101267721E-3</v>
      </c>
      <c r="FR51" s="6" t="e">
        <f>(TUONTI!FR53/TUONTI!$B53)^2</f>
        <v>#VALUE!</v>
      </c>
      <c r="FS51" s="6" t="e">
        <f>(TUONTI!FS53/TUONTI!$B53)^2</f>
        <v>#VALUE!</v>
      </c>
      <c r="FT51" s="6" t="e">
        <f>(TUONTI!FT53/TUONTI!$B53)^2</f>
        <v>#VALUE!</v>
      </c>
      <c r="FU51" s="6">
        <f>(TUONTI!FU53/TUONTI!$B53)^2</f>
        <v>2.0748172703880973E-5</v>
      </c>
      <c r="FV51" s="6" t="e">
        <f>(TUONTI!FV53/TUONTI!$B53)^2</f>
        <v>#VALUE!</v>
      </c>
      <c r="FW51" s="6" t="e">
        <f>(TUONTI!FW53/TUONTI!$B53)^2</f>
        <v>#VALUE!</v>
      </c>
      <c r="FX51" s="6">
        <f>(TUONTI!FX53/TUONTI!$B53)^2</f>
        <v>8.1116609326898614E-15</v>
      </c>
      <c r="FY51" s="6" t="e">
        <f>(TUONTI!FY53/TUONTI!$B53)^2</f>
        <v>#VALUE!</v>
      </c>
      <c r="FZ51" s="6" t="e">
        <f>(TUONTI!FZ53/TUONTI!$B53)^2</f>
        <v>#VALUE!</v>
      </c>
      <c r="GA51" s="6" t="e">
        <f>(TUONTI!GA53/TUONTI!$B53)^2</f>
        <v>#VALUE!</v>
      </c>
      <c r="GB51" s="6" t="e">
        <f>(TUONTI!GB53/TUONTI!$B53)^2</f>
        <v>#VALUE!</v>
      </c>
      <c r="GC51" s="6">
        <f>(TUONTI!GC53/TUONTI!$B53)^2</f>
        <v>7.0907950687402696E-10</v>
      </c>
      <c r="GD51" s="6" t="e">
        <f>(TUONTI!GD53/TUONTI!$B53)^2</f>
        <v>#VALUE!</v>
      </c>
      <c r="GE51" s="6" t="e">
        <f>(TUONTI!GE53/TUONTI!$B53)^2</f>
        <v>#VALUE!</v>
      </c>
      <c r="GF51" s="6" t="e">
        <f>(TUONTI!GF53/TUONTI!$B53)^2</f>
        <v>#VALUE!</v>
      </c>
      <c r="GG51" s="6">
        <f>(TUONTI!GG53/TUONTI!$B53)^2</f>
        <v>2.1081280049272048E-6</v>
      </c>
      <c r="GH51" s="6">
        <f>(TUONTI!GH53/TUONTI!$B53)^2</f>
        <v>2.9087231185643442E-9</v>
      </c>
      <c r="GI51" s="6" t="e">
        <f>(TUONTI!GI53/TUONTI!$B53)^2</f>
        <v>#VALUE!</v>
      </c>
      <c r="GJ51" s="6">
        <f>(TUONTI!GJ53/TUONTI!$B53)^2</f>
        <v>5.1512291586953702E-14</v>
      </c>
      <c r="GK51" s="6" t="e">
        <f>(TUONTI!GK53/TUONTI!$B53)^2</f>
        <v>#VALUE!</v>
      </c>
      <c r="GL51" s="6" t="e">
        <f>(TUONTI!GL53/TUONTI!$B53)^2</f>
        <v>#VALUE!</v>
      </c>
      <c r="GM51" s="6" t="e">
        <f>(TUONTI!GM53/TUONTI!$B53)^2</f>
        <v>#VALUE!</v>
      </c>
      <c r="GN51" s="6">
        <f>(TUONTI!GN53/TUONTI!$B53)^2</f>
        <v>7.4281267867376252E-2</v>
      </c>
      <c r="GO51" s="6">
        <f>(TUONTI!GO53/TUONTI!$B53)^2</f>
        <v>4.4732140328378636E-11</v>
      </c>
      <c r="GP51" s="6" t="e">
        <f>(TUONTI!GP53/TUONTI!$B53)^2</f>
        <v>#VALUE!</v>
      </c>
      <c r="GQ51" s="6">
        <f>(TUONTI!GQ53/TUONTI!$B53)^2</f>
        <v>1.2930742766759931E-6</v>
      </c>
      <c r="GR51" s="6">
        <f>(TUONTI!GR53/TUONTI!$B53)^2</f>
        <v>1.403121075606143E-5</v>
      </c>
      <c r="GS51" s="6">
        <f>(TUONTI!GS53/TUONTI!$B53)^2</f>
        <v>1.4308969885264918E-15</v>
      </c>
      <c r="GT51" s="6" t="e">
        <f>(TUONTI!GT53/TUONTI!$B53)^2</f>
        <v>#VALUE!</v>
      </c>
      <c r="GU51" s="6" t="e">
        <f>(TUONTI!GU53/TUONTI!$B53)^2</f>
        <v>#VALUE!</v>
      </c>
      <c r="GV51" s="6" t="e">
        <f>(TUONTI!GV53/TUONTI!$B53)^2</f>
        <v>#VALUE!</v>
      </c>
      <c r="GW51" s="6" t="e">
        <f>(TUONTI!GW53/TUONTI!$B53)^2</f>
        <v>#VALUE!</v>
      </c>
      <c r="GX51" s="6" t="e">
        <f>(TUONTI!GX53/TUONTI!$B53)^2</f>
        <v>#VALUE!</v>
      </c>
      <c r="GY51" s="6" t="e">
        <f>(TUONTI!GY53/TUONTI!$B53)^2</f>
        <v>#VALUE!</v>
      </c>
      <c r="GZ51" s="6" t="e">
        <f>(TUONTI!GZ53/TUONTI!$B53)^2</f>
        <v>#VALUE!</v>
      </c>
      <c r="HA51" s="6" t="e">
        <f>(TUONTI!HA53/TUONTI!$B53)^2</f>
        <v>#VALUE!</v>
      </c>
      <c r="HB51" s="6" t="e">
        <f>(TUONTI!HB53/TUONTI!$B53)^2</f>
        <v>#VALUE!</v>
      </c>
      <c r="HC51" s="6" t="e">
        <f>(TUONTI!HC53/TUONTI!$B53)^2</f>
        <v>#VALUE!</v>
      </c>
      <c r="HD51" s="6" t="e">
        <f>(TUONTI!HD53/TUONTI!$B53)^2</f>
        <v>#VALUE!</v>
      </c>
      <c r="HE51" s="6" t="e">
        <f>(TUONTI!HE53/TUONTI!$B53)^2</f>
        <v>#VALUE!</v>
      </c>
      <c r="HF51" s="6" t="e">
        <f>(TUONTI!HF53/TUONTI!$B53)^2</f>
        <v>#VALUE!</v>
      </c>
      <c r="HG51" s="6" t="e">
        <f>(TUONTI!HG53/TUONTI!$B53)^2</f>
        <v>#VALUE!</v>
      </c>
      <c r="HH51" s="6">
        <f>(TUONTI!HH53/TUONTI!$B53)^2</f>
        <v>1.012830323704878E-5</v>
      </c>
      <c r="HI51" s="6" t="e">
        <f>(TUONTI!HI53/TUONTI!$B53)^2</f>
        <v>#VALUE!</v>
      </c>
      <c r="HJ51" s="6" t="e">
        <f>(TUONTI!HJ53/TUONTI!$B53)^2</f>
        <v>#VALUE!</v>
      </c>
      <c r="HK51" s="6" t="e">
        <f>(TUONTI!HK53/TUONTI!$B53)^2</f>
        <v>#VALUE!</v>
      </c>
      <c r="HL51" s="6" t="e">
        <f>(TUONTI!HL53/TUONTI!$B53)^2</f>
        <v>#VALUE!</v>
      </c>
      <c r="HM51" s="6">
        <f>(TUONTI!HM53/TUONTI!$B53)^2</f>
        <v>5.6285922929232358E-11</v>
      </c>
      <c r="HN51" s="6" t="e">
        <f>(TUONTI!HN53/TUONTI!$B53)^2</f>
        <v>#VALUE!</v>
      </c>
      <c r="HO51" s="6" t="e">
        <f>(TUONTI!HO53/TUONTI!$B53)^2</f>
        <v>#VALUE!</v>
      </c>
      <c r="HP51" s="6">
        <f>(TUONTI!HP53/TUONTI!$B53)^2</f>
        <v>8.569732013079865E-5</v>
      </c>
      <c r="HQ51" s="6" t="e">
        <f>(TUONTI!HQ53/TUONTI!$B53)^2</f>
        <v>#VALUE!</v>
      </c>
      <c r="HR51" s="6" t="e">
        <f>(TUONTI!HR53/TUONTI!$B53)^2</f>
        <v>#VALUE!</v>
      </c>
      <c r="HS51" s="6">
        <f>(TUONTI!HS53/TUONTI!$B53)^2</f>
        <v>1.2691023396828699E-6</v>
      </c>
      <c r="HT51" s="6" t="e">
        <f>(TUONTI!HT53/TUONTI!$B53)^2</f>
        <v>#VALUE!</v>
      </c>
      <c r="HU51" s="6">
        <f>(TUONTI!HU53/TUONTI!$B53)^2</f>
        <v>4.40494929768969E-8</v>
      </c>
      <c r="HV51" s="6" t="e">
        <f>(TUONTI!HV53/TUONTI!$B53)^2</f>
        <v>#VALUE!</v>
      </c>
      <c r="HW51" s="6" t="e">
        <f>(TUONTI!HW53/TUONTI!$B53)^2</f>
        <v>#VALUE!</v>
      </c>
      <c r="HX51" s="6">
        <f>(TUONTI!HX53/TUONTI!$B53)^2</f>
        <v>1.124488960130642E-4</v>
      </c>
      <c r="HY51" s="6">
        <f>(TUONTI!HY53/TUONTI!$B53)^2</f>
        <v>3.0277780277220566E-12</v>
      </c>
      <c r="HZ51" s="6" t="e">
        <f>(TUONTI!HZ53/TUONTI!$B53)^2</f>
        <v>#VALUE!</v>
      </c>
      <c r="IA51" s="6" t="e">
        <f>(TUONTI!IA53/TUONTI!$B53)^2</f>
        <v>#VALUE!</v>
      </c>
      <c r="IB51" s="6" t="e">
        <f>(TUONTI!IB53/TUONTI!$B53)^2</f>
        <v>#VALUE!</v>
      </c>
      <c r="IC51" s="6" t="e">
        <f>(TUONTI!IC53/TUONTI!$B53)^2</f>
        <v>#VALUE!</v>
      </c>
      <c r="ID51" s="6" t="e">
        <f>(TUONTI!ID53/TUONTI!$B53)^2</f>
        <v>#VALUE!</v>
      </c>
      <c r="IE51" s="6" t="e">
        <f>(TUONTI!IE53/TUONTI!$B53)^2</f>
        <v>#VALUE!</v>
      </c>
      <c r="IF51" s="6">
        <f>(TUONTI!IF53/TUONTI!$B53)^2</f>
        <v>6.2904120558637979E-8</v>
      </c>
      <c r="IG51" s="6" t="e">
        <f>(TUONTI!IG53/TUONTI!$B53)^2</f>
        <v>#VALUE!</v>
      </c>
      <c r="IH51" s="6" t="e">
        <f>(TUONTI!IH53/TUONTI!$B53)^2</f>
        <v>#VALUE!</v>
      </c>
      <c r="II51" s="6" t="e">
        <f>(TUONTI!II53/TUONTI!$B53)^2</f>
        <v>#VALUE!</v>
      </c>
      <c r="IJ51" s="6" t="e">
        <f>(TUONTI!IJ53/TUONTI!$B53)^2</f>
        <v>#VALUE!</v>
      </c>
      <c r="IK51" s="6">
        <f>(TUONTI!IK53/TUONTI!$B53)^2</f>
        <v>4.1431119379806745E-14</v>
      </c>
      <c r="IL51" s="6">
        <f>(TUONTI!IL53/TUONTI!$B53)^2</f>
        <v>3.9260438914218926E-12</v>
      </c>
      <c r="IM51" s="6" t="e">
        <f>(TUONTI!IM53/TUONTI!$B53)^2</f>
        <v>#VALUE!</v>
      </c>
      <c r="IN51" s="6" t="e">
        <f>(TUONTI!IN53/TUONTI!$B53)^2</f>
        <v>#VALUE!</v>
      </c>
      <c r="IO51" s="6">
        <f>(TUONTI!IO53/TUONTI!$B53)^2</f>
        <v>3.3934648918980205E-6</v>
      </c>
      <c r="IP51" s="6" t="e">
        <f>(TUONTI!IP53/TUONTI!$B53)^2</f>
        <v>#VALUE!</v>
      </c>
      <c r="IQ51" s="6" t="e">
        <f>(TUONTI!IQ53/TUONTI!$B53)^2</f>
        <v>#VALUE!</v>
      </c>
      <c r="IR51" s="6" t="e">
        <f>(TUONTI!IR53/TUONTI!$B53)^2</f>
        <v>#VALUE!</v>
      </c>
      <c r="IS51" s="6">
        <f>(TUONTI!IS53/TUONTI!$B53)^2</f>
        <v>4.5178706730709457E-12</v>
      </c>
      <c r="IT51" s="6" t="e">
        <f>(TUONTI!IT53/TUONTI!$B53)^2</f>
        <v>#VALUE!</v>
      </c>
      <c r="IU51" s="6" t="e">
        <f>(TUONTI!IU53/TUONTI!$B53)^2</f>
        <v>#VALUE!</v>
      </c>
      <c r="IW51" s="6" cm="1">
        <f t="array" ref="IW51">SUM(IF(ISNUMBER(C51:IU51), C51:IU51, 0))</f>
        <v>0.12697932431927847</v>
      </c>
      <c r="IY51" s="14">
        <f t="shared" si="0"/>
        <v>1269.7932431927848</v>
      </c>
    </row>
    <row r="52" spans="1:259" ht="46.5" x14ac:dyDescent="0.35">
      <c r="A52" s="5" t="s">
        <v>306</v>
      </c>
      <c r="C52" s="6" t="e">
        <f>(TUONTI!C54/TUONTI!$B54)^2</f>
        <v>#VALUE!</v>
      </c>
      <c r="D52" s="6">
        <f>(TUONTI!D54/TUONTI!$B54)^2</f>
        <v>8.5187204140403261E-8</v>
      </c>
      <c r="E52" s="6" t="e">
        <f>(TUONTI!E54/TUONTI!$B54)^2</f>
        <v>#VALUE!</v>
      </c>
      <c r="F52" s="6" t="e">
        <f>(TUONTI!F54/TUONTI!$B54)^2</f>
        <v>#VALUE!</v>
      </c>
      <c r="G52" s="6" t="e">
        <f>(TUONTI!G54/TUONTI!$B54)^2</f>
        <v>#VALUE!</v>
      </c>
      <c r="H52" s="6">
        <f>(TUONTI!H54/TUONTI!$B54)^2</f>
        <v>9.5580331526722848E-10</v>
      </c>
      <c r="I52" s="6" t="e">
        <f>(TUONTI!I54/TUONTI!$B54)^2</f>
        <v>#VALUE!</v>
      </c>
      <c r="J52" s="6" t="e">
        <f>(TUONTI!J54/TUONTI!$B54)^2</f>
        <v>#VALUE!</v>
      </c>
      <c r="K52" s="6" t="e">
        <f>(TUONTI!K54/TUONTI!$B54)^2</f>
        <v>#VALUE!</v>
      </c>
      <c r="L52" s="6" t="e">
        <f>(TUONTI!L54/TUONTI!$B54)^2</f>
        <v>#VALUE!</v>
      </c>
      <c r="M52" s="6">
        <f>(TUONTI!M54/TUONTI!$B54)^2</f>
        <v>9.5141314609968739E-13</v>
      </c>
      <c r="N52" s="6" t="e">
        <f>(TUONTI!N54/TUONTI!$B54)^2</f>
        <v>#VALUE!</v>
      </c>
      <c r="O52" s="6">
        <f>(TUONTI!O54/TUONTI!$B54)^2</f>
        <v>1.8017613503086295E-4</v>
      </c>
      <c r="P52" s="6">
        <f>(TUONTI!P54/TUONTI!$B54)^2</f>
        <v>1.6307697041962393E-7</v>
      </c>
      <c r="Q52" s="6" t="e">
        <f>(TUONTI!Q54/TUONTI!$B54)^2</f>
        <v>#VALUE!</v>
      </c>
      <c r="R52" s="6" t="e">
        <f>(TUONTI!R54/TUONTI!$B54)^2</f>
        <v>#VALUE!</v>
      </c>
      <c r="S52" s="6">
        <f>(TUONTI!S54/TUONTI!$B54)^2</f>
        <v>7.5951635185399455E-11</v>
      </c>
      <c r="T52" s="6" t="e">
        <f>(TUONTI!T54/TUONTI!$B54)^2</f>
        <v>#VALUE!</v>
      </c>
      <c r="U52" s="6">
        <f>(TUONTI!U54/TUONTI!$B54)^2</f>
        <v>1.052534514983345E-11</v>
      </c>
      <c r="V52" s="6">
        <f>(TUONTI!V54/TUONTI!$B54)^2</f>
        <v>4.4031607273602633E-5</v>
      </c>
      <c r="W52" s="6" t="e">
        <f>(TUONTI!W54/TUONTI!$B54)^2</f>
        <v>#VALUE!</v>
      </c>
      <c r="X52" s="6">
        <f>(TUONTI!X54/TUONTI!$B54)^2</f>
        <v>2.7095889047713433E-7</v>
      </c>
      <c r="Y52" s="6">
        <f>(TUONTI!Y54/TUONTI!$B54)^2</f>
        <v>1.3301798919760466E-11</v>
      </c>
      <c r="Z52" s="6" t="e">
        <f>(TUONTI!Z54/TUONTI!$B54)^2</f>
        <v>#VALUE!</v>
      </c>
      <c r="AA52" s="6" t="e">
        <f>(TUONTI!AA54/TUONTI!$B54)^2</f>
        <v>#VALUE!</v>
      </c>
      <c r="AB52" s="6" t="e">
        <f>(TUONTI!AB54/TUONTI!$B54)^2</f>
        <v>#VALUE!</v>
      </c>
      <c r="AC52" s="6" t="e">
        <f>(TUONTI!AC54/TUONTI!$B54)^2</f>
        <v>#VALUE!</v>
      </c>
      <c r="AD52" s="6" t="e">
        <f>(TUONTI!AD54/TUONTI!$B54)^2</f>
        <v>#VALUE!</v>
      </c>
      <c r="AE52" s="6" t="e">
        <f>(TUONTI!AE54/TUONTI!$B54)^2</f>
        <v>#VALUE!</v>
      </c>
      <c r="AF52" s="6" t="e">
        <f>(TUONTI!AF54/TUONTI!$B54)^2</f>
        <v>#VALUE!</v>
      </c>
      <c r="AG52" s="6">
        <f>(TUONTI!AG54/TUONTI!$B54)^2</f>
        <v>1.9734460120761618E-10</v>
      </c>
      <c r="AH52" s="6" t="e">
        <f>(TUONTI!AH54/TUONTI!$B54)^2</f>
        <v>#VALUE!</v>
      </c>
      <c r="AI52" s="6" t="e">
        <f>(TUONTI!AI54/TUONTI!$B54)^2</f>
        <v>#VALUE!</v>
      </c>
      <c r="AJ52" s="6" t="e">
        <f>(TUONTI!AJ54/TUONTI!$B54)^2</f>
        <v>#VALUE!</v>
      </c>
      <c r="AK52" s="6" t="e">
        <f>(TUONTI!AK54/TUONTI!$B54)^2</f>
        <v>#VALUE!</v>
      </c>
      <c r="AL52" s="6">
        <f>(TUONTI!AL54/TUONTI!$B54)^2</f>
        <v>1.3849670809421367E-10</v>
      </c>
      <c r="AM52" s="6" t="e">
        <f>(TUONTI!AM54/TUONTI!$B54)^2</f>
        <v>#VALUE!</v>
      </c>
      <c r="AN52" s="6">
        <f>(TUONTI!AN54/TUONTI!$B54)^2</f>
        <v>2.5955795485865183E-4</v>
      </c>
      <c r="AO52" s="6" t="e">
        <f>(TUONTI!AO54/TUONTI!$B54)^2</f>
        <v>#VALUE!</v>
      </c>
      <c r="AP52" s="6" t="e">
        <f>(TUONTI!AP54/TUONTI!$B54)^2</f>
        <v>#VALUE!</v>
      </c>
      <c r="AQ52" s="6" t="e">
        <f>(TUONTI!AQ54/TUONTI!$B54)^2</f>
        <v>#VALUE!</v>
      </c>
      <c r="AR52" s="6" t="e">
        <f>(TUONTI!AR54/TUONTI!$B54)^2</f>
        <v>#VALUE!</v>
      </c>
      <c r="AS52" s="6">
        <f>(TUONTI!AS54/TUONTI!$B54)^2</f>
        <v>2.5350882191007736E-3</v>
      </c>
      <c r="AT52" s="6" t="e">
        <f>(TUONTI!AT54/TUONTI!$B54)^2</f>
        <v>#VALUE!</v>
      </c>
      <c r="AU52" s="6" t="e">
        <f>(TUONTI!AU54/TUONTI!$B54)^2</f>
        <v>#VALUE!</v>
      </c>
      <c r="AV52" s="6">
        <f>(TUONTI!AV54/TUONTI!$B54)^2</f>
        <v>1.492623345225328E-9</v>
      </c>
      <c r="AW52" s="6">
        <f>(TUONTI!AW54/TUONTI!$B54)^2</f>
        <v>1.7985125635154771E-13</v>
      </c>
      <c r="AX52" s="6">
        <f>(TUONTI!AX54/TUONTI!$B54)^2</f>
        <v>4.2754983278861019E-3</v>
      </c>
      <c r="AY52" s="6">
        <f>(TUONTI!AY54/TUONTI!$B54)^2</f>
        <v>7.1940502540619081E-15</v>
      </c>
      <c r="AZ52" s="6">
        <f>(TUONTI!AZ54/TUONTI!$B54)^2</f>
        <v>1.5387399051227103E-12</v>
      </c>
      <c r="BA52" s="6" t="e">
        <f>(TUONTI!BA54/TUONTI!$B54)^2</f>
        <v>#VALUE!</v>
      </c>
      <c r="BB52" s="6" t="e">
        <f>(TUONTI!BB54/TUONTI!$B54)^2</f>
        <v>#VALUE!</v>
      </c>
      <c r="BC52" s="6" t="e">
        <f>(TUONTI!BC54/TUONTI!$B54)^2</f>
        <v>#VALUE!</v>
      </c>
      <c r="BD52" s="6" t="e">
        <f>(TUONTI!BD54/TUONTI!$B54)^2</f>
        <v>#VALUE!</v>
      </c>
      <c r="BE52" s="6" t="e">
        <f>(TUONTI!BE54/TUONTI!$B54)^2</f>
        <v>#VALUE!</v>
      </c>
      <c r="BF52" s="6" t="e">
        <f>(TUONTI!BF54/TUONTI!$B54)^2</f>
        <v>#VALUE!</v>
      </c>
      <c r="BG52" s="6">
        <f>(TUONTI!BG54/TUONTI!$B54)^2</f>
        <v>1.0033914006198222E-5</v>
      </c>
      <c r="BH52" s="6">
        <f>(TUONTI!BH54/TUONTI!$B54)^2</f>
        <v>5.9502004899153541E-3</v>
      </c>
      <c r="BI52" s="6" t="e">
        <f>(TUONTI!BI54/TUONTI!$B54)^2</f>
        <v>#VALUE!</v>
      </c>
      <c r="BJ52" s="6">
        <f>(TUONTI!BJ54/TUONTI!$B54)^2</f>
        <v>5.13844901455596E-4</v>
      </c>
      <c r="BK52" s="6" t="e">
        <f>(TUONTI!BK54/TUONTI!$B54)^2</f>
        <v>#VALUE!</v>
      </c>
      <c r="BL52" s="6" t="e">
        <f>(TUONTI!BL54/TUONTI!$B54)^2</f>
        <v>#VALUE!</v>
      </c>
      <c r="BM52" s="6" t="e">
        <f>(TUONTI!BM54/TUONTI!$B54)^2</f>
        <v>#VALUE!</v>
      </c>
      <c r="BN52" s="6">
        <f>(TUONTI!BN54/TUONTI!$B54)^2</f>
        <v>1.8528726057477318E-11</v>
      </c>
      <c r="BO52" s="6">
        <f>(TUONTI!BO54/TUONTI!$B54)^2</f>
        <v>3.9775868249700063E-3</v>
      </c>
      <c r="BP52" s="6">
        <f>(TUONTI!BP54/TUONTI!$B54)^2</f>
        <v>3.7501432926384067E-9</v>
      </c>
      <c r="BQ52" s="6" t="e">
        <f>(TUONTI!BQ54/TUONTI!$B54)^2</f>
        <v>#VALUE!</v>
      </c>
      <c r="BR52" s="6" t="e">
        <f>(TUONTI!BR54/TUONTI!$B54)^2</f>
        <v>#VALUE!</v>
      </c>
      <c r="BS52" s="6">
        <f>(TUONTI!BS54/TUONTI!$B54)^2</f>
        <v>2.2694239374945063E-4</v>
      </c>
      <c r="BT52" s="6">
        <f>(TUONTI!BT54/TUONTI!$B54)^2</f>
        <v>2.2031778903064589E-14</v>
      </c>
      <c r="BU52" s="6" t="e">
        <f>(TUONTI!BU54/TUONTI!$B54)^2</f>
        <v>#VALUE!</v>
      </c>
      <c r="BV52" s="6" t="e">
        <f>(TUONTI!BV54/TUONTI!$B54)^2</f>
        <v>#VALUE!</v>
      </c>
      <c r="BW52" s="6" t="e">
        <f>(TUONTI!BW54/TUONTI!$B54)^2</f>
        <v>#VALUE!</v>
      </c>
      <c r="BX52" s="6">
        <f>(TUONTI!BX54/TUONTI!$B54)^2</f>
        <v>3.1218693484536868E-11</v>
      </c>
      <c r="BY52" s="6">
        <f>(TUONTI!BY54/TUONTI!$B54)^2</f>
        <v>1.3748955302958958E-3</v>
      </c>
      <c r="BZ52" s="6" t="e">
        <f>(TUONTI!BZ54/TUONTI!$B54)^2</f>
        <v>#VALUE!</v>
      </c>
      <c r="CA52" s="6">
        <f>(TUONTI!CA54/TUONTI!$B54)^2</f>
        <v>8.6446204798373439E-3</v>
      </c>
      <c r="CB52" s="6" t="e">
        <f>(TUONTI!CB54/TUONTI!$B54)^2</f>
        <v>#VALUE!</v>
      </c>
      <c r="CC52" s="6">
        <f>(TUONTI!CC54/TUONTI!$B54)^2</f>
        <v>9.1944458528319969E-12</v>
      </c>
      <c r="CD52" s="6" t="e">
        <f>(TUONTI!CD54/TUONTI!$B54)^2</f>
        <v>#VALUE!</v>
      </c>
      <c r="CE52" s="6">
        <f>(TUONTI!CE54/TUONTI!$B54)^2</f>
        <v>3.1725761620413013E-12</v>
      </c>
      <c r="CF52" s="6" t="e">
        <f>(TUONTI!CF54/TUONTI!$B54)^2</f>
        <v>#VALUE!</v>
      </c>
      <c r="CG52" s="6" t="e">
        <f>(TUONTI!CG54/TUONTI!$B54)^2</f>
        <v>#VALUE!</v>
      </c>
      <c r="CH52" s="6" t="e">
        <f>(TUONTI!CH54/TUONTI!$B54)^2</f>
        <v>#VALUE!</v>
      </c>
      <c r="CI52" s="6" t="e">
        <f>(TUONTI!CI54/TUONTI!$B54)^2</f>
        <v>#VALUE!</v>
      </c>
      <c r="CJ52" s="6">
        <f>(TUONTI!CJ54/TUONTI!$B54)^2</f>
        <v>3.5591584566694521E-9</v>
      </c>
      <c r="CK52" s="6" t="e">
        <f>(TUONTI!CK54/TUONTI!$B54)^2</f>
        <v>#VALUE!</v>
      </c>
      <c r="CL52" s="6" t="e">
        <f>(TUONTI!CL54/TUONTI!$B54)^2</f>
        <v>#VALUE!</v>
      </c>
      <c r="CM52" s="6" t="e">
        <f>(TUONTI!CM54/TUONTI!$B54)^2</f>
        <v>#VALUE!</v>
      </c>
      <c r="CN52" s="6" t="e">
        <f>(TUONTI!CN54/TUONTI!$B54)^2</f>
        <v>#VALUE!</v>
      </c>
      <c r="CO52" s="6" t="e">
        <f>(TUONTI!CO54/TUONTI!$B54)^2</f>
        <v>#VALUE!</v>
      </c>
      <c r="CP52" s="6">
        <f>(TUONTI!CP54/TUONTI!$B54)^2</f>
        <v>3.2994770648083843E-6</v>
      </c>
      <c r="CQ52" s="6" t="e">
        <f>(TUONTI!CQ54/TUONTI!$B54)^2</f>
        <v>#VALUE!</v>
      </c>
      <c r="CR52" s="6" t="e">
        <f>(TUONTI!CR54/TUONTI!$B54)^2</f>
        <v>#VALUE!</v>
      </c>
      <c r="CS52" s="6">
        <f>(TUONTI!CS54/TUONTI!$B54)^2</f>
        <v>9.5141314609968712E-11</v>
      </c>
      <c r="CT52" s="6" t="e">
        <f>(TUONTI!CT54/TUONTI!$B54)^2</f>
        <v>#VALUE!</v>
      </c>
      <c r="CU52" s="6">
        <f>(TUONTI!CU54/TUONTI!$B54)^2</f>
        <v>2.3946928783200427E-7</v>
      </c>
      <c r="CV52" s="6">
        <f>(TUONTI!CV54/TUONTI!$B54)^2</f>
        <v>5.635100688077044E-10</v>
      </c>
      <c r="CW52" s="6">
        <f>(TUONTI!CW54/TUONTI!$B54)^2</f>
        <v>3.2101458665158368E-5</v>
      </c>
      <c r="CX52" s="6">
        <f>(TUONTI!CX54/TUONTI!$B54)^2</f>
        <v>6.2115886522347551E-6</v>
      </c>
      <c r="CY52" s="6">
        <f>(TUONTI!CY54/TUONTI!$B54)^2</f>
        <v>1.1621952344330181E-4</v>
      </c>
      <c r="CZ52" s="6" t="e">
        <f>(TUONTI!CZ54/TUONTI!$B54)^2</f>
        <v>#VALUE!</v>
      </c>
      <c r="DA52" s="6">
        <f>(TUONTI!DA54/TUONTI!$B54)^2</f>
        <v>2.5291582924436394E-14</v>
      </c>
      <c r="DB52" s="6">
        <f>(TUONTI!DB54/TUONTI!$B54)^2</f>
        <v>2.3878492727352634E-9</v>
      </c>
      <c r="DC52" s="6">
        <f>(TUONTI!DC54/TUONTI!$B54)^2</f>
        <v>1.3047814099611163E-9</v>
      </c>
      <c r="DD52" s="6">
        <f>(TUONTI!DD54/TUONTI!$B54)^2</f>
        <v>1.2676575640827123E-3</v>
      </c>
      <c r="DE52" s="6" t="e">
        <f>(TUONTI!DE54/TUONTI!$B54)^2</f>
        <v>#VALUE!</v>
      </c>
      <c r="DF52" s="6">
        <f>(TUONTI!DF54/TUONTI!$B54)^2</f>
        <v>8.5080884957804017E-13</v>
      </c>
      <c r="DG52" s="6">
        <f>(TUONTI!DG54/TUONTI!$B54)^2</f>
        <v>9.2687598016059458E-5</v>
      </c>
      <c r="DH52" s="6">
        <f>(TUONTI!DH54/TUONTI!$B54)^2</f>
        <v>4.0466532679098229E-15</v>
      </c>
      <c r="DI52" s="6">
        <f>(TUONTI!DI54/TUONTI!$B54)^2</f>
        <v>3.5895714165255342E-10</v>
      </c>
      <c r="DJ52" s="6">
        <f>(TUONTI!DJ54/TUONTI!$B54)^2</f>
        <v>2.4830714080035552E-13</v>
      </c>
      <c r="DK52" s="6" t="e">
        <f>(TUONTI!DK54/TUONTI!$B54)^2</f>
        <v>#VALUE!</v>
      </c>
      <c r="DL52" s="6" t="e">
        <f>(TUONTI!DL54/TUONTI!$B54)^2</f>
        <v>#VALUE!</v>
      </c>
      <c r="DM52" s="6" t="e">
        <f>(TUONTI!DM54/TUONTI!$B54)^2</f>
        <v>#VALUE!</v>
      </c>
      <c r="DN52" s="6" t="e">
        <f>(TUONTI!DN54/TUONTI!$B54)^2</f>
        <v>#VALUE!</v>
      </c>
      <c r="DO52" s="6">
        <f>(TUONTI!DO54/TUONTI!$B54)^2</f>
        <v>1.0120615491372138E-6</v>
      </c>
      <c r="DP52" s="6" t="e">
        <f>(TUONTI!DP54/TUONTI!$B54)^2</f>
        <v>#VALUE!</v>
      </c>
      <c r="DQ52" s="6" t="e">
        <f>(TUONTI!DQ54/TUONTI!$B54)^2</f>
        <v>#VALUE!</v>
      </c>
      <c r="DR52" s="6">
        <f>(TUONTI!DR54/TUONTI!$B54)^2</f>
        <v>8.3163220936955653E-12</v>
      </c>
      <c r="DS52" s="6" t="e">
        <f>(TUONTI!DS54/TUONTI!$B54)^2</f>
        <v>#VALUE!</v>
      </c>
      <c r="DT52" s="6">
        <f>(TUONTI!DT54/TUONTI!$B54)^2</f>
        <v>7.5112910092107532E-10</v>
      </c>
      <c r="DU52" s="6" t="e">
        <f>(TUONTI!DU54/TUONTI!$B54)^2</f>
        <v>#VALUE!</v>
      </c>
      <c r="DV52" s="6">
        <f>(TUONTI!DV54/TUONTI!$B54)^2</f>
        <v>6.3077298863242883E-9</v>
      </c>
      <c r="DW52" s="6">
        <f>(TUONTI!DW54/TUONTI!$B54)^2</f>
        <v>4.8063585759900218E-9</v>
      </c>
      <c r="DX52" s="6" t="e">
        <f>(TUONTI!DX54/TUONTI!$B54)^2</f>
        <v>#VALUE!</v>
      </c>
      <c r="DY52" s="6" t="e">
        <f>(TUONTI!DY54/TUONTI!$B54)^2</f>
        <v>#VALUE!</v>
      </c>
      <c r="DZ52" s="6">
        <f>(TUONTI!DZ54/TUONTI!$B54)^2</f>
        <v>1.9051246418036496E-4</v>
      </c>
      <c r="EA52" s="6">
        <f>(TUONTI!EA54/TUONTI!$B54)^2</f>
        <v>3.6825668808331581E-12</v>
      </c>
      <c r="EB52" s="6">
        <f>(TUONTI!EB54/TUONTI!$B54)^2</f>
        <v>6.4101035910518332E-4</v>
      </c>
      <c r="EC52" s="6" t="e">
        <f>(TUONTI!EC54/TUONTI!$B54)^2</f>
        <v>#VALUE!</v>
      </c>
      <c r="ED52" s="6">
        <f>(TUONTI!ED54/TUONTI!$B54)^2</f>
        <v>3.8745177428627913E-9</v>
      </c>
      <c r="EE52" s="6" t="e">
        <f>(TUONTI!EE54/TUONTI!$B54)^2</f>
        <v>#VALUE!</v>
      </c>
      <c r="EF52" s="6" t="e">
        <f>(TUONTI!EF54/TUONTI!$B54)^2</f>
        <v>#VALUE!</v>
      </c>
      <c r="EG52" s="6" t="e">
        <f>(TUONTI!EG54/TUONTI!$B54)^2</f>
        <v>#VALUE!</v>
      </c>
      <c r="EH52" s="6" t="e">
        <f>(TUONTI!EH54/TUONTI!$B54)^2</f>
        <v>#VALUE!</v>
      </c>
      <c r="EI52" s="6">
        <f>(TUONTI!EI54/TUONTI!$B54)^2</f>
        <v>8.3329695756116036E-11</v>
      </c>
      <c r="EJ52" s="6" t="e">
        <f>(TUONTI!EJ54/TUONTI!$B54)^2</f>
        <v>#VALUE!</v>
      </c>
      <c r="EK52" s="6">
        <f>(TUONTI!EK54/TUONTI!$B54)^2</f>
        <v>9.6500315665775112E-12</v>
      </c>
      <c r="EL52" s="6" t="e">
        <f>(TUONTI!EL54/TUONTI!$B54)^2</f>
        <v>#VALUE!</v>
      </c>
      <c r="EM52" s="6" t="e">
        <f>(TUONTI!EM54/TUONTI!$B54)^2</f>
        <v>#VALUE!</v>
      </c>
      <c r="EN52" s="6" t="e">
        <f>(TUONTI!EN54/TUONTI!$B54)^2</f>
        <v>#VALUE!</v>
      </c>
      <c r="EO52" s="6" t="e">
        <f>(TUONTI!EO54/TUONTI!$B54)^2</f>
        <v>#VALUE!</v>
      </c>
      <c r="EP52" s="6" t="e">
        <f>(TUONTI!EP54/TUONTI!$B54)^2</f>
        <v>#VALUE!</v>
      </c>
      <c r="EQ52" s="6">
        <f>(TUONTI!EQ54/TUONTI!$B54)^2</f>
        <v>5.0549933832980439E-9</v>
      </c>
      <c r="ER52" s="6" t="e">
        <f>(TUONTI!ER54/TUONTI!$B54)^2</f>
        <v>#VALUE!</v>
      </c>
      <c r="ES52" s="6" t="e">
        <f>(TUONTI!ES54/TUONTI!$B54)^2</f>
        <v>#VALUE!</v>
      </c>
      <c r="ET52" s="6" t="e">
        <f>(TUONTI!ET54/TUONTI!$B54)^2</f>
        <v>#VALUE!</v>
      </c>
      <c r="EU52" s="6">
        <f>(TUONTI!EU54/TUONTI!$B54)^2</f>
        <v>2.23926581937787E-7</v>
      </c>
      <c r="EV52" s="6">
        <f>(TUONTI!EV54/TUONTI!$B54)^2</f>
        <v>1.8309588819287416E-5</v>
      </c>
      <c r="EW52" s="6" t="e">
        <f>(TUONTI!EW54/TUONTI!$B54)^2</f>
        <v>#VALUE!</v>
      </c>
      <c r="EX52" s="6">
        <f>(TUONTI!EX54/TUONTI!$B54)^2</f>
        <v>3.5250846244903343E-13</v>
      </c>
      <c r="EY52" s="6" t="e">
        <f>(TUONTI!EY54/TUONTI!$B54)^2</f>
        <v>#VALUE!</v>
      </c>
      <c r="EZ52" s="6" t="e">
        <f>(TUONTI!EZ54/TUONTI!$B54)^2</f>
        <v>#VALUE!</v>
      </c>
      <c r="FA52" s="6" t="e">
        <f>(TUONTI!FA54/TUONTI!$B54)^2</f>
        <v>#VALUE!</v>
      </c>
      <c r="FB52" s="6">
        <f>(TUONTI!FB54/TUONTI!$B54)^2</f>
        <v>3.0394862323411555E-13</v>
      </c>
      <c r="FC52" s="6" t="e">
        <f>(TUONTI!FC54/TUONTI!$B54)^2</f>
        <v>#VALUE!</v>
      </c>
      <c r="FD52" s="6">
        <f>(TUONTI!FD54/TUONTI!$B54)^2</f>
        <v>1.1958573857345403E-3</v>
      </c>
      <c r="FE52" s="6">
        <f>(TUONTI!FE54/TUONTI!$B54)^2</f>
        <v>3.4314112416084723E-4</v>
      </c>
      <c r="FF52" s="6">
        <f>(TUONTI!FF54/TUONTI!$B54)^2</f>
        <v>1.0972545298751572E-10</v>
      </c>
      <c r="FG52" s="6" t="e">
        <f>(TUONTI!FG54/TUONTI!$B54)^2</f>
        <v>#VALUE!</v>
      </c>
      <c r="FH52" s="6" t="e">
        <f>(TUONTI!FH54/TUONTI!$B54)^2</f>
        <v>#VALUE!</v>
      </c>
      <c r="FI52" s="6">
        <f>(TUONTI!FI54/TUONTI!$B54)^2</f>
        <v>8.323294140055067E-9</v>
      </c>
      <c r="FJ52" s="6" t="e">
        <f>(TUONTI!FJ54/TUONTI!$B54)^2</f>
        <v>#VALUE!</v>
      </c>
      <c r="FK52" s="6">
        <f>(TUONTI!FK54/TUONTI!$B54)^2</f>
        <v>5.5398683237685479E-12</v>
      </c>
      <c r="FL52" s="6">
        <f>(TUONTI!FL54/TUONTI!$B54)^2</f>
        <v>2.9065340012591545E-9</v>
      </c>
      <c r="FM52" s="6" t="e">
        <f>(TUONTI!FM54/TUONTI!$B54)^2</f>
        <v>#VALUE!</v>
      </c>
      <c r="FN52" s="6" t="e">
        <f>(TUONTI!FN54/TUONTI!$B54)^2</f>
        <v>#VALUE!</v>
      </c>
      <c r="FO52" s="6">
        <f>(TUONTI!FO54/TUONTI!$B54)^2</f>
        <v>1.8702553420811443E-9</v>
      </c>
      <c r="FP52" s="6">
        <f>(TUONTI!FP54/TUONTI!$B54)^2</f>
        <v>4.4614352278705796E-11</v>
      </c>
      <c r="FQ52" s="6">
        <f>(TUONTI!FQ54/TUONTI!$B54)^2</f>
        <v>5.3761678284374127E-3</v>
      </c>
      <c r="FR52" s="6" t="e">
        <f>(TUONTI!FR54/TUONTI!$B54)^2</f>
        <v>#VALUE!</v>
      </c>
      <c r="FS52" s="6" t="e">
        <f>(TUONTI!FS54/TUONTI!$B54)^2</f>
        <v>#VALUE!</v>
      </c>
      <c r="FT52" s="6" t="e">
        <f>(TUONTI!FT54/TUONTI!$B54)^2</f>
        <v>#VALUE!</v>
      </c>
      <c r="FU52" s="6">
        <f>(TUONTI!FU54/TUONTI!$B54)^2</f>
        <v>6.207089619551371E-9</v>
      </c>
      <c r="FV52" s="6" t="e">
        <f>(TUONTI!FV54/TUONTI!$B54)^2</f>
        <v>#VALUE!</v>
      </c>
      <c r="FW52" s="6" t="e">
        <f>(TUONTI!FW54/TUONTI!$B54)^2</f>
        <v>#VALUE!</v>
      </c>
      <c r="FX52" s="6">
        <f>(TUONTI!FX54/TUONTI!$B54)^2</f>
        <v>7.1940502540619081E-15</v>
      </c>
      <c r="FY52" s="6" t="e">
        <f>(TUONTI!FY54/TUONTI!$B54)^2</f>
        <v>#VALUE!</v>
      </c>
      <c r="FZ52" s="6" t="e">
        <f>(TUONTI!FZ54/TUONTI!$B54)^2</f>
        <v>#VALUE!</v>
      </c>
      <c r="GA52" s="6" t="e">
        <f>(TUONTI!GA54/TUONTI!$B54)^2</f>
        <v>#VALUE!</v>
      </c>
      <c r="GB52" s="6" t="e">
        <f>(TUONTI!GB54/TUONTI!$B54)^2</f>
        <v>#VALUE!</v>
      </c>
      <c r="GC52" s="6">
        <f>(TUONTI!GC54/TUONTI!$B54)^2</f>
        <v>6.840083018072607E-8</v>
      </c>
      <c r="GD52" s="6" t="e">
        <f>(TUONTI!GD54/TUONTI!$B54)^2</f>
        <v>#VALUE!</v>
      </c>
      <c r="GE52" s="6" t="e">
        <f>(TUONTI!GE54/TUONTI!$B54)^2</f>
        <v>#VALUE!</v>
      </c>
      <c r="GF52" s="6" t="e">
        <f>(TUONTI!GF54/TUONTI!$B54)^2</f>
        <v>#VALUE!</v>
      </c>
      <c r="GG52" s="6">
        <f>(TUONTI!GG54/TUONTI!$B54)^2</f>
        <v>2.5768959057823015E-6</v>
      </c>
      <c r="GH52" s="6">
        <f>(TUONTI!GH54/TUONTI!$B54)^2</f>
        <v>2.6227125458932026E-5</v>
      </c>
      <c r="GI52" s="6" t="e">
        <f>(TUONTI!GI54/TUONTI!$B54)^2</f>
        <v>#VALUE!</v>
      </c>
      <c r="GJ52" s="6">
        <f>(TUONTI!GJ54/TUONTI!$B54)^2</f>
        <v>3.9560262198342773E-10</v>
      </c>
      <c r="GK52" s="6" t="e">
        <f>(TUONTI!GK54/TUONTI!$B54)^2</f>
        <v>#VALUE!</v>
      </c>
      <c r="GL52" s="6" t="e">
        <f>(TUONTI!GL54/TUONTI!$B54)^2</f>
        <v>#VALUE!</v>
      </c>
      <c r="GM52" s="6" t="e">
        <f>(TUONTI!GM54/TUONTI!$B54)^2</f>
        <v>#VALUE!</v>
      </c>
      <c r="GN52" s="6">
        <f>(TUONTI!GN54/TUONTI!$B54)^2</f>
        <v>6.7074713529589713E-2</v>
      </c>
      <c r="GO52" s="6">
        <f>(TUONTI!GO54/TUONTI!$B54)^2</f>
        <v>4.1715650923308489E-7</v>
      </c>
      <c r="GP52" s="6" t="e">
        <f>(TUONTI!GP54/TUONTI!$B54)^2</f>
        <v>#VALUE!</v>
      </c>
      <c r="GQ52" s="6">
        <f>(TUONTI!GQ54/TUONTI!$B54)^2</f>
        <v>5.0472568566920109E-10</v>
      </c>
      <c r="GR52" s="6">
        <f>(TUONTI!GR54/TUONTI!$B54)^2</f>
        <v>8.8239073019337187E-9</v>
      </c>
      <c r="GS52" s="6">
        <f>(TUONTI!GS54/TUONTI!$B54)^2</f>
        <v>2.923706986064847E-13</v>
      </c>
      <c r="GT52" s="6">
        <f>(TUONTI!GT54/TUONTI!$B54)^2</f>
        <v>1.3379595828836033E-10</v>
      </c>
      <c r="GU52" s="6" t="e">
        <f>(TUONTI!GU54/TUONTI!$B54)^2</f>
        <v>#VALUE!</v>
      </c>
      <c r="GV52" s="6">
        <f>(TUONTI!GV54/TUONTI!$B54)^2</f>
        <v>4.4962814087886926E-16</v>
      </c>
      <c r="GW52" s="6" t="e">
        <f>(TUONTI!GW54/TUONTI!$B54)^2</f>
        <v>#VALUE!</v>
      </c>
      <c r="GX52" s="6" t="e">
        <f>(TUONTI!GX54/TUONTI!$B54)^2</f>
        <v>#VALUE!</v>
      </c>
      <c r="GY52" s="6" t="e">
        <f>(TUONTI!GY54/TUONTI!$B54)^2</f>
        <v>#VALUE!</v>
      </c>
      <c r="GZ52" s="6" t="e">
        <f>(TUONTI!GZ54/TUONTI!$B54)^2</f>
        <v>#VALUE!</v>
      </c>
      <c r="HA52" s="6" t="e">
        <f>(TUONTI!HA54/TUONTI!$B54)^2</f>
        <v>#VALUE!</v>
      </c>
      <c r="HB52" s="6" t="e">
        <f>(TUONTI!HB54/TUONTI!$B54)^2</f>
        <v>#VALUE!</v>
      </c>
      <c r="HC52" s="6">
        <f>(TUONTI!HC54/TUONTI!$B54)^2</f>
        <v>1.5305454322551926E-11</v>
      </c>
      <c r="HD52" s="6" t="e">
        <f>(TUONTI!HD54/TUONTI!$B54)^2</f>
        <v>#VALUE!</v>
      </c>
      <c r="HE52" s="6" t="e">
        <f>(TUONTI!HE54/TUONTI!$B54)^2</f>
        <v>#VALUE!</v>
      </c>
      <c r="HF52" s="6" t="e">
        <f>(TUONTI!HF54/TUONTI!$B54)^2</f>
        <v>#VALUE!</v>
      </c>
      <c r="HG52" s="6" t="e">
        <f>(TUONTI!HG54/TUONTI!$B54)^2</f>
        <v>#VALUE!</v>
      </c>
      <c r="HH52" s="6">
        <f>(TUONTI!HH54/TUONTI!$B54)^2</f>
        <v>1.6302559680750339E-7</v>
      </c>
      <c r="HI52" s="6" t="e">
        <f>(TUONTI!HI54/TUONTI!$B54)^2</f>
        <v>#VALUE!</v>
      </c>
      <c r="HJ52" s="6" t="e">
        <f>(TUONTI!HJ54/TUONTI!$B54)^2</f>
        <v>#VALUE!</v>
      </c>
      <c r="HK52" s="6" t="e">
        <f>(TUONTI!HK54/TUONTI!$B54)^2</f>
        <v>#VALUE!</v>
      </c>
      <c r="HL52" s="6" t="e">
        <f>(TUONTI!HL54/TUONTI!$B54)^2</f>
        <v>#VALUE!</v>
      </c>
      <c r="HM52" s="6">
        <f>(TUONTI!HM54/TUONTI!$B54)^2</f>
        <v>3.2414704339274658E-11</v>
      </c>
      <c r="HN52" s="6" t="e">
        <f>(TUONTI!HN54/TUONTI!$B54)^2</f>
        <v>#VALUE!</v>
      </c>
      <c r="HO52" s="6" t="e">
        <f>(TUONTI!HO54/TUONTI!$B54)^2</f>
        <v>#VALUE!</v>
      </c>
      <c r="HP52" s="6">
        <f>(TUONTI!HP54/TUONTI!$B54)^2</f>
        <v>2.3963534089996851E-7</v>
      </c>
      <c r="HQ52" s="6" t="e">
        <f>(TUONTI!HQ54/TUONTI!$B54)^2</f>
        <v>#VALUE!</v>
      </c>
      <c r="HR52" s="6" t="e">
        <f>(TUONTI!HR54/TUONTI!$B54)^2</f>
        <v>#VALUE!</v>
      </c>
      <c r="HS52" s="6">
        <f>(TUONTI!HS54/TUONTI!$B54)^2</f>
        <v>2.1712571024799398E-7</v>
      </c>
      <c r="HT52" s="6">
        <f>(TUONTI!HT54/TUONTI!$B54)^2</f>
        <v>5.8433673188617839E-12</v>
      </c>
      <c r="HU52" s="6">
        <f>(TUONTI!HU54/TUONTI!$B54)^2</f>
        <v>2.5677475826717538E-8</v>
      </c>
      <c r="HV52" s="6" t="e">
        <f>(TUONTI!HV54/TUONTI!$B54)^2</f>
        <v>#VALUE!</v>
      </c>
      <c r="HW52" s="6" t="e">
        <f>(TUONTI!HW54/TUONTI!$B54)^2</f>
        <v>#VALUE!</v>
      </c>
      <c r="HX52" s="6">
        <f>(TUONTI!HX54/TUONTI!$B54)^2</f>
        <v>7.9940086708432374E-4</v>
      </c>
      <c r="HY52" s="6">
        <f>(TUONTI!HY54/TUONTI!$B54)^2</f>
        <v>3.64198794111884E-12</v>
      </c>
      <c r="HZ52" s="6" t="e">
        <f>(TUONTI!HZ54/TUONTI!$B54)^2</f>
        <v>#VALUE!</v>
      </c>
      <c r="IA52" s="6" t="e">
        <f>(TUONTI!IA54/TUONTI!$B54)^2</f>
        <v>#VALUE!</v>
      </c>
      <c r="IB52" s="6" t="e">
        <f>(TUONTI!IB54/TUONTI!$B54)^2</f>
        <v>#VALUE!</v>
      </c>
      <c r="IC52" s="6">
        <f>(TUONTI!IC54/TUONTI!$B54)^2</f>
        <v>2.665946413602513E-11</v>
      </c>
      <c r="ID52" s="6" t="e">
        <f>(TUONTI!ID54/TUONTI!$B54)^2</f>
        <v>#VALUE!</v>
      </c>
      <c r="IE52" s="6" t="e">
        <f>(TUONTI!IE54/TUONTI!$B54)^2</f>
        <v>#VALUE!</v>
      </c>
      <c r="IF52" s="6">
        <f>(TUONTI!IF54/TUONTI!$B54)^2</f>
        <v>5.5599991872990118E-9</v>
      </c>
      <c r="IG52" s="6" t="e">
        <f>(TUONTI!IG54/TUONTI!$B54)^2</f>
        <v>#VALUE!</v>
      </c>
      <c r="IH52" s="6" t="e">
        <f>(TUONTI!IH54/TUONTI!$B54)^2</f>
        <v>#VALUE!</v>
      </c>
      <c r="II52" s="6" t="e">
        <f>(TUONTI!II54/TUONTI!$B54)^2</f>
        <v>#VALUE!</v>
      </c>
      <c r="IJ52" s="6" t="e">
        <f>(TUONTI!IJ54/TUONTI!$B54)^2</f>
        <v>#VALUE!</v>
      </c>
      <c r="IK52" s="6">
        <f>(TUONTI!IK54/TUONTI!$B54)^2</f>
        <v>1.1925262366459809E-12</v>
      </c>
      <c r="IL52" s="6" t="e">
        <f>(TUONTI!IL54/TUONTI!$B54)^2</f>
        <v>#VALUE!</v>
      </c>
      <c r="IM52" s="6" t="e">
        <f>(TUONTI!IM54/TUONTI!$B54)^2</f>
        <v>#VALUE!</v>
      </c>
      <c r="IN52" s="6" t="e">
        <f>(TUONTI!IN54/TUONTI!$B54)^2</f>
        <v>#VALUE!</v>
      </c>
      <c r="IO52" s="6">
        <f>(TUONTI!IO54/TUONTI!$B54)^2</f>
        <v>6.5114384118308693E-9</v>
      </c>
      <c r="IP52" s="6" t="e">
        <f>(TUONTI!IP54/TUONTI!$B54)^2</f>
        <v>#VALUE!</v>
      </c>
      <c r="IQ52" s="6" t="e">
        <f>(TUONTI!IQ54/TUONTI!$B54)^2</f>
        <v>#VALUE!</v>
      </c>
      <c r="IR52" s="6" t="e">
        <f>(TUONTI!IR54/TUONTI!$B54)^2</f>
        <v>#VALUE!</v>
      </c>
      <c r="IS52" s="6">
        <f>(TUONTI!IS54/TUONTI!$B54)^2</f>
        <v>3.6395603538234222E-8</v>
      </c>
      <c r="IT52" s="6">
        <f>(TUONTI!IT54/TUONTI!$B54)^2</f>
        <v>9.1049698527971021E-15</v>
      </c>
      <c r="IU52" s="6" t="e">
        <f>(TUONTI!IU54/TUONTI!$B54)^2</f>
        <v>#VALUE!</v>
      </c>
      <c r="IW52" s="6" cm="1">
        <f t="array" ref="IW52">SUM(IF(ISNUMBER(C52:IU52), C52:IU52, 0))</f>
        <v>0.10518181060611337</v>
      </c>
      <c r="IY52" s="14">
        <f t="shared" si="0"/>
        <v>1051.8181060611337</v>
      </c>
    </row>
    <row r="53" spans="1:259" x14ac:dyDescent="0.35">
      <c r="A53" s="5" t="s">
        <v>307</v>
      </c>
      <c r="C53" s="6" t="e">
        <f>(TUONTI!C55/TUONTI!$B55)^2</f>
        <v>#VALUE!</v>
      </c>
      <c r="D53" s="6" t="e">
        <f>(TUONTI!D55/TUONTI!$B55)^2</f>
        <v>#VALUE!</v>
      </c>
      <c r="E53" s="6" t="e">
        <f>(TUONTI!E55/TUONTI!$B55)^2</f>
        <v>#VALUE!</v>
      </c>
      <c r="F53" s="6" t="e">
        <f>(TUONTI!F55/TUONTI!$B55)^2</f>
        <v>#VALUE!</v>
      </c>
      <c r="G53" s="6" t="e">
        <f>(TUONTI!G55/TUONTI!$B55)^2</f>
        <v>#VALUE!</v>
      </c>
      <c r="H53" s="6" t="e">
        <f>(TUONTI!H55/TUONTI!$B55)^2</f>
        <v>#VALUE!</v>
      </c>
      <c r="I53" s="6" t="e">
        <f>(TUONTI!I55/TUONTI!$B55)^2</f>
        <v>#VALUE!</v>
      </c>
      <c r="J53" s="6" t="e">
        <f>(TUONTI!J55/TUONTI!$B55)^2</f>
        <v>#VALUE!</v>
      </c>
      <c r="K53" s="6" t="e">
        <f>(TUONTI!K55/TUONTI!$B55)^2</f>
        <v>#VALUE!</v>
      </c>
      <c r="L53" s="6" t="e">
        <f>(TUONTI!L55/TUONTI!$B55)^2</f>
        <v>#VALUE!</v>
      </c>
      <c r="M53" s="6" t="e">
        <f>(TUONTI!M55/TUONTI!$B55)^2</f>
        <v>#VALUE!</v>
      </c>
      <c r="N53" s="6" t="e">
        <f>(TUONTI!N55/TUONTI!$B55)^2</f>
        <v>#VALUE!</v>
      </c>
      <c r="O53" s="6" t="e">
        <f>(TUONTI!O55/TUONTI!$B55)^2</f>
        <v>#VALUE!</v>
      </c>
      <c r="P53" s="6" t="e">
        <f>(TUONTI!P55/TUONTI!$B55)^2</f>
        <v>#VALUE!</v>
      </c>
      <c r="Q53" s="6" t="e">
        <f>(TUONTI!Q55/TUONTI!$B55)^2</f>
        <v>#VALUE!</v>
      </c>
      <c r="R53" s="6" t="e">
        <f>(TUONTI!R55/TUONTI!$B55)^2</f>
        <v>#VALUE!</v>
      </c>
      <c r="S53" s="6" t="e">
        <f>(TUONTI!S55/TUONTI!$B55)^2</f>
        <v>#VALUE!</v>
      </c>
      <c r="T53" s="6" t="e">
        <f>(TUONTI!T55/TUONTI!$B55)^2</f>
        <v>#VALUE!</v>
      </c>
      <c r="U53" s="6" t="e">
        <f>(TUONTI!U55/TUONTI!$B55)^2</f>
        <v>#VALUE!</v>
      </c>
      <c r="V53" s="6">
        <f>(TUONTI!V55/TUONTI!$B55)^2</f>
        <v>5.2409828354108545E-5</v>
      </c>
      <c r="W53" s="6" t="e">
        <f>(TUONTI!W55/TUONTI!$B55)^2</f>
        <v>#VALUE!</v>
      </c>
      <c r="X53" s="6" t="e">
        <f>(TUONTI!X55/TUONTI!$B55)^2</f>
        <v>#VALUE!</v>
      </c>
      <c r="Y53" s="6" t="e">
        <f>(TUONTI!Y55/TUONTI!$B55)^2</f>
        <v>#VALUE!</v>
      </c>
      <c r="Z53" s="6" t="e">
        <f>(TUONTI!Z55/TUONTI!$B55)^2</f>
        <v>#VALUE!</v>
      </c>
      <c r="AA53" s="6" t="e">
        <f>(TUONTI!AA55/TUONTI!$B55)^2</f>
        <v>#VALUE!</v>
      </c>
      <c r="AB53" s="6" t="e">
        <f>(TUONTI!AB55/TUONTI!$B55)^2</f>
        <v>#VALUE!</v>
      </c>
      <c r="AC53" s="6" t="e">
        <f>(TUONTI!AC55/TUONTI!$B55)^2</f>
        <v>#VALUE!</v>
      </c>
      <c r="AD53" s="6" t="e">
        <f>(TUONTI!AD55/TUONTI!$B55)^2</f>
        <v>#VALUE!</v>
      </c>
      <c r="AE53" s="6" t="e">
        <f>(TUONTI!AE55/TUONTI!$B55)^2</f>
        <v>#VALUE!</v>
      </c>
      <c r="AF53" s="6" t="e">
        <f>(TUONTI!AF55/TUONTI!$B55)^2</f>
        <v>#VALUE!</v>
      </c>
      <c r="AG53" s="6" t="e">
        <f>(TUONTI!AG55/TUONTI!$B55)^2</f>
        <v>#VALUE!</v>
      </c>
      <c r="AH53" s="6" t="e">
        <f>(TUONTI!AH55/TUONTI!$B55)^2</f>
        <v>#VALUE!</v>
      </c>
      <c r="AI53" s="6" t="e">
        <f>(TUONTI!AI55/TUONTI!$B55)^2</f>
        <v>#VALUE!</v>
      </c>
      <c r="AJ53" s="6" t="e">
        <f>(TUONTI!AJ55/TUONTI!$B55)^2</f>
        <v>#VALUE!</v>
      </c>
      <c r="AK53" s="6" t="e">
        <f>(TUONTI!AK55/TUONTI!$B55)^2</f>
        <v>#VALUE!</v>
      </c>
      <c r="AL53" s="6" t="e">
        <f>(TUONTI!AL55/TUONTI!$B55)^2</f>
        <v>#VALUE!</v>
      </c>
      <c r="AM53" s="6" t="e">
        <f>(TUONTI!AM55/TUONTI!$B55)^2</f>
        <v>#VALUE!</v>
      </c>
      <c r="AN53" s="6" t="e">
        <f>(TUONTI!AN55/TUONTI!$B55)^2</f>
        <v>#VALUE!</v>
      </c>
      <c r="AO53" s="6" t="e">
        <f>(TUONTI!AO55/TUONTI!$B55)^2</f>
        <v>#VALUE!</v>
      </c>
      <c r="AP53" s="6" t="e">
        <f>(TUONTI!AP55/TUONTI!$B55)^2</f>
        <v>#VALUE!</v>
      </c>
      <c r="AQ53" s="6" t="e">
        <f>(TUONTI!AQ55/TUONTI!$B55)^2</f>
        <v>#VALUE!</v>
      </c>
      <c r="AR53" s="6" t="e">
        <f>(TUONTI!AR55/TUONTI!$B55)^2</f>
        <v>#VALUE!</v>
      </c>
      <c r="AS53" s="6">
        <f>(TUONTI!AS55/TUONTI!$B55)^2</f>
        <v>4.0803499583648514E-5</v>
      </c>
      <c r="AT53" s="6" t="e">
        <f>(TUONTI!AT55/TUONTI!$B55)^2</f>
        <v>#VALUE!</v>
      </c>
      <c r="AU53" s="6" t="e">
        <f>(TUONTI!AU55/TUONTI!$B55)^2</f>
        <v>#VALUE!</v>
      </c>
      <c r="AV53" s="6" t="e">
        <f>(TUONTI!AV55/TUONTI!$B55)^2</f>
        <v>#VALUE!</v>
      </c>
      <c r="AW53" s="6" t="e">
        <f>(TUONTI!AW55/TUONTI!$B55)^2</f>
        <v>#VALUE!</v>
      </c>
      <c r="AX53" s="6">
        <f>(TUONTI!AX55/TUONTI!$B55)^2</f>
        <v>0.15946714817469015</v>
      </c>
      <c r="AY53" s="6" t="e">
        <f>(TUONTI!AY55/TUONTI!$B55)^2</f>
        <v>#VALUE!</v>
      </c>
      <c r="AZ53" s="6" t="e">
        <f>(TUONTI!AZ55/TUONTI!$B55)^2</f>
        <v>#VALUE!</v>
      </c>
      <c r="BA53" s="6" t="e">
        <f>(TUONTI!BA55/TUONTI!$B55)^2</f>
        <v>#VALUE!</v>
      </c>
      <c r="BB53" s="6" t="e">
        <f>(TUONTI!BB55/TUONTI!$B55)^2</f>
        <v>#VALUE!</v>
      </c>
      <c r="BC53" s="6" t="e">
        <f>(TUONTI!BC55/TUONTI!$B55)^2</f>
        <v>#VALUE!</v>
      </c>
      <c r="BD53" s="6" t="e">
        <f>(TUONTI!BD55/TUONTI!$B55)^2</f>
        <v>#VALUE!</v>
      </c>
      <c r="BE53" s="6" t="e">
        <f>(TUONTI!BE55/TUONTI!$B55)^2</f>
        <v>#VALUE!</v>
      </c>
      <c r="BF53" s="6" t="e">
        <f>(TUONTI!BF55/TUONTI!$B55)^2</f>
        <v>#VALUE!</v>
      </c>
      <c r="BG53" s="6" t="e">
        <f>(TUONTI!BG55/TUONTI!$B55)^2</f>
        <v>#VALUE!</v>
      </c>
      <c r="BH53" s="6">
        <f>(TUONTI!BH55/TUONTI!$B55)^2</f>
        <v>5.4384562809427148E-5</v>
      </c>
      <c r="BI53" s="6" t="e">
        <f>(TUONTI!BI55/TUONTI!$B55)^2</f>
        <v>#VALUE!</v>
      </c>
      <c r="BJ53" s="6">
        <f>(TUONTI!BJ55/TUONTI!$B55)^2</f>
        <v>5.0727930769881432E-3</v>
      </c>
      <c r="BK53" s="6" t="e">
        <f>(TUONTI!BK55/TUONTI!$B55)^2</f>
        <v>#VALUE!</v>
      </c>
      <c r="BL53" s="6" t="e">
        <f>(TUONTI!BL55/TUONTI!$B55)^2</f>
        <v>#VALUE!</v>
      </c>
      <c r="BM53" s="6" t="e">
        <f>(TUONTI!BM55/TUONTI!$B55)^2</f>
        <v>#VALUE!</v>
      </c>
      <c r="BN53" s="6" t="e">
        <f>(TUONTI!BN55/TUONTI!$B55)^2</f>
        <v>#VALUE!</v>
      </c>
      <c r="BO53" s="6">
        <f>(TUONTI!BO55/TUONTI!$B55)^2</f>
        <v>4.1248823773713316E-6</v>
      </c>
      <c r="BP53" s="6" t="e">
        <f>(TUONTI!BP55/TUONTI!$B55)^2</f>
        <v>#VALUE!</v>
      </c>
      <c r="BQ53" s="6" t="e">
        <f>(TUONTI!BQ55/TUONTI!$B55)^2</f>
        <v>#VALUE!</v>
      </c>
      <c r="BR53" s="6" t="e">
        <f>(TUONTI!BR55/TUONTI!$B55)^2</f>
        <v>#VALUE!</v>
      </c>
      <c r="BS53" s="6" t="e">
        <f>(TUONTI!BS55/TUONTI!$B55)^2</f>
        <v>#VALUE!</v>
      </c>
      <c r="BT53" s="6" t="e">
        <f>(TUONTI!BT55/TUONTI!$B55)^2</f>
        <v>#VALUE!</v>
      </c>
      <c r="BU53" s="6" t="e">
        <f>(TUONTI!BU55/TUONTI!$B55)^2</f>
        <v>#VALUE!</v>
      </c>
      <c r="BV53" s="6" t="e">
        <f>(TUONTI!BV55/TUONTI!$B55)^2</f>
        <v>#VALUE!</v>
      </c>
      <c r="BW53" s="6" t="e">
        <f>(TUONTI!BW55/TUONTI!$B55)^2</f>
        <v>#VALUE!</v>
      </c>
      <c r="BX53" s="6" t="e">
        <f>(TUONTI!BX55/TUONTI!$B55)^2</f>
        <v>#VALUE!</v>
      </c>
      <c r="BY53" s="6">
        <f>(TUONTI!BY55/TUONTI!$B55)^2</f>
        <v>3.1001672719496264E-6</v>
      </c>
      <c r="BZ53" s="6" t="e">
        <f>(TUONTI!BZ55/TUONTI!$B55)^2</f>
        <v>#VALUE!</v>
      </c>
      <c r="CA53" s="6">
        <f>(TUONTI!CA55/TUONTI!$B55)^2</f>
        <v>2.4206052674133387E-2</v>
      </c>
      <c r="CB53" s="6" t="e">
        <f>(TUONTI!CB55/TUONTI!$B55)^2</f>
        <v>#VALUE!</v>
      </c>
      <c r="CC53" s="6" t="e">
        <f>(TUONTI!CC55/TUONTI!$B55)^2</f>
        <v>#VALUE!</v>
      </c>
      <c r="CD53" s="6" t="e">
        <f>(TUONTI!CD55/TUONTI!$B55)^2</f>
        <v>#VALUE!</v>
      </c>
      <c r="CE53" s="6" t="e">
        <f>(TUONTI!CE55/TUONTI!$B55)^2</f>
        <v>#VALUE!</v>
      </c>
      <c r="CF53" s="6" t="e">
        <f>(TUONTI!CF55/TUONTI!$B55)^2</f>
        <v>#VALUE!</v>
      </c>
      <c r="CG53" s="6" t="e">
        <f>(TUONTI!CG55/TUONTI!$B55)^2</f>
        <v>#VALUE!</v>
      </c>
      <c r="CH53" s="6" t="e">
        <f>(TUONTI!CH55/TUONTI!$B55)^2</f>
        <v>#VALUE!</v>
      </c>
      <c r="CI53" s="6" t="e">
        <f>(TUONTI!CI55/TUONTI!$B55)^2</f>
        <v>#VALUE!</v>
      </c>
      <c r="CJ53" s="6" t="e">
        <f>(TUONTI!CJ55/TUONTI!$B55)^2</f>
        <v>#VALUE!</v>
      </c>
      <c r="CK53" s="6" t="e">
        <f>(TUONTI!CK55/TUONTI!$B55)^2</f>
        <v>#VALUE!</v>
      </c>
      <c r="CL53" s="6" t="e">
        <f>(TUONTI!CL55/TUONTI!$B55)^2</f>
        <v>#VALUE!</v>
      </c>
      <c r="CM53" s="6" t="e">
        <f>(TUONTI!CM55/TUONTI!$B55)^2</f>
        <v>#VALUE!</v>
      </c>
      <c r="CN53" s="6" t="e">
        <f>(TUONTI!CN55/TUONTI!$B55)^2</f>
        <v>#VALUE!</v>
      </c>
      <c r="CO53" s="6" t="e">
        <f>(TUONTI!CO55/TUONTI!$B55)^2</f>
        <v>#VALUE!</v>
      </c>
      <c r="CP53" s="6">
        <f>(TUONTI!CP55/TUONTI!$B55)^2</f>
        <v>7.6068950222326985E-7</v>
      </c>
      <c r="CQ53" s="6" t="e">
        <f>(TUONTI!CQ55/TUONTI!$B55)^2</f>
        <v>#VALUE!</v>
      </c>
      <c r="CR53" s="6" t="e">
        <f>(TUONTI!CR55/TUONTI!$B55)^2</f>
        <v>#VALUE!</v>
      </c>
      <c r="CS53" s="6" t="e">
        <f>(TUONTI!CS55/TUONTI!$B55)^2</f>
        <v>#VALUE!</v>
      </c>
      <c r="CT53" s="6" t="e">
        <f>(TUONTI!CT55/TUONTI!$B55)^2</f>
        <v>#VALUE!</v>
      </c>
      <c r="CU53" s="6" t="e">
        <f>(TUONTI!CU55/TUONTI!$B55)^2</f>
        <v>#VALUE!</v>
      </c>
      <c r="CV53" s="6" t="e">
        <f>(TUONTI!CV55/TUONTI!$B55)^2</f>
        <v>#VALUE!</v>
      </c>
      <c r="CW53" s="6" t="e">
        <f>(TUONTI!CW55/TUONTI!$B55)^2</f>
        <v>#VALUE!</v>
      </c>
      <c r="CX53" s="6" t="e">
        <f>(TUONTI!CX55/TUONTI!$B55)^2</f>
        <v>#VALUE!</v>
      </c>
      <c r="CY53" s="6">
        <f>(TUONTI!CY55/TUONTI!$B55)^2</f>
        <v>1.112343117342798E-2</v>
      </c>
      <c r="CZ53" s="6" t="e">
        <f>(TUONTI!CZ55/TUONTI!$B55)^2</f>
        <v>#VALUE!</v>
      </c>
      <c r="DA53" s="6" t="e">
        <f>(TUONTI!DA55/TUONTI!$B55)^2</f>
        <v>#VALUE!</v>
      </c>
      <c r="DB53" s="6" t="e">
        <f>(TUONTI!DB55/TUONTI!$B55)^2</f>
        <v>#VALUE!</v>
      </c>
      <c r="DC53" s="6" t="e">
        <f>(TUONTI!DC55/TUONTI!$B55)^2</f>
        <v>#VALUE!</v>
      </c>
      <c r="DD53" s="6">
        <f>(TUONTI!DD55/TUONTI!$B55)^2</f>
        <v>2.0609717529922446E-2</v>
      </c>
      <c r="DE53" s="6" t="e">
        <f>(TUONTI!DE55/TUONTI!$B55)^2</f>
        <v>#VALUE!</v>
      </c>
      <c r="DF53" s="6" t="e">
        <f>(TUONTI!DF55/TUONTI!$B55)^2</f>
        <v>#VALUE!</v>
      </c>
      <c r="DG53" s="6">
        <f>(TUONTI!DG55/TUONTI!$B55)^2</f>
        <v>4.7578813717814085E-4</v>
      </c>
      <c r="DH53" s="6" t="e">
        <f>(TUONTI!DH55/TUONTI!$B55)^2</f>
        <v>#VALUE!</v>
      </c>
      <c r="DI53" s="6" t="e">
        <f>(TUONTI!DI55/TUONTI!$B55)^2</f>
        <v>#VALUE!</v>
      </c>
      <c r="DJ53" s="6" t="e">
        <f>(TUONTI!DJ55/TUONTI!$B55)^2</f>
        <v>#VALUE!</v>
      </c>
      <c r="DK53" s="6" t="e">
        <f>(TUONTI!DK55/TUONTI!$B55)^2</f>
        <v>#VALUE!</v>
      </c>
      <c r="DL53" s="6" t="e">
        <f>(TUONTI!DL55/TUONTI!$B55)^2</f>
        <v>#VALUE!</v>
      </c>
      <c r="DM53" s="6" t="e">
        <f>(TUONTI!DM55/TUONTI!$B55)^2</f>
        <v>#VALUE!</v>
      </c>
      <c r="DN53" s="6" t="e">
        <f>(TUONTI!DN55/TUONTI!$B55)^2</f>
        <v>#VALUE!</v>
      </c>
      <c r="DO53" s="6">
        <f>(TUONTI!DO55/TUONTI!$B55)^2</f>
        <v>7.5143242622264207E-5</v>
      </c>
      <c r="DP53" s="6" t="e">
        <f>(TUONTI!DP55/TUONTI!$B55)^2</f>
        <v>#VALUE!</v>
      </c>
      <c r="DQ53" s="6" t="e">
        <f>(TUONTI!DQ55/TUONTI!$B55)^2</f>
        <v>#VALUE!</v>
      </c>
      <c r="DR53" s="6" t="e">
        <f>(TUONTI!DR55/TUONTI!$B55)^2</f>
        <v>#VALUE!</v>
      </c>
      <c r="DS53" s="6" t="e">
        <f>(TUONTI!DS55/TUONTI!$B55)^2</f>
        <v>#VALUE!</v>
      </c>
      <c r="DT53" s="6" t="e">
        <f>(TUONTI!DT55/TUONTI!$B55)^2</f>
        <v>#VALUE!</v>
      </c>
      <c r="DU53" s="6" t="e">
        <f>(TUONTI!DU55/TUONTI!$B55)^2</f>
        <v>#VALUE!</v>
      </c>
      <c r="DV53" s="6" t="e">
        <f>(TUONTI!DV55/TUONTI!$B55)^2</f>
        <v>#VALUE!</v>
      </c>
      <c r="DW53" s="6" t="e">
        <f>(TUONTI!DW55/TUONTI!$B55)^2</f>
        <v>#VALUE!</v>
      </c>
      <c r="DX53" s="6" t="e">
        <f>(TUONTI!DX55/TUONTI!$B55)^2</f>
        <v>#VALUE!</v>
      </c>
      <c r="DY53" s="6" t="e">
        <f>(TUONTI!DY55/TUONTI!$B55)^2</f>
        <v>#VALUE!</v>
      </c>
      <c r="DZ53" s="6" t="e">
        <f>(TUONTI!DZ55/TUONTI!$B55)^2</f>
        <v>#VALUE!</v>
      </c>
      <c r="EA53" s="6" t="e">
        <f>(TUONTI!EA55/TUONTI!$B55)^2</f>
        <v>#VALUE!</v>
      </c>
      <c r="EB53" s="6" t="e">
        <f>(TUONTI!EB55/TUONTI!$B55)^2</f>
        <v>#VALUE!</v>
      </c>
      <c r="EC53" s="6" t="e">
        <f>(TUONTI!EC55/TUONTI!$B55)^2</f>
        <v>#VALUE!</v>
      </c>
      <c r="ED53" s="6" t="e">
        <f>(TUONTI!ED55/TUONTI!$B55)^2</f>
        <v>#VALUE!</v>
      </c>
      <c r="EE53" s="6" t="e">
        <f>(TUONTI!EE55/TUONTI!$B55)^2</f>
        <v>#VALUE!</v>
      </c>
      <c r="EF53" s="6" t="e">
        <f>(TUONTI!EF55/TUONTI!$B55)^2</f>
        <v>#VALUE!</v>
      </c>
      <c r="EG53" s="6" t="e">
        <f>(TUONTI!EG55/TUONTI!$B55)^2</f>
        <v>#VALUE!</v>
      </c>
      <c r="EH53" s="6" t="e">
        <f>(TUONTI!EH55/TUONTI!$B55)^2</f>
        <v>#VALUE!</v>
      </c>
      <c r="EI53" s="6" t="e">
        <f>(TUONTI!EI55/TUONTI!$B55)^2</f>
        <v>#VALUE!</v>
      </c>
      <c r="EJ53" s="6" t="e">
        <f>(TUONTI!EJ55/TUONTI!$B55)^2</f>
        <v>#VALUE!</v>
      </c>
      <c r="EK53" s="6" t="e">
        <f>(TUONTI!EK55/TUONTI!$B55)^2</f>
        <v>#VALUE!</v>
      </c>
      <c r="EL53" s="6" t="e">
        <f>(TUONTI!EL55/TUONTI!$B55)^2</f>
        <v>#VALUE!</v>
      </c>
      <c r="EM53" s="6" t="e">
        <f>(TUONTI!EM55/TUONTI!$B55)^2</f>
        <v>#VALUE!</v>
      </c>
      <c r="EN53" s="6" t="e">
        <f>(TUONTI!EN55/TUONTI!$B55)^2</f>
        <v>#VALUE!</v>
      </c>
      <c r="EO53" s="6" t="e">
        <f>(TUONTI!EO55/TUONTI!$B55)^2</f>
        <v>#VALUE!</v>
      </c>
      <c r="EP53" s="6" t="e">
        <f>(TUONTI!EP55/TUONTI!$B55)^2</f>
        <v>#VALUE!</v>
      </c>
      <c r="EQ53" s="6" t="e">
        <f>(TUONTI!EQ55/TUONTI!$B55)^2</f>
        <v>#VALUE!</v>
      </c>
      <c r="ER53" s="6" t="e">
        <f>(TUONTI!ER55/TUONTI!$B55)^2</f>
        <v>#VALUE!</v>
      </c>
      <c r="ES53" s="6" t="e">
        <f>(TUONTI!ES55/TUONTI!$B55)^2</f>
        <v>#VALUE!</v>
      </c>
      <c r="ET53" s="6" t="e">
        <f>(TUONTI!ET55/TUONTI!$B55)^2</f>
        <v>#VALUE!</v>
      </c>
      <c r="EU53" s="6" t="e">
        <f>(TUONTI!EU55/TUONTI!$B55)^2</f>
        <v>#VALUE!</v>
      </c>
      <c r="EV53" s="6" t="e">
        <f>(TUONTI!EV55/TUONTI!$B55)^2</f>
        <v>#VALUE!</v>
      </c>
      <c r="EW53" s="6" t="e">
        <f>(TUONTI!EW55/TUONTI!$B55)^2</f>
        <v>#VALUE!</v>
      </c>
      <c r="EX53" s="6" t="e">
        <f>(TUONTI!EX55/TUONTI!$B55)^2</f>
        <v>#VALUE!</v>
      </c>
      <c r="EY53" s="6" t="e">
        <f>(TUONTI!EY55/TUONTI!$B55)^2</f>
        <v>#VALUE!</v>
      </c>
      <c r="EZ53" s="6" t="e">
        <f>(TUONTI!EZ55/TUONTI!$B55)^2</f>
        <v>#VALUE!</v>
      </c>
      <c r="FA53" s="6" t="e">
        <f>(TUONTI!FA55/TUONTI!$B55)^2</f>
        <v>#VALUE!</v>
      </c>
      <c r="FB53" s="6" t="e">
        <f>(TUONTI!FB55/TUONTI!$B55)^2</f>
        <v>#VALUE!</v>
      </c>
      <c r="FC53" s="6" t="e">
        <f>(TUONTI!FC55/TUONTI!$B55)^2</f>
        <v>#VALUE!</v>
      </c>
      <c r="FD53" s="6" t="e">
        <f>(TUONTI!FD55/TUONTI!$B55)^2</f>
        <v>#VALUE!</v>
      </c>
      <c r="FE53" s="6">
        <f>(TUONTI!FE55/TUONTI!$B55)^2</f>
        <v>6.2454370315225326E-7</v>
      </c>
      <c r="FF53" s="6" t="e">
        <f>(TUONTI!FF55/TUONTI!$B55)^2</f>
        <v>#VALUE!</v>
      </c>
      <c r="FG53" s="6" t="e">
        <f>(TUONTI!FG55/TUONTI!$B55)^2</f>
        <v>#VALUE!</v>
      </c>
      <c r="FH53" s="6" t="e">
        <f>(TUONTI!FH55/TUONTI!$B55)^2</f>
        <v>#VALUE!</v>
      </c>
      <c r="FI53" s="6" t="e">
        <f>(TUONTI!FI55/TUONTI!$B55)^2</f>
        <v>#VALUE!</v>
      </c>
      <c r="FJ53" s="6" t="e">
        <f>(TUONTI!FJ55/TUONTI!$B55)^2</f>
        <v>#VALUE!</v>
      </c>
      <c r="FK53" s="6" t="e">
        <f>(TUONTI!FK55/TUONTI!$B55)^2</f>
        <v>#VALUE!</v>
      </c>
      <c r="FL53" s="6">
        <f>(TUONTI!FL55/TUONTI!$B55)^2</f>
        <v>8.5637719622552256E-7</v>
      </c>
      <c r="FM53" s="6" t="e">
        <f>(TUONTI!FM55/TUONTI!$B55)^2</f>
        <v>#VALUE!</v>
      </c>
      <c r="FN53" s="6" t="e">
        <f>(TUONTI!FN55/TUONTI!$B55)^2</f>
        <v>#VALUE!</v>
      </c>
      <c r="FO53" s="6" t="e">
        <f>(TUONTI!FO55/TUONTI!$B55)^2</f>
        <v>#VALUE!</v>
      </c>
      <c r="FP53" s="6">
        <f>(TUONTI!FP55/TUONTI!$B55)^2</f>
        <v>7.7529331884775943E-8</v>
      </c>
      <c r="FQ53" s="6" t="e">
        <f>(TUONTI!FQ55/TUONTI!$B55)^2</f>
        <v>#VALUE!</v>
      </c>
      <c r="FR53" s="6" t="e">
        <f>(TUONTI!FR55/TUONTI!$B55)^2</f>
        <v>#VALUE!</v>
      </c>
      <c r="FS53" s="6" t="e">
        <f>(TUONTI!FS55/TUONTI!$B55)^2</f>
        <v>#VALUE!</v>
      </c>
      <c r="FT53" s="6" t="e">
        <f>(TUONTI!FT55/TUONTI!$B55)^2</f>
        <v>#VALUE!</v>
      </c>
      <c r="FU53" s="6" t="e">
        <f>(TUONTI!FU55/TUONTI!$B55)^2</f>
        <v>#VALUE!</v>
      </c>
      <c r="FV53" s="6" t="e">
        <f>(TUONTI!FV55/TUONTI!$B55)^2</f>
        <v>#VALUE!</v>
      </c>
      <c r="FW53" s="6" t="e">
        <f>(TUONTI!FW55/TUONTI!$B55)^2</f>
        <v>#VALUE!</v>
      </c>
      <c r="FX53" s="6" t="e">
        <f>(TUONTI!FX55/TUONTI!$B55)^2</f>
        <v>#VALUE!</v>
      </c>
      <c r="FY53" s="6" t="e">
        <f>(TUONTI!FY55/TUONTI!$B55)^2</f>
        <v>#VALUE!</v>
      </c>
      <c r="FZ53" s="6" t="e">
        <f>(TUONTI!FZ55/TUONTI!$B55)^2</f>
        <v>#VALUE!</v>
      </c>
      <c r="GA53" s="6" t="e">
        <f>(TUONTI!GA55/TUONTI!$B55)^2</f>
        <v>#VALUE!</v>
      </c>
      <c r="GB53" s="6" t="e">
        <f>(TUONTI!GB55/TUONTI!$B55)^2</f>
        <v>#VALUE!</v>
      </c>
      <c r="GC53" s="6" t="e">
        <f>(TUONTI!GC55/TUONTI!$B55)^2</f>
        <v>#VALUE!</v>
      </c>
      <c r="GD53" s="6" t="e">
        <f>(TUONTI!GD55/TUONTI!$B55)^2</f>
        <v>#VALUE!</v>
      </c>
      <c r="GE53" s="6" t="e">
        <f>(TUONTI!GE55/TUONTI!$B55)^2</f>
        <v>#VALUE!</v>
      </c>
      <c r="GF53" s="6" t="e">
        <f>(TUONTI!GF55/TUONTI!$B55)^2</f>
        <v>#VALUE!</v>
      </c>
      <c r="GG53" s="6" t="e">
        <f>(TUONTI!GG55/TUONTI!$B55)^2</f>
        <v>#VALUE!</v>
      </c>
      <c r="GH53" s="6" t="e">
        <f>(TUONTI!GH55/TUONTI!$B55)^2</f>
        <v>#VALUE!</v>
      </c>
      <c r="GI53" s="6" t="e">
        <f>(TUONTI!GI55/TUONTI!$B55)^2</f>
        <v>#VALUE!</v>
      </c>
      <c r="GJ53" s="6" t="e">
        <f>(TUONTI!GJ55/TUONTI!$B55)^2</f>
        <v>#VALUE!</v>
      </c>
      <c r="GK53" s="6" t="e">
        <f>(TUONTI!GK55/TUONTI!$B55)^2</f>
        <v>#VALUE!</v>
      </c>
      <c r="GL53" s="6" t="e">
        <f>(TUONTI!GL55/TUONTI!$B55)^2</f>
        <v>#VALUE!</v>
      </c>
      <c r="GM53" s="6" t="e">
        <f>(TUONTI!GM55/TUONTI!$B55)^2</f>
        <v>#VALUE!</v>
      </c>
      <c r="GN53" s="6">
        <f>(TUONTI!GN55/TUONTI!$B55)^2</f>
        <v>1.9196222334532866E-7</v>
      </c>
      <c r="GO53" s="6" t="e">
        <f>(TUONTI!GO55/TUONTI!$B55)^2</f>
        <v>#VALUE!</v>
      </c>
      <c r="GP53" s="6" t="e">
        <f>(TUONTI!GP55/TUONTI!$B55)^2</f>
        <v>#VALUE!</v>
      </c>
      <c r="GQ53" s="6" t="e">
        <f>(TUONTI!GQ55/TUONTI!$B55)^2</f>
        <v>#VALUE!</v>
      </c>
      <c r="GR53" s="6" t="e">
        <f>(TUONTI!GR55/TUONTI!$B55)^2</f>
        <v>#VALUE!</v>
      </c>
      <c r="GS53" s="6" t="e">
        <f>(TUONTI!GS55/TUONTI!$B55)^2</f>
        <v>#VALUE!</v>
      </c>
      <c r="GT53" s="6" t="e">
        <f>(TUONTI!GT55/TUONTI!$B55)^2</f>
        <v>#VALUE!</v>
      </c>
      <c r="GU53" s="6" t="e">
        <f>(TUONTI!GU55/TUONTI!$B55)^2</f>
        <v>#VALUE!</v>
      </c>
      <c r="GV53" s="6" t="e">
        <f>(TUONTI!GV55/TUONTI!$B55)^2</f>
        <v>#VALUE!</v>
      </c>
      <c r="GW53" s="6" t="e">
        <f>(TUONTI!GW55/TUONTI!$B55)^2</f>
        <v>#VALUE!</v>
      </c>
      <c r="GX53" s="6" t="e">
        <f>(TUONTI!GX55/TUONTI!$B55)^2</f>
        <v>#VALUE!</v>
      </c>
      <c r="GY53" s="6" t="e">
        <f>(TUONTI!GY55/TUONTI!$B55)^2</f>
        <v>#VALUE!</v>
      </c>
      <c r="GZ53" s="6" t="e">
        <f>(TUONTI!GZ55/TUONTI!$B55)^2</f>
        <v>#VALUE!</v>
      </c>
      <c r="HA53" s="6" t="e">
        <f>(TUONTI!HA55/TUONTI!$B55)^2</f>
        <v>#VALUE!</v>
      </c>
      <c r="HB53" s="6" t="e">
        <f>(TUONTI!HB55/TUONTI!$B55)^2</f>
        <v>#VALUE!</v>
      </c>
      <c r="HC53" s="6" t="e">
        <f>(TUONTI!HC55/TUONTI!$B55)^2</f>
        <v>#VALUE!</v>
      </c>
      <c r="HD53" s="6" t="e">
        <f>(TUONTI!HD55/TUONTI!$B55)^2</f>
        <v>#VALUE!</v>
      </c>
      <c r="HE53" s="6" t="e">
        <f>(TUONTI!HE55/TUONTI!$B55)^2</f>
        <v>#VALUE!</v>
      </c>
      <c r="HF53" s="6" t="e">
        <f>(TUONTI!HF55/TUONTI!$B55)^2</f>
        <v>#VALUE!</v>
      </c>
      <c r="HG53" s="6" t="e">
        <f>(TUONTI!HG55/TUONTI!$B55)^2</f>
        <v>#VALUE!</v>
      </c>
      <c r="HH53" s="6">
        <f>(TUONTI!HH55/TUONTI!$B55)^2</f>
        <v>1.2790736862171382E-4</v>
      </c>
      <c r="HI53" s="6" t="e">
        <f>(TUONTI!HI55/TUONTI!$B55)^2</f>
        <v>#VALUE!</v>
      </c>
      <c r="HJ53" s="6" t="e">
        <f>(TUONTI!HJ55/TUONTI!$B55)^2</f>
        <v>#VALUE!</v>
      </c>
      <c r="HK53" s="6" t="e">
        <f>(TUONTI!HK55/TUONTI!$B55)^2</f>
        <v>#VALUE!</v>
      </c>
      <c r="HL53" s="6" t="e">
        <f>(TUONTI!HL55/TUONTI!$B55)^2</f>
        <v>#VALUE!</v>
      </c>
      <c r="HM53" s="6" t="e">
        <f>(TUONTI!HM55/TUONTI!$B55)^2</f>
        <v>#VALUE!</v>
      </c>
      <c r="HN53" s="6" t="e">
        <f>(TUONTI!HN55/TUONTI!$B55)^2</f>
        <v>#VALUE!</v>
      </c>
      <c r="HO53" s="6" t="e">
        <f>(TUONTI!HO55/TUONTI!$B55)^2</f>
        <v>#VALUE!</v>
      </c>
      <c r="HP53" s="6">
        <f>(TUONTI!HP55/TUONTI!$B55)^2</f>
        <v>5.896001736148265E-6</v>
      </c>
      <c r="HQ53" s="6" t="e">
        <f>(TUONTI!HQ55/TUONTI!$B55)^2</f>
        <v>#VALUE!</v>
      </c>
      <c r="HR53" s="6" t="e">
        <f>(TUONTI!HR55/TUONTI!$B55)^2</f>
        <v>#VALUE!</v>
      </c>
      <c r="HS53" s="6">
        <f>(TUONTI!HS55/TUONTI!$B55)^2</f>
        <v>1.2222941813149149E-8</v>
      </c>
      <c r="HT53" s="6" t="e">
        <f>(TUONTI!HT55/TUONTI!$B55)^2</f>
        <v>#VALUE!</v>
      </c>
      <c r="HU53" s="6" t="e">
        <f>(TUONTI!HU55/TUONTI!$B55)^2</f>
        <v>#VALUE!</v>
      </c>
      <c r="HV53" s="6" t="e">
        <f>(TUONTI!HV55/TUONTI!$B55)^2</f>
        <v>#VALUE!</v>
      </c>
      <c r="HW53" s="6" t="e">
        <f>(TUONTI!HW55/TUONTI!$B55)^2</f>
        <v>#VALUE!</v>
      </c>
      <c r="HX53" s="6">
        <f>(TUONTI!HX55/TUONTI!$B55)^2</f>
        <v>2.7462016748110983E-3</v>
      </c>
      <c r="HY53" s="6" t="e">
        <f>(TUONTI!HY55/TUONTI!$B55)^2</f>
        <v>#VALUE!</v>
      </c>
      <c r="HZ53" s="6" t="e">
        <f>(TUONTI!HZ55/TUONTI!$B55)^2</f>
        <v>#VALUE!</v>
      </c>
      <c r="IA53" s="6" t="e">
        <f>(TUONTI!IA55/TUONTI!$B55)^2</f>
        <v>#VALUE!</v>
      </c>
      <c r="IB53" s="6" t="e">
        <f>(TUONTI!IB55/TUONTI!$B55)^2</f>
        <v>#VALUE!</v>
      </c>
      <c r="IC53" s="6" t="e">
        <f>(TUONTI!IC55/TUONTI!$B55)^2</f>
        <v>#VALUE!</v>
      </c>
      <c r="ID53" s="6" t="e">
        <f>(TUONTI!ID55/TUONTI!$B55)^2</f>
        <v>#VALUE!</v>
      </c>
      <c r="IE53" s="6" t="e">
        <f>(TUONTI!IE55/TUONTI!$B55)^2</f>
        <v>#VALUE!</v>
      </c>
      <c r="IF53" s="6" t="e">
        <f>(TUONTI!IF55/TUONTI!$B55)^2</f>
        <v>#VALUE!</v>
      </c>
      <c r="IG53" s="6" t="e">
        <f>(TUONTI!IG55/TUONTI!$B55)^2</f>
        <v>#VALUE!</v>
      </c>
      <c r="IH53" s="6" t="e">
        <f>(TUONTI!IH55/TUONTI!$B55)^2</f>
        <v>#VALUE!</v>
      </c>
      <c r="II53" s="6" t="e">
        <f>(TUONTI!II55/TUONTI!$B55)^2</f>
        <v>#VALUE!</v>
      </c>
      <c r="IJ53" s="6" t="e">
        <f>(TUONTI!IJ55/TUONTI!$B55)^2</f>
        <v>#VALUE!</v>
      </c>
      <c r="IK53" s="6" t="e">
        <f>(TUONTI!IK55/TUONTI!$B55)^2</f>
        <v>#VALUE!</v>
      </c>
      <c r="IL53" s="6" t="e">
        <f>(TUONTI!IL55/TUONTI!$B55)^2</f>
        <v>#VALUE!</v>
      </c>
      <c r="IM53" s="6" t="e">
        <f>(TUONTI!IM55/TUONTI!$B55)^2</f>
        <v>#VALUE!</v>
      </c>
      <c r="IN53" s="6" t="e">
        <f>(TUONTI!IN55/TUONTI!$B55)^2</f>
        <v>#VALUE!</v>
      </c>
      <c r="IO53" s="6" t="e">
        <f>(TUONTI!IO55/TUONTI!$B55)^2</f>
        <v>#VALUE!</v>
      </c>
      <c r="IP53" s="6" t="e">
        <f>(TUONTI!IP55/TUONTI!$B55)^2</f>
        <v>#VALUE!</v>
      </c>
      <c r="IQ53" s="6" t="e">
        <f>(TUONTI!IQ55/TUONTI!$B55)^2</f>
        <v>#VALUE!</v>
      </c>
      <c r="IR53" s="6" t="e">
        <f>(TUONTI!IR55/TUONTI!$B55)^2</f>
        <v>#VALUE!</v>
      </c>
      <c r="IS53" s="6" t="e">
        <f>(TUONTI!IS55/TUONTI!$B55)^2</f>
        <v>#VALUE!</v>
      </c>
      <c r="IT53" s="6" t="e">
        <f>(TUONTI!IT55/TUONTI!$B55)^2</f>
        <v>#VALUE!</v>
      </c>
      <c r="IU53" s="6" t="e">
        <f>(TUONTI!IU55/TUONTI!$B55)^2</f>
        <v>#VALUE!</v>
      </c>
      <c r="IW53" s="6" cm="1">
        <f t="array" ref="IW53">SUM(IF(ISNUMBER(C53:IU53), C53:IU53, 0))</f>
        <v>0.22406742531942658</v>
      </c>
      <c r="IY53" s="14">
        <f t="shared" si="0"/>
        <v>2240.6742531942659</v>
      </c>
    </row>
    <row r="54" spans="1:259" ht="31" x14ac:dyDescent="0.35">
      <c r="A54" s="5" t="s">
        <v>308</v>
      </c>
      <c r="C54" s="6" t="e">
        <f>(TUONTI!C56/TUONTI!$B56)^2</f>
        <v>#VALUE!</v>
      </c>
      <c r="D54" s="6" t="e">
        <f>(TUONTI!D56/TUONTI!$B56)^2</f>
        <v>#VALUE!</v>
      </c>
      <c r="E54" s="6" t="e">
        <f>(TUONTI!E56/TUONTI!$B56)^2</f>
        <v>#VALUE!</v>
      </c>
      <c r="F54" s="6" t="e">
        <f>(TUONTI!F56/TUONTI!$B56)^2</f>
        <v>#VALUE!</v>
      </c>
      <c r="G54" s="6" t="e">
        <f>(TUONTI!G56/TUONTI!$B56)^2</f>
        <v>#VALUE!</v>
      </c>
      <c r="H54" s="6" t="e">
        <f>(TUONTI!H56/TUONTI!$B56)^2</f>
        <v>#VALUE!</v>
      </c>
      <c r="I54" s="6" t="e">
        <f>(TUONTI!I56/TUONTI!$B56)^2</f>
        <v>#VALUE!</v>
      </c>
      <c r="J54" s="6" t="e">
        <f>(TUONTI!J56/TUONTI!$B56)^2</f>
        <v>#VALUE!</v>
      </c>
      <c r="K54" s="6" t="e">
        <f>(TUONTI!K56/TUONTI!$B56)^2</f>
        <v>#VALUE!</v>
      </c>
      <c r="L54" s="6" t="e">
        <f>(TUONTI!L56/TUONTI!$B56)^2</f>
        <v>#VALUE!</v>
      </c>
      <c r="M54" s="6">
        <f>(TUONTI!M56/TUONTI!$B56)^2</f>
        <v>3.5938321653589362E-11</v>
      </c>
      <c r="N54" s="6" t="e">
        <f>(TUONTI!N56/TUONTI!$B56)^2</f>
        <v>#VALUE!</v>
      </c>
      <c r="O54" s="6">
        <f>(TUONTI!O56/TUONTI!$B56)^2</f>
        <v>3.5647941000691155E-4</v>
      </c>
      <c r="P54" s="6">
        <f>(TUONTI!P56/TUONTI!$B56)^2</f>
        <v>2.5755746880879252E-11</v>
      </c>
      <c r="Q54" s="6" t="e">
        <f>(TUONTI!Q56/TUONTI!$B56)^2</f>
        <v>#VALUE!</v>
      </c>
      <c r="R54" s="6" t="e">
        <f>(TUONTI!R56/TUONTI!$B56)^2</f>
        <v>#VALUE!</v>
      </c>
      <c r="S54" s="6" t="e">
        <f>(TUONTI!S56/TUONTI!$B56)^2</f>
        <v>#VALUE!</v>
      </c>
      <c r="T54" s="6" t="e">
        <f>(TUONTI!T56/TUONTI!$B56)^2</f>
        <v>#VALUE!</v>
      </c>
      <c r="U54" s="6" t="e">
        <f>(TUONTI!U56/TUONTI!$B56)^2</f>
        <v>#VALUE!</v>
      </c>
      <c r="V54" s="6">
        <f>(TUONTI!V56/TUONTI!$B56)^2</f>
        <v>2.0720417979566741E-7</v>
      </c>
      <c r="W54" s="6" t="e">
        <f>(TUONTI!W56/TUONTI!$B56)^2</f>
        <v>#VALUE!</v>
      </c>
      <c r="X54" s="6">
        <f>(TUONTI!X56/TUONTI!$B56)^2</f>
        <v>7.2045962393046812E-5</v>
      </c>
      <c r="Y54" s="6" t="e">
        <f>(TUONTI!Y56/TUONTI!$B56)^2</f>
        <v>#VALUE!</v>
      </c>
      <c r="Z54" s="6" t="e">
        <f>(TUONTI!Z56/TUONTI!$B56)^2</f>
        <v>#VALUE!</v>
      </c>
      <c r="AA54" s="6" t="e">
        <f>(TUONTI!AA56/TUONTI!$B56)^2</f>
        <v>#VALUE!</v>
      </c>
      <c r="AB54" s="6" t="e">
        <f>(TUONTI!AB56/TUONTI!$B56)^2</f>
        <v>#VALUE!</v>
      </c>
      <c r="AC54" s="6" t="e">
        <f>(TUONTI!AC56/TUONTI!$B56)^2</f>
        <v>#VALUE!</v>
      </c>
      <c r="AD54" s="6" t="e">
        <f>(TUONTI!AD56/TUONTI!$B56)^2</f>
        <v>#VALUE!</v>
      </c>
      <c r="AE54" s="6">
        <f>(TUONTI!AE56/TUONTI!$B56)^2</f>
        <v>4.7899652695260197E-12</v>
      </c>
      <c r="AF54" s="6" t="e">
        <f>(TUONTI!AF56/TUONTI!$B56)^2</f>
        <v>#VALUE!</v>
      </c>
      <c r="AG54" s="6" t="e">
        <f>(TUONTI!AG56/TUONTI!$B56)^2</f>
        <v>#VALUE!</v>
      </c>
      <c r="AH54" s="6" t="e">
        <f>(TUONTI!AH56/TUONTI!$B56)^2</f>
        <v>#VALUE!</v>
      </c>
      <c r="AI54" s="6" t="e">
        <f>(TUONTI!AI56/TUONTI!$B56)^2</f>
        <v>#VALUE!</v>
      </c>
      <c r="AJ54" s="6" t="e">
        <f>(TUONTI!AJ56/TUONTI!$B56)^2</f>
        <v>#VALUE!</v>
      </c>
      <c r="AK54" s="6" t="e">
        <f>(TUONTI!AK56/TUONTI!$B56)^2</f>
        <v>#VALUE!</v>
      </c>
      <c r="AL54" s="6" t="e">
        <f>(TUONTI!AL56/TUONTI!$B56)^2</f>
        <v>#VALUE!</v>
      </c>
      <c r="AM54" s="6" t="e">
        <f>(TUONTI!AM56/TUONTI!$B56)^2</f>
        <v>#VALUE!</v>
      </c>
      <c r="AN54" s="6">
        <f>(TUONTI!AN56/TUONTI!$B56)^2</f>
        <v>7.2007031775763191E-10</v>
      </c>
      <c r="AO54" s="6" t="e">
        <f>(TUONTI!AO56/TUONTI!$B56)^2</f>
        <v>#VALUE!</v>
      </c>
      <c r="AP54" s="6" t="e">
        <f>(TUONTI!AP56/TUONTI!$B56)^2</f>
        <v>#VALUE!</v>
      </c>
      <c r="AQ54" s="6" t="e">
        <f>(TUONTI!AQ56/TUONTI!$B56)^2</f>
        <v>#VALUE!</v>
      </c>
      <c r="AR54" s="6" t="e">
        <f>(TUONTI!AR56/TUONTI!$B56)^2</f>
        <v>#VALUE!</v>
      </c>
      <c r="AS54" s="6">
        <f>(TUONTI!AS56/TUONTI!$B56)^2</f>
        <v>5.2382875470539398E-7</v>
      </c>
      <c r="AT54" s="6" t="e">
        <f>(TUONTI!AT56/TUONTI!$B56)^2</f>
        <v>#VALUE!</v>
      </c>
      <c r="AU54" s="6" t="e">
        <f>(TUONTI!AU56/TUONTI!$B56)^2</f>
        <v>#VALUE!</v>
      </c>
      <c r="AV54" s="6" t="e">
        <f>(TUONTI!AV56/TUONTI!$B56)^2</f>
        <v>#VALUE!</v>
      </c>
      <c r="AW54" s="6" t="e">
        <f>(TUONTI!AW56/TUONTI!$B56)^2</f>
        <v>#VALUE!</v>
      </c>
      <c r="AX54" s="6">
        <f>(TUONTI!AX56/TUONTI!$B56)^2</f>
        <v>1.5331506353817345E-4</v>
      </c>
      <c r="AY54" s="6" t="e">
        <f>(TUONTI!AY56/TUONTI!$B56)^2</f>
        <v>#VALUE!</v>
      </c>
      <c r="AZ54" s="6" t="e">
        <f>(TUONTI!AZ56/TUONTI!$B56)^2</f>
        <v>#VALUE!</v>
      </c>
      <c r="BA54" s="6" t="e">
        <f>(TUONTI!BA56/TUONTI!$B56)^2</f>
        <v>#VALUE!</v>
      </c>
      <c r="BB54" s="6" t="e">
        <f>(TUONTI!BB56/TUONTI!$B56)^2</f>
        <v>#VALUE!</v>
      </c>
      <c r="BC54" s="6" t="e">
        <f>(TUONTI!BC56/TUONTI!$B56)^2</f>
        <v>#VALUE!</v>
      </c>
      <c r="BD54" s="6" t="e">
        <f>(TUONTI!BD56/TUONTI!$B56)^2</f>
        <v>#VALUE!</v>
      </c>
      <c r="BE54" s="6" t="e">
        <f>(TUONTI!BE56/TUONTI!$B56)^2</f>
        <v>#VALUE!</v>
      </c>
      <c r="BF54" s="6" t="e">
        <f>(TUONTI!BF56/TUONTI!$B56)^2</f>
        <v>#VALUE!</v>
      </c>
      <c r="BG54" s="6">
        <f>(TUONTI!BG56/TUONTI!$B56)^2</f>
        <v>1.2482360822376203E-4</v>
      </c>
      <c r="BH54" s="6">
        <f>(TUONTI!BH56/TUONTI!$B56)^2</f>
        <v>3.9612276881856583E-4</v>
      </c>
      <c r="BI54" s="6" t="e">
        <f>(TUONTI!BI56/TUONTI!$B56)^2</f>
        <v>#VALUE!</v>
      </c>
      <c r="BJ54" s="6">
        <f>(TUONTI!BJ56/TUONTI!$B56)^2</f>
        <v>1.5473587776890865E-3</v>
      </c>
      <c r="BK54" s="6" t="e">
        <f>(TUONTI!BK56/TUONTI!$B56)^2</f>
        <v>#VALUE!</v>
      </c>
      <c r="BL54" s="6" t="e">
        <f>(TUONTI!BL56/TUONTI!$B56)^2</f>
        <v>#VALUE!</v>
      </c>
      <c r="BM54" s="6" t="e">
        <f>(TUONTI!BM56/TUONTI!$B56)^2</f>
        <v>#VALUE!</v>
      </c>
      <c r="BN54" s="6" t="e">
        <f>(TUONTI!BN56/TUONTI!$B56)^2</f>
        <v>#VALUE!</v>
      </c>
      <c r="BO54" s="6">
        <f>(TUONTI!BO56/TUONTI!$B56)^2</f>
        <v>1.1998286539261546E-5</v>
      </c>
      <c r="BP54" s="6" t="e">
        <f>(TUONTI!BP56/TUONTI!$B56)^2</f>
        <v>#VALUE!</v>
      </c>
      <c r="BQ54" s="6" t="e">
        <f>(TUONTI!BQ56/TUONTI!$B56)^2</f>
        <v>#VALUE!</v>
      </c>
      <c r="BR54" s="6" t="e">
        <f>(TUONTI!BR56/TUONTI!$B56)^2</f>
        <v>#VALUE!</v>
      </c>
      <c r="BS54" s="6">
        <f>(TUONTI!BS56/TUONTI!$B56)^2</f>
        <v>8.3897103144994702E-6</v>
      </c>
      <c r="BT54" s="6" t="e">
        <f>(TUONTI!BT56/TUONTI!$B56)^2</f>
        <v>#VALUE!</v>
      </c>
      <c r="BU54" s="6" t="e">
        <f>(TUONTI!BU56/TUONTI!$B56)^2</f>
        <v>#VALUE!</v>
      </c>
      <c r="BV54" s="6" t="e">
        <f>(TUONTI!BV56/TUONTI!$B56)^2</f>
        <v>#VALUE!</v>
      </c>
      <c r="BW54" s="6" t="e">
        <f>(TUONTI!BW56/TUONTI!$B56)^2</f>
        <v>#VALUE!</v>
      </c>
      <c r="BX54" s="6" t="e">
        <f>(TUONTI!BX56/TUONTI!$B56)^2</f>
        <v>#VALUE!</v>
      </c>
      <c r="BY54" s="6">
        <f>(TUONTI!BY56/TUONTI!$B56)^2</f>
        <v>2.6373032487991033E-5</v>
      </c>
      <c r="BZ54" s="6" t="e">
        <f>(TUONTI!BZ56/TUONTI!$B56)^2</f>
        <v>#VALUE!</v>
      </c>
      <c r="CA54" s="6">
        <f>(TUONTI!CA56/TUONTI!$B56)^2</f>
        <v>8.6184258047689297E-2</v>
      </c>
      <c r="CB54" s="6" t="e">
        <f>(TUONTI!CB56/TUONTI!$B56)^2</f>
        <v>#VALUE!</v>
      </c>
      <c r="CC54" s="6" t="e">
        <f>(TUONTI!CC56/TUONTI!$B56)^2</f>
        <v>#VALUE!</v>
      </c>
      <c r="CD54" s="6" t="e">
        <f>(TUONTI!CD56/TUONTI!$B56)^2</f>
        <v>#VALUE!</v>
      </c>
      <c r="CE54" s="6" t="e">
        <f>(TUONTI!CE56/TUONTI!$B56)^2</f>
        <v>#VALUE!</v>
      </c>
      <c r="CF54" s="6" t="e">
        <f>(TUONTI!CF56/TUONTI!$B56)^2</f>
        <v>#VALUE!</v>
      </c>
      <c r="CG54" s="6" t="e">
        <f>(TUONTI!CG56/TUONTI!$B56)^2</f>
        <v>#VALUE!</v>
      </c>
      <c r="CH54" s="6" t="e">
        <f>(TUONTI!CH56/TUONTI!$B56)^2</f>
        <v>#VALUE!</v>
      </c>
      <c r="CI54" s="6" t="e">
        <f>(TUONTI!CI56/TUONTI!$B56)^2</f>
        <v>#VALUE!</v>
      </c>
      <c r="CJ54" s="6" t="e">
        <f>(TUONTI!CJ56/TUONTI!$B56)^2</f>
        <v>#VALUE!</v>
      </c>
      <c r="CK54" s="6" t="e">
        <f>(TUONTI!CK56/TUONTI!$B56)^2</f>
        <v>#VALUE!</v>
      </c>
      <c r="CL54" s="6" t="e">
        <f>(TUONTI!CL56/TUONTI!$B56)^2</f>
        <v>#VALUE!</v>
      </c>
      <c r="CM54" s="6" t="e">
        <f>(TUONTI!CM56/TUONTI!$B56)^2</f>
        <v>#VALUE!</v>
      </c>
      <c r="CN54" s="6" t="e">
        <f>(TUONTI!CN56/TUONTI!$B56)^2</f>
        <v>#VALUE!</v>
      </c>
      <c r="CO54" s="6" t="e">
        <f>(TUONTI!CO56/TUONTI!$B56)^2</f>
        <v>#VALUE!</v>
      </c>
      <c r="CP54" s="6">
        <f>(TUONTI!CP56/TUONTI!$B56)^2</f>
        <v>1.173496217260061E-9</v>
      </c>
      <c r="CQ54" s="6" t="e">
        <f>(TUONTI!CQ56/TUONTI!$B56)^2</f>
        <v>#VALUE!</v>
      </c>
      <c r="CR54" s="6" t="e">
        <f>(TUONTI!CR56/TUONTI!$B56)^2</f>
        <v>#VALUE!</v>
      </c>
      <c r="CS54" s="6" t="e">
        <f>(TUONTI!CS56/TUONTI!$B56)^2</f>
        <v>#VALUE!</v>
      </c>
      <c r="CT54" s="6" t="e">
        <f>(TUONTI!CT56/TUONTI!$B56)^2</f>
        <v>#VALUE!</v>
      </c>
      <c r="CU54" s="6">
        <f>(TUONTI!CU56/TUONTI!$B56)^2</f>
        <v>1.8608527121435258E-11</v>
      </c>
      <c r="CV54" s="6" t="e">
        <f>(TUONTI!CV56/TUONTI!$B56)^2</f>
        <v>#VALUE!</v>
      </c>
      <c r="CW54" s="6" t="e">
        <f>(TUONTI!CW56/TUONTI!$B56)^2</f>
        <v>#VALUE!</v>
      </c>
      <c r="CX54" s="6" t="e">
        <f>(TUONTI!CX56/TUONTI!$B56)^2</f>
        <v>#VALUE!</v>
      </c>
      <c r="CY54" s="6">
        <f>(TUONTI!CY56/TUONTI!$B56)^2</f>
        <v>5.5289876155817697E-6</v>
      </c>
      <c r="CZ54" s="6" t="e">
        <f>(TUONTI!CZ56/TUONTI!$B56)^2</f>
        <v>#VALUE!</v>
      </c>
      <c r="DA54" s="6" t="e">
        <f>(TUONTI!DA56/TUONTI!$B56)^2</f>
        <v>#VALUE!</v>
      </c>
      <c r="DB54" s="6" t="e">
        <f>(TUONTI!DB56/TUONTI!$B56)^2</f>
        <v>#VALUE!</v>
      </c>
      <c r="DC54" s="6">
        <f>(TUONTI!DC56/TUONTI!$B56)^2</f>
        <v>1.0257453129356904E-3</v>
      </c>
      <c r="DD54" s="6">
        <f>(TUONTI!DD56/TUONTI!$B56)^2</f>
        <v>6.9170151257879051E-2</v>
      </c>
      <c r="DE54" s="6" t="e">
        <f>(TUONTI!DE56/TUONTI!$B56)^2</f>
        <v>#VALUE!</v>
      </c>
      <c r="DF54" s="6" t="e">
        <f>(TUONTI!DF56/TUONTI!$B56)^2</f>
        <v>#VALUE!</v>
      </c>
      <c r="DG54" s="6">
        <f>(TUONTI!DG56/TUONTI!$B56)^2</f>
        <v>2.9436104773625796E-7</v>
      </c>
      <c r="DH54" s="6" t="e">
        <f>(TUONTI!DH56/TUONTI!$B56)^2</f>
        <v>#VALUE!</v>
      </c>
      <c r="DI54" s="6" t="e">
        <f>(TUONTI!DI56/TUONTI!$B56)^2</f>
        <v>#VALUE!</v>
      </c>
      <c r="DJ54" s="6" t="e">
        <f>(TUONTI!DJ56/TUONTI!$B56)^2</f>
        <v>#VALUE!</v>
      </c>
      <c r="DK54" s="6" t="e">
        <f>(TUONTI!DK56/TUONTI!$B56)^2</f>
        <v>#VALUE!</v>
      </c>
      <c r="DL54" s="6" t="e">
        <f>(TUONTI!DL56/TUONTI!$B56)^2</f>
        <v>#VALUE!</v>
      </c>
      <c r="DM54" s="6" t="e">
        <f>(TUONTI!DM56/TUONTI!$B56)^2</f>
        <v>#VALUE!</v>
      </c>
      <c r="DN54" s="6" t="e">
        <f>(TUONTI!DN56/TUONTI!$B56)^2</f>
        <v>#VALUE!</v>
      </c>
      <c r="DO54" s="6" t="e">
        <f>(TUONTI!DO56/TUONTI!$B56)^2</f>
        <v>#VALUE!</v>
      </c>
      <c r="DP54" s="6" t="e">
        <f>(TUONTI!DP56/TUONTI!$B56)^2</f>
        <v>#VALUE!</v>
      </c>
      <c r="DQ54" s="6" t="e">
        <f>(TUONTI!DQ56/TUONTI!$B56)^2</f>
        <v>#VALUE!</v>
      </c>
      <c r="DR54" s="6" t="e">
        <f>(TUONTI!DR56/TUONTI!$B56)^2</f>
        <v>#VALUE!</v>
      </c>
      <c r="DS54" s="6" t="e">
        <f>(TUONTI!DS56/TUONTI!$B56)^2</f>
        <v>#VALUE!</v>
      </c>
      <c r="DT54" s="6" t="e">
        <f>(TUONTI!DT56/TUONTI!$B56)^2</f>
        <v>#VALUE!</v>
      </c>
      <c r="DU54" s="6" t="e">
        <f>(TUONTI!DU56/TUONTI!$B56)^2</f>
        <v>#VALUE!</v>
      </c>
      <c r="DV54" s="6" t="e">
        <f>(TUONTI!DV56/TUONTI!$B56)^2</f>
        <v>#VALUE!</v>
      </c>
      <c r="DW54" s="6" t="e">
        <f>(TUONTI!DW56/TUONTI!$B56)^2</f>
        <v>#VALUE!</v>
      </c>
      <c r="DX54" s="6" t="e">
        <f>(TUONTI!DX56/TUONTI!$B56)^2</f>
        <v>#VALUE!</v>
      </c>
      <c r="DY54" s="6" t="e">
        <f>(TUONTI!DY56/TUONTI!$B56)^2</f>
        <v>#VALUE!</v>
      </c>
      <c r="DZ54" s="6">
        <f>(TUONTI!DZ56/TUONTI!$B56)^2</f>
        <v>2.9039143168230235E-4</v>
      </c>
      <c r="EA54" s="6" t="e">
        <f>(TUONTI!EA56/TUONTI!$B56)^2</f>
        <v>#VALUE!</v>
      </c>
      <c r="EB54" s="6" t="e">
        <f>(TUONTI!EB56/TUONTI!$B56)^2</f>
        <v>#VALUE!</v>
      </c>
      <c r="EC54" s="6" t="e">
        <f>(TUONTI!EC56/TUONTI!$B56)^2</f>
        <v>#VALUE!</v>
      </c>
      <c r="ED54" s="6">
        <f>(TUONTI!ED56/TUONTI!$B56)^2</f>
        <v>2.3971969851010933E-7</v>
      </c>
      <c r="EE54" s="6" t="e">
        <f>(TUONTI!EE56/TUONTI!$B56)^2</f>
        <v>#VALUE!</v>
      </c>
      <c r="EF54" s="6" t="e">
        <f>(TUONTI!EF56/TUONTI!$B56)^2</f>
        <v>#VALUE!</v>
      </c>
      <c r="EG54" s="6" t="e">
        <f>(TUONTI!EG56/TUONTI!$B56)^2</f>
        <v>#VALUE!</v>
      </c>
      <c r="EH54" s="6" t="e">
        <f>(TUONTI!EH56/TUONTI!$B56)^2</f>
        <v>#VALUE!</v>
      </c>
      <c r="EI54" s="6" t="e">
        <f>(TUONTI!EI56/TUONTI!$B56)^2</f>
        <v>#VALUE!</v>
      </c>
      <c r="EJ54" s="6" t="e">
        <f>(TUONTI!EJ56/TUONTI!$B56)^2</f>
        <v>#VALUE!</v>
      </c>
      <c r="EK54" s="6" t="e">
        <f>(TUONTI!EK56/TUONTI!$B56)^2</f>
        <v>#VALUE!</v>
      </c>
      <c r="EL54" s="6" t="e">
        <f>(TUONTI!EL56/TUONTI!$B56)^2</f>
        <v>#VALUE!</v>
      </c>
      <c r="EM54" s="6" t="e">
        <f>(TUONTI!EM56/TUONTI!$B56)^2</f>
        <v>#VALUE!</v>
      </c>
      <c r="EN54" s="6" t="e">
        <f>(TUONTI!EN56/TUONTI!$B56)^2</f>
        <v>#VALUE!</v>
      </c>
      <c r="EO54" s="6" t="e">
        <f>(TUONTI!EO56/TUONTI!$B56)^2</f>
        <v>#VALUE!</v>
      </c>
      <c r="EP54" s="6" t="e">
        <f>(TUONTI!EP56/TUONTI!$B56)^2</f>
        <v>#VALUE!</v>
      </c>
      <c r="EQ54" s="6" t="e">
        <f>(TUONTI!EQ56/TUONTI!$B56)^2</f>
        <v>#VALUE!</v>
      </c>
      <c r="ER54" s="6">
        <f>(TUONTI!ER56/TUONTI!$B56)^2</f>
        <v>2.0723305742077374E-7</v>
      </c>
      <c r="ES54" s="6" t="e">
        <f>(TUONTI!ES56/TUONTI!$B56)^2</f>
        <v>#VALUE!</v>
      </c>
      <c r="ET54" s="6" t="e">
        <f>(TUONTI!ET56/TUONTI!$B56)^2</f>
        <v>#VALUE!</v>
      </c>
      <c r="EU54" s="6" t="e">
        <f>(TUONTI!EU56/TUONTI!$B56)^2</f>
        <v>#VALUE!</v>
      </c>
      <c r="EV54" s="6" t="e">
        <f>(TUONTI!EV56/TUONTI!$B56)^2</f>
        <v>#VALUE!</v>
      </c>
      <c r="EW54" s="6" t="e">
        <f>(TUONTI!EW56/TUONTI!$B56)^2</f>
        <v>#VALUE!</v>
      </c>
      <c r="EX54" s="6" t="e">
        <f>(TUONTI!EX56/TUONTI!$B56)^2</f>
        <v>#VALUE!</v>
      </c>
      <c r="EY54" s="6" t="e">
        <f>(TUONTI!EY56/TUONTI!$B56)^2</f>
        <v>#VALUE!</v>
      </c>
      <c r="EZ54" s="6" t="e">
        <f>(TUONTI!EZ56/TUONTI!$B56)^2</f>
        <v>#VALUE!</v>
      </c>
      <c r="FA54" s="6" t="e">
        <f>(TUONTI!FA56/TUONTI!$B56)^2</f>
        <v>#VALUE!</v>
      </c>
      <c r="FB54" s="6" t="e">
        <f>(TUONTI!FB56/TUONTI!$B56)^2</f>
        <v>#VALUE!</v>
      </c>
      <c r="FC54" s="6" t="e">
        <f>(TUONTI!FC56/TUONTI!$B56)^2</f>
        <v>#VALUE!</v>
      </c>
      <c r="FD54" s="6">
        <f>(TUONTI!FD56/TUONTI!$B56)^2</f>
        <v>1.8441972050768809E-7</v>
      </c>
      <c r="FE54" s="6">
        <f>(TUONTI!FE56/TUONTI!$B56)^2</f>
        <v>1.5223457164484705E-4</v>
      </c>
      <c r="FF54" s="6">
        <f>(TUONTI!FF56/TUONTI!$B56)^2</f>
        <v>8.2812382520220683E-9</v>
      </c>
      <c r="FG54" s="6" t="e">
        <f>(TUONTI!FG56/TUONTI!$B56)^2</f>
        <v>#VALUE!</v>
      </c>
      <c r="FH54" s="6" t="e">
        <f>(TUONTI!FH56/TUONTI!$B56)^2</f>
        <v>#VALUE!</v>
      </c>
      <c r="FI54" s="6">
        <f>(TUONTI!FI56/TUONTI!$B56)^2</f>
        <v>8.4029130282731091E-11</v>
      </c>
      <c r="FJ54" s="6" t="e">
        <f>(TUONTI!FJ56/TUONTI!$B56)^2</f>
        <v>#VALUE!</v>
      </c>
      <c r="FK54" s="6" t="e">
        <f>(TUONTI!FK56/TUONTI!$B56)^2</f>
        <v>#VALUE!</v>
      </c>
      <c r="FL54" s="6">
        <f>(TUONTI!FL56/TUONTI!$B56)^2</f>
        <v>5.7196415302062124E-4</v>
      </c>
      <c r="FM54" s="6" t="e">
        <f>(TUONTI!FM56/TUONTI!$B56)^2</f>
        <v>#VALUE!</v>
      </c>
      <c r="FN54" s="6" t="e">
        <f>(TUONTI!FN56/TUONTI!$B56)^2</f>
        <v>#VALUE!</v>
      </c>
      <c r="FO54" s="6" t="e">
        <f>(TUONTI!FO56/TUONTI!$B56)^2</f>
        <v>#VALUE!</v>
      </c>
      <c r="FP54" s="6" t="e">
        <f>(TUONTI!FP56/TUONTI!$B56)^2</f>
        <v>#VALUE!</v>
      </c>
      <c r="FQ54" s="6">
        <f>(TUONTI!FQ56/TUONTI!$B56)^2</f>
        <v>2.6351636534700145E-4</v>
      </c>
      <c r="FR54" s="6" t="e">
        <f>(TUONTI!FR56/TUONTI!$B56)^2</f>
        <v>#VALUE!</v>
      </c>
      <c r="FS54" s="6" t="e">
        <f>(TUONTI!FS56/TUONTI!$B56)^2</f>
        <v>#VALUE!</v>
      </c>
      <c r="FT54" s="6" t="e">
        <f>(TUONTI!FT56/TUONTI!$B56)^2</f>
        <v>#VALUE!</v>
      </c>
      <c r="FU54" s="6" t="e">
        <f>(TUONTI!FU56/TUONTI!$B56)^2</f>
        <v>#VALUE!</v>
      </c>
      <c r="FV54" s="6" t="e">
        <f>(TUONTI!FV56/TUONTI!$B56)^2</f>
        <v>#VALUE!</v>
      </c>
      <c r="FW54" s="6" t="e">
        <f>(TUONTI!FW56/TUONTI!$B56)^2</f>
        <v>#VALUE!</v>
      </c>
      <c r="FX54" s="6" t="e">
        <f>(TUONTI!FX56/TUONTI!$B56)^2</f>
        <v>#VALUE!</v>
      </c>
      <c r="FY54" s="6" t="e">
        <f>(TUONTI!FY56/TUONTI!$B56)^2</f>
        <v>#VALUE!</v>
      </c>
      <c r="FZ54" s="6" t="e">
        <f>(TUONTI!FZ56/TUONTI!$B56)^2</f>
        <v>#VALUE!</v>
      </c>
      <c r="GA54" s="6" t="e">
        <f>(TUONTI!GA56/TUONTI!$B56)^2</f>
        <v>#VALUE!</v>
      </c>
      <c r="GB54" s="6" t="e">
        <f>(TUONTI!GB56/TUONTI!$B56)^2</f>
        <v>#VALUE!</v>
      </c>
      <c r="GC54" s="6">
        <f>(TUONTI!GC56/TUONTI!$B56)^2</f>
        <v>7.6639444312416316E-11</v>
      </c>
      <c r="GD54" s="6" t="e">
        <f>(TUONTI!GD56/TUONTI!$B56)^2</f>
        <v>#VALUE!</v>
      </c>
      <c r="GE54" s="6" t="e">
        <f>(TUONTI!GE56/TUONTI!$B56)^2</f>
        <v>#VALUE!</v>
      </c>
      <c r="GF54" s="6" t="e">
        <f>(TUONTI!GF56/TUONTI!$B56)^2</f>
        <v>#VALUE!</v>
      </c>
      <c r="GG54" s="6">
        <f>(TUONTI!GG56/TUONTI!$B56)^2</f>
        <v>8.2117058091660808E-5</v>
      </c>
      <c r="GH54" s="6" t="e">
        <f>(TUONTI!GH56/TUONTI!$B56)^2</f>
        <v>#VALUE!</v>
      </c>
      <c r="GI54" s="6" t="e">
        <f>(TUONTI!GI56/TUONTI!$B56)^2</f>
        <v>#VALUE!</v>
      </c>
      <c r="GJ54" s="6" t="e">
        <f>(TUONTI!GJ56/TUONTI!$B56)^2</f>
        <v>#VALUE!</v>
      </c>
      <c r="GK54" s="6" t="e">
        <f>(TUONTI!GK56/TUONTI!$B56)^2</f>
        <v>#VALUE!</v>
      </c>
      <c r="GL54" s="6" t="e">
        <f>(TUONTI!GL56/TUONTI!$B56)^2</f>
        <v>#VALUE!</v>
      </c>
      <c r="GM54" s="6" t="e">
        <f>(TUONTI!GM56/TUONTI!$B56)^2</f>
        <v>#VALUE!</v>
      </c>
      <c r="GN54" s="6">
        <f>(TUONTI!GN56/TUONTI!$B56)^2</f>
        <v>7.932359821751292E-3</v>
      </c>
      <c r="GO54" s="6" t="e">
        <f>(TUONTI!GO56/TUONTI!$B56)^2</f>
        <v>#VALUE!</v>
      </c>
      <c r="GP54" s="6" t="e">
        <f>(TUONTI!GP56/TUONTI!$B56)^2</f>
        <v>#VALUE!</v>
      </c>
      <c r="GQ54" s="6" t="e">
        <f>(TUONTI!GQ56/TUONTI!$B56)^2</f>
        <v>#VALUE!</v>
      </c>
      <c r="GR54" s="6" t="e">
        <f>(TUONTI!GR56/TUONTI!$B56)^2</f>
        <v>#VALUE!</v>
      </c>
      <c r="GS54" s="6" t="e">
        <f>(TUONTI!GS56/TUONTI!$B56)^2</f>
        <v>#VALUE!</v>
      </c>
      <c r="GT54" s="6" t="e">
        <f>(TUONTI!GT56/TUONTI!$B56)^2</f>
        <v>#VALUE!</v>
      </c>
      <c r="GU54" s="6" t="e">
        <f>(TUONTI!GU56/TUONTI!$B56)^2</f>
        <v>#VALUE!</v>
      </c>
      <c r="GV54" s="6" t="e">
        <f>(TUONTI!GV56/TUONTI!$B56)^2</f>
        <v>#VALUE!</v>
      </c>
      <c r="GW54" s="6" t="e">
        <f>(TUONTI!GW56/TUONTI!$B56)^2</f>
        <v>#VALUE!</v>
      </c>
      <c r="GX54" s="6" t="e">
        <f>(TUONTI!GX56/TUONTI!$B56)^2</f>
        <v>#VALUE!</v>
      </c>
      <c r="GY54" s="6" t="e">
        <f>(TUONTI!GY56/TUONTI!$B56)^2</f>
        <v>#VALUE!</v>
      </c>
      <c r="GZ54" s="6" t="e">
        <f>(TUONTI!GZ56/TUONTI!$B56)^2</f>
        <v>#VALUE!</v>
      </c>
      <c r="HA54" s="6" t="e">
        <f>(TUONTI!HA56/TUONTI!$B56)^2</f>
        <v>#VALUE!</v>
      </c>
      <c r="HB54" s="6" t="e">
        <f>(TUONTI!HB56/TUONTI!$B56)^2</f>
        <v>#VALUE!</v>
      </c>
      <c r="HC54" s="6" t="e">
        <f>(TUONTI!HC56/TUONTI!$B56)^2</f>
        <v>#VALUE!</v>
      </c>
      <c r="HD54" s="6" t="e">
        <f>(TUONTI!HD56/TUONTI!$B56)^2</f>
        <v>#VALUE!</v>
      </c>
      <c r="HE54" s="6" t="e">
        <f>(TUONTI!HE56/TUONTI!$B56)^2</f>
        <v>#VALUE!</v>
      </c>
      <c r="HF54" s="6" t="e">
        <f>(TUONTI!HF56/TUONTI!$B56)^2</f>
        <v>#VALUE!</v>
      </c>
      <c r="HG54" s="6" t="e">
        <f>(TUONTI!HG56/TUONTI!$B56)^2</f>
        <v>#VALUE!</v>
      </c>
      <c r="HH54" s="6">
        <f>(TUONTI!HH56/TUONTI!$B56)^2</f>
        <v>9.054754762809112E-13</v>
      </c>
      <c r="HI54" s="6" t="e">
        <f>(TUONTI!HI56/TUONTI!$B56)^2</f>
        <v>#VALUE!</v>
      </c>
      <c r="HJ54" s="6" t="e">
        <f>(TUONTI!HJ56/TUONTI!$B56)^2</f>
        <v>#VALUE!</v>
      </c>
      <c r="HK54" s="6" t="e">
        <f>(TUONTI!HK56/TUONTI!$B56)^2</f>
        <v>#VALUE!</v>
      </c>
      <c r="HL54" s="6" t="e">
        <f>(TUONTI!HL56/TUONTI!$B56)^2</f>
        <v>#VALUE!</v>
      </c>
      <c r="HM54" s="6" t="e">
        <f>(TUONTI!HM56/TUONTI!$B56)^2</f>
        <v>#VALUE!</v>
      </c>
      <c r="HN54" s="6" t="e">
        <f>(TUONTI!HN56/TUONTI!$B56)^2</f>
        <v>#VALUE!</v>
      </c>
      <c r="HO54" s="6" t="e">
        <f>(TUONTI!HO56/TUONTI!$B56)^2</f>
        <v>#VALUE!</v>
      </c>
      <c r="HP54" s="6">
        <f>(TUONTI!HP56/TUONTI!$B56)^2</f>
        <v>9.6861267240321361E-3</v>
      </c>
      <c r="HQ54" s="6" t="e">
        <f>(TUONTI!HQ56/TUONTI!$B56)^2</f>
        <v>#VALUE!</v>
      </c>
      <c r="HR54" s="6" t="e">
        <f>(TUONTI!HR56/TUONTI!$B56)^2</f>
        <v>#VALUE!</v>
      </c>
      <c r="HS54" s="6" t="e">
        <f>(TUONTI!HS56/TUONTI!$B56)^2</f>
        <v>#VALUE!</v>
      </c>
      <c r="HT54" s="6" t="e">
        <f>(TUONTI!HT56/TUONTI!$B56)^2</f>
        <v>#VALUE!</v>
      </c>
      <c r="HU54" s="6">
        <f>(TUONTI!HU56/TUONTI!$B56)^2</f>
        <v>2.7390633157497559E-11</v>
      </c>
      <c r="HV54" s="6" t="e">
        <f>(TUONTI!HV56/TUONTI!$B56)^2</f>
        <v>#VALUE!</v>
      </c>
      <c r="HW54" s="6" t="e">
        <f>(TUONTI!HW56/TUONTI!$B56)^2</f>
        <v>#VALUE!</v>
      </c>
      <c r="HX54" s="6">
        <f>(TUONTI!HX56/TUONTI!$B56)^2</f>
        <v>3.2978526053609234E-7</v>
      </c>
      <c r="HY54" s="6">
        <f>(TUONTI!HY56/TUONTI!$B56)^2</f>
        <v>1.7789600009428864E-8</v>
      </c>
      <c r="HZ54" s="6" t="e">
        <f>(TUONTI!HZ56/TUONTI!$B56)^2</f>
        <v>#VALUE!</v>
      </c>
      <c r="IA54" s="6" t="e">
        <f>(TUONTI!IA56/TUONTI!$B56)^2</f>
        <v>#VALUE!</v>
      </c>
      <c r="IB54" s="6" t="e">
        <f>(TUONTI!IB56/TUONTI!$B56)^2</f>
        <v>#VALUE!</v>
      </c>
      <c r="IC54" s="6" t="e">
        <f>(TUONTI!IC56/TUONTI!$B56)^2</f>
        <v>#VALUE!</v>
      </c>
      <c r="ID54" s="6" t="e">
        <f>(TUONTI!ID56/TUONTI!$B56)^2</f>
        <v>#VALUE!</v>
      </c>
      <c r="IE54" s="6" t="e">
        <f>(TUONTI!IE56/TUONTI!$B56)^2</f>
        <v>#VALUE!</v>
      </c>
      <c r="IF54" s="6" t="e">
        <f>(TUONTI!IF56/TUONTI!$B56)^2</f>
        <v>#VALUE!</v>
      </c>
      <c r="IG54" s="6" t="e">
        <f>(TUONTI!IG56/TUONTI!$B56)^2</f>
        <v>#VALUE!</v>
      </c>
      <c r="IH54" s="6" t="e">
        <f>(TUONTI!IH56/TUONTI!$B56)^2</f>
        <v>#VALUE!</v>
      </c>
      <c r="II54" s="6" t="e">
        <f>(TUONTI!II56/TUONTI!$B56)^2</f>
        <v>#VALUE!</v>
      </c>
      <c r="IJ54" s="6" t="e">
        <f>(TUONTI!IJ56/TUONTI!$B56)^2</f>
        <v>#VALUE!</v>
      </c>
      <c r="IK54" s="6" t="e">
        <f>(TUONTI!IK56/TUONTI!$B56)^2</f>
        <v>#VALUE!</v>
      </c>
      <c r="IL54" s="6" t="e">
        <f>(TUONTI!IL56/TUONTI!$B56)^2</f>
        <v>#VALUE!</v>
      </c>
      <c r="IM54" s="6" t="e">
        <f>(TUONTI!IM56/TUONTI!$B56)^2</f>
        <v>#VALUE!</v>
      </c>
      <c r="IN54" s="6" t="e">
        <f>(TUONTI!IN56/TUONTI!$B56)^2</f>
        <v>#VALUE!</v>
      </c>
      <c r="IO54" s="6" t="e">
        <f>(TUONTI!IO56/TUONTI!$B56)^2</f>
        <v>#VALUE!</v>
      </c>
      <c r="IP54" s="6" t="e">
        <f>(TUONTI!IP56/TUONTI!$B56)^2</f>
        <v>#VALUE!</v>
      </c>
      <c r="IQ54" s="6" t="e">
        <f>(TUONTI!IQ56/TUONTI!$B56)^2</f>
        <v>#VALUE!</v>
      </c>
      <c r="IR54" s="6" t="e">
        <f>(TUONTI!IR56/TUONTI!$B56)^2</f>
        <v>#VALUE!</v>
      </c>
      <c r="IS54" s="6">
        <f>(TUONTI!IS56/TUONTI!$B56)^2</f>
        <v>2.9998902645023547E-4</v>
      </c>
      <c r="IT54" s="6" t="e">
        <f>(TUONTI!IT56/TUONTI!$B56)^2</f>
        <v>#VALUE!</v>
      </c>
      <c r="IU54" s="6" t="e">
        <f>(TUONTI!IU56/TUONTI!$B56)^2</f>
        <v>#VALUE!</v>
      </c>
      <c r="IW54" s="6" cm="1">
        <f t="array" ref="IW54">SUM(IF(ISNUMBER(C54:IU54), C54:IU54, 0))</f>
        <v>0.17836330416833221</v>
      </c>
      <c r="IY54" s="14">
        <f t="shared" si="0"/>
        <v>1783.6330416833221</v>
      </c>
    </row>
    <row r="55" spans="1:259" x14ac:dyDescent="0.35">
      <c r="A55" s="5" t="s">
        <v>309</v>
      </c>
      <c r="C55" s="6" t="e">
        <f>(TUONTI!C57/TUONTI!$B57)^2</f>
        <v>#VALUE!</v>
      </c>
      <c r="D55" s="6">
        <f>(TUONTI!D57/TUONTI!$B57)^2</f>
        <v>5.0209665776078836E-11</v>
      </c>
      <c r="E55" s="6" t="e">
        <f>(TUONTI!E57/TUONTI!$B57)^2</f>
        <v>#VALUE!</v>
      </c>
      <c r="F55" s="6" t="e">
        <f>(TUONTI!F57/TUONTI!$B57)^2</f>
        <v>#VALUE!</v>
      </c>
      <c r="G55" s="6" t="e">
        <f>(TUONTI!G57/TUONTI!$B57)^2</f>
        <v>#VALUE!</v>
      </c>
      <c r="H55" s="6" t="e">
        <f>(TUONTI!H57/TUONTI!$B57)^2</f>
        <v>#VALUE!</v>
      </c>
      <c r="I55" s="6" t="e">
        <f>(TUONTI!I57/TUONTI!$B57)^2</f>
        <v>#VALUE!</v>
      </c>
      <c r="J55" s="6" t="e">
        <f>(TUONTI!J57/TUONTI!$B57)^2</f>
        <v>#VALUE!</v>
      </c>
      <c r="K55" s="6" t="e">
        <f>(TUONTI!K57/TUONTI!$B57)^2</f>
        <v>#VALUE!</v>
      </c>
      <c r="L55" s="6" t="e">
        <f>(TUONTI!L57/TUONTI!$B57)^2</f>
        <v>#VALUE!</v>
      </c>
      <c r="M55" s="6" t="e">
        <f>(TUONTI!M57/TUONTI!$B57)^2</f>
        <v>#VALUE!</v>
      </c>
      <c r="N55" s="6" t="e">
        <f>(TUONTI!N57/TUONTI!$B57)^2</f>
        <v>#VALUE!</v>
      </c>
      <c r="O55" s="6" t="e">
        <f>(TUONTI!O57/TUONTI!$B57)^2</f>
        <v>#VALUE!</v>
      </c>
      <c r="P55" s="6">
        <f>(TUONTI!P57/TUONTI!$B57)^2</f>
        <v>1.0918803684492013E-8</v>
      </c>
      <c r="Q55" s="6" t="e">
        <f>(TUONTI!Q57/TUONTI!$B57)^2</f>
        <v>#VALUE!</v>
      </c>
      <c r="R55" s="6" t="e">
        <f>(TUONTI!R57/TUONTI!$B57)^2</f>
        <v>#VALUE!</v>
      </c>
      <c r="S55" s="6" t="e">
        <f>(TUONTI!S57/TUONTI!$B57)^2</f>
        <v>#VALUE!</v>
      </c>
      <c r="T55" s="6" t="e">
        <f>(TUONTI!T57/TUONTI!$B57)^2</f>
        <v>#VALUE!</v>
      </c>
      <c r="U55" s="6">
        <f>(TUONTI!U57/TUONTI!$B57)^2</f>
        <v>9.0030928495063671E-7</v>
      </c>
      <c r="V55" s="6">
        <f>(TUONTI!V57/TUONTI!$B57)^2</f>
        <v>1.3996944520550398E-3</v>
      </c>
      <c r="W55" s="6" t="e">
        <f>(TUONTI!W57/TUONTI!$B57)^2</f>
        <v>#VALUE!</v>
      </c>
      <c r="X55" s="6">
        <f>(TUONTI!X57/TUONTI!$B57)^2</f>
        <v>7.3522340659086518E-3</v>
      </c>
      <c r="Y55" s="6" t="e">
        <f>(TUONTI!Y57/TUONTI!$B57)^2</f>
        <v>#VALUE!</v>
      </c>
      <c r="Z55" s="6" t="e">
        <f>(TUONTI!Z57/TUONTI!$B57)^2</f>
        <v>#VALUE!</v>
      </c>
      <c r="AA55" s="6" t="e">
        <f>(TUONTI!AA57/TUONTI!$B57)^2</f>
        <v>#VALUE!</v>
      </c>
      <c r="AB55" s="6" t="e">
        <f>(TUONTI!AB57/TUONTI!$B57)^2</f>
        <v>#VALUE!</v>
      </c>
      <c r="AC55" s="6" t="e">
        <f>(TUONTI!AC57/TUONTI!$B57)^2</f>
        <v>#VALUE!</v>
      </c>
      <c r="AD55" s="6" t="e">
        <f>(TUONTI!AD57/TUONTI!$B57)^2</f>
        <v>#VALUE!</v>
      </c>
      <c r="AE55" s="6" t="e">
        <f>(TUONTI!AE57/TUONTI!$B57)^2</f>
        <v>#VALUE!</v>
      </c>
      <c r="AF55" s="6" t="e">
        <f>(TUONTI!AF57/TUONTI!$B57)^2</f>
        <v>#VALUE!</v>
      </c>
      <c r="AG55" s="6">
        <f>(TUONTI!AG57/TUONTI!$B57)^2</f>
        <v>1.1186983551335204E-6</v>
      </c>
      <c r="AH55" s="6" t="e">
        <f>(TUONTI!AH57/TUONTI!$B57)^2</f>
        <v>#VALUE!</v>
      </c>
      <c r="AI55" s="6" t="e">
        <f>(TUONTI!AI57/TUONTI!$B57)^2</f>
        <v>#VALUE!</v>
      </c>
      <c r="AJ55" s="6" t="e">
        <f>(TUONTI!AJ57/TUONTI!$B57)^2</f>
        <v>#VALUE!</v>
      </c>
      <c r="AK55" s="6" t="e">
        <f>(TUONTI!AK57/TUONTI!$B57)^2</f>
        <v>#VALUE!</v>
      </c>
      <c r="AL55" s="6" t="e">
        <f>(TUONTI!AL57/TUONTI!$B57)^2</f>
        <v>#VALUE!</v>
      </c>
      <c r="AM55" s="6" t="e">
        <f>(TUONTI!AM57/TUONTI!$B57)^2</f>
        <v>#VALUE!</v>
      </c>
      <c r="AN55" s="6">
        <f>(TUONTI!AN57/TUONTI!$B57)^2</f>
        <v>3.3976555025730175E-8</v>
      </c>
      <c r="AO55" s="6" t="e">
        <f>(TUONTI!AO57/TUONTI!$B57)^2</f>
        <v>#VALUE!</v>
      </c>
      <c r="AP55" s="6" t="e">
        <f>(TUONTI!AP57/TUONTI!$B57)^2</f>
        <v>#VALUE!</v>
      </c>
      <c r="AQ55" s="6" t="e">
        <f>(TUONTI!AQ57/TUONTI!$B57)^2</f>
        <v>#VALUE!</v>
      </c>
      <c r="AR55" s="6" t="e">
        <f>(TUONTI!AR57/TUONTI!$B57)^2</f>
        <v>#VALUE!</v>
      </c>
      <c r="AS55" s="6">
        <f>(TUONTI!AS57/TUONTI!$B57)^2</f>
        <v>9.4697661194385852E-9</v>
      </c>
      <c r="AT55" s="6" t="e">
        <f>(TUONTI!AT57/TUONTI!$B57)^2</f>
        <v>#VALUE!</v>
      </c>
      <c r="AU55" s="6" t="e">
        <f>(TUONTI!AU57/TUONTI!$B57)^2</f>
        <v>#VALUE!</v>
      </c>
      <c r="AV55" s="6">
        <f>(TUONTI!AV57/TUONTI!$B57)^2</f>
        <v>2.1362173159520691E-8</v>
      </c>
      <c r="AW55" s="6" t="e">
        <f>(TUONTI!AW57/TUONTI!$B57)^2</f>
        <v>#VALUE!</v>
      </c>
      <c r="AX55" s="6">
        <f>(TUONTI!AX57/TUONTI!$B57)^2</f>
        <v>2.5924102834823321E-3</v>
      </c>
      <c r="AY55" s="6">
        <f>(TUONTI!AY57/TUONTI!$B57)^2</f>
        <v>5.4306774503406866E-11</v>
      </c>
      <c r="AZ55" s="6" t="e">
        <f>(TUONTI!AZ57/TUONTI!$B57)^2</f>
        <v>#VALUE!</v>
      </c>
      <c r="BA55" s="6" t="e">
        <f>(TUONTI!BA57/TUONTI!$B57)^2</f>
        <v>#VALUE!</v>
      </c>
      <c r="BB55" s="6" t="e">
        <f>(TUONTI!BB57/TUONTI!$B57)^2</f>
        <v>#VALUE!</v>
      </c>
      <c r="BC55" s="6" t="e">
        <f>(TUONTI!BC57/TUONTI!$B57)^2</f>
        <v>#VALUE!</v>
      </c>
      <c r="BD55" s="6" t="e">
        <f>(TUONTI!BD57/TUONTI!$B57)^2</f>
        <v>#VALUE!</v>
      </c>
      <c r="BE55" s="6" t="e">
        <f>(TUONTI!BE57/TUONTI!$B57)^2</f>
        <v>#VALUE!</v>
      </c>
      <c r="BF55" s="6" t="e">
        <f>(TUONTI!BF57/TUONTI!$B57)^2</f>
        <v>#VALUE!</v>
      </c>
      <c r="BG55" s="6">
        <f>(TUONTI!BG57/TUONTI!$B57)^2</f>
        <v>5.5726517910656996E-5</v>
      </c>
      <c r="BH55" s="6">
        <f>(TUONTI!BH57/TUONTI!$B57)^2</f>
        <v>3.3603684838964455E-2</v>
      </c>
      <c r="BI55" s="6" t="e">
        <f>(TUONTI!BI57/TUONTI!$B57)^2</f>
        <v>#VALUE!</v>
      </c>
      <c r="BJ55" s="6">
        <f>(TUONTI!BJ57/TUONTI!$B57)^2</f>
        <v>1.935762582195196E-4</v>
      </c>
      <c r="BK55" s="6" t="e">
        <f>(TUONTI!BK57/TUONTI!$B57)^2</f>
        <v>#VALUE!</v>
      </c>
      <c r="BL55" s="6" t="e">
        <f>(TUONTI!BL57/TUONTI!$B57)^2</f>
        <v>#VALUE!</v>
      </c>
      <c r="BM55" s="6" t="e">
        <f>(TUONTI!BM57/TUONTI!$B57)^2</f>
        <v>#VALUE!</v>
      </c>
      <c r="BN55" s="6" t="e">
        <f>(TUONTI!BN57/TUONTI!$B57)^2</f>
        <v>#VALUE!</v>
      </c>
      <c r="BO55" s="6">
        <f>(TUONTI!BO57/TUONTI!$B57)^2</f>
        <v>3.7630868036467232E-4</v>
      </c>
      <c r="BP55" s="6">
        <f>(TUONTI!BP57/TUONTI!$B57)^2</f>
        <v>3.0220416791376446E-8</v>
      </c>
      <c r="BQ55" s="6" t="e">
        <f>(TUONTI!BQ57/TUONTI!$B57)^2</f>
        <v>#VALUE!</v>
      </c>
      <c r="BR55" s="6" t="e">
        <f>(TUONTI!BR57/TUONTI!$B57)^2</f>
        <v>#VALUE!</v>
      </c>
      <c r="BS55" s="6">
        <f>(TUONTI!BS57/TUONTI!$B57)^2</f>
        <v>5.8600002885067428E-4</v>
      </c>
      <c r="BT55" s="6">
        <f>(TUONTI!BT57/TUONTI!$B57)^2</f>
        <v>2.0895254509372967E-10</v>
      </c>
      <c r="BU55" s="6" t="e">
        <f>(TUONTI!BU57/TUONTI!$B57)^2</f>
        <v>#VALUE!</v>
      </c>
      <c r="BV55" s="6" t="e">
        <f>(TUONTI!BV57/TUONTI!$B57)^2</f>
        <v>#VALUE!</v>
      </c>
      <c r="BW55" s="6" t="e">
        <f>(TUONTI!BW57/TUONTI!$B57)^2</f>
        <v>#VALUE!</v>
      </c>
      <c r="BX55" s="6" t="e">
        <f>(TUONTI!BX57/TUONTI!$B57)^2</f>
        <v>#VALUE!</v>
      </c>
      <c r="BY55" s="6">
        <f>(TUONTI!BY57/TUONTI!$B57)^2</f>
        <v>1.787471251484813E-4</v>
      </c>
      <c r="BZ55" s="6" t="e">
        <f>(TUONTI!BZ57/TUONTI!$B57)^2</f>
        <v>#VALUE!</v>
      </c>
      <c r="CA55" s="6">
        <f>(TUONTI!CA57/TUONTI!$B57)^2</f>
        <v>2.4099225668329588E-5</v>
      </c>
      <c r="CB55" s="6" t="e">
        <f>(TUONTI!CB57/TUONTI!$B57)^2</f>
        <v>#VALUE!</v>
      </c>
      <c r="CC55" s="6" t="e">
        <f>(TUONTI!CC57/TUONTI!$B57)^2</f>
        <v>#VALUE!</v>
      </c>
      <c r="CD55" s="6" t="e">
        <f>(TUONTI!CD57/TUONTI!$B57)^2</f>
        <v>#VALUE!</v>
      </c>
      <c r="CE55" s="6" t="e">
        <f>(TUONTI!CE57/TUONTI!$B57)^2</f>
        <v>#VALUE!</v>
      </c>
      <c r="CF55" s="6" t="e">
        <f>(TUONTI!CF57/TUONTI!$B57)^2</f>
        <v>#VALUE!</v>
      </c>
      <c r="CG55" s="6" t="e">
        <f>(TUONTI!CG57/TUONTI!$B57)^2</f>
        <v>#VALUE!</v>
      </c>
      <c r="CH55" s="6" t="e">
        <f>(TUONTI!CH57/TUONTI!$B57)^2</f>
        <v>#VALUE!</v>
      </c>
      <c r="CI55" s="6" t="e">
        <f>(TUONTI!CI57/TUONTI!$B57)^2</f>
        <v>#VALUE!</v>
      </c>
      <c r="CJ55" s="6">
        <f>(TUONTI!CJ57/TUONTI!$B57)^2</f>
        <v>2.0309608967760784E-7</v>
      </c>
      <c r="CK55" s="6" t="e">
        <f>(TUONTI!CK57/TUONTI!$B57)^2</f>
        <v>#VALUE!</v>
      </c>
      <c r="CL55" s="6">
        <f>(TUONTI!CL57/TUONTI!$B57)^2</f>
        <v>5.0209665776078836E-11</v>
      </c>
      <c r="CM55" s="6" t="e">
        <f>(TUONTI!CM57/TUONTI!$B57)^2</f>
        <v>#VALUE!</v>
      </c>
      <c r="CN55" s="6" t="e">
        <f>(TUONTI!CN57/TUONTI!$B57)^2</f>
        <v>#VALUE!</v>
      </c>
      <c r="CO55" s="6" t="e">
        <f>(TUONTI!CO57/TUONTI!$B57)^2</f>
        <v>#VALUE!</v>
      </c>
      <c r="CP55" s="6">
        <f>(TUONTI!CP57/TUONTI!$B57)^2</f>
        <v>2.1783050661922091E-9</v>
      </c>
      <c r="CQ55" s="6" t="e">
        <f>(TUONTI!CQ57/TUONTI!$B57)^2</f>
        <v>#VALUE!</v>
      </c>
      <c r="CR55" s="6" t="e">
        <f>(TUONTI!CR57/TUONTI!$B57)^2</f>
        <v>#VALUE!</v>
      </c>
      <c r="CS55" s="6" t="e">
        <f>(TUONTI!CS57/TUONTI!$B57)^2</f>
        <v>#VALUE!</v>
      </c>
      <c r="CT55" s="6" t="e">
        <f>(TUONTI!CT57/TUONTI!$B57)^2</f>
        <v>#VALUE!</v>
      </c>
      <c r="CU55" s="6">
        <f>(TUONTI!CU57/TUONTI!$B57)^2</f>
        <v>1.9194484728549708E-5</v>
      </c>
      <c r="CV55" s="6">
        <f>(TUONTI!CV57/TUONTI!$B57)^2</f>
        <v>1.986668677993949E-5</v>
      </c>
      <c r="CW55" s="6" t="e">
        <f>(TUONTI!CW57/TUONTI!$B57)^2</f>
        <v>#VALUE!</v>
      </c>
      <c r="CX55" s="6" t="e">
        <f>(TUONTI!CX57/TUONTI!$B57)^2</f>
        <v>#VALUE!</v>
      </c>
      <c r="CY55" s="6">
        <f>(TUONTI!CY57/TUONTI!$B57)^2</f>
        <v>6.6132101859360558E-4</v>
      </c>
      <c r="CZ55" s="6" t="e">
        <f>(TUONTI!CZ57/TUONTI!$B57)^2</f>
        <v>#VALUE!</v>
      </c>
      <c r="DA55" s="6" t="e">
        <f>(TUONTI!DA57/TUONTI!$B57)^2</f>
        <v>#VALUE!</v>
      </c>
      <c r="DB55" s="6">
        <f>(TUONTI!DB57/TUONTI!$B57)^2</f>
        <v>6.9981116388348102E-10</v>
      </c>
      <c r="DC55" s="6">
        <f>(TUONTI!DC57/TUONTI!$B57)^2</f>
        <v>3.4994128659295911E-10</v>
      </c>
      <c r="DD55" s="6">
        <f>(TUONTI!DD57/TUONTI!$B57)^2</f>
        <v>5.4050860130430501E-3</v>
      </c>
      <c r="DE55" s="6" t="e">
        <f>(TUONTI!DE57/TUONTI!$B57)^2</f>
        <v>#VALUE!</v>
      </c>
      <c r="DF55" s="6" t="e">
        <f>(TUONTI!DF57/TUONTI!$B57)^2</f>
        <v>#VALUE!</v>
      </c>
      <c r="DG55" s="6">
        <f>(TUONTI!DG57/TUONTI!$B57)^2</f>
        <v>3.256353452759346E-6</v>
      </c>
      <c r="DH55" s="6">
        <f>(TUONTI!DH57/TUONTI!$B57)^2</f>
        <v>4.8044178679674076E-10</v>
      </c>
      <c r="DI55" s="6" t="e">
        <f>(TUONTI!DI57/TUONTI!$B57)^2</f>
        <v>#VALUE!</v>
      </c>
      <c r="DJ55" s="6" t="e">
        <f>(TUONTI!DJ57/TUONTI!$B57)^2</f>
        <v>#VALUE!</v>
      </c>
      <c r="DK55" s="6" t="e">
        <f>(TUONTI!DK57/TUONTI!$B57)^2</f>
        <v>#VALUE!</v>
      </c>
      <c r="DL55" s="6" t="e">
        <f>(TUONTI!DL57/TUONTI!$B57)^2</f>
        <v>#VALUE!</v>
      </c>
      <c r="DM55" s="6" t="e">
        <f>(TUONTI!DM57/TUONTI!$B57)^2</f>
        <v>#VALUE!</v>
      </c>
      <c r="DN55" s="6" t="e">
        <f>(TUONTI!DN57/TUONTI!$B57)^2</f>
        <v>#VALUE!</v>
      </c>
      <c r="DO55" s="6">
        <f>(TUONTI!DO57/TUONTI!$B57)^2</f>
        <v>7.7145943362366502E-5</v>
      </c>
      <c r="DP55" s="6" t="e">
        <f>(TUONTI!DP57/TUONTI!$B57)^2</f>
        <v>#VALUE!</v>
      </c>
      <c r="DQ55" s="6" t="e">
        <f>(TUONTI!DQ57/TUONTI!$B57)^2</f>
        <v>#VALUE!</v>
      </c>
      <c r="DR55" s="6" t="e">
        <f>(TUONTI!DR57/TUONTI!$B57)^2</f>
        <v>#VALUE!</v>
      </c>
      <c r="DS55" s="6" t="e">
        <f>(TUONTI!DS57/TUONTI!$B57)^2</f>
        <v>#VALUE!</v>
      </c>
      <c r="DT55" s="6" t="e">
        <f>(TUONTI!DT57/TUONTI!$B57)^2</f>
        <v>#VALUE!</v>
      </c>
      <c r="DU55" s="6" t="e">
        <f>(TUONTI!DU57/TUONTI!$B57)^2</f>
        <v>#VALUE!</v>
      </c>
      <c r="DV55" s="6" t="e">
        <f>(TUONTI!DV57/TUONTI!$B57)^2</f>
        <v>#VALUE!</v>
      </c>
      <c r="DW55" s="6">
        <f>(TUONTI!DW57/TUONTI!$B57)^2</f>
        <v>9.1403907119475072E-12</v>
      </c>
      <c r="DX55" s="6" t="e">
        <f>(TUONTI!DX57/TUONTI!$B57)^2</f>
        <v>#VALUE!</v>
      </c>
      <c r="DY55" s="6" t="e">
        <f>(TUONTI!DY57/TUONTI!$B57)^2</f>
        <v>#VALUE!</v>
      </c>
      <c r="DZ55" s="6">
        <f>(TUONTI!DZ57/TUONTI!$B57)^2</f>
        <v>6.9601734474546371E-6</v>
      </c>
      <c r="EA55" s="6" t="e">
        <f>(TUONTI!EA57/TUONTI!$B57)^2</f>
        <v>#VALUE!</v>
      </c>
      <c r="EB55" s="6">
        <f>(TUONTI!EB57/TUONTI!$B57)^2</f>
        <v>6.6291466320058651E-5</v>
      </c>
      <c r="EC55" s="6" t="e">
        <f>(TUONTI!EC57/TUONTI!$B57)^2</f>
        <v>#VALUE!</v>
      </c>
      <c r="ED55" s="6" t="e">
        <f>(TUONTI!ED57/TUONTI!$B57)^2</f>
        <v>#VALUE!</v>
      </c>
      <c r="EE55" s="6" t="e">
        <f>(TUONTI!EE57/TUONTI!$B57)^2</f>
        <v>#VALUE!</v>
      </c>
      <c r="EF55" s="6" t="e">
        <f>(TUONTI!EF57/TUONTI!$B57)^2</f>
        <v>#VALUE!</v>
      </c>
      <c r="EG55" s="6" t="e">
        <f>(TUONTI!EG57/TUONTI!$B57)^2</f>
        <v>#VALUE!</v>
      </c>
      <c r="EH55" s="6" t="e">
        <f>(TUONTI!EH57/TUONTI!$B57)^2</f>
        <v>#VALUE!</v>
      </c>
      <c r="EI55" s="6" t="e">
        <f>(TUONTI!EI57/TUONTI!$B57)^2</f>
        <v>#VALUE!</v>
      </c>
      <c r="EJ55" s="6" t="e">
        <f>(TUONTI!EJ57/TUONTI!$B57)^2</f>
        <v>#VALUE!</v>
      </c>
      <c r="EK55" s="6">
        <f>(TUONTI!EK57/TUONTI!$B57)^2</f>
        <v>1.2889379089894727E-11</v>
      </c>
      <c r="EL55" s="6" t="e">
        <f>(TUONTI!EL57/TUONTI!$B57)^2</f>
        <v>#VALUE!</v>
      </c>
      <c r="EM55" s="6" t="e">
        <f>(TUONTI!EM57/TUONTI!$B57)^2</f>
        <v>#VALUE!</v>
      </c>
      <c r="EN55" s="6" t="e">
        <f>(TUONTI!EN57/TUONTI!$B57)^2</f>
        <v>#VALUE!</v>
      </c>
      <c r="EO55" s="6" t="e">
        <f>(TUONTI!EO57/TUONTI!$B57)^2</f>
        <v>#VALUE!</v>
      </c>
      <c r="EP55" s="6" t="e">
        <f>(TUONTI!EP57/TUONTI!$B57)^2</f>
        <v>#VALUE!</v>
      </c>
      <c r="EQ55" s="6" t="e">
        <f>(TUONTI!EQ57/TUONTI!$B57)^2</f>
        <v>#VALUE!</v>
      </c>
      <c r="ER55" s="6" t="e">
        <f>(TUONTI!ER57/TUONTI!$B57)^2</f>
        <v>#VALUE!</v>
      </c>
      <c r="ES55" s="6" t="e">
        <f>(TUONTI!ES57/TUONTI!$B57)^2</f>
        <v>#VALUE!</v>
      </c>
      <c r="ET55" s="6" t="e">
        <f>(TUONTI!ET57/TUONTI!$B57)^2</f>
        <v>#VALUE!</v>
      </c>
      <c r="EU55" s="6" t="e">
        <f>(TUONTI!EU57/TUONTI!$B57)^2</f>
        <v>#VALUE!</v>
      </c>
      <c r="EV55" s="6">
        <f>(TUONTI!EV57/TUONTI!$B57)^2</f>
        <v>4.5325372675823902E-6</v>
      </c>
      <c r="EW55" s="6" t="e">
        <f>(TUONTI!EW57/TUONTI!$B57)^2</f>
        <v>#VALUE!</v>
      </c>
      <c r="EX55" s="6" t="e">
        <f>(TUONTI!EX57/TUONTI!$B57)^2</f>
        <v>#VALUE!</v>
      </c>
      <c r="EY55" s="6" t="e">
        <f>(TUONTI!EY57/TUONTI!$B57)^2</f>
        <v>#VALUE!</v>
      </c>
      <c r="EZ55" s="6" t="e">
        <f>(TUONTI!EZ57/TUONTI!$B57)^2</f>
        <v>#VALUE!</v>
      </c>
      <c r="FA55" s="6" t="e">
        <f>(TUONTI!FA57/TUONTI!$B57)^2</f>
        <v>#VALUE!</v>
      </c>
      <c r="FB55" s="6">
        <f>(TUONTI!FB57/TUONTI!$B57)^2</f>
        <v>6.9124204759103015E-11</v>
      </c>
      <c r="FC55" s="6" t="e">
        <f>(TUONTI!FC57/TUONTI!$B57)^2</f>
        <v>#VALUE!</v>
      </c>
      <c r="FD55" s="6">
        <f>(TUONTI!FD57/TUONTI!$B57)^2</f>
        <v>3.4702062455767269E-4</v>
      </c>
      <c r="FE55" s="6">
        <f>(TUONTI!FE57/TUONTI!$B57)^2</f>
        <v>5.4061974274261815E-5</v>
      </c>
      <c r="FF55" s="6">
        <f>(TUONTI!FF57/TUONTI!$B57)^2</f>
        <v>4.2420696112753261E-10</v>
      </c>
      <c r="FG55" s="6" t="e">
        <f>(TUONTI!FG57/TUONTI!$B57)^2</f>
        <v>#VALUE!</v>
      </c>
      <c r="FH55" s="6" t="e">
        <f>(TUONTI!FH57/TUONTI!$B57)^2</f>
        <v>#VALUE!</v>
      </c>
      <c r="FI55" s="6" t="e">
        <f>(TUONTI!FI57/TUONTI!$B57)^2</f>
        <v>#VALUE!</v>
      </c>
      <c r="FJ55" s="6" t="e">
        <f>(TUONTI!FJ57/TUONTI!$B57)^2</f>
        <v>#VALUE!</v>
      </c>
      <c r="FK55" s="6" t="e">
        <f>(TUONTI!FK57/TUONTI!$B57)^2</f>
        <v>#VALUE!</v>
      </c>
      <c r="FL55" s="6">
        <f>(TUONTI!FL57/TUONTI!$B57)^2</f>
        <v>3.5879246963003636E-9</v>
      </c>
      <c r="FM55" s="6" t="e">
        <f>(TUONTI!FM57/TUONTI!$B57)^2</f>
        <v>#VALUE!</v>
      </c>
      <c r="FN55" s="6" t="e">
        <f>(TUONTI!FN57/TUONTI!$B57)^2</f>
        <v>#VALUE!</v>
      </c>
      <c r="FO55" s="6">
        <f>(TUONTI!FO57/TUONTI!$B57)^2</f>
        <v>8.0335465241726132E-14</v>
      </c>
      <c r="FP55" s="6">
        <f>(TUONTI!FP57/TUONTI!$B57)^2</f>
        <v>1.3954940868153121E-2</v>
      </c>
      <c r="FQ55" s="6">
        <f>(TUONTI!FQ57/TUONTI!$B57)^2</f>
        <v>3.7916953011998215E-4</v>
      </c>
      <c r="FR55" s="6" t="e">
        <f>(TUONTI!FR57/TUONTI!$B57)^2</f>
        <v>#VALUE!</v>
      </c>
      <c r="FS55" s="6" t="e">
        <f>(TUONTI!FS57/TUONTI!$B57)^2</f>
        <v>#VALUE!</v>
      </c>
      <c r="FT55" s="6" t="e">
        <f>(TUONTI!FT57/TUONTI!$B57)^2</f>
        <v>#VALUE!</v>
      </c>
      <c r="FU55" s="6">
        <f>(TUONTI!FU57/TUONTI!$B57)^2</f>
        <v>1.4655947730819399E-4</v>
      </c>
      <c r="FV55" s="6" t="e">
        <f>(TUONTI!FV57/TUONTI!$B57)^2</f>
        <v>#VALUE!</v>
      </c>
      <c r="FW55" s="6" t="e">
        <f>(TUONTI!FW57/TUONTI!$B57)^2</f>
        <v>#VALUE!</v>
      </c>
      <c r="FX55" s="6" t="e">
        <f>(TUONTI!FX57/TUONTI!$B57)^2</f>
        <v>#VALUE!</v>
      </c>
      <c r="FY55" s="6" t="e">
        <f>(TUONTI!FY57/TUONTI!$B57)^2</f>
        <v>#VALUE!</v>
      </c>
      <c r="FZ55" s="6" t="e">
        <f>(TUONTI!FZ57/TUONTI!$B57)^2</f>
        <v>#VALUE!</v>
      </c>
      <c r="GA55" s="6" t="e">
        <f>(TUONTI!GA57/TUONTI!$B57)^2</f>
        <v>#VALUE!</v>
      </c>
      <c r="GB55" s="6" t="e">
        <f>(TUONTI!GB57/TUONTI!$B57)^2</f>
        <v>#VALUE!</v>
      </c>
      <c r="GC55" s="6">
        <f>(TUONTI!GC57/TUONTI!$B57)^2</f>
        <v>3.7354171292806786E-7</v>
      </c>
      <c r="GD55" s="6" t="e">
        <f>(TUONTI!GD57/TUONTI!$B57)^2</f>
        <v>#VALUE!</v>
      </c>
      <c r="GE55" s="6" t="e">
        <f>(TUONTI!GE57/TUONTI!$B57)^2</f>
        <v>#VALUE!</v>
      </c>
      <c r="GF55" s="6" t="e">
        <f>(TUONTI!GF57/TUONTI!$B57)^2</f>
        <v>#VALUE!</v>
      </c>
      <c r="GG55" s="6">
        <f>(TUONTI!GG57/TUONTI!$B57)^2</f>
        <v>8.9783025299647496E-6</v>
      </c>
      <c r="GH55" s="6" t="e">
        <f>(TUONTI!GH57/TUONTI!$B57)^2</f>
        <v>#VALUE!</v>
      </c>
      <c r="GI55" s="6" t="e">
        <f>(TUONTI!GI57/TUONTI!$B57)^2</f>
        <v>#VALUE!</v>
      </c>
      <c r="GJ55" s="6" t="e">
        <f>(TUONTI!GJ57/TUONTI!$B57)^2</f>
        <v>#VALUE!</v>
      </c>
      <c r="GK55" s="6" t="e">
        <f>(TUONTI!GK57/TUONTI!$B57)^2</f>
        <v>#VALUE!</v>
      </c>
      <c r="GL55" s="6" t="e">
        <f>(TUONTI!GL57/TUONTI!$B57)^2</f>
        <v>#VALUE!</v>
      </c>
      <c r="GM55" s="6" t="e">
        <f>(TUONTI!GM57/TUONTI!$B57)^2</f>
        <v>#VALUE!</v>
      </c>
      <c r="GN55" s="6">
        <f>(TUONTI!GN57/TUONTI!$B57)^2</f>
        <v>1.2603145884629722E-3</v>
      </c>
      <c r="GO55" s="6">
        <f>(TUONTI!GO57/TUONTI!$B57)^2</f>
        <v>5.6684704274561957E-10</v>
      </c>
      <c r="GP55" s="6" t="e">
        <f>(TUONTI!GP57/TUONTI!$B57)^2</f>
        <v>#VALUE!</v>
      </c>
      <c r="GQ55" s="6">
        <f>(TUONTI!GQ57/TUONTI!$B57)^2</f>
        <v>5.5145476760530491E-9</v>
      </c>
      <c r="GR55" s="6" t="e">
        <f>(TUONTI!GR57/TUONTI!$B57)^2</f>
        <v>#VALUE!</v>
      </c>
      <c r="GS55" s="6" t="e">
        <f>(TUONTI!GS57/TUONTI!$B57)^2</f>
        <v>#VALUE!</v>
      </c>
      <c r="GT55" s="6" t="e">
        <f>(TUONTI!GT57/TUONTI!$B57)^2</f>
        <v>#VALUE!</v>
      </c>
      <c r="GU55" s="6" t="e">
        <f>(TUONTI!GU57/TUONTI!$B57)^2</f>
        <v>#VALUE!</v>
      </c>
      <c r="GV55" s="6" t="e">
        <f>(TUONTI!GV57/TUONTI!$B57)^2</f>
        <v>#VALUE!</v>
      </c>
      <c r="GW55" s="6" t="e">
        <f>(TUONTI!GW57/TUONTI!$B57)^2</f>
        <v>#VALUE!</v>
      </c>
      <c r="GX55" s="6" t="e">
        <f>(TUONTI!GX57/TUONTI!$B57)^2</f>
        <v>#VALUE!</v>
      </c>
      <c r="GY55" s="6" t="e">
        <f>(TUONTI!GY57/TUONTI!$B57)^2</f>
        <v>#VALUE!</v>
      </c>
      <c r="GZ55" s="6" t="e">
        <f>(TUONTI!GZ57/TUONTI!$B57)^2</f>
        <v>#VALUE!</v>
      </c>
      <c r="HA55" s="6" t="e">
        <f>(TUONTI!HA57/TUONTI!$B57)^2</f>
        <v>#VALUE!</v>
      </c>
      <c r="HB55" s="6" t="e">
        <f>(TUONTI!HB57/TUONTI!$B57)^2</f>
        <v>#VALUE!</v>
      </c>
      <c r="HC55" s="6" t="e">
        <f>(TUONTI!HC57/TUONTI!$B57)^2</f>
        <v>#VALUE!</v>
      </c>
      <c r="HD55" s="6" t="e">
        <f>(TUONTI!HD57/TUONTI!$B57)^2</f>
        <v>#VALUE!</v>
      </c>
      <c r="HE55" s="6" t="e">
        <f>(TUONTI!HE57/TUONTI!$B57)^2</f>
        <v>#VALUE!</v>
      </c>
      <c r="HF55" s="6" t="e">
        <f>(TUONTI!HF57/TUONTI!$B57)^2</f>
        <v>#VALUE!</v>
      </c>
      <c r="HG55" s="6">
        <f>(TUONTI!HG57/TUONTI!$B57)^2</f>
        <v>3.2241389311974138E-9</v>
      </c>
      <c r="HH55" s="6">
        <f>(TUONTI!HH57/TUONTI!$B57)^2</f>
        <v>8.550393665968063E-8</v>
      </c>
      <c r="HI55" s="6" t="e">
        <f>(TUONTI!HI57/TUONTI!$B57)^2</f>
        <v>#VALUE!</v>
      </c>
      <c r="HJ55" s="6" t="e">
        <f>(TUONTI!HJ57/TUONTI!$B57)^2</f>
        <v>#VALUE!</v>
      </c>
      <c r="HK55" s="6" t="e">
        <f>(TUONTI!HK57/TUONTI!$B57)^2</f>
        <v>#VALUE!</v>
      </c>
      <c r="HL55" s="6" t="e">
        <f>(TUONTI!HL57/TUONTI!$B57)^2</f>
        <v>#VALUE!</v>
      </c>
      <c r="HM55" s="6" t="e">
        <f>(TUONTI!HM57/TUONTI!$B57)^2</f>
        <v>#VALUE!</v>
      </c>
      <c r="HN55" s="6" t="e">
        <f>(TUONTI!HN57/TUONTI!$B57)^2</f>
        <v>#VALUE!</v>
      </c>
      <c r="HO55" s="6" t="e">
        <f>(TUONTI!HO57/TUONTI!$B57)^2</f>
        <v>#VALUE!</v>
      </c>
      <c r="HP55" s="6">
        <f>(TUONTI!HP57/TUONTI!$B57)^2</f>
        <v>3.4751042631173477E-2</v>
      </c>
      <c r="HQ55" s="6" t="e">
        <f>(TUONTI!HQ57/TUONTI!$B57)^2</f>
        <v>#VALUE!</v>
      </c>
      <c r="HR55" s="6" t="e">
        <f>(TUONTI!HR57/TUONTI!$B57)^2</f>
        <v>#VALUE!</v>
      </c>
      <c r="HS55" s="6" t="e">
        <f>(TUONTI!HS57/TUONTI!$B57)^2</f>
        <v>#VALUE!</v>
      </c>
      <c r="HT55" s="6" t="e">
        <f>(TUONTI!HT57/TUONTI!$B57)^2</f>
        <v>#VALUE!</v>
      </c>
      <c r="HU55" s="6" t="e">
        <f>(TUONTI!HU57/TUONTI!$B57)^2</f>
        <v>#VALUE!</v>
      </c>
      <c r="HV55" s="6" t="e">
        <f>(TUONTI!HV57/TUONTI!$B57)^2</f>
        <v>#VALUE!</v>
      </c>
      <c r="HW55" s="6" t="e">
        <f>(TUONTI!HW57/TUONTI!$B57)^2</f>
        <v>#VALUE!</v>
      </c>
      <c r="HX55" s="6">
        <f>(TUONTI!HX57/TUONTI!$B57)^2</f>
        <v>3.1027229082217711E-6</v>
      </c>
      <c r="HY55" s="6" t="e">
        <f>(TUONTI!HY57/TUONTI!$B57)^2</f>
        <v>#VALUE!</v>
      </c>
      <c r="HZ55" s="6" t="e">
        <f>(TUONTI!HZ57/TUONTI!$B57)^2</f>
        <v>#VALUE!</v>
      </c>
      <c r="IA55" s="6" t="e">
        <f>(TUONTI!IA57/TUONTI!$B57)^2</f>
        <v>#VALUE!</v>
      </c>
      <c r="IB55" s="6" t="e">
        <f>(TUONTI!IB57/TUONTI!$B57)^2</f>
        <v>#VALUE!</v>
      </c>
      <c r="IC55" s="6" t="e">
        <f>(TUONTI!IC57/TUONTI!$B57)^2</f>
        <v>#VALUE!</v>
      </c>
      <c r="ID55" s="6" t="e">
        <f>(TUONTI!ID57/TUONTI!$B57)^2</f>
        <v>#VALUE!</v>
      </c>
      <c r="IE55" s="6" t="e">
        <f>(TUONTI!IE57/TUONTI!$B57)^2</f>
        <v>#VALUE!</v>
      </c>
      <c r="IF55" s="6">
        <f>(TUONTI!IF57/TUONTI!$B57)^2</f>
        <v>2.5636919425692212E-4</v>
      </c>
      <c r="IG55" s="6" t="e">
        <f>(TUONTI!IG57/TUONTI!$B57)^2</f>
        <v>#VALUE!</v>
      </c>
      <c r="IH55" s="6" t="e">
        <f>(TUONTI!IH57/TUONTI!$B57)^2</f>
        <v>#VALUE!</v>
      </c>
      <c r="II55" s="6" t="e">
        <f>(TUONTI!II57/TUONTI!$B57)^2</f>
        <v>#VALUE!</v>
      </c>
      <c r="IJ55" s="6" t="e">
        <f>(TUONTI!IJ57/TUONTI!$B57)^2</f>
        <v>#VALUE!</v>
      </c>
      <c r="IK55" s="6" t="e">
        <f>(TUONTI!IK57/TUONTI!$B57)^2</f>
        <v>#VALUE!</v>
      </c>
      <c r="IL55" s="6" t="e">
        <f>(TUONTI!IL57/TUONTI!$B57)^2</f>
        <v>#VALUE!</v>
      </c>
      <c r="IM55" s="6" t="e">
        <f>(TUONTI!IM57/TUONTI!$B57)^2</f>
        <v>#VALUE!</v>
      </c>
      <c r="IN55" s="6" t="e">
        <f>(TUONTI!IN57/TUONTI!$B57)^2</f>
        <v>#VALUE!</v>
      </c>
      <c r="IO55" s="6">
        <f>(TUONTI!IO57/TUONTI!$B57)^2</f>
        <v>2.4356857658183634E-5</v>
      </c>
      <c r="IP55" s="6" t="e">
        <f>(TUONTI!IP57/TUONTI!$B57)^2</f>
        <v>#VALUE!</v>
      </c>
      <c r="IQ55" s="6" t="e">
        <f>(TUONTI!IQ57/TUONTI!$B57)^2</f>
        <v>#VALUE!</v>
      </c>
      <c r="IR55" s="6" t="e">
        <f>(TUONTI!IR57/TUONTI!$B57)^2</f>
        <v>#VALUE!</v>
      </c>
      <c r="IS55" s="6" t="e">
        <f>(TUONTI!IS57/TUONTI!$B57)^2</f>
        <v>#VALUE!</v>
      </c>
      <c r="IT55" s="6" t="e">
        <f>(TUONTI!IT57/TUONTI!$B57)^2</f>
        <v>#VALUE!</v>
      </c>
      <c r="IU55" s="6" t="e">
        <f>(TUONTI!IU57/TUONTI!$B57)^2</f>
        <v>#VALUE!</v>
      </c>
      <c r="IW55" s="6" cm="1">
        <f t="array" ref="IW55">SUM(IF(ISNUMBER(C55:IU55), C55:IU55, 0))</f>
        <v>0.10381485750314284</v>
      </c>
      <c r="IY55" s="14">
        <f t="shared" si="0"/>
        <v>1038.1485750314284</v>
      </c>
    </row>
    <row r="56" spans="1:259" ht="31" x14ac:dyDescent="0.35">
      <c r="A56" s="5" t="s">
        <v>310</v>
      </c>
      <c r="C56" s="6" t="e">
        <f>(TUONTI!C58/TUONTI!$B58)^2</f>
        <v>#VALUE!</v>
      </c>
      <c r="D56" s="6" t="e">
        <f>(TUONTI!D58/TUONTI!$B58)^2</f>
        <v>#VALUE!</v>
      </c>
      <c r="E56" s="6" t="e">
        <f>(TUONTI!E58/TUONTI!$B58)^2</f>
        <v>#VALUE!</v>
      </c>
      <c r="F56" s="6" t="e">
        <f>(TUONTI!F58/TUONTI!$B58)^2</f>
        <v>#VALUE!</v>
      </c>
      <c r="G56" s="6" t="e">
        <f>(TUONTI!G58/TUONTI!$B58)^2</f>
        <v>#VALUE!</v>
      </c>
      <c r="H56" s="6" t="e">
        <f>(TUONTI!H58/TUONTI!$B58)^2</f>
        <v>#VALUE!</v>
      </c>
      <c r="I56" s="6" t="e">
        <f>(TUONTI!I58/TUONTI!$B58)^2</f>
        <v>#VALUE!</v>
      </c>
      <c r="J56" s="6" t="e">
        <f>(TUONTI!J58/TUONTI!$B58)^2</f>
        <v>#VALUE!</v>
      </c>
      <c r="K56" s="6" t="e">
        <f>(TUONTI!K58/TUONTI!$B58)^2</f>
        <v>#VALUE!</v>
      </c>
      <c r="L56" s="6" t="e">
        <f>(TUONTI!L58/TUONTI!$B58)^2</f>
        <v>#VALUE!</v>
      </c>
      <c r="M56" s="6" t="e">
        <f>(TUONTI!M58/TUONTI!$B58)^2</f>
        <v>#VALUE!</v>
      </c>
      <c r="N56" s="6" t="e">
        <f>(TUONTI!N58/TUONTI!$B58)^2</f>
        <v>#VALUE!</v>
      </c>
      <c r="O56" s="6">
        <f>(TUONTI!O58/TUONTI!$B58)^2</f>
        <v>4.8097235043152062E-7</v>
      </c>
      <c r="P56" s="6" t="e">
        <f>(TUONTI!P58/TUONTI!$B58)^2</f>
        <v>#VALUE!</v>
      </c>
      <c r="Q56" s="6" t="e">
        <f>(TUONTI!Q58/TUONTI!$B58)^2</f>
        <v>#VALUE!</v>
      </c>
      <c r="R56" s="6" t="e">
        <f>(TUONTI!R58/TUONTI!$B58)^2</f>
        <v>#VALUE!</v>
      </c>
      <c r="S56" s="6" t="e">
        <f>(TUONTI!S58/TUONTI!$B58)^2</f>
        <v>#VALUE!</v>
      </c>
      <c r="T56" s="6" t="e">
        <f>(TUONTI!T58/TUONTI!$B58)^2</f>
        <v>#VALUE!</v>
      </c>
      <c r="U56" s="6">
        <f>(TUONTI!U58/TUONTI!$B58)^2</f>
        <v>1.3685990521271808E-6</v>
      </c>
      <c r="V56" s="6">
        <f>(TUONTI!V58/TUONTI!$B58)^2</f>
        <v>1.399797321140516E-4</v>
      </c>
      <c r="W56" s="6" t="e">
        <f>(TUONTI!W58/TUONTI!$B58)^2</f>
        <v>#VALUE!</v>
      </c>
      <c r="X56" s="6" t="e">
        <f>(TUONTI!X58/TUONTI!$B58)^2</f>
        <v>#VALUE!</v>
      </c>
      <c r="Y56" s="6" t="e">
        <f>(TUONTI!Y58/TUONTI!$B58)^2</f>
        <v>#VALUE!</v>
      </c>
      <c r="Z56" s="6" t="e">
        <f>(TUONTI!Z58/TUONTI!$B58)^2</f>
        <v>#VALUE!</v>
      </c>
      <c r="AA56" s="6" t="e">
        <f>(TUONTI!AA58/TUONTI!$B58)^2</f>
        <v>#VALUE!</v>
      </c>
      <c r="AB56" s="6" t="e">
        <f>(TUONTI!AB58/TUONTI!$B58)^2</f>
        <v>#VALUE!</v>
      </c>
      <c r="AC56" s="6" t="e">
        <f>(TUONTI!AC58/TUONTI!$B58)^2</f>
        <v>#VALUE!</v>
      </c>
      <c r="AD56" s="6" t="e">
        <f>(TUONTI!AD58/TUONTI!$B58)^2</f>
        <v>#VALUE!</v>
      </c>
      <c r="AE56" s="6" t="e">
        <f>(TUONTI!AE58/TUONTI!$B58)^2</f>
        <v>#VALUE!</v>
      </c>
      <c r="AF56" s="6" t="e">
        <f>(TUONTI!AF58/TUONTI!$B58)^2</f>
        <v>#VALUE!</v>
      </c>
      <c r="AG56" s="6" t="e">
        <f>(TUONTI!AG58/TUONTI!$B58)^2</f>
        <v>#VALUE!</v>
      </c>
      <c r="AH56" s="6" t="e">
        <f>(TUONTI!AH58/TUONTI!$B58)^2</f>
        <v>#VALUE!</v>
      </c>
      <c r="AI56" s="6" t="e">
        <f>(TUONTI!AI58/TUONTI!$B58)^2</f>
        <v>#VALUE!</v>
      </c>
      <c r="AJ56" s="6" t="e">
        <f>(TUONTI!AJ58/TUONTI!$B58)^2</f>
        <v>#VALUE!</v>
      </c>
      <c r="AK56" s="6" t="e">
        <f>(TUONTI!AK58/TUONTI!$B58)^2</f>
        <v>#VALUE!</v>
      </c>
      <c r="AL56" s="6" t="e">
        <f>(TUONTI!AL58/TUONTI!$B58)^2</f>
        <v>#VALUE!</v>
      </c>
      <c r="AM56" s="6" t="e">
        <f>(TUONTI!AM58/TUONTI!$B58)^2</f>
        <v>#VALUE!</v>
      </c>
      <c r="AN56" s="6" t="e">
        <f>(TUONTI!AN58/TUONTI!$B58)^2</f>
        <v>#VALUE!</v>
      </c>
      <c r="AO56" s="6" t="e">
        <f>(TUONTI!AO58/TUONTI!$B58)^2</f>
        <v>#VALUE!</v>
      </c>
      <c r="AP56" s="6" t="e">
        <f>(TUONTI!AP58/TUONTI!$B58)^2</f>
        <v>#VALUE!</v>
      </c>
      <c r="AQ56" s="6" t="e">
        <f>(TUONTI!AQ58/TUONTI!$B58)^2</f>
        <v>#VALUE!</v>
      </c>
      <c r="AR56" s="6" t="e">
        <f>(TUONTI!AR58/TUONTI!$B58)^2</f>
        <v>#VALUE!</v>
      </c>
      <c r="AS56" s="6">
        <f>(TUONTI!AS58/TUONTI!$B58)^2</f>
        <v>1.1308194372367752E-4</v>
      </c>
      <c r="AT56" s="6" t="e">
        <f>(TUONTI!AT58/TUONTI!$B58)^2</f>
        <v>#VALUE!</v>
      </c>
      <c r="AU56" s="6" t="e">
        <f>(TUONTI!AU58/TUONTI!$B58)^2</f>
        <v>#VALUE!</v>
      </c>
      <c r="AV56" s="6" t="e">
        <f>(TUONTI!AV58/TUONTI!$B58)^2</f>
        <v>#VALUE!</v>
      </c>
      <c r="AW56" s="6" t="e">
        <f>(TUONTI!AW58/TUONTI!$B58)^2</f>
        <v>#VALUE!</v>
      </c>
      <c r="AX56" s="6">
        <f>(TUONTI!AX58/TUONTI!$B58)^2</f>
        <v>1.9998277551471415E-3</v>
      </c>
      <c r="AY56" s="6" t="e">
        <f>(TUONTI!AY58/TUONTI!$B58)^2</f>
        <v>#VALUE!</v>
      </c>
      <c r="AZ56" s="6" t="e">
        <f>(TUONTI!AZ58/TUONTI!$B58)^2</f>
        <v>#VALUE!</v>
      </c>
      <c r="BA56" s="6" t="e">
        <f>(TUONTI!BA58/TUONTI!$B58)^2</f>
        <v>#VALUE!</v>
      </c>
      <c r="BB56" s="6" t="e">
        <f>(TUONTI!BB58/TUONTI!$B58)^2</f>
        <v>#VALUE!</v>
      </c>
      <c r="BC56" s="6" t="e">
        <f>(TUONTI!BC58/TUONTI!$B58)^2</f>
        <v>#VALUE!</v>
      </c>
      <c r="BD56" s="6" t="e">
        <f>(TUONTI!BD58/TUONTI!$B58)^2</f>
        <v>#VALUE!</v>
      </c>
      <c r="BE56" s="6" t="e">
        <f>(TUONTI!BE58/TUONTI!$B58)^2</f>
        <v>#VALUE!</v>
      </c>
      <c r="BF56" s="6" t="e">
        <f>(TUONTI!BF58/TUONTI!$B58)^2</f>
        <v>#VALUE!</v>
      </c>
      <c r="BG56" s="6">
        <f>(TUONTI!BG58/TUONTI!$B58)^2</f>
        <v>9.6587444927154583E-5</v>
      </c>
      <c r="BH56" s="6">
        <f>(TUONTI!BH58/TUONTI!$B58)^2</f>
        <v>2.7671424515431681E-3</v>
      </c>
      <c r="BI56" s="6" t="e">
        <f>(TUONTI!BI58/TUONTI!$B58)^2</f>
        <v>#VALUE!</v>
      </c>
      <c r="BJ56" s="6">
        <f>(TUONTI!BJ58/TUONTI!$B58)^2</f>
        <v>1.0990661203062939E-3</v>
      </c>
      <c r="BK56" s="6" t="e">
        <f>(TUONTI!BK58/TUONTI!$B58)^2</f>
        <v>#VALUE!</v>
      </c>
      <c r="BL56" s="6" t="e">
        <f>(TUONTI!BL58/TUONTI!$B58)^2</f>
        <v>#VALUE!</v>
      </c>
      <c r="BM56" s="6" t="e">
        <f>(TUONTI!BM58/TUONTI!$B58)^2</f>
        <v>#VALUE!</v>
      </c>
      <c r="BN56" s="6" t="e">
        <f>(TUONTI!BN58/TUONTI!$B58)^2</f>
        <v>#VALUE!</v>
      </c>
      <c r="BO56" s="6">
        <f>(TUONTI!BO58/TUONTI!$B58)^2</f>
        <v>8.8491225843699106E-7</v>
      </c>
      <c r="BP56" s="6">
        <f>(TUONTI!BP58/TUONTI!$B58)^2</f>
        <v>1.7128191670773822E-4</v>
      </c>
      <c r="BQ56" s="6" t="e">
        <f>(TUONTI!BQ58/TUONTI!$B58)^2</f>
        <v>#VALUE!</v>
      </c>
      <c r="BR56" s="6" t="e">
        <f>(TUONTI!BR58/TUONTI!$B58)^2</f>
        <v>#VALUE!</v>
      </c>
      <c r="BS56" s="6">
        <f>(TUONTI!BS58/TUONTI!$B58)^2</f>
        <v>1.2513399533163605E-2</v>
      </c>
      <c r="BT56" s="6" t="e">
        <f>(TUONTI!BT58/TUONTI!$B58)^2</f>
        <v>#VALUE!</v>
      </c>
      <c r="BU56" s="6" t="e">
        <f>(TUONTI!BU58/TUONTI!$B58)^2</f>
        <v>#VALUE!</v>
      </c>
      <c r="BV56" s="6" t="e">
        <f>(TUONTI!BV58/TUONTI!$B58)^2</f>
        <v>#VALUE!</v>
      </c>
      <c r="BW56" s="6" t="e">
        <f>(TUONTI!BW58/TUONTI!$B58)^2</f>
        <v>#VALUE!</v>
      </c>
      <c r="BX56" s="6" t="e">
        <f>(TUONTI!BX58/TUONTI!$B58)^2</f>
        <v>#VALUE!</v>
      </c>
      <c r="BY56" s="6">
        <f>(TUONTI!BY58/TUONTI!$B58)^2</f>
        <v>2.8681802913940941E-4</v>
      </c>
      <c r="BZ56" s="6" t="e">
        <f>(TUONTI!BZ58/TUONTI!$B58)^2</f>
        <v>#VALUE!</v>
      </c>
      <c r="CA56" s="6">
        <f>(TUONTI!CA58/TUONTI!$B58)^2</f>
        <v>1.1571646584578494E-4</v>
      </c>
      <c r="CB56" s="6" t="e">
        <f>(TUONTI!CB58/TUONTI!$B58)^2</f>
        <v>#VALUE!</v>
      </c>
      <c r="CC56" s="6" t="e">
        <f>(TUONTI!CC58/TUONTI!$B58)^2</f>
        <v>#VALUE!</v>
      </c>
      <c r="CD56" s="6" t="e">
        <f>(TUONTI!CD58/TUONTI!$B58)^2</f>
        <v>#VALUE!</v>
      </c>
      <c r="CE56" s="6" t="e">
        <f>(TUONTI!CE58/TUONTI!$B58)^2</f>
        <v>#VALUE!</v>
      </c>
      <c r="CF56" s="6" t="e">
        <f>(TUONTI!CF58/TUONTI!$B58)^2</f>
        <v>#VALUE!</v>
      </c>
      <c r="CG56" s="6" t="e">
        <f>(TUONTI!CG58/TUONTI!$B58)^2</f>
        <v>#VALUE!</v>
      </c>
      <c r="CH56" s="6" t="e">
        <f>(TUONTI!CH58/TUONTI!$B58)^2</f>
        <v>#VALUE!</v>
      </c>
      <c r="CI56" s="6" t="e">
        <f>(TUONTI!CI58/TUONTI!$B58)^2</f>
        <v>#VALUE!</v>
      </c>
      <c r="CJ56" s="6" t="e">
        <f>(TUONTI!CJ58/TUONTI!$B58)^2</f>
        <v>#VALUE!</v>
      </c>
      <c r="CK56" s="6" t="e">
        <f>(TUONTI!CK58/TUONTI!$B58)^2</f>
        <v>#VALUE!</v>
      </c>
      <c r="CL56" s="6" t="e">
        <f>(TUONTI!CL58/TUONTI!$B58)^2</f>
        <v>#VALUE!</v>
      </c>
      <c r="CM56" s="6" t="e">
        <f>(TUONTI!CM58/TUONTI!$B58)^2</f>
        <v>#VALUE!</v>
      </c>
      <c r="CN56" s="6" t="e">
        <f>(TUONTI!CN58/TUONTI!$B58)^2</f>
        <v>#VALUE!</v>
      </c>
      <c r="CO56" s="6" t="e">
        <f>(TUONTI!CO58/TUONTI!$B58)^2</f>
        <v>#VALUE!</v>
      </c>
      <c r="CP56" s="6">
        <f>(TUONTI!CP58/TUONTI!$B58)^2</f>
        <v>1.4443878952742995E-9</v>
      </c>
      <c r="CQ56" s="6" t="e">
        <f>(TUONTI!CQ58/TUONTI!$B58)^2</f>
        <v>#VALUE!</v>
      </c>
      <c r="CR56" s="6" t="e">
        <f>(TUONTI!CR58/TUONTI!$B58)^2</f>
        <v>#VALUE!</v>
      </c>
      <c r="CS56" s="6" t="e">
        <f>(TUONTI!CS58/TUONTI!$B58)^2</f>
        <v>#VALUE!</v>
      </c>
      <c r="CT56" s="6" t="e">
        <f>(TUONTI!CT58/TUONTI!$B58)^2</f>
        <v>#VALUE!</v>
      </c>
      <c r="CU56" s="6" t="e">
        <f>(TUONTI!CU58/TUONTI!$B58)^2</f>
        <v>#VALUE!</v>
      </c>
      <c r="CV56" s="6" t="e">
        <f>(TUONTI!CV58/TUONTI!$B58)^2</f>
        <v>#VALUE!</v>
      </c>
      <c r="CW56" s="6" t="e">
        <f>(TUONTI!CW58/TUONTI!$B58)^2</f>
        <v>#VALUE!</v>
      </c>
      <c r="CX56" s="6" t="e">
        <f>(TUONTI!CX58/TUONTI!$B58)^2</f>
        <v>#VALUE!</v>
      </c>
      <c r="CY56" s="6">
        <f>(TUONTI!CY58/TUONTI!$B58)^2</f>
        <v>1.5117715823310634E-3</v>
      </c>
      <c r="CZ56" s="6" t="e">
        <f>(TUONTI!CZ58/TUONTI!$B58)^2</f>
        <v>#VALUE!</v>
      </c>
      <c r="DA56" s="6" t="e">
        <f>(TUONTI!DA58/TUONTI!$B58)^2</f>
        <v>#VALUE!</v>
      </c>
      <c r="DB56" s="6" t="e">
        <f>(TUONTI!DB58/TUONTI!$B58)^2</f>
        <v>#VALUE!</v>
      </c>
      <c r="DC56" s="6" t="e">
        <f>(TUONTI!DC58/TUONTI!$B58)^2</f>
        <v>#VALUE!</v>
      </c>
      <c r="DD56" s="6">
        <f>(TUONTI!DD58/TUONTI!$B58)^2</f>
        <v>1.5285656216926713E-2</v>
      </c>
      <c r="DE56" s="6" t="e">
        <f>(TUONTI!DE58/TUONTI!$B58)^2</f>
        <v>#VALUE!</v>
      </c>
      <c r="DF56" s="6" t="e">
        <f>(TUONTI!DF58/TUONTI!$B58)^2</f>
        <v>#VALUE!</v>
      </c>
      <c r="DG56" s="6">
        <f>(TUONTI!DG58/TUONTI!$B58)^2</f>
        <v>1.0002686255362184E-8</v>
      </c>
      <c r="DH56" s="6">
        <f>(TUONTI!DH58/TUONTI!$B58)^2</f>
        <v>4.4714048926010863E-10</v>
      </c>
      <c r="DI56" s="6" t="e">
        <f>(TUONTI!DI58/TUONTI!$B58)^2</f>
        <v>#VALUE!</v>
      </c>
      <c r="DJ56" s="6" t="e">
        <f>(TUONTI!DJ58/TUONTI!$B58)^2</f>
        <v>#VALUE!</v>
      </c>
      <c r="DK56" s="6" t="e">
        <f>(TUONTI!DK58/TUONTI!$B58)^2</f>
        <v>#VALUE!</v>
      </c>
      <c r="DL56" s="6" t="e">
        <f>(TUONTI!DL58/TUONTI!$B58)^2</f>
        <v>#VALUE!</v>
      </c>
      <c r="DM56" s="6" t="e">
        <f>(TUONTI!DM58/TUONTI!$B58)^2</f>
        <v>#VALUE!</v>
      </c>
      <c r="DN56" s="6" t="e">
        <f>(TUONTI!DN58/TUONTI!$B58)^2</f>
        <v>#VALUE!</v>
      </c>
      <c r="DO56" s="6" t="e">
        <f>(TUONTI!DO58/TUONTI!$B58)^2</f>
        <v>#VALUE!</v>
      </c>
      <c r="DP56" s="6" t="e">
        <f>(TUONTI!DP58/TUONTI!$B58)^2</f>
        <v>#VALUE!</v>
      </c>
      <c r="DQ56" s="6" t="e">
        <f>(TUONTI!DQ58/TUONTI!$B58)^2</f>
        <v>#VALUE!</v>
      </c>
      <c r="DR56" s="6" t="e">
        <f>(TUONTI!DR58/TUONTI!$B58)^2</f>
        <v>#VALUE!</v>
      </c>
      <c r="DS56" s="6" t="e">
        <f>(TUONTI!DS58/TUONTI!$B58)^2</f>
        <v>#VALUE!</v>
      </c>
      <c r="DT56" s="6" t="e">
        <f>(TUONTI!DT58/TUONTI!$B58)^2</f>
        <v>#VALUE!</v>
      </c>
      <c r="DU56" s="6" t="e">
        <f>(TUONTI!DU58/TUONTI!$B58)^2</f>
        <v>#VALUE!</v>
      </c>
      <c r="DV56" s="6" t="e">
        <f>(TUONTI!DV58/TUONTI!$B58)^2</f>
        <v>#VALUE!</v>
      </c>
      <c r="DW56" s="6">
        <f>(TUONTI!DW58/TUONTI!$B58)^2</f>
        <v>8.4535837088167644E-4</v>
      </c>
      <c r="DX56" s="6" t="e">
        <f>(TUONTI!DX58/TUONTI!$B58)^2</f>
        <v>#VALUE!</v>
      </c>
      <c r="DY56" s="6" t="e">
        <f>(TUONTI!DY58/TUONTI!$B58)^2</f>
        <v>#VALUE!</v>
      </c>
      <c r="DZ56" s="6">
        <f>(TUONTI!DZ58/TUONTI!$B58)^2</f>
        <v>0.12947251252953013</v>
      </c>
      <c r="EA56" s="6" t="e">
        <f>(TUONTI!EA58/TUONTI!$B58)^2</f>
        <v>#VALUE!</v>
      </c>
      <c r="EB56" s="6">
        <f>(TUONTI!EB58/TUONTI!$B58)^2</f>
        <v>2.2028475821988896E-6</v>
      </c>
      <c r="EC56" s="6" t="e">
        <f>(TUONTI!EC58/TUONTI!$B58)^2</f>
        <v>#VALUE!</v>
      </c>
      <c r="ED56" s="6">
        <f>(TUONTI!ED58/TUONTI!$B58)^2</f>
        <v>7.6768228123463229E-5</v>
      </c>
      <c r="EE56" s="6" t="e">
        <f>(TUONTI!EE58/TUONTI!$B58)^2</f>
        <v>#VALUE!</v>
      </c>
      <c r="EF56" s="6" t="e">
        <f>(TUONTI!EF58/TUONTI!$B58)^2</f>
        <v>#VALUE!</v>
      </c>
      <c r="EG56" s="6" t="e">
        <f>(TUONTI!EG58/TUONTI!$B58)^2</f>
        <v>#VALUE!</v>
      </c>
      <c r="EH56" s="6" t="e">
        <f>(TUONTI!EH58/TUONTI!$B58)^2</f>
        <v>#VALUE!</v>
      </c>
      <c r="EI56" s="6" t="e">
        <f>(TUONTI!EI58/TUONTI!$B58)^2</f>
        <v>#VALUE!</v>
      </c>
      <c r="EJ56" s="6" t="e">
        <f>(TUONTI!EJ58/TUONTI!$B58)^2</f>
        <v>#VALUE!</v>
      </c>
      <c r="EK56" s="6" t="e">
        <f>(TUONTI!EK58/TUONTI!$B58)^2</f>
        <v>#VALUE!</v>
      </c>
      <c r="EL56" s="6" t="e">
        <f>(TUONTI!EL58/TUONTI!$B58)^2</f>
        <v>#VALUE!</v>
      </c>
      <c r="EM56" s="6" t="e">
        <f>(TUONTI!EM58/TUONTI!$B58)^2</f>
        <v>#VALUE!</v>
      </c>
      <c r="EN56" s="6" t="e">
        <f>(TUONTI!EN58/TUONTI!$B58)^2</f>
        <v>#VALUE!</v>
      </c>
      <c r="EO56" s="6" t="e">
        <f>(TUONTI!EO58/TUONTI!$B58)^2</f>
        <v>#VALUE!</v>
      </c>
      <c r="EP56" s="6" t="e">
        <f>(TUONTI!EP58/TUONTI!$B58)^2</f>
        <v>#VALUE!</v>
      </c>
      <c r="EQ56" s="6" t="e">
        <f>(TUONTI!EQ58/TUONTI!$B58)^2</f>
        <v>#VALUE!</v>
      </c>
      <c r="ER56" s="6" t="e">
        <f>(TUONTI!ER58/TUONTI!$B58)^2</f>
        <v>#VALUE!</v>
      </c>
      <c r="ES56" s="6" t="e">
        <f>(TUONTI!ES58/TUONTI!$B58)^2</f>
        <v>#VALUE!</v>
      </c>
      <c r="ET56" s="6" t="e">
        <f>(TUONTI!ET58/TUONTI!$B58)^2</f>
        <v>#VALUE!</v>
      </c>
      <c r="EU56" s="6" t="e">
        <f>(TUONTI!EU58/TUONTI!$B58)^2</f>
        <v>#VALUE!</v>
      </c>
      <c r="EV56" s="6" t="e">
        <f>(TUONTI!EV58/TUONTI!$B58)^2</f>
        <v>#VALUE!</v>
      </c>
      <c r="EW56" s="6" t="e">
        <f>(TUONTI!EW58/TUONTI!$B58)^2</f>
        <v>#VALUE!</v>
      </c>
      <c r="EX56" s="6" t="e">
        <f>(TUONTI!EX58/TUONTI!$B58)^2</f>
        <v>#VALUE!</v>
      </c>
      <c r="EY56" s="6" t="e">
        <f>(TUONTI!EY58/TUONTI!$B58)^2</f>
        <v>#VALUE!</v>
      </c>
      <c r="EZ56" s="6" t="e">
        <f>(TUONTI!EZ58/TUONTI!$B58)^2</f>
        <v>#VALUE!</v>
      </c>
      <c r="FA56" s="6" t="e">
        <f>(TUONTI!FA58/TUONTI!$B58)^2</f>
        <v>#VALUE!</v>
      </c>
      <c r="FB56" s="6" t="e">
        <f>(TUONTI!FB58/TUONTI!$B58)^2</f>
        <v>#VALUE!</v>
      </c>
      <c r="FC56" s="6" t="e">
        <f>(TUONTI!FC58/TUONTI!$B58)^2</f>
        <v>#VALUE!</v>
      </c>
      <c r="FD56" s="6">
        <f>(TUONTI!FD58/TUONTI!$B58)^2</f>
        <v>2.5575205029794716E-3</v>
      </c>
      <c r="FE56" s="6">
        <f>(TUONTI!FE58/TUONTI!$B58)^2</f>
        <v>1.8421306288034373E-7</v>
      </c>
      <c r="FF56" s="6" t="e">
        <f>(TUONTI!FF58/TUONTI!$B58)^2</f>
        <v>#VALUE!</v>
      </c>
      <c r="FG56" s="6" t="e">
        <f>(TUONTI!FG58/TUONTI!$B58)^2</f>
        <v>#VALUE!</v>
      </c>
      <c r="FH56" s="6" t="e">
        <f>(TUONTI!FH58/TUONTI!$B58)^2</f>
        <v>#VALUE!</v>
      </c>
      <c r="FI56" s="6" t="e">
        <f>(TUONTI!FI58/TUONTI!$B58)^2</f>
        <v>#VALUE!</v>
      </c>
      <c r="FJ56" s="6" t="e">
        <f>(TUONTI!FJ58/TUONTI!$B58)^2</f>
        <v>#VALUE!</v>
      </c>
      <c r="FK56" s="6">
        <f>(TUONTI!FK58/TUONTI!$B58)^2</f>
        <v>2.5871437658358813E-9</v>
      </c>
      <c r="FL56" s="6" t="e">
        <f>(TUONTI!FL58/TUONTI!$B58)^2</f>
        <v>#VALUE!</v>
      </c>
      <c r="FM56" s="6" t="e">
        <f>(TUONTI!FM58/TUONTI!$B58)^2</f>
        <v>#VALUE!</v>
      </c>
      <c r="FN56" s="6" t="e">
        <f>(TUONTI!FN58/TUONTI!$B58)^2</f>
        <v>#VALUE!</v>
      </c>
      <c r="FO56" s="6">
        <f>(TUONTI!FO58/TUONTI!$B58)^2</f>
        <v>4.7163686376303652E-10</v>
      </c>
      <c r="FP56" s="6" t="e">
        <f>(TUONTI!FP58/TUONTI!$B58)^2</f>
        <v>#VALUE!</v>
      </c>
      <c r="FQ56" s="6">
        <f>(TUONTI!FQ58/TUONTI!$B58)^2</f>
        <v>1.3772374217866067E-4</v>
      </c>
      <c r="FR56" s="6" t="e">
        <f>(TUONTI!FR58/TUONTI!$B58)^2</f>
        <v>#VALUE!</v>
      </c>
      <c r="FS56" s="6" t="e">
        <f>(TUONTI!FS58/TUONTI!$B58)^2</f>
        <v>#VALUE!</v>
      </c>
      <c r="FT56" s="6" t="e">
        <f>(TUONTI!FT58/TUONTI!$B58)^2</f>
        <v>#VALUE!</v>
      </c>
      <c r="FU56" s="6">
        <f>(TUONTI!FU58/TUONTI!$B58)^2</f>
        <v>9.8432834471967302E-7</v>
      </c>
      <c r="FV56" s="6" t="e">
        <f>(TUONTI!FV58/TUONTI!$B58)^2</f>
        <v>#VALUE!</v>
      </c>
      <c r="FW56" s="6" t="e">
        <f>(TUONTI!FW58/TUONTI!$B58)^2</f>
        <v>#VALUE!</v>
      </c>
      <c r="FX56" s="6" t="e">
        <f>(TUONTI!FX58/TUONTI!$B58)^2</f>
        <v>#VALUE!</v>
      </c>
      <c r="FY56" s="6" t="e">
        <f>(TUONTI!FY58/TUONTI!$B58)^2</f>
        <v>#VALUE!</v>
      </c>
      <c r="FZ56" s="6" t="e">
        <f>(TUONTI!FZ58/TUONTI!$B58)^2</f>
        <v>#VALUE!</v>
      </c>
      <c r="GA56" s="6" t="e">
        <f>(TUONTI!GA58/TUONTI!$B58)^2</f>
        <v>#VALUE!</v>
      </c>
      <c r="GB56" s="6" t="e">
        <f>(TUONTI!GB58/TUONTI!$B58)^2</f>
        <v>#VALUE!</v>
      </c>
      <c r="GC56" s="6">
        <f>(TUONTI!GC58/TUONTI!$B58)^2</f>
        <v>1.9445548698750789E-8</v>
      </c>
      <c r="GD56" s="6" t="e">
        <f>(TUONTI!GD58/TUONTI!$B58)^2</f>
        <v>#VALUE!</v>
      </c>
      <c r="GE56" s="6" t="e">
        <f>(TUONTI!GE58/TUONTI!$B58)^2</f>
        <v>#VALUE!</v>
      </c>
      <c r="GF56" s="6" t="e">
        <f>(TUONTI!GF58/TUONTI!$B58)^2</f>
        <v>#VALUE!</v>
      </c>
      <c r="GG56" s="6" t="e">
        <f>(TUONTI!GG58/TUONTI!$B58)^2</f>
        <v>#VALUE!</v>
      </c>
      <c r="GH56" s="6" t="e">
        <f>(TUONTI!GH58/TUONTI!$B58)^2</f>
        <v>#VALUE!</v>
      </c>
      <c r="GI56" s="6" t="e">
        <f>(TUONTI!GI58/TUONTI!$B58)^2</f>
        <v>#VALUE!</v>
      </c>
      <c r="GJ56" s="6" t="e">
        <f>(TUONTI!GJ58/TUONTI!$B58)^2</f>
        <v>#VALUE!</v>
      </c>
      <c r="GK56" s="6" t="e">
        <f>(TUONTI!GK58/TUONTI!$B58)^2</f>
        <v>#VALUE!</v>
      </c>
      <c r="GL56" s="6" t="e">
        <f>(TUONTI!GL58/TUONTI!$B58)^2</f>
        <v>#VALUE!</v>
      </c>
      <c r="GM56" s="6" t="e">
        <f>(TUONTI!GM58/TUONTI!$B58)^2</f>
        <v>#VALUE!</v>
      </c>
      <c r="GN56" s="6">
        <f>(TUONTI!GN58/TUONTI!$B58)^2</f>
        <v>6.4671327092264276E-4</v>
      </c>
      <c r="GO56" s="6" t="e">
        <f>(TUONTI!GO58/TUONTI!$B58)^2</f>
        <v>#VALUE!</v>
      </c>
      <c r="GP56" s="6" t="e">
        <f>(TUONTI!GP58/TUONTI!$B58)^2</f>
        <v>#VALUE!</v>
      </c>
      <c r="GQ56" s="6" t="e">
        <f>(TUONTI!GQ58/TUONTI!$B58)^2</f>
        <v>#VALUE!</v>
      </c>
      <c r="GR56" s="6" t="e">
        <f>(TUONTI!GR58/TUONTI!$B58)^2</f>
        <v>#VALUE!</v>
      </c>
      <c r="GS56" s="6" t="e">
        <f>(TUONTI!GS58/TUONTI!$B58)^2</f>
        <v>#VALUE!</v>
      </c>
      <c r="GT56" s="6" t="e">
        <f>(TUONTI!GT58/TUONTI!$B58)^2</f>
        <v>#VALUE!</v>
      </c>
      <c r="GU56" s="6" t="e">
        <f>(TUONTI!GU58/TUONTI!$B58)^2</f>
        <v>#VALUE!</v>
      </c>
      <c r="GV56" s="6" t="e">
        <f>(TUONTI!GV58/TUONTI!$B58)^2</f>
        <v>#VALUE!</v>
      </c>
      <c r="GW56" s="6" t="e">
        <f>(TUONTI!GW58/TUONTI!$B58)^2</f>
        <v>#VALUE!</v>
      </c>
      <c r="GX56" s="6" t="e">
        <f>(TUONTI!GX58/TUONTI!$B58)^2</f>
        <v>#VALUE!</v>
      </c>
      <c r="GY56" s="6" t="e">
        <f>(TUONTI!GY58/TUONTI!$B58)^2</f>
        <v>#VALUE!</v>
      </c>
      <c r="GZ56" s="6" t="e">
        <f>(TUONTI!GZ58/TUONTI!$B58)^2</f>
        <v>#VALUE!</v>
      </c>
      <c r="HA56" s="6" t="e">
        <f>(TUONTI!HA58/TUONTI!$B58)^2</f>
        <v>#VALUE!</v>
      </c>
      <c r="HB56" s="6" t="e">
        <f>(TUONTI!HB58/TUONTI!$B58)^2</f>
        <v>#VALUE!</v>
      </c>
      <c r="HC56" s="6" t="e">
        <f>(TUONTI!HC58/TUONTI!$B58)^2</f>
        <v>#VALUE!</v>
      </c>
      <c r="HD56" s="6" t="e">
        <f>(TUONTI!HD58/TUONTI!$B58)^2</f>
        <v>#VALUE!</v>
      </c>
      <c r="HE56" s="6" t="e">
        <f>(TUONTI!HE58/TUONTI!$B58)^2</f>
        <v>#VALUE!</v>
      </c>
      <c r="HF56" s="6" t="e">
        <f>(TUONTI!HF58/TUONTI!$B58)^2</f>
        <v>#VALUE!</v>
      </c>
      <c r="HG56" s="6" t="e">
        <f>(TUONTI!HG58/TUONTI!$B58)^2</f>
        <v>#VALUE!</v>
      </c>
      <c r="HH56" s="6">
        <f>(TUONTI!HH58/TUONTI!$B58)^2</f>
        <v>3.9668530669642833E-8</v>
      </c>
      <c r="HI56" s="6" t="e">
        <f>(TUONTI!HI58/TUONTI!$B58)^2</f>
        <v>#VALUE!</v>
      </c>
      <c r="HJ56" s="6" t="e">
        <f>(TUONTI!HJ58/TUONTI!$B58)^2</f>
        <v>#VALUE!</v>
      </c>
      <c r="HK56" s="6" t="e">
        <f>(TUONTI!HK58/TUONTI!$B58)^2</f>
        <v>#VALUE!</v>
      </c>
      <c r="HL56" s="6" t="e">
        <f>(TUONTI!HL58/TUONTI!$B58)^2</f>
        <v>#VALUE!</v>
      </c>
      <c r="HM56" s="6" t="e">
        <f>(TUONTI!HM58/TUONTI!$B58)^2</f>
        <v>#VALUE!</v>
      </c>
      <c r="HN56" s="6" t="e">
        <f>(TUONTI!HN58/TUONTI!$B58)^2</f>
        <v>#VALUE!</v>
      </c>
      <c r="HO56" s="6" t="e">
        <f>(TUONTI!HO58/TUONTI!$B58)^2</f>
        <v>#VALUE!</v>
      </c>
      <c r="HP56" s="6">
        <f>(TUONTI!HP58/TUONTI!$B58)^2</f>
        <v>7.2103942534136839E-4</v>
      </c>
      <c r="HQ56" s="6" t="e">
        <f>(TUONTI!HQ58/TUONTI!$B58)^2</f>
        <v>#VALUE!</v>
      </c>
      <c r="HR56" s="6" t="e">
        <f>(TUONTI!HR58/TUONTI!$B58)^2</f>
        <v>#VALUE!</v>
      </c>
      <c r="HS56" s="6">
        <f>(TUONTI!HS58/TUONTI!$B58)^2</f>
        <v>2.6325179104001639E-6</v>
      </c>
      <c r="HT56" s="6" t="e">
        <f>(TUONTI!HT58/TUONTI!$B58)^2</f>
        <v>#VALUE!</v>
      </c>
      <c r="HU56" s="6" t="e">
        <f>(TUONTI!HU58/TUONTI!$B58)^2</f>
        <v>#VALUE!</v>
      </c>
      <c r="HV56" s="6" t="e">
        <f>(TUONTI!HV58/TUONTI!$B58)^2</f>
        <v>#VALUE!</v>
      </c>
      <c r="HW56" s="6" t="e">
        <f>(TUONTI!HW58/TUONTI!$B58)^2</f>
        <v>#VALUE!</v>
      </c>
      <c r="HX56" s="6">
        <f>(TUONTI!HX58/TUONTI!$B58)^2</f>
        <v>3.6578189727680164E-6</v>
      </c>
      <c r="HY56" s="6" t="e">
        <f>(TUONTI!HY58/TUONTI!$B58)^2</f>
        <v>#VALUE!</v>
      </c>
      <c r="HZ56" s="6" t="e">
        <f>(TUONTI!HZ58/TUONTI!$B58)^2</f>
        <v>#VALUE!</v>
      </c>
      <c r="IA56" s="6" t="e">
        <f>(TUONTI!IA58/TUONTI!$B58)^2</f>
        <v>#VALUE!</v>
      </c>
      <c r="IB56" s="6" t="e">
        <f>(TUONTI!IB58/TUONTI!$B58)^2</f>
        <v>#VALUE!</v>
      </c>
      <c r="IC56" s="6" t="e">
        <f>(TUONTI!IC58/TUONTI!$B58)^2</f>
        <v>#VALUE!</v>
      </c>
      <c r="ID56" s="6" t="e">
        <f>(TUONTI!ID58/TUONTI!$B58)^2</f>
        <v>#VALUE!</v>
      </c>
      <c r="IE56" s="6" t="e">
        <f>(TUONTI!IE58/TUONTI!$B58)^2</f>
        <v>#VALUE!</v>
      </c>
      <c r="IF56" s="6">
        <f>(TUONTI!IF58/TUONTI!$B58)^2</f>
        <v>3.9520817531390179E-11</v>
      </c>
      <c r="IG56" s="6" t="e">
        <f>(TUONTI!IG58/TUONTI!$B58)^2</f>
        <v>#VALUE!</v>
      </c>
      <c r="IH56" s="6" t="e">
        <f>(TUONTI!IH58/TUONTI!$B58)^2</f>
        <v>#VALUE!</v>
      </c>
      <c r="II56" s="6" t="e">
        <f>(TUONTI!II58/TUONTI!$B58)^2</f>
        <v>#VALUE!</v>
      </c>
      <c r="IJ56" s="6" t="e">
        <f>(TUONTI!IJ58/TUONTI!$B58)^2</f>
        <v>#VALUE!</v>
      </c>
      <c r="IK56" s="6" t="e">
        <f>(TUONTI!IK58/TUONTI!$B58)^2</f>
        <v>#VALUE!</v>
      </c>
      <c r="IL56" s="6" t="e">
        <f>(TUONTI!IL58/TUONTI!$B58)^2</f>
        <v>#VALUE!</v>
      </c>
      <c r="IM56" s="6" t="e">
        <f>(TUONTI!IM58/TUONTI!$B58)^2</f>
        <v>#VALUE!</v>
      </c>
      <c r="IN56" s="6" t="e">
        <f>(TUONTI!IN58/TUONTI!$B58)^2</f>
        <v>#VALUE!</v>
      </c>
      <c r="IO56" s="6" t="e">
        <f>(TUONTI!IO58/TUONTI!$B58)^2</f>
        <v>#VALUE!</v>
      </c>
      <c r="IP56" s="6" t="e">
        <f>(TUONTI!IP58/TUONTI!$B58)^2</f>
        <v>#VALUE!</v>
      </c>
      <c r="IQ56" s="6" t="e">
        <f>(TUONTI!IQ58/TUONTI!$B58)^2</f>
        <v>#VALUE!</v>
      </c>
      <c r="IR56" s="6" t="e">
        <f>(TUONTI!IR58/TUONTI!$B58)^2</f>
        <v>#VALUE!</v>
      </c>
      <c r="IS56" s="6" t="e">
        <f>(TUONTI!IS58/TUONTI!$B58)^2</f>
        <v>#VALUE!</v>
      </c>
      <c r="IT56" s="6" t="e">
        <f>(TUONTI!IT58/TUONTI!$B58)^2</f>
        <v>#VALUE!</v>
      </c>
      <c r="IU56" s="6" t="e">
        <f>(TUONTI!IU58/TUONTI!$B58)^2</f>
        <v>#VALUE!</v>
      </c>
      <c r="IW56" s="6" cm="1">
        <f t="array" ref="IW56">SUM(IF(ISNUMBER(C56:IU56), C56:IU56, 0))</f>
        <v>0.17057043557796273</v>
      </c>
      <c r="IY56" s="14">
        <f t="shared" si="0"/>
        <v>1705.7043557796273</v>
      </c>
    </row>
    <row r="57" spans="1:259" x14ac:dyDescent="0.35">
      <c r="A57" s="5" t="s">
        <v>311</v>
      </c>
      <c r="C57" s="6" t="e">
        <f>(TUONTI!C59/TUONTI!$B59)^2</f>
        <v>#VALUE!</v>
      </c>
      <c r="D57" s="6">
        <f>(TUONTI!D59/TUONTI!$B59)^2</f>
        <v>6.6063451493006721E-6</v>
      </c>
      <c r="E57" s="6" t="e">
        <f>(TUONTI!E59/TUONTI!$B59)^2</f>
        <v>#VALUE!</v>
      </c>
      <c r="F57" s="6" t="e">
        <f>(TUONTI!F59/TUONTI!$B59)^2</f>
        <v>#VALUE!</v>
      </c>
      <c r="G57" s="6" t="e">
        <f>(TUONTI!G59/TUONTI!$B59)^2</f>
        <v>#VALUE!</v>
      </c>
      <c r="H57" s="6" t="e">
        <f>(TUONTI!H59/TUONTI!$B59)^2</f>
        <v>#VALUE!</v>
      </c>
      <c r="I57" s="6" t="e">
        <f>(TUONTI!I59/TUONTI!$B59)^2</f>
        <v>#VALUE!</v>
      </c>
      <c r="J57" s="6" t="e">
        <f>(TUONTI!J59/TUONTI!$B59)^2</f>
        <v>#VALUE!</v>
      </c>
      <c r="K57" s="6" t="e">
        <f>(TUONTI!K59/TUONTI!$B59)^2</f>
        <v>#VALUE!</v>
      </c>
      <c r="L57" s="6" t="e">
        <f>(TUONTI!L59/TUONTI!$B59)^2</f>
        <v>#VALUE!</v>
      </c>
      <c r="M57" s="6" t="e">
        <f>(TUONTI!M59/TUONTI!$B59)^2</f>
        <v>#VALUE!</v>
      </c>
      <c r="N57" s="6" t="e">
        <f>(TUONTI!N59/TUONTI!$B59)^2</f>
        <v>#VALUE!</v>
      </c>
      <c r="O57" s="6">
        <f>(TUONTI!O59/TUONTI!$B59)^2</f>
        <v>2.0137142852113139E-4</v>
      </c>
      <c r="P57" s="6">
        <f>(TUONTI!P59/TUONTI!$B59)^2</f>
        <v>2.5417850528582674E-9</v>
      </c>
      <c r="Q57" s="6" t="e">
        <f>(TUONTI!Q59/TUONTI!$B59)^2</f>
        <v>#VALUE!</v>
      </c>
      <c r="R57" s="6" t="e">
        <f>(TUONTI!R59/TUONTI!$B59)^2</f>
        <v>#VALUE!</v>
      </c>
      <c r="S57" s="6" t="e">
        <f>(TUONTI!S59/TUONTI!$B59)^2</f>
        <v>#VALUE!</v>
      </c>
      <c r="T57" s="6" t="e">
        <f>(TUONTI!T59/TUONTI!$B59)^2</f>
        <v>#VALUE!</v>
      </c>
      <c r="U57" s="6" t="e">
        <f>(TUONTI!U59/TUONTI!$B59)^2</f>
        <v>#VALUE!</v>
      </c>
      <c r="V57" s="6">
        <f>(TUONTI!V59/TUONTI!$B59)^2</f>
        <v>9.0559369398674589E-4</v>
      </c>
      <c r="W57" s="6" t="e">
        <f>(TUONTI!W59/TUONTI!$B59)^2</f>
        <v>#VALUE!</v>
      </c>
      <c r="X57" s="6">
        <f>(TUONTI!X59/TUONTI!$B59)^2</f>
        <v>1.0862013150102589E-5</v>
      </c>
      <c r="Y57" s="6" t="e">
        <f>(TUONTI!Y59/TUONTI!$B59)^2</f>
        <v>#VALUE!</v>
      </c>
      <c r="Z57" s="6" t="e">
        <f>(TUONTI!Z59/TUONTI!$B59)^2</f>
        <v>#VALUE!</v>
      </c>
      <c r="AA57" s="6" t="e">
        <f>(TUONTI!AA59/TUONTI!$B59)^2</f>
        <v>#VALUE!</v>
      </c>
      <c r="AB57" s="6" t="e">
        <f>(TUONTI!AB59/TUONTI!$B59)^2</f>
        <v>#VALUE!</v>
      </c>
      <c r="AC57" s="6" t="e">
        <f>(TUONTI!AC59/TUONTI!$B59)^2</f>
        <v>#VALUE!</v>
      </c>
      <c r="AD57" s="6" t="e">
        <f>(TUONTI!AD59/TUONTI!$B59)^2</f>
        <v>#VALUE!</v>
      </c>
      <c r="AE57" s="6" t="e">
        <f>(TUONTI!AE59/TUONTI!$B59)^2</f>
        <v>#VALUE!</v>
      </c>
      <c r="AF57" s="6" t="e">
        <f>(TUONTI!AF59/TUONTI!$B59)^2</f>
        <v>#VALUE!</v>
      </c>
      <c r="AG57" s="6">
        <f>(TUONTI!AG59/TUONTI!$B59)^2</f>
        <v>3.772755815661104E-9</v>
      </c>
      <c r="AH57" s="6" t="e">
        <f>(TUONTI!AH59/TUONTI!$B59)^2</f>
        <v>#VALUE!</v>
      </c>
      <c r="AI57" s="6" t="e">
        <f>(TUONTI!AI59/TUONTI!$B59)^2</f>
        <v>#VALUE!</v>
      </c>
      <c r="AJ57" s="6" t="e">
        <f>(TUONTI!AJ59/TUONTI!$B59)^2</f>
        <v>#VALUE!</v>
      </c>
      <c r="AK57" s="6" t="e">
        <f>(TUONTI!AK59/TUONTI!$B59)^2</f>
        <v>#VALUE!</v>
      </c>
      <c r="AL57" s="6" t="e">
        <f>(TUONTI!AL59/TUONTI!$B59)^2</f>
        <v>#VALUE!</v>
      </c>
      <c r="AM57" s="6" t="e">
        <f>(TUONTI!AM59/TUONTI!$B59)^2</f>
        <v>#VALUE!</v>
      </c>
      <c r="AN57" s="6">
        <f>(TUONTI!AN59/TUONTI!$B59)^2</f>
        <v>1.2885505366700169E-3</v>
      </c>
      <c r="AO57" s="6" t="e">
        <f>(TUONTI!AO59/TUONTI!$B59)^2</f>
        <v>#VALUE!</v>
      </c>
      <c r="AP57" s="6" t="e">
        <f>(TUONTI!AP59/TUONTI!$B59)^2</f>
        <v>#VALUE!</v>
      </c>
      <c r="AQ57" s="6" t="e">
        <f>(TUONTI!AQ59/TUONTI!$B59)^2</f>
        <v>#VALUE!</v>
      </c>
      <c r="AR57" s="6" t="e">
        <f>(TUONTI!AR59/TUONTI!$B59)^2</f>
        <v>#VALUE!</v>
      </c>
      <c r="AS57" s="6">
        <f>(TUONTI!AS59/TUONTI!$B59)^2</f>
        <v>6.1096390019900674E-6</v>
      </c>
      <c r="AT57" s="6" t="e">
        <f>(TUONTI!AT59/TUONTI!$B59)^2</f>
        <v>#VALUE!</v>
      </c>
      <c r="AU57" s="6" t="e">
        <f>(TUONTI!AU59/TUONTI!$B59)^2</f>
        <v>#VALUE!</v>
      </c>
      <c r="AV57" s="6" t="e">
        <f>(TUONTI!AV59/TUONTI!$B59)^2</f>
        <v>#VALUE!</v>
      </c>
      <c r="AW57" s="6" t="e">
        <f>(TUONTI!AW59/TUONTI!$B59)^2</f>
        <v>#VALUE!</v>
      </c>
      <c r="AX57" s="6">
        <f>(TUONTI!AX59/TUONTI!$B59)^2</f>
        <v>1.302839250173898E-2</v>
      </c>
      <c r="AY57" s="6" t="e">
        <f>(TUONTI!AY59/TUONTI!$B59)^2</f>
        <v>#VALUE!</v>
      </c>
      <c r="AZ57" s="6" t="e">
        <f>(TUONTI!AZ59/TUONTI!$B59)^2</f>
        <v>#VALUE!</v>
      </c>
      <c r="BA57" s="6" t="e">
        <f>(TUONTI!BA59/TUONTI!$B59)^2</f>
        <v>#VALUE!</v>
      </c>
      <c r="BB57" s="6" t="e">
        <f>(TUONTI!BB59/TUONTI!$B59)^2</f>
        <v>#VALUE!</v>
      </c>
      <c r="BC57" s="6" t="e">
        <f>(TUONTI!BC59/TUONTI!$B59)^2</f>
        <v>#VALUE!</v>
      </c>
      <c r="BD57" s="6" t="e">
        <f>(TUONTI!BD59/TUONTI!$B59)^2</f>
        <v>#VALUE!</v>
      </c>
      <c r="BE57" s="6" t="e">
        <f>(TUONTI!BE59/TUONTI!$B59)^2</f>
        <v>#VALUE!</v>
      </c>
      <c r="BF57" s="6" t="e">
        <f>(TUONTI!BF59/TUONTI!$B59)^2</f>
        <v>#VALUE!</v>
      </c>
      <c r="BG57" s="6">
        <f>(TUONTI!BG59/TUONTI!$B59)^2</f>
        <v>2.0454865590703529E-4</v>
      </c>
      <c r="BH57" s="6">
        <f>(TUONTI!BH59/TUONTI!$B59)^2</f>
        <v>4.3105578418046554E-2</v>
      </c>
      <c r="BI57" s="6" t="e">
        <f>(TUONTI!BI59/TUONTI!$B59)^2</f>
        <v>#VALUE!</v>
      </c>
      <c r="BJ57" s="6">
        <f>(TUONTI!BJ59/TUONTI!$B59)^2</f>
        <v>6.273427442815314E-4</v>
      </c>
      <c r="BK57" s="6" t="e">
        <f>(TUONTI!BK59/TUONTI!$B59)^2</f>
        <v>#VALUE!</v>
      </c>
      <c r="BL57" s="6" t="e">
        <f>(TUONTI!BL59/TUONTI!$B59)^2</f>
        <v>#VALUE!</v>
      </c>
      <c r="BM57" s="6" t="e">
        <f>(TUONTI!BM59/TUONTI!$B59)^2</f>
        <v>#VALUE!</v>
      </c>
      <c r="BN57" s="6" t="e">
        <f>(TUONTI!BN59/TUONTI!$B59)^2</f>
        <v>#VALUE!</v>
      </c>
      <c r="BO57" s="6">
        <f>(TUONTI!BO59/TUONTI!$B59)^2</f>
        <v>4.1013826235490963E-5</v>
      </c>
      <c r="BP57" s="6">
        <f>(TUONTI!BP59/TUONTI!$B59)^2</f>
        <v>4.0826257917033508E-11</v>
      </c>
      <c r="BQ57" s="6" t="e">
        <f>(TUONTI!BQ59/TUONTI!$B59)^2</f>
        <v>#VALUE!</v>
      </c>
      <c r="BR57" s="6" t="e">
        <f>(TUONTI!BR59/TUONTI!$B59)^2</f>
        <v>#VALUE!</v>
      </c>
      <c r="BS57" s="6">
        <f>(TUONTI!BS59/TUONTI!$B59)^2</f>
        <v>2.9198855571634054E-4</v>
      </c>
      <c r="BT57" s="6" t="e">
        <f>(TUONTI!BT59/TUONTI!$B59)^2</f>
        <v>#VALUE!</v>
      </c>
      <c r="BU57" s="6" t="e">
        <f>(TUONTI!BU59/TUONTI!$B59)^2</f>
        <v>#VALUE!</v>
      </c>
      <c r="BV57" s="6" t="e">
        <f>(TUONTI!BV59/TUONTI!$B59)^2</f>
        <v>#VALUE!</v>
      </c>
      <c r="BW57" s="6" t="e">
        <f>(TUONTI!BW59/TUONTI!$B59)^2</f>
        <v>#VALUE!</v>
      </c>
      <c r="BX57" s="6" t="e">
        <f>(TUONTI!BX59/TUONTI!$B59)^2</f>
        <v>#VALUE!</v>
      </c>
      <c r="BY57" s="6">
        <f>(TUONTI!BY59/TUONTI!$B59)^2</f>
        <v>3.9234900721958393E-6</v>
      </c>
      <c r="BZ57" s="6" t="e">
        <f>(TUONTI!BZ59/TUONTI!$B59)^2</f>
        <v>#VALUE!</v>
      </c>
      <c r="CA57" s="6">
        <f>(TUONTI!CA59/TUONTI!$B59)^2</f>
        <v>3.0630732972545821E-5</v>
      </c>
      <c r="CB57" s="6" t="e">
        <f>(TUONTI!CB59/TUONTI!$B59)^2</f>
        <v>#VALUE!</v>
      </c>
      <c r="CC57" s="6" t="e">
        <f>(TUONTI!CC59/TUONTI!$B59)^2</f>
        <v>#VALUE!</v>
      </c>
      <c r="CD57" s="6" t="e">
        <f>(TUONTI!CD59/TUONTI!$B59)^2</f>
        <v>#VALUE!</v>
      </c>
      <c r="CE57" s="6" t="e">
        <f>(TUONTI!CE59/TUONTI!$B59)^2</f>
        <v>#VALUE!</v>
      </c>
      <c r="CF57" s="6" t="e">
        <f>(TUONTI!CF59/TUONTI!$B59)^2</f>
        <v>#VALUE!</v>
      </c>
      <c r="CG57" s="6" t="e">
        <f>(TUONTI!CG59/TUONTI!$B59)^2</f>
        <v>#VALUE!</v>
      </c>
      <c r="CH57" s="6" t="e">
        <f>(TUONTI!CH59/TUONTI!$B59)^2</f>
        <v>#VALUE!</v>
      </c>
      <c r="CI57" s="6" t="e">
        <f>(TUONTI!CI59/TUONTI!$B59)^2</f>
        <v>#VALUE!</v>
      </c>
      <c r="CJ57" s="6">
        <f>(TUONTI!CJ59/TUONTI!$B59)^2</f>
        <v>4.0581057590814311E-4</v>
      </c>
      <c r="CK57" s="6" t="e">
        <f>(TUONTI!CK59/TUONTI!$B59)^2</f>
        <v>#VALUE!</v>
      </c>
      <c r="CL57" s="6" t="e">
        <f>(TUONTI!CL59/TUONTI!$B59)^2</f>
        <v>#VALUE!</v>
      </c>
      <c r="CM57" s="6" t="e">
        <f>(TUONTI!CM59/TUONTI!$B59)^2</f>
        <v>#VALUE!</v>
      </c>
      <c r="CN57" s="6">
        <f>(TUONTI!CN59/TUONTI!$B59)^2</f>
        <v>2.3598251257073084E-11</v>
      </c>
      <c r="CO57" s="6" t="e">
        <f>(TUONTI!CO59/TUONTI!$B59)^2</f>
        <v>#VALUE!</v>
      </c>
      <c r="CP57" s="6">
        <f>(TUONTI!CP59/TUONTI!$B59)^2</f>
        <v>2.585307268771361E-8</v>
      </c>
      <c r="CQ57" s="6" t="e">
        <f>(TUONTI!CQ59/TUONTI!$B59)^2</f>
        <v>#VALUE!</v>
      </c>
      <c r="CR57" s="6" t="e">
        <f>(TUONTI!CR59/TUONTI!$B59)^2</f>
        <v>#VALUE!</v>
      </c>
      <c r="CS57" s="6" t="e">
        <f>(TUONTI!CS59/TUONTI!$B59)^2</f>
        <v>#VALUE!</v>
      </c>
      <c r="CT57" s="6" t="e">
        <f>(TUONTI!CT59/TUONTI!$B59)^2</f>
        <v>#VALUE!</v>
      </c>
      <c r="CU57" s="6">
        <f>(TUONTI!CU59/TUONTI!$B59)^2</f>
        <v>5.6941015972651493E-6</v>
      </c>
      <c r="CV57" s="6">
        <f>(TUONTI!CV59/TUONTI!$B59)^2</f>
        <v>9.3508834403459043E-6</v>
      </c>
      <c r="CW57" s="6">
        <f>(TUONTI!CW59/TUONTI!$B59)^2</f>
        <v>1.9981384194482184E-7</v>
      </c>
      <c r="CX57" s="6">
        <f>(TUONTI!CX59/TUONTI!$B59)^2</f>
        <v>1.0637571561230839E-3</v>
      </c>
      <c r="CY57" s="6">
        <f>(TUONTI!CY59/TUONTI!$B59)^2</f>
        <v>4.1266473349106404E-6</v>
      </c>
      <c r="CZ57" s="6" t="e">
        <f>(TUONTI!CZ59/TUONTI!$B59)^2</f>
        <v>#VALUE!</v>
      </c>
      <c r="DA57" s="6" t="e">
        <f>(TUONTI!DA59/TUONTI!$B59)^2</f>
        <v>#VALUE!</v>
      </c>
      <c r="DB57" s="6" t="e">
        <f>(TUONTI!DB59/TUONTI!$B59)^2</f>
        <v>#VALUE!</v>
      </c>
      <c r="DC57" s="6" t="e">
        <f>(TUONTI!DC59/TUONTI!$B59)^2</f>
        <v>#VALUE!</v>
      </c>
      <c r="DD57" s="6">
        <f>(TUONTI!DD59/TUONTI!$B59)^2</f>
        <v>1.1806143723374445E-2</v>
      </c>
      <c r="DE57" s="6" t="e">
        <f>(TUONTI!DE59/TUONTI!$B59)^2</f>
        <v>#VALUE!</v>
      </c>
      <c r="DF57" s="6" t="e">
        <f>(TUONTI!DF59/TUONTI!$B59)^2</f>
        <v>#VALUE!</v>
      </c>
      <c r="DG57" s="6">
        <f>(TUONTI!DG59/TUONTI!$B59)^2</f>
        <v>1.159578134575419E-4</v>
      </c>
      <c r="DH57" s="6" t="e">
        <f>(TUONTI!DH59/TUONTI!$B59)^2</f>
        <v>#VALUE!</v>
      </c>
      <c r="DI57" s="6" t="e">
        <f>(TUONTI!DI59/TUONTI!$B59)^2</f>
        <v>#VALUE!</v>
      </c>
      <c r="DJ57" s="6" t="e">
        <f>(TUONTI!DJ59/TUONTI!$B59)^2</f>
        <v>#VALUE!</v>
      </c>
      <c r="DK57" s="6" t="e">
        <f>(TUONTI!DK59/TUONTI!$B59)^2</f>
        <v>#VALUE!</v>
      </c>
      <c r="DL57" s="6" t="e">
        <f>(TUONTI!DL59/TUONTI!$B59)^2</f>
        <v>#VALUE!</v>
      </c>
      <c r="DM57" s="6" t="e">
        <f>(TUONTI!DM59/TUONTI!$B59)^2</f>
        <v>#VALUE!</v>
      </c>
      <c r="DN57" s="6" t="e">
        <f>(TUONTI!DN59/TUONTI!$B59)^2</f>
        <v>#VALUE!</v>
      </c>
      <c r="DO57" s="6">
        <f>(TUONTI!DO59/TUONTI!$B59)^2</f>
        <v>9.19973953695831E-4</v>
      </c>
      <c r="DP57" s="6" t="e">
        <f>(TUONTI!DP59/TUONTI!$B59)^2</f>
        <v>#VALUE!</v>
      </c>
      <c r="DQ57" s="6" t="e">
        <f>(TUONTI!DQ59/TUONTI!$B59)^2</f>
        <v>#VALUE!</v>
      </c>
      <c r="DR57" s="6" t="e">
        <f>(TUONTI!DR59/TUONTI!$B59)^2</f>
        <v>#VALUE!</v>
      </c>
      <c r="DS57" s="6" t="e">
        <f>(TUONTI!DS59/TUONTI!$B59)^2</f>
        <v>#VALUE!</v>
      </c>
      <c r="DT57" s="6" t="e">
        <f>(TUONTI!DT59/TUONTI!$B59)^2</f>
        <v>#VALUE!</v>
      </c>
      <c r="DU57" s="6" t="e">
        <f>(TUONTI!DU59/TUONTI!$B59)^2</f>
        <v>#VALUE!</v>
      </c>
      <c r="DV57" s="6" t="e">
        <f>(TUONTI!DV59/TUONTI!$B59)^2</f>
        <v>#VALUE!</v>
      </c>
      <c r="DW57" s="6">
        <f>(TUONTI!DW59/TUONTI!$B59)^2</f>
        <v>6.8960028520543794E-9</v>
      </c>
      <c r="DX57" s="6" t="e">
        <f>(TUONTI!DX59/TUONTI!$B59)^2</f>
        <v>#VALUE!</v>
      </c>
      <c r="DY57" s="6" t="e">
        <f>(TUONTI!DY59/TUONTI!$B59)^2</f>
        <v>#VALUE!</v>
      </c>
      <c r="DZ57" s="6">
        <f>(TUONTI!DZ59/TUONTI!$B59)^2</f>
        <v>2.2214113019769204E-5</v>
      </c>
      <c r="EA57" s="6">
        <f>(TUONTI!EA59/TUONTI!$B59)^2</f>
        <v>1.7794182359594988E-6</v>
      </c>
      <c r="EB57" s="6">
        <f>(TUONTI!EB59/TUONTI!$B59)^2</f>
        <v>1.7901304752335177E-5</v>
      </c>
      <c r="EC57" s="6" t="e">
        <f>(TUONTI!EC59/TUONTI!$B59)^2</f>
        <v>#VALUE!</v>
      </c>
      <c r="ED57" s="6" t="e">
        <f>(TUONTI!ED59/TUONTI!$B59)^2</f>
        <v>#VALUE!</v>
      </c>
      <c r="EE57" s="6" t="e">
        <f>(TUONTI!EE59/TUONTI!$B59)^2</f>
        <v>#VALUE!</v>
      </c>
      <c r="EF57" s="6" t="e">
        <f>(TUONTI!EF59/TUONTI!$B59)^2</f>
        <v>#VALUE!</v>
      </c>
      <c r="EG57" s="6" t="e">
        <f>(TUONTI!EG59/TUONTI!$B59)^2</f>
        <v>#VALUE!</v>
      </c>
      <c r="EH57" s="6" t="e">
        <f>(TUONTI!EH59/TUONTI!$B59)^2</f>
        <v>#VALUE!</v>
      </c>
      <c r="EI57" s="6" t="e">
        <f>(TUONTI!EI59/TUONTI!$B59)^2</f>
        <v>#VALUE!</v>
      </c>
      <c r="EJ57" s="6" t="e">
        <f>(TUONTI!EJ59/TUONTI!$B59)^2</f>
        <v>#VALUE!</v>
      </c>
      <c r="EK57" s="6" t="e">
        <f>(TUONTI!EK59/TUONTI!$B59)^2</f>
        <v>#VALUE!</v>
      </c>
      <c r="EL57" s="6" t="e">
        <f>(TUONTI!EL59/TUONTI!$B59)^2</f>
        <v>#VALUE!</v>
      </c>
      <c r="EM57" s="6" t="e">
        <f>(TUONTI!EM59/TUONTI!$B59)^2</f>
        <v>#VALUE!</v>
      </c>
      <c r="EN57" s="6" t="e">
        <f>(TUONTI!EN59/TUONTI!$B59)^2</f>
        <v>#VALUE!</v>
      </c>
      <c r="EO57" s="6" t="e">
        <f>(TUONTI!EO59/TUONTI!$B59)^2</f>
        <v>#VALUE!</v>
      </c>
      <c r="EP57" s="6" t="e">
        <f>(TUONTI!EP59/TUONTI!$B59)^2</f>
        <v>#VALUE!</v>
      </c>
      <c r="EQ57" s="6" t="e">
        <f>(TUONTI!EQ59/TUONTI!$B59)^2</f>
        <v>#VALUE!</v>
      </c>
      <c r="ER57" s="6" t="e">
        <f>(TUONTI!ER59/TUONTI!$B59)^2</f>
        <v>#VALUE!</v>
      </c>
      <c r="ES57" s="6" t="e">
        <f>(TUONTI!ES59/TUONTI!$B59)^2</f>
        <v>#VALUE!</v>
      </c>
      <c r="ET57" s="6" t="e">
        <f>(TUONTI!ET59/TUONTI!$B59)^2</f>
        <v>#VALUE!</v>
      </c>
      <c r="EU57" s="6">
        <f>(TUONTI!EU59/TUONTI!$B59)^2</f>
        <v>2.3911519857245171E-6</v>
      </c>
      <c r="EV57" s="6">
        <f>(TUONTI!EV59/TUONTI!$B59)^2</f>
        <v>2.3768635189532236E-9</v>
      </c>
      <c r="EW57" s="6" t="e">
        <f>(TUONTI!EW59/TUONTI!$B59)^2</f>
        <v>#VALUE!</v>
      </c>
      <c r="EX57" s="6" t="e">
        <f>(TUONTI!EX59/TUONTI!$B59)^2</f>
        <v>#VALUE!</v>
      </c>
      <c r="EY57" s="6" t="e">
        <f>(TUONTI!EY59/TUONTI!$B59)^2</f>
        <v>#VALUE!</v>
      </c>
      <c r="EZ57" s="6" t="e">
        <f>(TUONTI!EZ59/TUONTI!$B59)^2</f>
        <v>#VALUE!</v>
      </c>
      <c r="FA57" s="6" t="e">
        <f>(TUONTI!FA59/TUONTI!$B59)^2</f>
        <v>#VALUE!</v>
      </c>
      <c r="FB57" s="6">
        <f>(TUONTI!FB59/TUONTI!$B59)^2</f>
        <v>1.5513824785511886E-13</v>
      </c>
      <c r="FC57" s="6" t="e">
        <f>(TUONTI!FC59/TUONTI!$B59)^2</f>
        <v>#VALUE!</v>
      </c>
      <c r="FD57" s="6">
        <f>(TUONTI!FD59/TUONTI!$B59)^2</f>
        <v>2.1031002583308343E-2</v>
      </c>
      <c r="FE57" s="6">
        <f>(TUONTI!FE59/TUONTI!$B59)^2</f>
        <v>1.0026998708752789E-7</v>
      </c>
      <c r="FF57" s="6" t="e">
        <f>(TUONTI!FF59/TUONTI!$B59)^2</f>
        <v>#VALUE!</v>
      </c>
      <c r="FG57" s="6" t="e">
        <f>(TUONTI!FG59/TUONTI!$B59)^2</f>
        <v>#VALUE!</v>
      </c>
      <c r="FH57" s="6" t="e">
        <f>(TUONTI!FH59/TUONTI!$B59)^2</f>
        <v>#VALUE!</v>
      </c>
      <c r="FI57" s="6">
        <f>(TUONTI!FI59/TUONTI!$B59)^2</f>
        <v>2.6894939023994362E-11</v>
      </c>
      <c r="FJ57" s="6" t="e">
        <f>(TUONTI!FJ59/TUONTI!$B59)^2</f>
        <v>#VALUE!</v>
      </c>
      <c r="FK57" s="6" t="e">
        <f>(TUONTI!FK59/TUONTI!$B59)^2</f>
        <v>#VALUE!</v>
      </c>
      <c r="FL57" s="6" t="e">
        <f>(TUONTI!FL59/TUONTI!$B59)^2</f>
        <v>#VALUE!</v>
      </c>
      <c r="FM57" s="6" t="e">
        <f>(TUONTI!FM59/TUONTI!$B59)^2</f>
        <v>#VALUE!</v>
      </c>
      <c r="FN57" s="6" t="e">
        <f>(TUONTI!FN59/TUONTI!$B59)^2</f>
        <v>#VALUE!</v>
      </c>
      <c r="FO57" s="6" t="e">
        <f>(TUONTI!FO59/TUONTI!$B59)^2</f>
        <v>#VALUE!</v>
      </c>
      <c r="FP57" s="6">
        <f>(TUONTI!FP59/TUONTI!$B59)^2</f>
        <v>2.423405071836527E-6</v>
      </c>
      <c r="FQ57" s="6">
        <f>(TUONTI!FQ59/TUONTI!$B59)^2</f>
        <v>4.1266384446319475E-4</v>
      </c>
      <c r="FR57" s="6" t="e">
        <f>(TUONTI!FR59/TUONTI!$B59)^2</f>
        <v>#VALUE!</v>
      </c>
      <c r="FS57" s="6" t="e">
        <f>(TUONTI!FS59/TUONTI!$B59)^2</f>
        <v>#VALUE!</v>
      </c>
      <c r="FT57" s="6" t="e">
        <f>(TUONTI!FT59/TUONTI!$B59)^2</f>
        <v>#VALUE!</v>
      </c>
      <c r="FU57" s="6">
        <f>(TUONTI!FU59/TUONTI!$B59)^2</f>
        <v>5.9880668241980818E-4</v>
      </c>
      <c r="FV57" s="6" t="e">
        <f>(TUONTI!FV59/TUONTI!$B59)^2</f>
        <v>#VALUE!</v>
      </c>
      <c r="FW57" s="6" t="e">
        <f>(TUONTI!FW59/TUONTI!$B59)^2</f>
        <v>#VALUE!</v>
      </c>
      <c r="FX57" s="6" t="e">
        <f>(TUONTI!FX59/TUONTI!$B59)^2</f>
        <v>#VALUE!</v>
      </c>
      <c r="FY57" s="6" t="e">
        <f>(TUONTI!FY59/TUONTI!$B59)^2</f>
        <v>#VALUE!</v>
      </c>
      <c r="FZ57" s="6" t="e">
        <f>(TUONTI!FZ59/TUONTI!$B59)^2</f>
        <v>#VALUE!</v>
      </c>
      <c r="GA57" s="6" t="e">
        <f>(TUONTI!GA59/TUONTI!$B59)^2</f>
        <v>#VALUE!</v>
      </c>
      <c r="GB57" s="6" t="e">
        <f>(TUONTI!GB59/TUONTI!$B59)^2</f>
        <v>#VALUE!</v>
      </c>
      <c r="GC57" s="6">
        <f>(TUONTI!GC59/TUONTI!$B59)^2</f>
        <v>1.5579396743134021E-7</v>
      </c>
      <c r="GD57" s="6" t="e">
        <f>(TUONTI!GD59/TUONTI!$B59)^2</f>
        <v>#VALUE!</v>
      </c>
      <c r="GE57" s="6" t="e">
        <f>(TUONTI!GE59/TUONTI!$B59)^2</f>
        <v>#VALUE!</v>
      </c>
      <c r="GF57" s="6" t="e">
        <f>(TUONTI!GF59/TUONTI!$B59)^2</f>
        <v>#VALUE!</v>
      </c>
      <c r="GG57" s="6">
        <f>(TUONTI!GG59/TUONTI!$B59)^2</f>
        <v>9.0085075646156499E-7</v>
      </c>
      <c r="GH57" s="6" t="e">
        <f>(TUONTI!GH59/TUONTI!$B59)^2</f>
        <v>#VALUE!</v>
      </c>
      <c r="GI57" s="6" t="e">
        <f>(TUONTI!GI59/TUONTI!$B59)^2</f>
        <v>#VALUE!</v>
      </c>
      <c r="GJ57" s="6" t="e">
        <f>(TUONTI!GJ59/TUONTI!$B59)^2</f>
        <v>#VALUE!</v>
      </c>
      <c r="GK57" s="6" t="e">
        <f>(TUONTI!GK59/TUONTI!$B59)^2</f>
        <v>#VALUE!</v>
      </c>
      <c r="GL57" s="6" t="e">
        <f>(TUONTI!GL59/TUONTI!$B59)^2</f>
        <v>#VALUE!</v>
      </c>
      <c r="GM57" s="6" t="e">
        <f>(TUONTI!GM59/TUONTI!$B59)^2</f>
        <v>#VALUE!</v>
      </c>
      <c r="GN57" s="6">
        <f>(TUONTI!GN59/TUONTI!$B59)^2</f>
        <v>3.3213986886964015E-4</v>
      </c>
      <c r="GO57" s="6">
        <f>(TUONTI!GO59/TUONTI!$B59)^2</f>
        <v>7.5295486717327202E-10</v>
      </c>
      <c r="GP57" s="6" t="e">
        <f>(TUONTI!GP59/TUONTI!$B59)^2</f>
        <v>#VALUE!</v>
      </c>
      <c r="GQ57" s="6">
        <f>(TUONTI!GQ59/TUONTI!$B59)^2</f>
        <v>4.9954994631100925E-11</v>
      </c>
      <c r="GR57" s="6">
        <f>(TUONTI!GR59/TUONTI!$B59)^2</f>
        <v>5.8940909589845482E-7</v>
      </c>
      <c r="GS57" s="6" t="e">
        <f>(TUONTI!GS59/TUONTI!$B59)^2</f>
        <v>#VALUE!</v>
      </c>
      <c r="GT57" s="6" t="e">
        <f>(TUONTI!GT59/TUONTI!$B59)^2</f>
        <v>#VALUE!</v>
      </c>
      <c r="GU57" s="6" t="e">
        <f>(TUONTI!GU59/TUONTI!$B59)^2</f>
        <v>#VALUE!</v>
      </c>
      <c r="GV57" s="6" t="e">
        <f>(TUONTI!GV59/TUONTI!$B59)^2</f>
        <v>#VALUE!</v>
      </c>
      <c r="GW57" s="6" t="e">
        <f>(TUONTI!GW59/TUONTI!$B59)^2</f>
        <v>#VALUE!</v>
      </c>
      <c r="GX57" s="6" t="e">
        <f>(TUONTI!GX59/TUONTI!$B59)^2</f>
        <v>#VALUE!</v>
      </c>
      <c r="GY57" s="6" t="e">
        <f>(TUONTI!GY59/TUONTI!$B59)^2</f>
        <v>#VALUE!</v>
      </c>
      <c r="GZ57" s="6" t="e">
        <f>(TUONTI!GZ59/TUONTI!$B59)^2</f>
        <v>#VALUE!</v>
      </c>
      <c r="HA57" s="6" t="e">
        <f>(TUONTI!HA59/TUONTI!$B59)^2</f>
        <v>#VALUE!</v>
      </c>
      <c r="HB57" s="6" t="e">
        <f>(TUONTI!HB59/TUONTI!$B59)^2</f>
        <v>#VALUE!</v>
      </c>
      <c r="HC57" s="6" t="e">
        <f>(TUONTI!HC59/TUONTI!$B59)^2</f>
        <v>#VALUE!</v>
      </c>
      <c r="HD57" s="6" t="e">
        <f>(TUONTI!HD59/TUONTI!$B59)^2</f>
        <v>#VALUE!</v>
      </c>
      <c r="HE57" s="6" t="e">
        <f>(TUONTI!HE59/TUONTI!$B59)^2</f>
        <v>#VALUE!</v>
      </c>
      <c r="HF57" s="6" t="e">
        <f>(TUONTI!HF59/TUONTI!$B59)^2</f>
        <v>#VALUE!</v>
      </c>
      <c r="HG57" s="6" t="e">
        <f>(TUONTI!HG59/TUONTI!$B59)^2</f>
        <v>#VALUE!</v>
      </c>
      <c r="HH57" s="6">
        <f>(TUONTI!HH59/TUONTI!$B59)^2</f>
        <v>1.3341868067824951E-5</v>
      </c>
      <c r="HI57" s="6" t="e">
        <f>(TUONTI!HI59/TUONTI!$B59)^2</f>
        <v>#VALUE!</v>
      </c>
      <c r="HJ57" s="6" t="e">
        <f>(TUONTI!HJ59/TUONTI!$B59)^2</f>
        <v>#VALUE!</v>
      </c>
      <c r="HK57" s="6" t="e">
        <f>(TUONTI!HK59/TUONTI!$B59)^2</f>
        <v>#VALUE!</v>
      </c>
      <c r="HL57" s="6" t="e">
        <f>(TUONTI!HL59/TUONTI!$B59)^2</f>
        <v>#VALUE!</v>
      </c>
      <c r="HM57" s="6" t="e">
        <f>(TUONTI!HM59/TUONTI!$B59)^2</f>
        <v>#VALUE!</v>
      </c>
      <c r="HN57" s="6" t="e">
        <f>(TUONTI!HN59/TUONTI!$B59)^2</f>
        <v>#VALUE!</v>
      </c>
      <c r="HO57" s="6" t="e">
        <f>(TUONTI!HO59/TUONTI!$B59)^2</f>
        <v>#VALUE!</v>
      </c>
      <c r="HP57" s="6">
        <f>(TUONTI!HP59/TUONTI!$B59)^2</f>
        <v>1.460369686194543E-3</v>
      </c>
      <c r="HQ57" s="6" t="e">
        <f>(TUONTI!HQ59/TUONTI!$B59)^2</f>
        <v>#VALUE!</v>
      </c>
      <c r="HR57" s="6" t="e">
        <f>(TUONTI!HR59/TUONTI!$B59)^2</f>
        <v>#VALUE!</v>
      </c>
      <c r="HS57" s="6">
        <f>(TUONTI!HS59/TUONTI!$B59)^2</f>
        <v>2.0070064955787946E-4</v>
      </c>
      <c r="HT57" s="6" t="e">
        <f>(TUONTI!HT59/TUONTI!$B59)^2</f>
        <v>#VALUE!</v>
      </c>
      <c r="HU57" s="6">
        <f>(TUONTI!HU59/TUONTI!$B59)^2</f>
        <v>8.6826259567527572E-8</v>
      </c>
      <c r="HV57" s="6" t="e">
        <f>(TUONTI!HV59/TUONTI!$B59)^2</f>
        <v>#VALUE!</v>
      </c>
      <c r="HW57" s="6" t="e">
        <f>(TUONTI!HW59/TUONTI!$B59)^2</f>
        <v>#VALUE!</v>
      </c>
      <c r="HX57" s="6">
        <f>(TUONTI!HX59/TUONTI!$B59)^2</f>
        <v>9.5986068155621919E-5</v>
      </c>
      <c r="HY57" s="6" t="e">
        <f>(TUONTI!HY59/TUONTI!$B59)^2</f>
        <v>#VALUE!</v>
      </c>
      <c r="HZ57" s="6" t="e">
        <f>(TUONTI!HZ59/TUONTI!$B59)^2</f>
        <v>#VALUE!</v>
      </c>
      <c r="IA57" s="6" t="e">
        <f>(TUONTI!IA59/TUONTI!$B59)^2</f>
        <v>#VALUE!</v>
      </c>
      <c r="IB57" s="6" t="e">
        <f>(TUONTI!IB59/TUONTI!$B59)^2</f>
        <v>#VALUE!</v>
      </c>
      <c r="IC57" s="6" t="e">
        <f>(TUONTI!IC59/TUONTI!$B59)^2</f>
        <v>#VALUE!</v>
      </c>
      <c r="ID57" s="6" t="e">
        <f>(TUONTI!ID59/TUONTI!$B59)^2</f>
        <v>#VALUE!</v>
      </c>
      <c r="IE57" s="6" t="e">
        <f>(TUONTI!IE59/TUONTI!$B59)^2</f>
        <v>#VALUE!</v>
      </c>
      <c r="IF57" s="6">
        <f>(TUONTI!IF59/TUONTI!$B59)^2</f>
        <v>3.4144173855442709E-4</v>
      </c>
      <c r="IG57" s="6" t="e">
        <f>(TUONTI!IG59/TUONTI!$B59)^2</f>
        <v>#VALUE!</v>
      </c>
      <c r="IH57" s="6" t="e">
        <f>(TUONTI!IH59/TUONTI!$B59)^2</f>
        <v>#VALUE!</v>
      </c>
      <c r="II57" s="6" t="e">
        <f>(TUONTI!II59/TUONTI!$B59)^2</f>
        <v>#VALUE!</v>
      </c>
      <c r="IJ57" s="6" t="e">
        <f>(TUONTI!IJ59/TUONTI!$B59)^2</f>
        <v>#VALUE!</v>
      </c>
      <c r="IK57" s="6" t="e">
        <f>(TUONTI!IK59/TUONTI!$B59)^2</f>
        <v>#VALUE!</v>
      </c>
      <c r="IL57" s="6" t="e">
        <f>(TUONTI!IL59/TUONTI!$B59)^2</f>
        <v>#VALUE!</v>
      </c>
      <c r="IM57" s="6" t="e">
        <f>(TUONTI!IM59/TUONTI!$B59)^2</f>
        <v>#VALUE!</v>
      </c>
      <c r="IN57" s="6" t="e">
        <f>(TUONTI!IN59/TUONTI!$B59)^2</f>
        <v>#VALUE!</v>
      </c>
      <c r="IO57" s="6">
        <f>(TUONTI!IO59/TUONTI!$B59)^2</f>
        <v>1.4066059334231834E-10</v>
      </c>
      <c r="IP57" s="6" t="e">
        <f>(TUONTI!IP59/TUONTI!$B59)^2</f>
        <v>#VALUE!</v>
      </c>
      <c r="IQ57" s="6" t="e">
        <f>(TUONTI!IQ59/TUONTI!$B59)^2</f>
        <v>#VALUE!</v>
      </c>
      <c r="IR57" s="6" t="e">
        <f>(TUONTI!IR59/TUONTI!$B59)^2</f>
        <v>#VALUE!</v>
      </c>
      <c r="IS57" s="6">
        <f>(TUONTI!IS59/TUONTI!$B59)^2</f>
        <v>2.4822119656819025E-10</v>
      </c>
      <c r="IT57" s="6" t="e">
        <f>(TUONTI!IT59/TUONTI!$B59)^2</f>
        <v>#VALUE!</v>
      </c>
      <c r="IU57" s="6" t="e">
        <f>(TUONTI!IU59/TUONTI!$B59)^2</f>
        <v>#VALUE!</v>
      </c>
      <c r="IW57" s="6" cm="1">
        <f t="array" ref="IW57">SUM(IF(ISNUMBER(C57:IU57), C57:IU57, 0))</f>
        <v>9.8618565506693012E-2</v>
      </c>
      <c r="IY57" s="14">
        <f t="shared" si="0"/>
        <v>986.18565506693017</v>
      </c>
    </row>
    <row r="58" spans="1:259" x14ac:dyDescent="0.35">
      <c r="A58" s="5" t="s">
        <v>312</v>
      </c>
      <c r="C58" s="6" t="e">
        <f>(TUONTI!C60/TUONTI!$B60)^2</f>
        <v>#VALUE!</v>
      </c>
      <c r="D58" s="6">
        <f>(TUONTI!D60/TUONTI!$B60)^2</f>
        <v>1.202324911737486E-11</v>
      </c>
      <c r="E58" s="6" t="e">
        <f>(TUONTI!E60/TUONTI!$B60)^2</f>
        <v>#VALUE!</v>
      </c>
      <c r="F58" s="6" t="e">
        <f>(TUONTI!F60/TUONTI!$B60)^2</f>
        <v>#VALUE!</v>
      </c>
      <c r="G58" s="6" t="e">
        <f>(TUONTI!G60/TUONTI!$B60)^2</f>
        <v>#VALUE!</v>
      </c>
      <c r="H58" s="6" t="e">
        <f>(TUONTI!H60/TUONTI!$B60)^2</f>
        <v>#VALUE!</v>
      </c>
      <c r="I58" s="6" t="e">
        <f>(TUONTI!I60/TUONTI!$B60)^2</f>
        <v>#VALUE!</v>
      </c>
      <c r="J58" s="6" t="e">
        <f>(TUONTI!J60/TUONTI!$B60)^2</f>
        <v>#VALUE!</v>
      </c>
      <c r="K58" s="6" t="e">
        <f>(TUONTI!K60/TUONTI!$B60)^2</f>
        <v>#VALUE!</v>
      </c>
      <c r="L58" s="6" t="e">
        <f>(TUONTI!L60/TUONTI!$B60)^2</f>
        <v>#VALUE!</v>
      </c>
      <c r="M58" s="6" t="e">
        <f>(TUONTI!M60/TUONTI!$B60)^2</f>
        <v>#VALUE!</v>
      </c>
      <c r="N58" s="6" t="e">
        <f>(TUONTI!N60/TUONTI!$B60)^2</f>
        <v>#VALUE!</v>
      </c>
      <c r="O58" s="6">
        <f>(TUONTI!O60/TUONTI!$B60)^2</f>
        <v>7.8673891518407271E-2</v>
      </c>
      <c r="P58" s="6" t="e">
        <f>(TUONTI!P60/TUONTI!$B60)^2</f>
        <v>#VALUE!</v>
      </c>
      <c r="Q58" s="6" t="e">
        <f>(TUONTI!Q60/TUONTI!$B60)^2</f>
        <v>#VALUE!</v>
      </c>
      <c r="R58" s="6" t="e">
        <f>(TUONTI!R60/TUONTI!$B60)^2</f>
        <v>#VALUE!</v>
      </c>
      <c r="S58" s="6" t="e">
        <f>(TUONTI!S60/TUONTI!$B60)^2</f>
        <v>#VALUE!</v>
      </c>
      <c r="T58" s="6" t="e">
        <f>(TUONTI!T60/TUONTI!$B60)^2</f>
        <v>#VALUE!</v>
      </c>
      <c r="U58" s="6" t="e">
        <f>(TUONTI!U60/TUONTI!$B60)^2</f>
        <v>#VALUE!</v>
      </c>
      <c r="V58" s="6">
        <f>(TUONTI!V60/TUONTI!$B60)^2</f>
        <v>9.3550287379751519E-4</v>
      </c>
      <c r="W58" s="6" t="e">
        <f>(TUONTI!W60/TUONTI!$B60)^2</f>
        <v>#VALUE!</v>
      </c>
      <c r="X58" s="6">
        <f>(TUONTI!X60/TUONTI!$B60)^2</f>
        <v>6.7978980981800862E-8</v>
      </c>
      <c r="Y58" s="6" t="e">
        <f>(TUONTI!Y60/TUONTI!$B60)^2</f>
        <v>#VALUE!</v>
      </c>
      <c r="Z58" s="6" t="e">
        <f>(TUONTI!Z60/TUONTI!$B60)^2</f>
        <v>#VALUE!</v>
      </c>
      <c r="AA58" s="6" t="e">
        <f>(TUONTI!AA60/TUONTI!$B60)^2</f>
        <v>#VALUE!</v>
      </c>
      <c r="AB58" s="6" t="e">
        <f>(TUONTI!AB60/TUONTI!$B60)^2</f>
        <v>#VALUE!</v>
      </c>
      <c r="AC58" s="6" t="e">
        <f>(TUONTI!AC60/TUONTI!$B60)^2</f>
        <v>#VALUE!</v>
      </c>
      <c r="AD58" s="6" t="e">
        <f>(TUONTI!AD60/TUONTI!$B60)^2</f>
        <v>#VALUE!</v>
      </c>
      <c r="AE58" s="6" t="e">
        <f>(TUONTI!AE60/TUONTI!$B60)^2</f>
        <v>#VALUE!</v>
      </c>
      <c r="AF58" s="6" t="e">
        <f>(TUONTI!AF60/TUONTI!$B60)^2</f>
        <v>#VALUE!</v>
      </c>
      <c r="AG58" s="6">
        <f>(TUONTI!AG60/TUONTI!$B60)^2</f>
        <v>4.0642445587699615E-11</v>
      </c>
      <c r="AH58" s="6" t="e">
        <f>(TUONTI!AH60/TUONTI!$B60)^2</f>
        <v>#VALUE!</v>
      </c>
      <c r="AI58" s="6" t="e">
        <f>(TUONTI!AI60/TUONTI!$B60)^2</f>
        <v>#VALUE!</v>
      </c>
      <c r="AJ58" s="6" t="e">
        <f>(TUONTI!AJ60/TUONTI!$B60)^2</f>
        <v>#VALUE!</v>
      </c>
      <c r="AK58" s="6" t="e">
        <f>(TUONTI!AK60/TUONTI!$B60)^2</f>
        <v>#VALUE!</v>
      </c>
      <c r="AL58" s="6" t="e">
        <f>(TUONTI!AL60/TUONTI!$B60)^2</f>
        <v>#VALUE!</v>
      </c>
      <c r="AM58" s="6" t="e">
        <f>(TUONTI!AM60/TUONTI!$B60)^2</f>
        <v>#VALUE!</v>
      </c>
      <c r="AN58" s="6" t="e">
        <f>(TUONTI!AN60/TUONTI!$B60)^2</f>
        <v>#VALUE!</v>
      </c>
      <c r="AO58" s="6" t="e">
        <f>(TUONTI!AO60/TUONTI!$B60)^2</f>
        <v>#VALUE!</v>
      </c>
      <c r="AP58" s="6" t="e">
        <f>(TUONTI!AP60/TUONTI!$B60)^2</f>
        <v>#VALUE!</v>
      </c>
      <c r="AQ58" s="6" t="e">
        <f>(TUONTI!AQ60/TUONTI!$B60)^2</f>
        <v>#VALUE!</v>
      </c>
      <c r="AR58" s="6" t="e">
        <f>(TUONTI!AR60/TUONTI!$B60)^2</f>
        <v>#VALUE!</v>
      </c>
      <c r="AS58" s="6">
        <f>(TUONTI!AS60/TUONTI!$B60)^2</f>
        <v>2.5139759876573869E-5</v>
      </c>
      <c r="AT58" s="6" t="e">
        <f>(TUONTI!AT60/TUONTI!$B60)^2</f>
        <v>#VALUE!</v>
      </c>
      <c r="AU58" s="6" t="e">
        <f>(TUONTI!AU60/TUONTI!$B60)^2</f>
        <v>#VALUE!</v>
      </c>
      <c r="AV58" s="6" t="e">
        <f>(TUONTI!AV60/TUONTI!$B60)^2</f>
        <v>#VALUE!</v>
      </c>
      <c r="AW58" s="6" t="e">
        <f>(TUONTI!AW60/TUONTI!$B60)^2</f>
        <v>#VALUE!</v>
      </c>
      <c r="AX58" s="6">
        <f>(TUONTI!AX60/TUONTI!$B60)^2</f>
        <v>6.2679932828201114E-3</v>
      </c>
      <c r="AY58" s="6" t="e">
        <f>(TUONTI!AY60/TUONTI!$B60)^2</f>
        <v>#VALUE!</v>
      </c>
      <c r="AZ58" s="6" t="e">
        <f>(TUONTI!AZ60/TUONTI!$B60)^2</f>
        <v>#VALUE!</v>
      </c>
      <c r="BA58" s="6" t="e">
        <f>(TUONTI!BA60/TUONTI!$B60)^2</f>
        <v>#VALUE!</v>
      </c>
      <c r="BB58" s="6" t="e">
        <f>(TUONTI!BB60/TUONTI!$B60)^2</f>
        <v>#VALUE!</v>
      </c>
      <c r="BC58" s="6" t="e">
        <f>(TUONTI!BC60/TUONTI!$B60)^2</f>
        <v>#VALUE!</v>
      </c>
      <c r="BD58" s="6" t="e">
        <f>(TUONTI!BD60/TUONTI!$B60)^2</f>
        <v>#VALUE!</v>
      </c>
      <c r="BE58" s="6" t="e">
        <f>(TUONTI!BE60/TUONTI!$B60)^2</f>
        <v>#VALUE!</v>
      </c>
      <c r="BF58" s="6" t="e">
        <f>(TUONTI!BF60/TUONTI!$B60)^2</f>
        <v>#VALUE!</v>
      </c>
      <c r="BG58" s="6">
        <f>(TUONTI!BG60/TUONTI!$B60)^2</f>
        <v>2.0878339401868923E-6</v>
      </c>
      <c r="BH58" s="6">
        <f>(TUONTI!BH60/TUONTI!$B60)^2</f>
        <v>2.9184760813122001E-2</v>
      </c>
      <c r="BI58" s="6" t="e">
        <f>(TUONTI!BI60/TUONTI!$B60)^2</f>
        <v>#VALUE!</v>
      </c>
      <c r="BJ58" s="6">
        <f>(TUONTI!BJ60/TUONTI!$B60)^2</f>
        <v>2.4614011555005336E-4</v>
      </c>
      <c r="BK58" s="6" t="e">
        <f>(TUONTI!BK60/TUONTI!$B60)^2</f>
        <v>#VALUE!</v>
      </c>
      <c r="BL58" s="6" t="e">
        <f>(TUONTI!BL60/TUONTI!$B60)^2</f>
        <v>#VALUE!</v>
      </c>
      <c r="BM58" s="6" t="e">
        <f>(TUONTI!BM60/TUONTI!$B60)^2</f>
        <v>#VALUE!</v>
      </c>
      <c r="BN58" s="6" t="e">
        <f>(TUONTI!BN60/TUONTI!$B60)^2</f>
        <v>#VALUE!</v>
      </c>
      <c r="BO58" s="6">
        <f>(TUONTI!BO60/TUONTI!$B60)^2</f>
        <v>1.6602170545494515E-6</v>
      </c>
      <c r="BP58" s="6" t="e">
        <f>(TUONTI!BP60/TUONTI!$B60)^2</f>
        <v>#VALUE!</v>
      </c>
      <c r="BQ58" s="6" t="e">
        <f>(TUONTI!BQ60/TUONTI!$B60)^2</f>
        <v>#VALUE!</v>
      </c>
      <c r="BR58" s="6" t="e">
        <f>(TUONTI!BR60/TUONTI!$B60)^2</f>
        <v>#VALUE!</v>
      </c>
      <c r="BS58" s="6">
        <f>(TUONTI!BS60/TUONTI!$B60)^2</f>
        <v>6.9534734306336252E-5</v>
      </c>
      <c r="BT58" s="6" t="e">
        <f>(TUONTI!BT60/TUONTI!$B60)^2</f>
        <v>#VALUE!</v>
      </c>
      <c r="BU58" s="6" t="e">
        <f>(TUONTI!BU60/TUONTI!$B60)^2</f>
        <v>#VALUE!</v>
      </c>
      <c r="BV58" s="6" t="e">
        <f>(TUONTI!BV60/TUONTI!$B60)^2</f>
        <v>#VALUE!</v>
      </c>
      <c r="BW58" s="6" t="e">
        <f>(TUONTI!BW60/TUONTI!$B60)^2</f>
        <v>#VALUE!</v>
      </c>
      <c r="BX58" s="6" t="e">
        <f>(TUONTI!BX60/TUONTI!$B60)^2</f>
        <v>#VALUE!</v>
      </c>
      <c r="BY58" s="6">
        <f>(TUONTI!BY60/TUONTI!$B60)^2</f>
        <v>9.3008632488644888E-5</v>
      </c>
      <c r="BZ58" s="6" t="e">
        <f>(TUONTI!BZ60/TUONTI!$B60)^2</f>
        <v>#VALUE!</v>
      </c>
      <c r="CA58" s="6">
        <f>(TUONTI!CA60/TUONTI!$B60)^2</f>
        <v>9.76342568458519E-5</v>
      </c>
      <c r="CB58" s="6" t="e">
        <f>(TUONTI!CB60/TUONTI!$B60)^2</f>
        <v>#VALUE!</v>
      </c>
      <c r="CC58" s="6">
        <f>(TUONTI!CC60/TUONTI!$B60)^2</f>
        <v>1.4186316956131034E-10</v>
      </c>
      <c r="CD58" s="6" t="e">
        <f>(TUONTI!CD60/TUONTI!$B60)^2</f>
        <v>#VALUE!</v>
      </c>
      <c r="CE58" s="6" t="e">
        <f>(TUONTI!CE60/TUONTI!$B60)^2</f>
        <v>#VALUE!</v>
      </c>
      <c r="CF58" s="6" t="e">
        <f>(TUONTI!CF60/TUONTI!$B60)^2</f>
        <v>#VALUE!</v>
      </c>
      <c r="CG58" s="6" t="e">
        <f>(TUONTI!CG60/TUONTI!$B60)^2</f>
        <v>#VALUE!</v>
      </c>
      <c r="CH58" s="6" t="e">
        <f>(TUONTI!CH60/TUONTI!$B60)^2</f>
        <v>#VALUE!</v>
      </c>
      <c r="CI58" s="6" t="e">
        <f>(TUONTI!CI60/TUONTI!$B60)^2</f>
        <v>#VALUE!</v>
      </c>
      <c r="CJ58" s="6" t="e">
        <f>(TUONTI!CJ60/TUONTI!$B60)^2</f>
        <v>#VALUE!</v>
      </c>
      <c r="CK58" s="6" t="e">
        <f>(TUONTI!CK60/TUONTI!$B60)^2</f>
        <v>#VALUE!</v>
      </c>
      <c r="CL58" s="6" t="e">
        <f>(TUONTI!CL60/TUONTI!$B60)^2</f>
        <v>#VALUE!</v>
      </c>
      <c r="CM58" s="6" t="e">
        <f>(TUONTI!CM60/TUONTI!$B60)^2</f>
        <v>#VALUE!</v>
      </c>
      <c r="CN58" s="6" t="e">
        <f>(TUONTI!CN60/TUONTI!$B60)^2</f>
        <v>#VALUE!</v>
      </c>
      <c r="CO58" s="6" t="e">
        <f>(TUONTI!CO60/TUONTI!$B60)^2</f>
        <v>#VALUE!</v>
      </c>
      <c r="CP58" s="6" t="e">
        <f>(TUONTI!CP60/TUONTI!$B60)^2</f>
        <v>#VALUE!</v>
      </c>
      <c r="CQ58" s="6" t="e">
        <f>(TUONTI!CQ60/TUONTI!$B60)^2</f>
        <v>#VALUE!</v>
      </c>
      <c r="CR58" s="6" t="e">
        <f>(TUONTI!CR60/TUONTI!$B60)^2</f>
        <v>#VALUE!</v>
      </c>
      <c r="CS58" s="6" t="e">
        <f>(TUONTI!CS60/TUONTI!$B60)^2</f>
        <v>#VALUE!</v>
      </c>
      <c r="CT58" s="6" t="e">
        <f>(TUONTI!CT60/TUONTI!$B60)^2</f>
        <v>#VALUE!</v>
      </c>
      <c r="CU58" s="6">
        <f>(TUONTI!CU60/TUONTI!$B60)^2</f>
        <v>4.3076261844514433E-6</v>
      </c>
      <c r="CV58" s="6">
        <f>(TUONTI!CV60/TUONTI!$B60)^2</f>
        <v>2.5532545849307729E-6</v>
      </c>
      <c r="CW58" s="6">
        <f>(TUONTI!CW60/TUONTI!$B60)^2</f>
        <v>6.387313048139547E-4</v>
      </c>
      <c r="CX58" s="6" t="e">
        <f>(TUONTI!CX60/TUONTI!$B60)^2</f>
        <v>#VALUE!</v>
      </c>
      <c r="CY58" s="6">
        <f>(TUONTI!CY60/TUONTI!$B60)^2</f>
        <v>7.0806238068738008E-5</v>
      </c>
      <c r="CZ58" s="6" t="e">
        <f>(TUONTI!CZ60/TUONTI!$B60)^2</f>
        <v>#VALUE!</v>
      </c>
      <c r="DA58" s="6" t="e">
        <f>(TUONTI!DA60/TUONTI!$B60)^2</f>
        <v>#VALUE!</v>
      </c>
      <c r="DB58" s="6" t="e">
        <f>(TUONTI!DB60/TUONTI!$B60)^2</f>
        <v>#VALUE!</v>
      </c>
      <c r="DC58" s="6" t="e">
        <f>(TUONTI!DC60/TUONTI!$B60)^2</f>
        <v>#VALUE!</v>
      </c>
      <c r="DD58" s="6">
        <f>(TUONTI!DD60/TUONTI!$B60)^2</f>
        <v>1.0226578710638948E-3</v>
      </c>
      <c r="DE58" s="6" t="e">
        <f>(TUONTI!DE60/TUONTI!$B60)^2</f>
        <v>#VALUE!</v>
      </c>
      <c r="DF58" s="6" t="e">
        <f>(TUONTI!DF60/TUONTI!$B60)^2</f>
        <v>#VALUE!</v>
      </c>
      <c r="DG58" s="6">
        <f>(TUONTI!DG60/TUONTI!$B60)^2</f>
        <v>1.5025513718876281E-4</v>
      </c>
      <c r="DH58" s="6" t="e">
        <f>(TUONTI!DH60/TUONTI!$B60)^2</f>
        <v>#VALUE!</v>
      </c>
      <c r="DI58" s="6" t="e">
        <f>(TUONTI!DI60/TUONTI!$B60)^2</f>
        <v>#VALUE!</v>
      </c>
      <c r="DJ58" s="6" t="e">
        <f>(TUONTI!DJ60/TUONTI!$B60)^2</f>
        <v>#VALUE!</v>
      </c>
      <c r="DK58" s="6" t="e">
        <f>(TUONTI!DK60/TUONTI!$B60)^2</f>
        <v>#VALUE!</v>
      </c>
      <c r="DL58" s="6" t="e">
        <f>(TUONTI!DL60/TUONTI!$B60)^2</f>
        <v>#VALUE!</v>
      </c>
      <c r="DM58" s="6" t="e">
        <f>(TUONTI!DM60/TUONTI!$B60)^2</f>
        <v>#VALUE!</v>
      </c>
      <c r="DN58" s="6" t="e">
        <f>(TUONTI!DN60/TUONTI!$B60)^2</f>
        <v>#VALUE!</v>
      </c>
      <c r="DO58" s="6">
        <f>(TUONTI!DO60/TUONTI!$B60)^2</f>
        <v>1.9372254726767568E-3</v>
      </c>
      <c r="DP58" s="6" t="e">
        <f>(TUONTI!DP60/TUONTI!$B60)^2</f>
        <v>#VALUE!</v>
      </c>
      <c r="DQ58" s="6" t="e">
        <f>(TUONTI!DQ60/TUONTI!$B60)^2</f>
        <v>#VALUE!</v>
      </c>
      <c r="DR58" s="6" t="e">
        <f>(TUONTI!DR60/TUONTI!$B60)^2</f>
        <v>#VALUE!</v>
      </c>
      <c r="DS58" s="6" t="e">
        <f>(TUONTI!DS60/TUONTI!$B60)^2</f>
        <v>#VALUE!</v>
      </c>
      <c r="DT58" s="6" t="e">
        <f>(TUONTI!DT60/TUONTI!$B60)^2</f>
        <v>#VALUE!</v>
      </c>
      <c r="DU58" s="6" t="e">
        <f>(TUONTI!DU60/TUONTI!$B60)^2</f>
        <v>#VALUE!</v>
      </c>
      <c r="DV58" s="6" t="e">
        <f>(TUONTI!DV60/TUONTI!$B60)^2</f>
        <v>#VALUE!</v>
      </c>
      <c r="DW58" s="6" t="e">
        <f>(TUONTI!DW60/TUONTI!$B60)^2</f>
        <v>#VALUE!</v>
      </c>
      <c r="DX58" s="6" t="e">
        <f>(TUONTI!DX60/TUONTI!$B60)^2</f>
        <v>#VALUE!</v>
      </c>
      <c r="DY58" s="6" t="e">
        <f>(TUONTI!DY60/TUONTI!$B60)^2</f>
        <v>#VALUE!</v>
      </c>
      <c r="DZ58" s="6">
        <f>(TUONTI!DZ60/TUONTI!$B60)^2</f>
        <v>4.3561700920513465E-6</v>
      </c>
      <c r="EA58" s="6">
        <f>(TUONTI!EA60/TUONTI!$B60)^2</f>
        <v>3.021630398710556E-6</v>
      </c>
      <c r="EB58" s="6">
        <f>(TUONTI!EB60/TUONTI!$B60)^2</f>
        <v>2.7474489055363018E-9</v>
      </c>
      <c r="EC58" s="6" t="e">
        <f>(TUONTI!EC60/TUONTI!$B60)^2</f>
        <v>#VALUE!</v>
      </c>
      <c r="ED58" s="6" t="e">
        <f>(TUONTI!ED60/TUONTI!$B60)^2</f>
        <v>#VALUE!</v>
      </c>
      <c r="EE58" s="6" t="e">
        <f>(TUONTI!EE60/TUONTI!$B60)^2</f>
        <v>#VALUE!</v>
      </c>
      <c r="EF58" s="6" t="e">
        <f>(TUONTI!EF60/TUONTI!$B60)^2</f>
        <v>#VALUE!</v>
      </c>
      <c r="EG58" s="6" t="e">
        <f>(TUONTI!EG60/TUONTI!$B60)^2</f>
        <v>#VALUE!</v>
      </c>
      <c r="EH58" s="6" t="e">
        <f>(TUONTI!EH60/TUONTI!$B60)^2</f>
        <v>#VALUE!</v>
      </c>
      <c r="EI58" s="6" t="e">
        <f>(TUONTI!EI60/TUONTI!$B60)^2</f>
        <v>#VALUE!</v>
      </c>
      <c r="EJ58" s="6" t="e">
        <f>(TUONTI!EJ60/TUONTI!$B60)^2</f>
        <v>#VALUE!</v>
      </c>
      <c r="EK58" s="6" t="e">
        <f>(TUONTI!EK60/TUONTI!$B60)^2</f>
        <v>#VALUE!</v>
      </c>
      <c r="EL58" s="6" t="e">
        <f>(TUONTI!EL60/TUONTI!$B60)^2</f>
        <v>#VALUE!</v>
      </c>
      <c r="EM58" s="6" t="e">
        <f>(TUONTI!EM60/TUONTI!$B60)^2</f>
        <v>#VALUE!</v>
      </c>
      <c r="EN58" s="6" t="e">
        <f>(TUONTI!EN60/TUONTI!$B60)^2</f>
        <v>#VALUE!</v>
      </c>
      <c r="EO58" s="6" t="e">
        <f>(TUONTI!EO60/TUONTI!$B60)^2</f>
        <v>#VALUE!</v>
      </c>
      <c r="EP58" s="6" t="e">
        <f>(TUONTI!EP60/TUONTI!$B60)^2</f>
        <v>#VALUE!</v>
      </c>
      <c r="EQ58" s="6" t="e">
        <f>(TUONTI!EQ60/TUONTI!$B60)^2</f>
        <v>#VALUE!</v>
      </c>
      <c r="ER58" s="6" t="e">
        <f>(TUONTI!ER60/TUONTI!$B60)^2</f>
        <v>#VALUE!</v>
      </c>
      <c r="ES58" s="6" t="e">
        <f>(TUONTI!ES60/TUONTI!$B60)^2</f>
        <v>#VALUE!</v>
      </c>
      <c r="ET58" s="6" t="e">
        <f>(TUONTI!ET60/TUONTI!$B60)^2</f>
        <v>#VALUE!</v>
      </c>
      <c r="EU58" s="6">
        <f>(TUONTI!EU60/TUONTI!$B60)^2</f>
        <v>1.5823955800941139E-7</v>
      </c>
      <c r="EV58" s="6">
        <f>(TUONTI!EV60/TUONTI!$B60)^2</f>
        <v>5.1092967455057316E-9</v>
      </c>
      <c r="EW58" s="6" t="e">
        <f>(TUONTI!EW60/TUONTI!$B60)^2</f>
        <v>#VALUE!</v>
      </c>
      <c r="EX58" s="6" t="e">
        <f>(TUONTI!EX60/TUONTI!$B60)^2</f>
        <v>#VALUE!</v>
      </c>
      <c r="EY58" s="6" t="e">
        <f>(TUONTI!EY60/TUONTI!$B60)^2</f>
        <v>#VALUE!</v>
      </c>
      <c r="EZ58" s="6" t="e">
        <f>(TUONTI!EZ60/TUONTI!$B60)^2</f>
        <v>#VALUE!</v>
      </c>
      <c r="FA58" s="6" t="e">
        <f>(TUONTI!FA60/TUONTI!$B60)^2</f>
        <v>#VALUE!</v>
      </c>
      <c r="FB58" s="6" t="e">
        <f>(TUONTI!FB60/TUONTI!$B60)^2</f>
        <v>#VALUE!</v>
      </c>
      <c r="FC58" s="6" t="e">
        <f>(TUONTI!FC60/TUONTI!$B60)^2</f>
        <v>#VALUE!</v>
      </c>
      <c r="FD58" s="6">
        <f>(TUONTI!FD60/TUONTI!$B60)^2</f>
        <v>1.6593770513825837E-5</v>
      </c>
      <c r="FE58" s="6">
        <f>(TUONTI!FE60/TUONTI!$B60)^2</f>
        <v>4.7788233977710248E-8</v>
      </c>
      <c r="FF58" s="6" t="e">
        <f>(TUONTI!FF60/TUONTI!$B60)^2</f>
        <v>#VALUE!</v>
      </c>
      <c r="FG58" s="6" t="e">
        <f>(TUONTI!FG60/TUONTI!$B60)^2</f>
        <v>#VALUE!</v>
      </c>
      <c r="FH58" s="6" t="e">
        <f>(TUONTI!FH60/TUONTI!$B60)^2</f>
        <v>#VALUE!</v>
      </c>
      <c r="FI58" s="6" t="e">
        <f>(TUONTI!FI60/TUONTI!$B60)^2</f>
        <v>#VALUE!</v>
      </c>
      <c r="FJ58" s="6" t="e">
        <f>(TUONTI!FJ60/TUONTI!$B60)^2</f>
        <v>#VALUE!</v>
      </c>
      <c r="FK58" s="6" t="e">
        <f>(TUONTI!FK60/TUONTI!$B60)^2</f>
        <v>#VALUE!</v>
      </c>
      <c r="FL58" s="6" t="e">
        <f>(TUONTI!FL60/TUONTI!$B60)^2</f>
        <v>#VALUE!</v>
      </c>
      <c r="FM58" s="6" t="e">
        <f>(TUONTI!FM60/TUONTI!$B60)^2</f>
        <v>#VALUE!</v>
      </c>
      <c r="FN58" s="6" t="e">
        <f>(TUONTI!FN60/TUONTI!$B60)^2</f>
        <v>#VALUE!</v>
      </c>
      <c r="FO58" s="6" t="e">
        <f>(TUONTI!FO60/TUONTI!$B60)^2</f>
        <v>#VALUE!</v>
      </c>
      <c r="FP58" s="6">
        <f>(TUONTI!FP60/TUONTI!$B60)^2</f>
        <v>1.3601148215061432E-5</v>
      </c>
      <c r="FQ58" s="6">
        <f>(TUONTI!FQ60/TUONTI!$B60)^2</f>
        <v>7.4732609686350033E-5</v>
      </c>
      <c r="FR58" s="6" t="e">
        <f>(TUONTI!FR60/TUONTI!$B60)^2</f>
        <v>#VALUE!</v>
      </c>
      <c r="FS58" s="6" t="e">
        <f>(TUONTI!FS60/TUONTI!$B60)^2</f>
        <v>#VALUE!</v>
      </c>
      <c r="FT58" s="6" t="e">
        <f>(TUONTI!FT60/TUONTI!$B60)^2</f>
        <v>#VALUE!</v>
      </c>
      <c r="FU58" s="6">
        <f>(TUONTI!FU60/TUONTI!$B60)^2</f>
        <v>3.0939142740949489E-5</v>
      </c>
      <c r="FV58" s="6" t="e">
        <f>(TUONTI!FV60/TUONTI!$B60)^2</f>
        <v>#VALUE!</v>
      </c>
      <c r="FW58" s="6" t="e">
        <f>(TUONTI!FW60/TUONTI!$B60)^2</f>
        <v>#VALUE!</v>
      </c>
      <c r="FX58" s="6" t="e">
        <f>(TUONTI!FX60/TUONTI!$B60)^2</f>
        <v>#VALUE!</v>
      </c>
      <c r="FY58" s="6" t="e">
        <f>(TUONTI!FY60/TUONTI!$B60)^2</f>
        <v>#VALUE!</v>
      </c>
      <c r="FZ58" s="6" t="e">
        <f>(TUONTI!FZ60/TUONTI!$B60)^2</f>
        <v>#VALUE!</v>
      </c>
      <c r="GA58" s="6" t="e">
        <f>(TUONTI!GA60/TUONTI!$B60)^2</f>
        <v>#VALUE!</v>
      </c>
      <c r="GB58" s="6" t="e">
        <f>(TUONTI!GB60/TUONTI!$B60)^2</f>
        <v>#VALUE!</v>
      </c>
      <c r="GC58" s="6">
        <f>(TUONTI!GC60/TUONTI!$B60)^2</f>
        <v>5.0141598160492146E-9</v>
      </c>
      <c r="GD58" s="6" t="e">
        <f>(TUONTI!GD60/TUONTI!$B60)^2</f>
        <v>#VALUE!</v>
      </c>
      <c r="GE58" s="6" t="e">
        <f>(TUONTI!GE60/TUONTI!$B60)^2</f>
        <v>#VALUE!</v>
      </c>
      <c r="GF58" s="6" t="e">
        <f>(TUONTI!GF60/TUONTI!$B60)^2</f>
        <v>#VALUE!</v>
      </c>
      <c r="GG58" s="6">
        <f>(TUONTI!GG60/TUONTI!$B60)^2</f>
        <v>5.9693547414409157E-5</v>
      </c>
      <c r="GH58" s="6" t="e">
        <f>(TUONTI!GH60/TUONTI!$B60)^2</f>
        <v>#VALUE!</v>
      </c>
      <c r="GI58" s="6" t="e">
        <f>(TUONTI!GI60/TUONTI!$B60)^2</f>
        <v>#VALUE!</v>
      </c>
      <c r="GJ58" s="6">
        <f>(TUONTI!GJ60/TUONTI!$B60)^2</f>
        <v>2.4086099085935488E-3</v>
      </c>
      <c r="GK58" s="6" t="e">
        <f>(TUONTI!GK60/TUONTI!$B60)^2</f>
        <v>#VALUE!</v>
      </c>
      <c r="GL58" s="6" t="e">
        <f>(TUONTI!GL60/TUONTI!$B60)^2</f>
        <v>#VALUE!</v>
      </c>
      <c r="GM58" s="6" t="e">
        <f>(TUONTI!GM60/TUONTI!$B60)^2</f>
        <v>#VALUE!</v>
      </c>
      <c r="GN58" s="6">
        <f>(TUONTI!GN60/TUONTI!$B60)^2</f>
        <v>3.2207606820537838E-4</v>
      </c>
      <c r="GO58" s="6" t="e">
        <f>(TUONTI!GO60/TUONTI!$B60)^2</f>
        <v>#VALUE!</v>
      </c>
      <c r="GP58" s="6" t="e">
        <f>(TUONTI!GP60/TUONTI!$B60)^2</f>
        <v>#VALUE!</v>
      </c>
      <c r="GQ58" s="6">
        <f>(TUONTI!GQ60/TUONTI!$B60)^2</f>
        <v>5.0085817915019293E-8</v>
      </c>
      <c r="GR58" s="6">
        <f>(TUONTI!GR60/TUONTI!$B60)^2</f>
        <v>6.0685868441155201E-11</v>
      </c>
      <c r="GS58" s="6" t="e">
        <f>(TUONTI!GS60/TUONTI!$B60)^2</f>
        <v>#VALUE!</v>
      </c>
      <c r="GT58" s="6" t="e">
        <f>(TUONTI!GT60/TUONTI!$B60)^2</f>
        <v>#VALUE!</v>
      </c>
      <c r="GU58" s="6" t="e">
        <f>(TUONTI!GU60/TUONTI!$B60)^2</f>
        <v>#VALUE!</v>
      </c>
      <c r="GV58" s="6" t="e">
        <f>(TUONTI!GV60/TUONTI!$B60)^2</f>
        <v>#VALUE!</v>
      </c>
      <c r="GW58" s="6" t="e">
        <f>(TUONTI!GW60/TUONTI!$B60)^2</f>
        <v>#VALUE!</v>
      </c>
      <c r="GX58" s="6" t="e">
        <f>(TUONTI!GX60/TUONTI!$B60)^2</f>
        <v>#VALUE!</v>
      </c>
      <c r="GY58" s="6" t="e">
        <f>(TUONTI!GY60/TUONTI!$B60)^2</f>
        <v>#VALUE!</v>
      </c>
      <c r="GZ58" s="6" t="e">
        <f>(TUONTI!GZ60/TUONTI!$B60)^2</f>
        <v>#VALUE!</v>
      </c>
      <c r="HA58" s="6" t="e">
        <f>(TUONTI!HA60/TUONTI!$B60)^2</f>
        <v>#VALUE!</v>
      </c>
      <c r="HB58" s="6" t="e">
        <f>(TUONTI!HB60/TUONTI!$B60)^2</f>
        <v>#VALUE!</v>
      </c>
      <c r="HC58" s="6" t="e">
        <f>(TUONTI!HC60/TUONTI!$B60)^2</f>
        <v>#VALUE!</v>
      </c>
      <c r="HD58" s="6" t="e">
        <f>(TUONTI!HD60/TUONTI!$B60)^2</f>
        <v>#VALUE!</v>
      </c>
      <c r="HE58" s="6" t="e">
        <f>(TUONTI!HE60/TUONTI!$B60)^2</f>
        <v>#VALUE!</v>
      </c>
      <c r="HF58" s="6" t="e">
        <f>(TUONTI!HF60/TUONTI!$B60)^2</f>
        <v>#VALUE!</v>
      </c>
      <c r="HG58" s="6" t="e">
        <f>(TUONTI!HG60/TUONTI!$B60)^2</f>
        <v>#VALUE!</v>
      </c>
      <c r="HH58" s="6">
        <f>(TUONTI!HH60/TUONTI!$B60)^2</f>
        <v>2.543137016481361E-3</v>
      </c>
      <c r="HI58" s="6" t="e">
        <f>(TUONTI!HI60/TUONTI!$B60)^2</f>
        <v>#VALUE!</v>
      </c>
      <c r="HJ58" s="6" t="e">
        <f>(TUONTI!HJ60/TUONTI!$B60)^2</f>
        <v>#VALUE!</v>
      </c>
      <c r="HK58" s="6" t="e">
        <f>(TUONTI!HK60/TUONTI!$B60)^2</f>
        <v>#VALUE!</v>
      </c>
      <c r="HL58" s="6" t="e">
        <f>(TUONTI!HL60/TUONTI!$B60)^2</f>
        <v>#VALUE!</v>
      </c>
      <c r="HM58" s="6">
        <f>(TUONTI!HM60/TUONTI!$B60)^2</f>
        <v>4.3465415216979684E-9</v>
      </c>
      <c r="HN58" s="6" t="e">
        <f>(TUONTI!HN60/TUONTI!$B60)^2</f>
        <v>#VALUE!</v>
      </c>
      <c r="HO58" s="6" t="e">
        <f>(TUONTI!HO60/TUONTI!$B60)^2</f>
        <v>#VALUE!</v>
      </c>
      <c r="HP58" s="6">
        <f>(TUONTI!HP60/TUONTI!$B60)^2</f>
        <v>5.9817807633885918E-3</v>
      </c>
      <c r="HQ58" s="6" t="e">
        <f>(TUONTI!HQ60/TUONTI!$B60)^2</f>
        <v>#VALUE!</v>
      </c>
      <c r="HR58" s="6" t="e">
        <f>(TUONTI!HR60/TUONTI!$B60)^2</f>
        <v>#VALUE!</v>
      </c>
      <c r="HS58" s="6">
        <f>(TUONTI!HS60/TUONTI!$B60)^2</f>
        <v>3.6955114301740755E-5</v>
      </c>
      <c r="HT58" s="6" t="e">
        <f>(TUONTI!HT60/TUONTI!$B60)^2</f>
        <v>#VALUE!</v>
      </c>
      <c r="HU58" s="6">
        <f>(TUONTI!HU60/TUONTI!$B60)^2</f>
        <v>1.3148288103136356E-9</v>
      </c>
      <c r="HV58" s="6" t="e">
        <f>(TUONTI!HV60/TUONTI!$B60)^2</f>
        <v>#VALUE!</v>
      </c>
      <c r="HW58" s="6" t="e">
        <f>(TUONTI!HW60/TUONTI!$B60)^2</f>
        <v>#VALUE!</v>
      </c>
      <c r="HX58" s="6">
        <f>(TUONTI!HX60/TUONTI!$B60)^2</f>
        <v>6.1901853881479903E-4</v>
      </c>
      <c r="HY58" s="6" t="e">
        <f>(TUONTI!HY60/TUONTI!$B60)^2</f>
        <v>#VALUE!</v>
      </c>
      <c r="HZ58" s="6" t="e">
        <f>(TUONTI!HZ60/TUONTI!$B60)^2</f>
        <v>#VALUE!</v>
      </c>
      <c r="IA58" s="6" t="e">
        <f>(TUONTI!IA60/TUONTI!$B60)^2</f>
        <v>#VALUE!</v>
      </c>
      <c r="IB58" s="6" t="e">
        <f>(TUONTI!IB60/TUONTI!$B60)^2</f>
        <v>#VALUE!</v>
      </c>
      <c r="IC58" s="6" t="e">
        <f>(TUONTI!IC60/TUONTI!$B60)^2</f>
        <v>#VALUE!</v>
      </c>
      <c r="ID58" s="6" t="e">
        <f>(TUONTI!ID60/TUONTI!$B60)^2</f>
        <v>#VALUE!</v>
      </c>
      <c r="IE58" s="6" t="e">
        <f>(TUONTI!IE60/TUONTI!$B60)^2</f>
        <v>#VALUE!</v>
      </c>
      <c r="IF58" s="6">
        <f>(TUONTI!IF60/TUONTI!$B60)^2</f>
        <v>1.5407160858109116E-6</v>
      </c>
      <c r="IG58" s="6" t="e">
        <f>(TUONTI!IG60/TUONTI!$B60)^2</f>
        <v>#VALUE!</v>
      </c>
      <c r="IH58" s="6" t="e">
        <f>(TUONTI!IH60/TUONTI!$B60)^2</f>
        <v>#VALUE!</v>
      </c>
      <c r="II58" s="6" t="e">
        <f>(TUONTI!II60/TUONTI!$B60)^2</f>
        <v>#VALUE!</v>
      </c>
      <c r="IJ58" s="6" t="e">
        <f>(TUONTI!IJ60/TUONTI!$B60)^2</f>
        <v>#VALUE!</v>
      </c>
      <c r="IK58" s="6" t="e">
        <f>(TUONTI!IK60/TUONTI!$B60)^2</f>
        <v>#VALUE!</v>
      </c>
      <c r="IL58" s="6" t="e">
        <f>(TUONTI!IL60/TUONTI!$B60)^2</f>
        <v>#VALUE!</v>
      </c>
      <c r="IM58" s="6" t="e">
        <f>(TUONTI!IM60/TUONTI!$B60)^2</f>
        <v>#VALUE!</v>
      </c>
      <c r="IN58" s="6" t="e">
        <f>(TUONTI!IN60/TUONTI!$B60)^2</f>
        <v>#VALUE!</v>
      </c>
      <c r="IO58" s="6">
        <f>(TUONTI!IO60/TUONTI!$B60)^2</f>
        <v>4.0464211176856092E-9</v>
      </c>
      <c r="IP58" s="6" t="e">
        <f>(TUONTI!IP60/TUONTI!$B60)^2</f>
        <v>#VALUE!</v>
      </c>
      <c r="IQ58" s="6" t="e">
        <f>(TUONTI!IQ60/TUONTI!$B60)^2</f>
        <v>#VALUE!</v>
      </c>
      <c r="IR58" s="6" t="e">
        <f>(TUONTI!IR60/TUONTI!$B60)^2</f>
        <v>#VALUE!</v>
      </c>
      <c r="IS58" s="6" t="e">
        <f>(TUONTI!IS60/TUONTI!$B60)^2</f>
        <v>#VALUE!</v>
      </c>
      <c r="IT58" s="6" t="e">
        <f>(TUONTI!IT60/TUONTI!$B60)^2</f>
        <v>#VALUE!</v>
      </c>
      <c r="IU58" s="6" t="e">
        <f>(TUONTI!IU60/TUONTI!$B60)^2</f>
        <v>#VALUE!</v>
      </c>
      <c r="IW58" s="6" cm="1">
        <f t="array" ref="IW58">SUM(IF(ISNUMBER(C58:IU58), C58:IU58, 0))</f>
        <v>0.13154029401422571</v>
      </c>
      <c r="IY58" s="14">
        <f t="shared" si="0"/>
        <v>1315.402940142257</v>
      </c>
    </row>
    <row r="59" spans="1:259" ht="46.5" x14ac:dyDescent="0.35">
      <c r="A59" s="5" t="s">
        <v>313</v>
      </c>
      <c r="C59" s="6" t="e">
        <f>(TUONTI!C61/TUONTI!$B61)^2</f>
        <v>#VALUE!</v>
      </c>
      <c r="D59" s="6">
        <f>(TUONTI!D61/TUONTI!$B61)^2</f>
        <v>2.7218391205104534E-13</v>
      </c>
      <c r="E59" s="6" t="e">
        <f>(TUONTI!E61/TUONTI!$B61)^2</f>
        <v>#VALUE!</v>
      </c>
      <c r="F59" s="6" t="e">
        <f>(TUONTI!F61/TUONTI!$B61)^2</f>
        <v>#VALUE!</v>
      </c>
      <c r="G59" s="6" t="e">
        <f>(TUONTI!G61/TUONTI!$B61)^2</f>
        <v>#VALUE!</v>
      </c>
      <c r="H59" s="6" t="e">
        <f>(TUONTI!H61/TUONTI!$B61)^2</f>
        <v>#VALUE!</v>
      </c>
      <c r="I59" s="6" t="e">
        <f>(TUONTI!I61/TUONTI!$B61)^2</f>
        <v>#VALUE!</v>
      </c>
      <c r="J59" s="6" t="e">
        <f>(TUONTI!J61/TUONTI!$B61)^2</f>
        <v>#VALUE!</v>
      </c>
      <c r="K59" s="6" t="e">
        <f>(TUONTI!K61/TUONTI!$B61)^2</f>
        <v>#VALUE!</v>
      </c>
      <c r="L59" s="6" t="e">
        <f>(TUONTI!L61/TUONTI!$B61)^2</f>
        <v>#VALUE!</v>
      </c>
      <c r="M59" s="6" t="e">
        <f>(TUONTI!M61/TUONTI!$B61)^2</f>
        <v>#VALUE!</v>
      </c>
      <c r="N59" s="6" t="e">
        <f>(TUONTI!N61/TUONTI!$B61)^2</f>
        <v>#VALUE!</v>
      </c>
      <c r="O59" s="6">
        <f>(TUONTI!O61/TUONTI!$B61)^2</f>
        <v>1.9236635929790582E-4</v>
      </c>
      <c r="P59" s="6">
        <f>(TUONTI!P61/TUONTI!$B61)^2</f>
        <v>2.7109159582161131E-8</v>
      </c>
      <c r="Q59" s="6" t="e">
        <f>(TUONTI!Q61/TUONTI!$B61)^2</f>
        <v>#VALUE!</v>
      </c>
      <c r="R59" s="6" t="e">
        <f>(TUONTI!R61/TUONTI!$B61)^2</f>
        <v>#VALUE!</v>
      </c>
      <c r="S59" s="6" t="e">
        <f>(TUONTI!S61/TUONTI!$B61)^2</f>
        <v>#VALUE!</v>
      </c>
      <c r="T59" s="6" t="e">
        <f>(TUONTI!T61/TUONTI!$B61)^2</f>
        <v>#VALUE!</v>
      </c>
      <c r="U59" s="6">
        <f>(TUONTI!U61/TUONTI!$B61)^2</f>
        <v>8.0631299225336442E-8</v>
      </c>
      <c r="V59" s="6">
        <f>(TUONTI!V61/TUONTI!$B61)^2</f>
        <v>4.3937797200507654E-4</v>
      </c>
      <c r="W59" s="6" t="e">
        <f>(TUONTI!W61/TUONTI!$B61)^2</f>
        <v>#VALUE!</v>
      </c>
      <c r="X59" s="6">
        <f>(TUONTI!X61/TUONTI!$B61)^2</f>
        <v>1.175707173107852E-5</v>
      </c>
      <c r="Y59" s="6" t="e">
        <f>(TUONTI!Y61/TUONTI!$B61)^2</f>
        <v>#VALUE!</v>
      </c>
      <c r="Z59" s="6" t="e">
        <f>(TUONTI!Z61/TUONTI!$B61)^2</f>
        <v>#VALUE!</v>
      </c>
      <c r="AA59" s="6" t="e">
        <f>(TUONTI!AA61/TUONTI!$B61)^2</f>
        <v>#VALUE!</v>
      </c>
      <c r="AB59" s="6" t="e">
        <f>(TUONTI!AB61/TUONTI!$B61)^2</f>
        <v>#VALUE!</v>
      </c>
      <c r="AC59" s="6" t="e">
        <f>(TUONTI!AC61/TUONTI!$B61)^2</f>
        <v>#VALUE!</v>
      </c>
      <c r="AD59" s="6" t="e">
        <f>(TUONTI!AD61/TUONTI!$B61)^2</f>
        <v>#VALUE!</v>
      </c>
      <c r="AE59" s="6" t="e">
        <f>(TUONTI!AE61/TUONTI!$B61)^2</f>
        <v>#VALUE!</v>
      </c>
      <c r="AF59" s="6" t="e">
        <f>(TUONTI!AF61/TUONTI!$B61)^2</f>
        <v>#VALUE!</v>
      </c>
      <c r="AG59" s="6">
        <f>(TUONTI!AG61/TUONTI!$B61)^2</f>
        <v>7.069224782764885E-10</v>
      </c>
      <c r="AH59" s="6" t="e">
        <f>(TUONTI!AH61/TUONTI!$B61)^2</f>
        <v>#VALUE!</v>
      </c>
      <c r="AI59" s="6" t="e">
        <f>(TUONTI!AI61/TUONTI!$B61)^2</f>
        <v>#VALUE!</v>
      </c>
      <c r="AJ59" s="6" t="e">
        <f>(TUONTI!AJ61/TUONTI!$B61)^2</f>
        <v>#VALUE!</v>
      </c>
      <c r="AK59" s="6" t="e">
        <f>(TUONTI!AK61/TUONTI!$B61)^2</f>
        <v>#VALUE!</v>
      </c>
      <c r="AL59" s="6" t="e">
        <f>(TUONTI!AL61/TUONTI!$B61)^2</f>
        <v>#VALUE!</v>
      </c>
      <c r="AM59" s="6" t="e">
        <f>(TUONTI!AM61/TUONTI!$B61)^2</f>
        <v>#VALUE!</v>
      </c>
      <c r="AN59" s="6">
        <f>(TUONTI!AN61/TUONTI!$B61)^2</f>
        <v>1.5725939979945877E-7</v>
      </c>
      <c r="AO59" s="6" t="e">
        <f>(TUONTI!AO61/TUONTI!$B61)^2</f>
        <v>#VALUE!</v>
      </c>
      <c r="AP59" s="6" t="e">
        <f>(TUONTI!AP61/TUONTI!$B61)^2</f>
        <v>#VALUE!</v>
      </c>
      <c r="AQ59" s="6" t="e">
        <f>(TUONTI!AQ61/TUONTI!$B61)^2</f>
        <v>#VALUE!</v>
      </c>
      <c r="AR59" s="6" t="e">
        <f>(TUONTI!AR61/TUONTI!$B61)^2</f>
        <v>#VALUE!</v>
      </c>
      <c r="AS59" s="6">
        <f>(TUONTI!AS61/TUONTI!$B61)^2</f>
        <v>1.251910492239841E-5</v>
      </c>
      <c r="AT59" s="6" t="e">
        <f>(TUONTI!AT61/TUONTI!$B61)^2</f>
        <v>#VALUE!</v>
      </c>
      <c r="AU59" s="6" t="e">
        <f>(TUONTI!AU61/TUONTI!$B61)^2</f>
        <v>#VALUE!</v>
      </c>
      <c r="AV59" s="6" t="e">
        <f>(TUONTI!AV61/TUONTI!$B61)^2</f>
        <v>#VALUE!</v>
      </c>
      <c r="AW59" s="6" t="e">
        <f>(TUONTI!AW61/TUONTI!$B61)^2</f>
        <v>#VALUE!</v>
      </c>
      <c r="AX59" s="6">
        <f>(TUONTI!AX61/TUONTI!$B61)^2</f>
        <v>4.3792068764877878E-3</v>
      </c>
      <c r="AY59" s="6" t="e">
        <f>(TUONTI!AY61/TUONTI!$B61)^2</f>
        <v>#VALUE!</v>
      </c>
      <c r="AZ59" s="6">
        <f>(TUONTI!AZ61/TUONTI!$B61)^2</f>
        <v>3.9418363003750547E-10</v>
      </c>
      <c r="BA59" s="6" t="e">
        <f>(TUONTI!BA61/TUONTI!$B61)^2</f>
        <v>#VALUE!</v>
      </c>
      <c r="BB59" s="6" t="e">
        <f>(TUONTI!BB61/TUONTI!$B61)^2</f>
        <v>#VALUE!</v>
      </c>
      <c r="BC59" s="6" t="e">
        <f>(TUONTI!BC61/TUONTI!$B61)^2</f>
        <v>#VALUE!</v>
      </c>
      <c r="BD59" s="6" t="e">
        <f>(TUONTI!BD61/TUONTI!$B61)^2</f>
        <v>#VALUE!</v>
      </c>
      <c r="BE59" s="6" t="e">
        <f>(TUONTI!BE61/TUONTI!$B61)^2</f>
        <v>#VALUE!</v>
      </c>
      <c r="BF59" s="6" t="e">
        <f>(TUONTI!BF61/TUONTI!$B61)^2</f>
        <v>#VALUE!</v>
      </c>
      <c r="BG59" s="6">
        <f>(TUONTI!BG61/TUONTI!$B61)^2</f>
        <v>1.0244735786117615E-3</v>
      </c>
      <c r="BH59" s="6">
        <f>(TUONTI!BH61/TUONTI!$B61)^2</f>
        <v>4.2655399441891451E-2</v>
      </c>
      <c r="BI59" s="6" t="e">
        <f>(TUONTI!BI61/TUONTI!$B61)^2</f>
        <v>#VALUE!</v>
      </c>
      <c r="BJ59" s="6">
        <f>(TUONTI!BJ61/TUONTI!$B61)^2</f>
        <v>5.8165510652447303E-3</v>
      </c>
      <c r="BK59" s="6" t="e">
        <f>(TUONTI!BK61/TUONTI!$B61)^2</f>
        <v>#VALUE!</v>
      </c>
      <c r="BL59" s="6" t="e">
        <f>(TUONTI!BL61/TUONTI!$B61)^2</f>
        <v>#VALUE!</v>
      </c>
      <c r="BM59" s="6" t="e">
        <f>(TUONTI!BM61/TUONTI!$B61)^2</f>
        <v>#VALUE!</v>
      </c>
      <c r="BN59" s="6" t="e">
        <f>(TUONTI!BN61/TUONTI!$B61)^2</f>
        <v>#VALUE!</v>
      </c>
      <c r="BO59" s="6">
        <f>(TUONTI!BO61/TUONTI!$B61)^2</f>
        <v>4.4942016975174992E-3</v>
      </c>
      <c r="BP59" s="6">
        <f>(TUONTI!BP61/TUONTI!$B61)^2</f>
        <v>5.602825555851851E-12</v>
      </c>
      <c r="BQ59" s="6" t="e">
        <f>(TUONTI!BQ61/TUONTI!$B61)^2</f>
        <v>#VALUE!</v>
      </c>
      <c r="BR59" s="6" t="e">
        <f>(TUONTI!BR61/TUONTI!$B61)^2</f>
        <v>#VALUE!</v>
      </c>
      <c r="BS59" s="6">
        <f>(TUONTI!BS61/TUONTI!$B61)^2</f>
        <v>3.6606008747027803E-5</v>
      </c>
      <c r="BT59" s="6" t="e">
        <f>(TUONTI!BT61/TUONTI!$B61)^2</f>
        <v>#VALUE!</v>
      </c>
      <c r="BU59" s="6" t="e">
        <f>(TUONTI!BU61/TUONTI!$B61)^2</f>
        <v>#VALUE!</v>
      </c>
      <c r="BV59" s="6" t="e">
        <f>(TUONTI!BV61/TUONTI!$B61)^2</f>
        <v>#VALUE!</v>
      </c>
      <c r="BW59" s="6" t="e">
        <f>(TUONTI!BW61/TUONTI!$B61)^2</f>
        <v>#VALUE!</v>
      </c>
      <c r="BX59" s="6" t="e">
        <f>(TUONTI!BX61/TUONTI!$B61)^2</f>
        <v>#VALUE!</v>
      </c>
      <c r="BY59" s="6">
        <f>(TUONTI!BY61/TUONTI!$B61)^2</f>
        <v>2.3023783152109501E-3</v>
      </c>
      <c r="BZ59" s="6" t="e">
        <f>(TUONTI!BZ61/TUONTI!$B61)^2</f>
        <v>#VALUE!</v>
      </c>
      <c r="CA59" s="6">
        <f>(TUONTI!CA61/TUONTI!$B61)^2</f>
        <v>2.1328804404715124E-4</v>
      </c>
      <c r="CB59" s="6" t="e">
        <f>(TUONTI!CB61/TUONTI!$B61)^2</f>
        <v>#VALUE!</v>
      </c>
      <c r="CC59" s="6">
        <f>(TUONTI!CC61/TUONTI!$B61)^2</f>
        <v>1.3984204548044821E-8</v>
      </c>
      <c r="CD59" s="6" t="e">
        <f>(TUONTI!CD61/TUONTI!$B61)^2</f>
        <v>#VALUE!</v>
      </c>
      <c r="CE59" s="6" t="e">
        <f>(TUONTI!CE61/TUONTI!$B61)^2</f>
        <v>#VALUE!</v>
      </c>
      <c r="CF59" s="6" t="e">
        <f>(TUONTI!CF61/TUONTI!$B61)^2</f>
        <v>#VALUE!</v>
      </c>
      <c r="CG59" s="6" t="e">
        <f>(TUONTI!CG61/TUONTI!$B61)^2</f>
        <v>#VALUE!</v>
      </c>
      <c r="CH59" s="6" t="e">
        <f>(TUONTI!CH61/TUONTI!$B61)^2</f>
        <v>#VALUE!</v>
      </c>
      <c r="CI59" s="6" t="e">
        <f>(TUONTI!CI61/TUONTI!$B61)^2</f>
        <v>#VALUE!</v>
      </c>
      <c r="CJ59" s="6">
        <f>(TUONTI!CJ61/TUONTI!$B61)^2</f>
        <v>5.5403178362792229E-4</v>
      </c>
      <c r="CK59" s="6" t="e">
        <f>(TUONTI!CK61/TUONTI!$B61)^2</f>
        <v>#VALUE!</v>
      </c>
      <c r="CL59" s="6" t="e">
        <f>(TUONTI!CL61/TUONTI!$B61)^2</f>
        <v>#VALUE!</v>
      </c>
      <c r="CM59" s="6" t="e">
        <f>(TUONTI!CM61/TUONTI!$B61)^2</f>
        <v>#VALUE!</v>
      </c>
      <c r="CN59" s="6">
        <f>(TUONTI!CN61/TUONTI!$B61)^2</f>
        <v>4.7053467100456781E-11</v>
      </c>
      <c r="CO59" s="6" t="e">
        <f>(TUONTI!CO61/TUONTI!$B61)^2</f>
        <v>#VALUE!</v>
      </c>
      <c r="CP59" s="6">
        <f>(TUONTI!CP61/TUONTI!$B61)^2</f>
        <v>1.5774719182656611E-10</v>
      </c>
      <c r="CQ59" s="6" t="e">
        <f>(TUONTI!CQ61/TUONTI!$B61)^2</f>
        <v>#VALUE!</v>
      </c>
      <c r="CR59" s="6" t="e">
        <f>(TUONTI!CR61/TUONTI!$B61)^2</f>
        <v>#VALUE!</v>
      </c>
      <c r="CS59" s="6">
        <f>(TUONTI!CS61/TUONTI!$B61)^2</f>
        <v>5.1274198158447794E-7</v>
      </c>
      <c r="CT59" s="6" t="e">
        <f>(TUONTI!CT61/TUONTI!$B61)^2</f>
        <v>#VALUE!</v>
      </c>
      <c r="CU59" s="6">
        <f>(TUONTI!CU61/TUONTI!$B61)^2</f>
        <v>2.2311358866982977E-3</v>
      </c>
      <c r="CV59" s="6">
        <f>(TUONTI!CV61/TUONTI!$B61)^2</f>
        <v>4.3148431633128794E-9</v>
      </c>
      <c r="CW59" s="6">
        <f>(TUONTI!CW61/TUONTI!$B61)^2</f>
        <v>1.6197363019662566E-8</v>
      </c>
      <c r="CX59" s="6">
        <f>(TUONTI!CX61/TUONTI!$B61)^2</f>
        <v>4.8416099244733549E-4</v>
      </c>
      <c r="CY59" s="6">
        <f>(TUONTI!CY61/TUONTI!$B61)^2</f>
        <v>2.6562794888535626E-5</v>
      </c>
      <c r="CZ59" s="6" t="e">
        <f>(TUONTI!CZ61/TUONTI!$B61)^2</f>
        <v>#VALUE!</v>
      </c>
      <c r="DA59" s="6" t="e">
        <f>(TUONTI!DA61/TUONTI!$B61)^2</f>
        <v>#VALUE!</v>
      </c>
      <c r="DB59" s="6">
        <f>(TUONTI!DB61/TUONTI!$B61)^2</f>
        <v>2.3895432608047877E-14</v>
      </c>
      <c r="DC59" s="6">
        <f>(TUONTI!DC61/TUONTI!$B61)^2</f>
        <v>3.7994111212930643E-9</v>
      </c>
      <c r="DD59" s="6">
        <f>(TUONTI!DD61/TUONTI!$B61)^2</f>
        <v>7.9903499680658661E-3</v>
      </c>
      <c r="DE59" s="6" t="e">
        <f>(TUONTI!DE61/TUONTI!$B61)^2</f>
        <v>#VALUE!</v>
      </c>
      <c r="DF59" s="6" t="e">
        <f>(TUONTI!DF61/TUONTI!$B61)^2</f>
        <v>#VALUE!</v>
      </c>
      <c r="DG59" s="6">
        <f>(TUONTI!DG61/TUONTI!$B61)^2</f>
        <v>7.8295177381846131E-5</v>
      </c>
      <c r="DH59" s="6" t="e">
        <f>(TUONTI!DH61/TUONTI!$B61)^2</f>
        <v>#VALUE!</v>
      </c>
      <c r="DI59" s="6" t="e">
        <f>(TUONTI!DI61/TUONTI!$B61)^2</f>
        <v>#VALUE!</v>
      </c>
      <c r="DJ59" s="6">
        <f>(TUONTI!DJ61/TUONTI!$B61)^2</f>
        <v>3.1400091911512915E-13</v>
      </c>
      <c r="DK59" s="6" t="e">
        <f>(TUONTI!DK61/TUONTI!$B61)^2</f>
        <v>#VALUE!</v>
      </c>
      <c r="DL59" s="6" t="e">
        <f>(TUONTI!DL61/TUONTI!$B61)^2</f>
        <v>#VALUE!</v>
      </c>
      <c r="DM59" s="6" t="e">
        <f>(TUONTI!DM61/TUONTI!$B61)^2</f>
        <v>#VALUE!</v>
      </c>
      <c r="DN59" s="6" t="e">
        <f>(TUONTI!DN61/TUONTI!$B61)^2</f>
        <v>#VALUE!</v>
      </c>
      <c r="DO59" s="6">
        <f>(TUONTI!DO61/TUONTI!$B61)^2</f>
        <v>2.5906221329233456E-6</v>
      </c>
      <c r="DP59" s="6" t="e">
        <f>(TUONTI!DP61/TUONTI!$B61)^2</f>
        <v>#VALUE!</v>
      </c>
      <c r="DQ59" s="6" t="e">
        <f>(TUONTI!DQ61/TUONTI!$B61)^2</f>
        <v>#VALUE!</v>
      </c>
      <c r="DR59" s="6" t="e">
        <f>(TUONTI!DR61/TUONTI!$B61)^2</f>
        <v>#VALUE!</v>
      </c>
      <c r="DS59" s="6" t="e">
        <f>(TUONTI!DS61/TUONTI!$B61)^2</f>
        <v>#VALUE!</v>
      </c>
      <c r="DT59" s="6" t="e">
        <f>(TUONTI!DT61/TUONTI!$B61)^2</f>
        <v>#VALUE!</v>
      </c>
      <c r="DU59" s="6" t="e">
        <f>(TUONTI!DU61/TUONTI!$B61)^2</f>
        <v>#VALUE!</v>
      </c>
      <c r="DV59" s="6" t="e">
        <f>(TUONTI!DV61/TUONTI!$B61)^2</f>
        <v>#VALUE!</v>
      </c>
      <c r="DW59" s="6">
        <f>(TUONTI!DW61/TUONTI!$B61)^2</f>
        <v>4.9013380283829907E-8</v>
      </c>
      <c r="DX59" s="6" t="e">
        <f>(TUONTI!DX61/TUONTI!$B61)^2</f>
        <v>#VALUE!</v>
      </c>
      <c r="DY59" s="6" t="e">
        <f>(TUONTI!DY61/TUONTI!$B61)^2</f>
        <v>#VALUE!</v>
      </c>
      <c r="DZ59" s="6">
        <f>(TUONTI!DZ61/TUONTI!$B61)^2</f>
        <v>1.2873815426701117E-5</v>
      </c>
      <c r="EA59" s="6">
        <f>(TUONTI!EA61/TUONTI!$B61)^2</f>
        <v>1.4756048930522482E-3</v>
      </c>
      <c r="EB59" s="6">
        <f>(TUONTI!EB61/TUONTI!$B61)^2</f>
        <v>2.70112593824455E-6</v>
      </c>
      <c r="EC59" s="6" t="e">
        <f>(TUONTI!EC61/TUONTI!$B61)^2</f>
        <v>#VALUE!</v>
      </c>
      <c r="ED59" s="6">
        <f>(TUONTI!ED61/TUONTI!$B61)^2</f>
        <v>2.8946339009727365E-10</v>
      </c>
      <c r="EE59" s="6" t="e">
        <f>(TUONTI!EE61/TUONTI!$B61)^2</f>
        <v>#VALUE!</v>
      </c>
      <c r="EF59" s="6" t="e">
        <f>(TUONTI!EF61/TUONTI!$B61)^2</f>
        <v>#VALUE!</v>
      </c>
      <c r="EG59" s="6">
        <f>(TUONTI!EG61/TUONTI!$B61)^2</f>
        <v>1.8708937361209113E-9</v>
      </c>
      <c r="EH59" s="6" t="e">
        <f>(TUONTI!EH61/TUONTI!$B61)^2</f>
        <v>#VALUE!</v>
      </c>
      <c r="EI59" s="6" t="e">
        <f>(TUONTI!EI61/TUONTI!$B61)^2</f>
        <v>#VALUE!</v>
      </c>
      <c r="EJ59" s="6" t="e">
        <f>(TUONTI!EJ61/TUONTI!$B61)^2</f>
        <v>#VALUE!</v>
      </c>
      <c r="EK59" s="6">
        <f>(TUONTI!EK61/TUONTI!$B61)^2</f>
        <v>6.3098876730626427E-14</v>
      </c>
      <c r="EL59" s="6" t="e">
        <f>(TUONTI!EL61/TUONTI!$B61)^2</f>
        <v>#VALUE!</v>
      </c>
      <c r="EM59" s="6" t="e">
        <f>(TUONTI!EM61/TUONTI!$B61)^2</f>
        <v>#VALUE!</v>
      </c>
      <c r="EN59" s="6" t="e">
        <f>(TUONTI!EN61/TUONTI!$B61)^2</f>
        <v>#VALUE!</v>
      </c>
      <c r="EO59" s="6" t="e">
        <f>(TUONTI!EO61/TUONTI!$B61)^2</f>
        <v>#VALUE!</v>
      </c>
      <c r="EP59" s="6" t="e">
        <f>(TUONTI!EP61/TUONTI!$B61)^2</f>
        <v>#VALUE!</v>
      </c>
      <c r="EQ59" s="6" t="e">
        <f>(TUONTI!EQ61/TUONTI!$B61)^2</f>
        <v>#VALUE!</v>
      </c>
      <c r="ER59" s="6" t="e">
        <f>(TUONTI!ER61/TUONTI!$B61)^2</f>
        <v>#VALUE!</v>
      </c>
      <c r="ES59" s="6" t="e">
        <f>(TUONTI!ES61/TUONTI!$B61)^2</f>
        <v>#VALUE!</v>
      </c>
      <c r="ET59" s="6" t="e">
        <f>(TUONTI!ET61/TUONTI!$B61)^2</f>
        <v>#VALUE!</v>
      </c>
      <c r="EU59" s="6">
        <f>(TUONTI!EU61/TUONTI!$B61)^2</f>
        <v>8.0307902827471193E-8</v>
      </c>
      <c r="EV59" s="6">
        <f>(TUONTI!EV61/TUONTI!$B61)^2</f>
        <v>1.092569754373523E-8</v>
      </c>
      <c r="EW59" s="6" t="e">
        <f>(TUONTI!EW61/TUONTI!$B61)^2</f>
        <v>#VALUE!</v>
      </c>
      <c r="EX59" s="6" t="e">
        <f>(TUONTI!EX61/TUONTI!$B61)^2</f>
        <v>#VALUE!</v>
      </c>
      <c r="EY59" s="6" t="e">
        <f>(TUONTI!EY61/TUONTI!$B61)^2</f>
        <v>#VALUE!</v>
      </c>
      <c r="EZ59" s="6" t="e">
        <f>(TUONTI!EZ61/TUONTI!$B61)^2</f>
        <v>#VALUE!</v>
      </c>
      <c r="FA59" s="6" t="e">
        <f>(TUONTI!FA61/TUONTI!$B61)^2</f>
        <v>#VALUE!</v>
      </c>
      <c r="FB59" s="6">
        <f>(TUONTI!FB61/TUONTI!$B61)^2</f>
        <v>8.4007380262668324E-16</v>
      </c>
      <c r="FC59" s="6" t="e">
        <f>(TUONTI!FC61/TUONTI!$B61)^2</f>
        <v>#VALUE!</v>
      </c>
      <c r="FD59" s="6">
        <f>(TUONTI!FD61/TUONTI!$B61)^2</f>
        <v>3.0133891830895613E-3</v>
      </c>
      <c r="FE59" s="6">
        <f>(TUONTI!FE61/TUONTI!$B61)^2</f>
        <v>1.6044771174079653E-5</v>
      </c>
      <c r="FF59" s="6">
        <f>(TUONTI!FF61/TUONTI!$B61)^2</f>
        <v>6.1780756970442819E-8</v>
      </c>
      <c r="FG59" s="6" t="e">
        <f>(TUONTI!FG61/TUONTI!$B61)^2</f>
        <v>#VALUE!</v>
      </c>
      <c r="FH59" s="6" t="e">
        <f>(TUONTI!FH61/TUONTI!$B61)^2</f>
        <v>#VALUE!</v>
      </c>
      <c r="FI59" s="6">
        <f>(TUONTI!FI61/TUONTI!$B61)^2</f>
        <v>9.5406341690509784E-11</v>
      </c>
      <c r="FJ59" s="6" t="e">
        <f>(TUONTI!FJ61/TUONTI!$B61)^2</f>
        <v>#VALUE!</v>
      </c>
      <c r="FK59" s="6" t="e">
        <f>(TUONTI!FK61/TUONTI!$B61)^2</f>
        <v>#VALUE!</v>
      </c>
      <c r="FL59" s="6">
        <f>(TUONTI!FL61/TUONTI!$B61)^2</f>
        <v>2.1985245017194919E-7</v>
      </c>
      <c r="FM59" s="6" t="e">
        <f>(TUONTI!FM61/TUONTI!$B61)^2</f>
        <v>#VALUE!</v>
      </c>
      <c r="FN59" s="6" t="e">
        <f>(TUONTI!FN61/TUONTI!$B61)^2</f>
        <v>#VALUE!</v>
      </c>
      <c r="FO59" s="6">
        <f>(TUONTI!FO61/TUONTI!$B61)^2</f>
        <v>7.7457595747389417E-7</v>
      </c>
      <c r="FP59" s="6" t="e">
        <f>(TUONTI!FP61/TUONTI!$B61)^2</f>
        <v>#VALUE!</v>
      </c>
      <c r="FQ59" s="6">
        <f>(TUONTI!FQ61/TUONTI!$B61)^2</f>
        <v>6.5162454199175471E-4</v>
      </c>
      <c r="FR59" s="6" t="e">
        <f>(TUONTI!FR61/TUONTI!$B61)^2</f>
        <v>#VALUE!</v>
      </c>
      <c r="FS59" s="6" t="e">
        <f>(TUONTI!FS61/TUONTI!$B61)^2</f>
        <v>#VALUE!</v>
      </c>
      <c r="FT59" s="6" t="e">
        <f>(TUONTI!FT61/TUONTI!$B61)^2</f>
        <v>#VALUE!</v>
      </c>
      <c r="FU59" s="6">
        <f>(TUONTI!FU61/TUONTI!$B61)^2</f>
        <v>3.0615932949254273E-5</v>
      </c>
      <c r="FV59" s="6" t="e">
        <f>(TUONTI!FV61/TUONTI!$B61)^2</f>
        <v>#VALUE!</v>
      </c>
      <c r="FW59" s="6" t="e">
        <f>(TUONTI!FW61/TUONTI!$B61)^2</f>
        <v>#VALUE!</v>
      </c>
      <c r="FX59" s="6" t="e">
        <f>(TUONTI!FX61/TUONTI!$B61)^2</f>
        <v>#VALUE!</v>
      </c>
      <c r="FY59" s="6" t="e">
        <f>(TUONTI!FY61/TUONTI!$B61)^2</f>
        <v>#VALUE!</v>
      </c>
      <c r="FZ59" s="6" t="e">
        <f>(TUONTI!FZ61/TUONTI!$B61)^2</f>
        <v>#VALUE!</v>
      </c>
      <c r="GA59" s="6" t="e">
        <f>(TUONTI!GA61/TUONTI!$B61)^2</f>
        <v>#VALUE!</v>
      </c>
      <c r="GB59" s="6" t="e">
        <f>(TUONTI!GB61/TUONTI!$B61)^2</f>
        <v>#VALUE!</v>
      </c>
      <c r="GC59" s="6">
        <f>(TUONTI!GC61/TUONTI!$B61)^2</f>
        <v>7.5959884869668003E-9</v>
      </c>
      <c r="GD59" s="6" t="e">
        <f>(TUONTI!GD61/TUONTI!$B61)^2</f>
        <v>#VALUE!</v>
      </c>
      <c r="GE59" s="6" t="e">
        <f>(TUONTI!GE61/TUONTI!$B61)^2</f>
        <v>#VALUE!</v>
      </c>
      <c r="GF59" s="6" t="e">
        <f>(TUONTI!GF61/TUONTI!$B61)^2</f>
        <v>#VALUE!</v>
      </c>
      <c r="GG59" s="6">
        <f>(TUONTI!GG61/TUONTI!$B61)^2</f>
        <v>5.9511061531908314E-10</v>
      </c>
      <c r="GH59" s="6" t="e">
        <f>(TUONTI!GH61/TUONTI!$B61)^2</f>
        <v>#VALUE!</v>
      </c>
      <c r="GI59" s="6" t="e">
        <f>(TUONTI!GI61/TUONTI!$B61)^2</f>
        <v>#VALUE!</v>
      </c>
      <c r="GJ59" s="6">
        <f>(TUONTI!GJ61/TUONTI!$B61)^2</f>
        <v>2.3335383406296758E-15</v>
      </c>
      <c r="GK59" s="6" t="e">
        <f>(TUONTI!GK61/TUONTI!$B61)^2</f>
        <v>#VALUE!</v>
      </c>
      <c r="GL59" s="6" t="e">
        <f>(TUONTI!GL61/TUONTI!$B61)^2</f>
        <v>#VALUE!</v>
      </c>
      <c r="GM59" s="6" t="e">
        <f>(TUONTI!GM61/TUONTI!$B61)^2</f>
        <v>#VALUE!</v>
      </c>
      <c r="GN59" s="6">
        <f>(TUONTI!GN61/TUONTI!$B61)^2</f>
        <v>1.8745989103542801E-3</v>
      </c>
      <c r="GO59" s="6" t="e">
        <f>(TUONTI!GO61/TUONTI!$B61)^2</f>
        <v>#VALUE!</v>
      </c>
      <c r="GP59" s="6" t="e">
        <f>(TUONTI!GP61/TUONTI!$B61)^2</f>
        <v>#VALUE!</v>
      </c>
      <c r="GQ59" s="6">
        <f>(TUONTI!GQ61/TUONTI!$B61)^2</f>
        <v>5.2283067379409249E-5</v>
      </c>
      <c r="GR59" s="6">
        <f>(TUONTI!GR61/TUONTI!$B61)^2</f>
        <v>1.57516722479246E-6</v>
      </c>
      <c r="GS59" s="6" t="e">
        <f>(TUONTI!GS61/TUONTI!$B61)^2</f>
        <v>#VALUE!</v>
      </c>
      <c r="GT59" s="6" t="e">
        <f>(TUONTI!GT61/TUONTI!$B61)^2</f>
        <v>#VALUE!</v>
      </c>
      <c r="GU59" s="6" t="e">
        <f>(TUONTI!GU61/TUONTI!$B61)^2</f>
        <v>#VALUE!</v>
      </c>
      <c r="GV59" s="6" t="e">
        <f>(TUONTI!GV61/TUONTI!$B61)^2</f>
        <v>#VALUE!</v>
      </c>
      <c r="GW59" s="6" t="e">
        <f>(TUONTI!GW61/TUONTI!$B61)^2</f>
        <v>#VALUE!</v>
      </c>
      <c r="GX59" s="6" t="e">
        <f>(TUONTI!GX61/TUONTI!$B61)^2</f>
        <v>#VALUE!</v>
      </c>
      <c r="GY59" s="6" t="e">
        <f>(TUONTI!GY61/TUONTI!$B61)^2</f>
        <v>#VALUE!</v>
      </c>
      <c r="GZ59" s="6" t="e">
        <f>(TUONTI!GZ61/TUONTI!$B61)^2</f>
        <v>#VALUE!</v>
      </c>
      <c r="HA59" s="6" t="e">
        <f>(TUONTI!HA61/TUONTI!$B61)^2</f>
        <v>#VALUE!</v>
      </c>
      <c r="HB59" s="6" t="e">
        <f>(TUONTI!HB61/TUONTI!$B61)^2</f>
        <v>#VALUE!</v>
      </c>
      <c r="HC59" s="6" t="e">
        <f>(TUONTI!HC61/TUONTI!$B61)^2</f>
        <v>#VALUE!</v>
      </c>
      <c r="HD59" s="6" t="e">
        <f>(TUONTI!HD61/TUONTI!$B61)^2</f>
        <v>#VALUE!</v>
      </c>
      <c r="HE59" s="6" t="e">
        <f>(TUONTI!HE61/TUONTI!$B61)^2</f>
        <v>#VALUE!</v>
      </c>
      <c r="HF59" s="6" t="e">
        <f>(TUONTI!HF61/TUONTI!$B61)^2</f>
        <v>#VALUE!</v>
      </c>
      <c r="HG59" s="6" t="e">
        <f>(TUONTI!HG61/TUONTI!$B61)^2</f>
        <v>#VALUE!</v>
      </c>
      <c r="HH59" s="6">
        <f>(TUONTI!HH61/TUONTI!$B61)^2</f>
        <v>6.1233495077156044E-6</v>
      </c>
      <c r="HI59" s="6" t="e">
        <f>(TUONTI!HI61/TUONTI!$B61)^2</f>
        <v>#VALUE!</v>
      </c>
      <c r="HJ59" s="6" t="e">
        <f>(TUONTI!HJ61/TUONTI!$B61)^2</f>
        <v>#VALUE!</v>
      </c>
      <c r="HK59" s="6" t="e">
        <f>(TUONTI!HK61/TUONTI!$B61)^2</f>
        <v>#VALUE!</v>
      </c>
      <c r="HL59" s="6" t="e">
        <f>(TUONTI!HL61/TUONTI!$B61)^2</f>
        <v>#VALUE!</v>
      </c>
      <c r="HM59" s="6" t="e">
        <f>(TUONTI!HM61/TUONTI!$B61)^2</f>
        <v>#VALUE!</v>
      </c>
      <c r="HN59" s="6" t="e">
        <f>(TUONTI!HN61/TUONTI!$B61)^2</f>
        <v>#VALUE!</v>
      </c>
      <c r="HO59" s="6" t="e">
        <f>(TUONTI!HO61/TUONTI!$B61)^2</f>
        <v>#VALUE!</v>
      </c>
      <c r="HP59" s="6">
        <f>(TUONTI!HP61/TUONTI!$B61)^2</f>
        <v>6.6756599550191393E-4</v>
      </c>
      <c r="HQ59" s="6" t="e">
        <f>(TUONTI!HQ61/TUONTI!$B61)^2</f>
        <v>#VALUE!</v>
      </c>
      <c r="HR59" s="6" t="e">
        <f>(TUONTI!HR61/TUONTI!$B61)^2</f>
        <v>#VALUE!</v>
      </c>
      <c r="HS59" s="6">
        <f>(TUONTI!HS61/TUONTI!$B61)^2</f>
        <v>1.5327744871489756E-6</v>
      </c>
      <c r="HT59" s="6" t="e">
        <f>(TUONTI!HT61/TUONTI!$B61)^2</f>
        <v>#VALUE!</v>
      </c>
      <c r="HU59" s="6">
        <f>(TUONTI!HU61/TUONTI!$B61)^2</f>
        <v>1.0475253611086617E-11</v>
      </c>
      <c r="HV59" s="6" t="e">
        <f>(TUONTI!HV61/TUONTI!$B61)^2</f>
        <v>#VALUE!</v>
      </c>
      <c r="HW59" s="6" t="e">
        <f>(TUONTI!HW61/TUONTI!$B61)^2</f>
        <v>#VALUE!</v>
      </c>
      <c r="HX59" s="6">
        <f>(TUONTI!HX61/TUONTI!$B61)^2</f>
        <v>5.6152501271921403E-4</v>
      </c>
      <c r="HY59" s="6">
        <f>(TUONTI!HY61/TUONTI!$B61)^2</f>
        <v>4.7422315504730081E-10</v>
      </c>
      <c r="HZ59" s="6" t="e">
        <f>(TUONTI!HZ61/TUONTI!$B61)^2</f>
        <v>#VALUE!</v>
      </c>
      <c r="IA59" s="6" t="e">
        <f>(TUONTI!IA61/TUONTI!$B61)^2</f>
        <v>#VALUE!</v>
      </c>
      <c r="IB59" s="6" t="e">
        <f>(TUONTI!IB61/TUONTI!$B61)^2</f>
        <v>#VALUE!</v>
      </c>
      <c r="IC59" s="6" t="e">
        <f>(TUONTI!IC61/TUONTI!$B61)^2</f>
        <v>#VALUE!</v>
      </c>
      <c r="ID59" s="6" t="e">
        <f>(TUONTI!ID61/TUONTI!$B61)^2</f>
        <v>#VALUE!</v>
      </c>
      <c r="IE59" s="6" t="e">
        <f>(TUONTI!IE61/TUONTI!$B61)^2</f>
        <v>#VALUE!</v>
      </c>
      <c r="IF59" s="6">
        <f>(TUONTI!IF61/TUONTI!$B61)^2</f>
        <v>5.0052903792622089E-7</v>
      </c>
      <c r="IG59" s="6" t="e">
        <f>(TUONTI!IG61/TUONTI!$B61)^2</f>
        <v>#VALUE!</v>
      </c>
      <c r="IH59" s="6" t="e">
        <f>(TUONTI!IH61/TUONTI!$B61)^2</f>
        <v>#VALUE!</v>
      </c>
      <c r="II59" s="6" t="e">
        <f>(TUONTI!II61/TUONTI!$B61)^2</f>
        <v>#VALUE!</v>
      </c>
      <c r="IJ59" s="6" t="e">
        <f>(TUONTI!IJ61/TUONTI!$B61)^2</f>
        <v>#VALUE!</v>
      </c>
      <c r="IK59" s="6" t="e">
        <f>(TUONTI!IK61/TUONTI!$B61)^2</f>
        <v>#VALUE!</v>
      </c>
      <c r="IL59" s="6" t="e">
        <f>(TUONTI!IL61/TUONTI!$B61)^2</f>
        <v>#VALUE!</v>
      </c>
      <c r="IM59" s="6" t="e">
        <f>(TUONTI!IM61/TUONTI!$B61)^2</f>
        <v>#VALUE!</v>
      </c>
      <c r="IN59" s="6" t="e">
        <f>(TUONTI!IN61/TUONTI!$B61)^2</f>
        <v>#VALUE!</v>
      </c>
      <c r="IO59" s="6">
        <f>(TUONTI!IO61/TUONTI!$B61)^2</f>
        <v>3.6228556104410214E-11</v>
      </c>
      <c r="IP59" s="6" t="e">
        <f>(TUONTI!IP61/TUONTI!$B61)^2</f>
        <v>#VALUE!</v>
      </c>
      <c r="IQ59" s="6" t="e">
        <f>(TUONTI!IQ61/TUONTI!$B61)^2</f>
        <v>#VALUE!</v>
      </c>
      <c r="IR59" s="6" t="e">
        <f>(TUONTI!IR61/TUONTI!$B61)^2</f>
        <v>#VALUE!</v>
      </c>
      <c r="IS59" s="6">
        <f>(TUONTI!IS61/TUONTI!$B61)^2</f>
        <v>5.4664535752254532E-12</v>
      </c>
      <c r="IT59" s="6" t="e">
        <f>(TUONTI!IT61/TUONTI!$B61)^2</f>
        <v>#VALUE!</v>
      </c>
      <c r="IU59" s="6" t="e">
        <f>(TUONTI!IU61/TUONTI!$B61)^2</f>
        <v>#VALUE!</v>
      </c>
      <c r="IW59" s="6" cm="1">
        <f t="array" ref="IW59">SUM(IF(ISNUMBER(C59:IU59), C59:IU59, 0))</f>
        <v>8.1315836610041034E-2</v>
      </c>
      <c r="IY59" s="14">
        <f t="shared" si="0"/>
        <v>813.15836610041038</v>
      </c>
    </row>
    <row r="60" spans="1:259" ht="31" x14ac:dyDescent="0.35">
      <c r="A60" s="5" t="s">
        <v>314</v>
      </c>
      <c r="C60" s="6" t="e">
        <f>(TUONTI!C62/TUONTI!$B62)^2</f>
        <v>#VALUE!</v>
      </c>
      <c r="D60" s="6">
        <f>(TUONTI!D62/TUONTI!$B62)^2</f>
        <v>1.0801612350782053E-9</v>
      </c>
      <c r="E60" s="6">
        <f>(TUONTI!E62/TUONTI!$B62)^2</f>
        <v>4.0179373346886083E-10</v>
      </c>
      <c r="F60" s="6" t="e">
        <f>(TUONTI!F62/TUONTI!$B62)^2</f>
        <v>#VALUE!</v>
      </c>
      <c r="G60" s="6" t="e">
        <f>(TUONTI!G62/TUONTI!$B62)^2</f>
        <v>#VALUE!</v>
      </c>
      <c r="H60" s="6">
        <f>(TUONTI!H62/TUONTI!$B62)^2</f>
        <v>1.4338271918740579E-8</v>
      </c>
      <c r="I60" s="6" t="e">
        <f>(TUONTI!I62/TUONTI!$B62)^2</f>
        <v>#VALUE!</v>
      </c>
      <c r="J60" s="6" t="e">
        <f>(TUONTI!J62/TUONTI!$B62)^2</f>
        <v>#VALUE!</v>
      </c>
      <c r="K60" s="6" t="e">
        <f>(TUONTI!K62/TUONTI!$B62)^2</f>
        <v>#VALUE!</v>
      </c>
      <c r="L60" s="6" t="e">
        <f>(TUONTI!L62/TUONTI!$B62)^2</f>
        <v>#VALUE!</v>
      </c>
      <c r="M60" s="6">
        <f>(TUONTI!M62/TUONTI!$B62)^2</f>
        <v>3.2047142373694235E-11</v>
      </c>
      <c r="N60" s="6" t="e">
        <f>(TUONTI!N62/TUONTI!$B62)^2</f>
        <v>#VALUE!</v>
      </c>
      <c r="O60" s="6">
        <f>(TUONTI!O62/TUONTI!$B62)^2</f>
        <v>2.6833807680095357E-5</v>
      </c>
      <c r="P60" s="6">
        <f>(TUONTI!P62/TUONTI!$B62)^2</f>
        <v>9.6712030273639019E-9</v>
      </c>
      <c r="Q60" s="6" t="e">
        <f>(TUONTI!Q62/TUONTI!$B62)^2</f>
        <v>#VALUE!</v>
      </c>
      <c r="R60" s="6" t="e">
        <f>(TUONTI!R62/TUONTI!$B62)^2</f>
        <v>#VALUE!</v>
      </c>
      <c r="S60" s="6" t="e">
        <f>(TUONTI!S62/TUONTI!$B62)^2</f>
        <v>#VALUE!</v>
      </c>
      <c r="T60" s="6" t="e">
        <f>(TUONTI!T62/TUONTI!$B62)^2</f>
        <v>#VALUE!</v>
      </c>
      <c r="U60" s="6">
        <f>(TUONTI!U62/TUONTI!$B62)^2</f>
        <v>3.6023864050604541E-5</v>
      </c>
      <c r="V60" s="6">
        <f>(TUONTI!V62/TUONTI!$B62)^2</f>
        <v>1.7744324519537578E-2</v>
      </c>
      <c r="W60" s="6" t="e">
        <f>(TUONTI!W62/TUONTI!$B62)^2</f>
        <v>#VALUE!</v>
      </c>
      <c r="X60" s="6" t="e">
        <f>(TUONTI!X62/TUONTI!$B62)^2</f>
        <v>#VALUE!</v>
      </c>
      <c r="Y60" s="6" t="e">
        <f>(TUONTI!Y62/TUONTI!$B62)^2</f>
        <v>#VALUE!</v>
      </c>
      <c r="Z60" s="6" t="e">
        <f>(TUONTI!Z62/TUONTI!$B62)^2</f>
        <v>#VALUE!</v>
      </c>
      <c r="AA60" s="6" t="e">
        <f>(TUONTI!AA62/TUONTI!$B62)^2</f>
        <v>#VALUE!</v>
      </c>
      <c r="AB60" s="6" t="e">
        <f>(TUONTI!AB62/TUONTI!$B62)^2</f>
        <v>#VALUE!</v>
      </c>
      <c r="AC60" s="6" t="e">
        <f>(TUONTI!AC62/TUONTI!$B62)^2</f>
        <v>#VALUE!</v>
      </c>
      <c r="AD60" s="6" t="e">
        <f>(TUONTI!AD62/TUONTI!$B62)^2</f>
        <v>#VALUE!</v>
      </c>
      <c r="AE60" s="6" t="e">
        <f>(TUONTI!AE62/TUONTI!$B62)^2</f>
        <v>#VALUE!</v>
      </c>
      <c r="AF60" s="6" t="e">
        <f>(TUONTI!AF62/TUONTI!$B62)^2</f>
        <v>#VALUE!</v>
      </c>
      <c r="AG60" s="6" t="e">
        <f>(TUONTI!AG62/TUONTI!$B62)^2</f>
        <v>#VALUE!</v>
      </c>
      <c r="AH60" s="6" t="e">
        <f>(TUONTI!AH62/TUONTI!$B62)^2</f>
        <v>#VALUE!</v>
      </c>
      <c r="AI60" s="6" t="e">
        <f>(TUONTI!AI62/TUONTI!$B62)^2</f>
        <v>#VALUE!</v>
      </c>
      <c r="AJ60" s="6" t="e">
        <f>(TUONTI!AJ62/TUONTI!$B62)^2</f>
        <v>#VALUE!</v>
      </c>
      <c r="AK60" s="6" t="e">
        <f>(TUONTI!AK62/TUONTI!$B62)^2</f>
        <v>#VALUE!</v>
      </c>
      <c r="AL60" s="6" t="e">
        <f>(TUONTI!AL62/TUONTI!$B62)^2</f>
        <v>#VALUE!</v>
      </c>
      <c r="AM60" s="6" t="e">
        <f>(TUONTI!AM62/TUONTI!$B62)^2</f>
        <v>#VALUE!</v>
      </c>
      <c r="AN60" s="6">
        <f>(TUONTI!AN62/TUONTI!$B62)^2</f>
        <v>9.4524994943240004E-10</v>
      </c>
      <c r="AO60" s="6" t="e">
        <f>(TUONTI!AO62/TUONTI!$B62)^2</f>
        <v>#VALUE!</v>
      </c>
      <c r="AP60" s="6" t="e">
        <f>(TUONTI!AP62/TUONTI!$B62)^2</f>
        <v>#VALUE!</v>
      </c>
      <c r="AQ60" s="6" t="e">
        <f>(TUONTI!AQ62/TUONTI!$B62)^2</f>
        <v>#VALUE!</v>
      </c>
      <c r="AR60" s="6" t="e">
        <f>(TUONTI!AR62/TUONTI!$B62)^2</f>
        <v>#VALUE!</v>
      </c>
      <c r="AS60" s="6">
        <f>(TUONTI!AS62/TUONTI!$B62)^2</f>
        <v>2.2025008223370091E-5</v>
      </c>
      <c r="AT60" s="6" t="e">
        <f>(TUONTI!AT62/TUONTI!$B62)^2</f>
        <v>#VALUE!</v>
      </c>
      <c r="AU60" s="6" t="e">
        <f>(TUONTI!AU62/TUONTI!$B62)^2</f>
        <v>#VALUE!</v>
      </c>
      <c r="AV60" s="6" t="e">
        <f>(TUONTI!AV62/TUONTI!$B62)^2</f>
        <v>#VALUE!</v>
      </c>
      <c r="AW60" s="6" t="e">
        <f>(TUONTI!AW62/TUONTI!$B62)^2</f>
        <v>#VALUE!</v>
      </c>
      <c r="AX60" s="6">
        <f>(TUONTI!AX62/TUONTI!$B62)^2</f>
        <v>1.0523386487279978E-2</v>
      </c>
      <c r="AY60" s="6" t="e">
        <f>(TUONTI!AY62/TUONTI!$B62)^2</f>
        <v>#VALUE!</v>
      </c>
      <c r="AZ60" s="6" t="e">
        <f>(TUONTI!AZ62/TUONTI!$B62)^2</f>
        <v>#VALUE!</v>
      </c>
      <c r="BA60" s="6" t="e">
        <f>(TUONTI!BA62/TUONTI!$B62)^2</f>
        <v>#VALUE!</v>
      </c>
      <c r="BB60" s="6" t="e">
        <f>(TUONTI!BB62/TUONTI!$B62)^2</f>
        <v>#VALUE!</v>
      </c>
      <c r="BC60" s="6" t="e">
        <f>(TUONTI!BC62/TUONTI!$B62)^2</f>
        <v>#VALUE!</v>
      </c>
      <c r="BD60" s="6" t="e">
        <f>(TUONTI!BD62/TUONTI!$B62)^2</f>
        <v>#VALUE!</v>
      </c>
      <c r="BE60" s="6" t="e">
        <f>(TUONTI!BE62/TUONTI!$B62)^2</f>
        <v>#VALUE!</v>
      </c>
      <c r="BF60" s="6" t="e">
        <f>(TUONTI!BF62/TUONTI!$B62)^2</f>
        <v>#VALUE!</v>
      </c>
      <c r="BG60" s="6">
        <f>(TUONTI!BG62/TUONTI!$B62)^2</f>
        <v>6.1955119674752644E-6</v>
      </c>
      <c r="BH60" s="6">
        <f>(TUONTI!BH62/TUONTI!$B62)^2</f>
        <v>1.9316938773647711E-3</v>
      </c>
      <c r="BI60" s="6" t="e">
        <f>(TUONTI!BI62/TUONTI!$B62)^2</f>
        <v>#VALUE!</v>
      </c>
      <c r="BJ60" s="6">
        <f>(TUONTI!BJ62/TUONTI!$B62)^2</f>
        <v>6.0861294833532004E-3</v>
      </c>
      <c r="BK60" s="6" t="e">
        <f>(TUONTI!BK62/TUONTI!$B62)^2</f>
        <v>#VALUE!</v>
      </c>
      <c r="BL60" s="6" t="e">
        <f>(TUONTI!BL62/TUONTI!$B62)^2</f>
        <v>#VALUE!</v>
      </c>
      <c r="BM60" s="6" t="e">
        <f>(TUONTI!BM62/TUONTI!$B62)^2</f>
        <v>#VALUE!</v>
      </c>
      <c r="BN60" s="6" t="e">
        <f>(TUONTI!BN62/TUONTI!$B62)^2</f>
        <v>#VALUE!</v>
      </c>
      <c r="BO60" s="6">
        <f>(TUONTI!BO62/TUONTI!$B62)^2</f>
        <v>6.6565316735623444E-5</v>
      </c>
      <c r="BP60" s="6">
        <f>(TUONTI!BP62/TUONTI!$B62)^2</f>
        <v>5.8144070004679345E-3</v>
      </c>
      <c r="BQ60" s="6" t="e">
        <f>(TUONTI!BQ62/TUONTI!$B62)^2</f>
        <v>#VALUE!</v>
      </c>
      <c r="BR60" s="6" t="e">
        <f>(TUONTI!BR62/TUONTI!$B62)^2</f>
        <v>#VALUE!</v>
      </c>
      <c r="BS60" s="6">
        <f>(TUONTI!BS62/TUONTI!$B62)^2</f>
        <v>1.6345111613488586E-5</v>
      </c>
      <c r="BT60" s="6">
        <f>(TUONTI!BT62/TUONTI!$B62)^2</f>
        <v>2.9113884787655251E-8</v>
      </c>
      <c r="BU60" s="6" t="e">
        <f>(TUONTI!BU62/TUONTI!$B62)^2</f>
        <v>#VALUE!</v>
      </c>
      <c r="BV60" s="6" t="e">
        <f>(TUONTI!BV62/TUONTI!$B62)^2</f>
        <v>#VALUE!</v>
      </c>
      <c r="BW60" s="6" t="e">
        <f>(TUONTI!BW62/TUONTI!$B62)^2</f>
        <v>#VALUE!</v>
      </c>
      <c r="BX60" s="6" t="e">
        <f>(TUONTI!BX62/TUONTI!$B62)^2</f>
        <v>#VALUE!</v>
      </c>
      <c r="BY60" s="6">
        <f>(TUONTI!BY62/TUONTI!$B62)^2</f>
        <v>1.0088339730054678E-5</v>
      </c>
      <c r="BZ60" s="6" t="e">
        <f>(TUONTI!BZ62/TUONTI!$B62)^2</f>
        <v>#VALUE!</v>
      </c>
      <c r="CA60" s="6">
        <f>(TUONTI!CA62/TUONTI!$B62)^2</f>
        <v>5.1137510321740186E-4</v>
      </c>
      <c r="CB60" s="6" t="e">
        <f>(TUONTI!CB62/TUONTI!$B62)^2</f>
        <v>#VALUE!</v>
      </c>
      <c r="CC60" s="6">
        <f>(TUONTI!CC62/TUONTI!$B62)^2</f>
        <v>2.0122042780529965E-9</v>
      </c>
      <c r="CD60" s="6" t="e">
        <f>(TUONTI!CD62/TUONTI!$B62)^2</f>
        <v>#VALUE!</v>
      </c>
      <c r="CE60" s="6" t="e">
        <f>(TUONTI!CE62/TUONTI!$B62)^2</f>
        <v>#VALUE!</v>
      </c>
      <c r="CF60" s="6" t="e">
        <f>(TUONTI!CF62/TUONTI!$B62)^2</f>
        <v>#VALUE!</v>
      </c>
      <c r="CG60" s="6" t="e">
        <f>(TUONTI!CG62/TUONTI!$B62)^2</f>
        <v>#VALUE!</v>
      </c>
      <c r="CH60" s="6" t="e">
        <f>(TUONTI!CH62/TUONTI!$B62)^2</f>
        <v>#VALUE!</v>
      </c>
      <c r="CI60" s="6" t="e">
        <f>(TUONTI!CI62/TUONTI!$B62)^2</f>
        <v>#VALUE!</v>
      </c>
      <c r="CJ60" s="6">
        <f>(TUONTI!CJ62/TUONTI!$B62)^2</f>
        <v>1.5359060788226733E-4</v>
      </c>
      <c r="CK60" s="6" t="e">
        <f>(TUONTI!CK62/TUONTI!$B62)^2</f>
        <v>#VALUE!</v>
      </c>
      <c r="CL60" s="6" t="e">
        <f>(TUONTI!CL62/TUONTI!$B62)^2</f>
        <v>#VALUE!</v>
      </c>
      <c r="CM60" s="6" t="e">
        <f>(TUONTI!CM62/TUONTI!$B62)^2</f>
        <v>#VALUE!</v>
      </c>
      <c r="CN60" s="6" t="e">
        <f>(TUONTI!CN62/TUONTI!$B62)^2</f>
        <v>#VALUE!</v>
      </c>
      <c r="CO60" s="6" t="e">
        <f>(TUONTI!CO62/TUONTI!$B62)^2</f>
        <v>#VALUE!</v>
      </c>
      <c r="CP60" s="6">
        <f>(TUONTI!CP62/TUONTI!$B62)^2</f>
        <v>1.1398727574661145E-7</v>
      </c>
      <c r="CQ60" s="6" t="e">
        <f>(TUONTI!CQ62/TUONTI!$B62)^2</f>
        <v>#VALUE!</v>
      </c>
      <c r="CR60" s="6" t="e">
        <f>(TUONTI!CR62/TUONTI!$B62)^2</f>
        <v>#VALUE!</v>
      </c>
      <c r="CS60" s="6">
        <f>(TUONTI!CS62/TUONTI!$B62)^2</f>
        <v>2.6039495172118943E-13</v>
      </c>
      <c r="CT60" s="6" t="e">
        <f>(TUONTI!CT62/TUONTI!$B62)^2</f>
        <v>#VALUE!</v>
      </c>
      <c r="CU60" s="6">
        <f>(TUONTI!CU62/TUONTI!$B62)^2</f>
        <v>1.0510405098372286E-6</v>
      </c>
      <c r="CV60" s="6">
        <f>(TUONTI!CV62/TUONTI!$B62)^2</f>
        <v>5.3464881444707092E-10</v>
      </c>
      <c r="CW60" s="6" t="e">
        <f>(TUONTI!CW62/TUONTI!$B62)^2</f>
        <v>#VALUE!</v>
      </c>
      <c r="CX60" s="6">
        <f>(TUONTI!CX62/TUONTI!$B62)^2</f>
        <v>6.2680421532964824E-12</v>
      </c>
      <c r="CY60" s="6">
        <f>(TUONTI!CY62/TUONTI!$B62)^2</f>
        <v>2.0584398526229248E-2</v>
      </c>
      <c r="CZ60" s="6" t="e">
        <f>(TUONTI!CZ62/TUONTI!$B62)^2</f>
        <v>#VALUE!</v>
      </c>
      <c r="DA60" s="6" t="e">
        <f>(TUONTI!DA62/TUONTI!$B62)^2</f>
        <v>#VALUE!</v>
      </c>
      <c r="DB60" s="6">
        <f>(TUONTI!DB62/TUONTI!$B62)^2</f>
        <v>3.3961373877610949E-6</v>
      </c>
      <c r="DC60" s="6" t="e">
        <f>(TUONTI!DC62/TUONTI!$B62)^2</f>
        <v>#VALUE!</v>
      </c>
      <c r="DD60" s="6">
        <f>(TUONTI!DD62/TUONTI!$B62)^2</f>
        <v>2.1237835666393662E-5</v>
      </c>
      <c r="DE60" s="6" t="e">
        <f>(TUONTI!DE62/TUONTI!$B62)^2</f>
        <v>#VALUE!</v>
      </c>
      <c r="DF60" s="6" t="e">
        <f>(TUONTI!DF62/TUONTI!$B62)^2</f>
        <v>#VALUE!</v>
      </c>
      <c r="DG60" s="6">
        <f>(TUONTI!DG62/TUONTI!$B62)^2</f>
        <v>3.9415172650731769E-9</v>
      </c>
      <c r="DH60" s="6" t="e">
        <f>(TUONTI!DH62/TUONTI!$B62)^2</f>
        <v>#VALUE!</v>
      </c>
      <c r="DI60" s="6" t="e">
        <f>(TUONTI!DI62/TUONTI!$B62)^2</f>
        <v>#VALUE!</v>
      </c>
      <c r="DJ60" s="6" t="e">
        <f>(TUONTI!DJ62/TUONTI!$B62)^2</f>
        <v>#VALUE!</v>
      </c>
      <c r="DK60" s="6" t="e">
        <f>(TUONTI!DK62/TUONTI!$B62)^2</f>
        <v>#VALUE!</v>
      </c>
      <c r="DL60" s="6" t="e">
        <f>(TUONTI!DL62/TUONTI!$B62)^2</f>
        <v>#VALUE!</v>
      </c>
      <c r="DM60" s="6" t="e">
        <f>(TUONTI!DM62/TUONTI!$B62)^2</f>
        <v>#VALUE!</v>
      </c>
      <c r="DN60" s="6" t="e">
        <f>(TUONTI!DN62/TUONTI!$B62)^2</f>
        <v>#VALUE!</v>
      </c>
      <c r="DO60" s="6">
        <f>(TUONTI!DO62/TUONTI!$B62)^2</f>
        <v>1.9539752370179607E-9</v>
      </c>
      <c r="DP60" s="6" t="e">
        <f>(TUONTI!DP62/TUONTI!$B62)^2</f>
        <v>#VALUE!</v>
      </c>
      <c r="DQ60" s="6" t="e">
        <f>(TUONTI!DQ62/TUONTI!$B62)^2</f>
        <v>#VALUE!</v>
      </c>
      <c r="DR60" s="6" t="e">
        <f>(TUONTI!DR62/TUONTI!$B62)^2</f>
        <v>#VALUE!</v>
      </c>
      <c r="DS60" s="6" t="e">
        <f>(TUONTI!DS62/TUONTI!$B62)^2</f>
        <v>#VALUE!</v>
      </c>
      <c r="DT60" s="6" t="e">
        <f>(TUONTI!DT62/TUONTI!$B62)^2</f>
        <v>#VALUE!</v>
      </c>
      <c r="DU60" s="6" t="e">
        <f>(TUONTI!DU62/TUONTI!$B62)^2</f>
        <v>#VALUE!</v>
      </c>
      <c r="DV60" s="6" t="e">
        <f>(TUONTI!DV62/TUONTI!$B62)^2</f>
        <v>#VALUE!</v>
      </c>
      <c r="DW60" s="6" t="e">
        <f>(TUONTI!DW62/TUONTI!$B62)^2</f>
        <v>#VALUE!</v>
      </c>
      <c r="DX60" s="6" t="e">
        <f>(TUONTI!DX62/TUONTI!$B62)^2</f>
        <v>#VALUE!</v>
      </c>
      <c r="DY60" s="6" t="e">
        <f>(TUONTI!DY62/TUONTI!$B62)^2</f>
        <v>#VALUE!</v>
      </c>
      <c r="DZ60" s="6">
        <f>(TUONTI!DZ62/TUONTI!$B62)^2</f>
        <v>1.1287018140372755E-7</v>
      </c>
      <c r="EA60" s="6">
        <f>(TUONTI!EA62/TUONTI!$B62)^2</f>
        <v>6.3572986260056006E-11</v>
      </c>
      <c r="EB60" s="6">
        <f>(TUONTI!EB62/TUONTI!$B62)^2</f>
        <v>2.4833197757834376E-9</v>
      </c>
      <c r="EC60" s="6" t="e">
        <f>(TUONTI!EC62/TUONTI!$B62)^2</f>
        <v>#VALUE!</v>
      </c>
      <c r="ED60" s="6">
        <f>(TUONTI!ED62/TUONTI!$B62)^2</f>
        <v>9.5411519738224279E-6</v>
      </c>
      <c r="EE60" s="6" t="e">
        <f>(TUONTI!EE62/TUONTI!$B62)^2</f>
        <v>#VALUE!</v>
      </c>
      <c r="EF60" s="6" t="e">
        <f>(TUONTI!EF62/TUONTI!$B62)^2</f>
        <v>#VALUE!</v>
      </c>
      <c r="EG60" s="6" t="e">
        <f>(TUONTI!EG62/TUONTI!$B62)^2</f>
        <v>#VALUE!</v>
      </c>
      <c r="EH60" s="6" t="e">
        <f>(TUONTI!EH62/TUONTI!$B62)^2</f>
        <v>#VALUE!</v>
      </c>
      <c r="EI60" s="6" t="e">
        <f>(TUONTI!EI62/TUONTI!$B62)^2</f>
        <v>#VALUE!</v>
      </c>
      <c r="EJ60" s="6" t="e">
        <f>(TUONTI!EJ62/TUONTI!$B62)^2</f>
        <v>#VALUE!</v>
      </c>
      <c r="EK60" s="6">
        <f>(TUONTI!EK62/TUONTI!$B62)^2</f>
        <v>6.1093639795913815E-12</v>
      </c>
      <c r="EL60" s="6" t="e">
        <f>(TUONTI!EL62/TUONTI!$B62)^2</f>
        <v>#VALUE!</v>
      </c>
      <c r="EM60" s="6" t="e">
        <f>(TUONTI!EM62/TUONTI!$B62)^2</f>
        <v>#VALUE!</v>
      </c>
      <c r="EN60" s="6" t="e">
        <f>(TUONTI!EN62/TUONTI!$B62)^2</f>
        <v>#VALUE!</v>
      </c>
      <c r="EO60" s="6" t="e">
        <f>(TUONTI!EO62/TUONTI!$B62)^2</f>
        <v>#VALUE!</v>
      </c>
      <c r="EP60" s="6" t="e">
        <f>(TUONTI!EP62/TUONTI!$B62)^2</f>
        <v>#VALUE!</v>
      </c>
      <c r="EQ60" s="6" t="e">
        <f>(TUONTI!EQ62/TUONTI!$B62)^2</f>
        <v>#VALUE!</v>
      </c>
      <c r="ER60" s="6" t="e">
        <f>(TUONTI!ER62/TUONTI!$B62)^2</f>
        <v>#VALUE!</v>
      </c>
      <c r="ES60" s="6" t="e">
        <f>(TUONTI!ES62/TUONTI!$B62)^2</f>
        <v>#VALUE!</v>
      </c>
      <c r="ET60" s="6" t="e">
        <f>(TUONTI!ET62/TUONTI!$B62)^2</f>
        <v>#VALUE!</v>
      </c>
      <c r="EU60" s="6">
        <f>(TUONTI!EU62/TUONTI!$B62)^2</f>
        <v>1.1821440558701154E-7</v>
      </c>
      <c r="EV60" s="6">
        <f>(TUONTI!EV62/TUONTI!$B62)^2</f>
        <v>1.0791132979726947E-11</v>
      </c>
      <c r="EW60" s="6" t="e">
        <f>(TUONTI!EW62/TUONTI!$B62)^2</f>
        <v>#VALUE!</v>
      </c>
      <c r="EX60" s="6" t="e">
        <f>(TUONTI!EX62/TUONTI!$B62)^2</f>
        <v>#VALUE!</v>
      </c>
      <c r="EY60" s="6" t="e">
        <f>(TUONTI!EY62/TUONTI!$B62)^2</f>
        <v>#VALUE!</v>
      </c>
      <c r="EZ60" s="6" t="e">
        <f>(TUONTI!EZ62/TUONTI!$B62)^2</f>
        <v>#VALUE!</v>
      </c>
      <c r="FA60" s="6" t="e">
        <f>(TUONTI!FA62/TUONTI!$B62)^2</f>
        <v>#VALUE!</v>
      </c>
      <c r="FB60" s="6" t="e">
        <f>(TUONTI!FB62/TUONTI!$B62)^2</f>
        <v>#VALUE!</v>
      </c>
      <c r="FC60" s="6" t="e">
        <f>(TUONTI!FC62/TUONTI!$B62)^2</f>
        <v>#VALUE!</v>
      </c>
      <c r="FD60" s="6">
        <f>(TUONTI!FD62/TUONTI!$B62)^2</f>
        <v>3.4457329793192368E-2</v>
      </c>
      <c r="FE60" s="6">
        <f>(TUONTI!FE62/TUONTI!$B62)^2</f>
        <v>1.8071231645089011E-8</v>
      </c>
      <c r="FF60" s="6">
        <f>(TUONTI!FF62/TUONTI!$B62)^2</f>
        <v>3.5733109101174408E-7</v>
      </c>
      <c r="FG60" s="6" t="e">
        <f>(TUONTI!FG62/TUONTI!$B62)^2</f>
        <v>#VALUE!</v>
      </c>
      <c r="FH60" s="6" t="e">
        <f>(TUONTI!FH62/TUONTI!$B62)^2</f>
        <v>#VALUE!</v>
      </c>
      <c r="FI60" s="6">
        <f>(TUONTI!FI62/TUONTI!$B62)^2</f>
        <v>9.8688160950660556E-12</v>
      </c>
      <c r="FJ60" s="6" t="e">
        <f>(TUONTI!FJ62/TUONTI!$B62)^2</f>
        <v>#VALUE!</v>
      </c>
      <c r="FK60" s="6" t="e">
        <f>(TUONTI!FK62/TUONTI!$B62)^2</f>
        <v>#VALUE!</v>
      </c>
      <c r="FL60" s="6">
        <f>(TUONTI!FL62/TUONTI!$B62)^2</f>
        <v>5.6173090659385492E-11</v>
      </c>
      <c r="FM60" s="6" t="e">
        <f>(TUONTI!FM62/TUONTI!$B62)^2</f>
        <v>#VALUE!</v>
      </c>
      <c r="FN60" s="6" t="e">
        <f>(TUONTI!FN62/TUONTI!$B62)^2</f>
        <v>#VALUE!</v>
      </c>
      <c r="FO60" s="6">
        <f>(TUONTI!FO62/TUONTI!$B62)^2</f>
        <v>4.7033838154639823E-12</v>
      </c>
      <c r="FP60" s="6">
        <f>(TUONTI!FP62/TUONTI!$B62)^2</f>
        <v>7.4172381508640443E-6</v>
      </c>
      <c r="FQ60" s="6">
        <f>(TUONTI!FQ62/TUONTI!$B62)^2</f>
        <v>6.3914449046728144E-5</v>
      </c>
      <c r="FR60" s="6" t="e">
        <f>(TUONTI!FR62/TUONTI!$B62)^2</f>
        <v>#VALUE!</v>
      </c>
      <c r="FS60" s="6" t="e">
        <f>(TUONTI!FS62/TUONTI!$B62)^2</f>
        <v>#VALUE!</v>
      </c>
      <c r="FT60" s="6" t="e">
        <f>(TUONTI!FT62/TUONTI!$B62)^2</f>
        <v>#VALUE!</v>
      </c>
      <c r="FU60" s="6">
        <f>(TUONTI!FU62/TUONTI!$B62)^2</f>
        <v>6.7232464008464926E-6</v>
      </c>
      <c r="FV60" s="6" t="e">
        <f>(TUONTI!FV62/TUONTI!$B62)^2</f>
        <v>#VALUE!</v>
      </c>
      <c r="FW60" s="6" t="e">
        <f>(TUONTI!FW62/TUONTI!$B62)^2</f>
        <v>#VALUE!</v>
      </c>
      <c r="FX60" s="6" t="e">
        <f>(TUONTI!FX62/TUONTI!$B62)^2</f>
        <v>#VALUE!</v>
      </c>
      <c r="FY60" s="6" t="e">
        <f>(TUONTI!FY62/TUONTI!$B62)^2</f>
        <v>#VALUE!</v>
      </c>
      <c r="FZ60" s="6" t="e">
        <f>(TUONTI!FZ62/TUONTI!$B62)^2</f>
        <v>#VALUE!</v>
      </c>
      <c r="GA60" s="6" t="e">
        <f>(TUONTI!GA62/TUONTI!$B62)^2</f>
        <v>#VALUE!</v>
      </c>
      <c r="GB60" s="6" t="e">
        <f>(TUONTI!GB62/TUONTI!$B62)^2</f>
        <v>#VALUE!</v>
      </c>
      <c r="GC60" s="6">
        <f>(TUONTI!GC62/TUONTI!$B62)^2</f>
        <v>5.3464881444707103E-12</v>
      </c>
      <c r="GD60" s="6" t="e">
        <f>(TUONTI!GD62/TUONTI!$B62)^2</f>
        <v>#VALUE!</v>
      </c>
      <c r="GE60" s="6" t="e">
        <f>(TUONTI!GE62/TUONTI!$B62)^2</f>
        <v>#VALUE!</v>
      </c>
      <c r="GF60" s="6" t="e">
        <f>(TUONTI!GF62/TUONTI!$B62)^2</f>
        <v>#VALUE!</v>
      </c>
      <c r="GG60" s="6">
        <f>(TUONTI!GG62/TUONTI!$B62)^2</f>
        <v>1.1238662390971016E-8</v>
      </c>
      <c r="GH60" s="6">
        <f>(TUONTI!GH62/TUONTI!$B62)^2</f>
        <v>3.4812567276006662E-13</v>
      </c>
      <c r="GI60" s="6" t="e">
        <f>(TUONTI!GI62/TUONTI!$B62)^2</f>
        <v>#VALUE!</v>
      </c>
      <c r="GJ60" s="6" t="e">
        <f>(TUONTI!GJ62/TUONTI!$B62)^2</f>
        <v>#VALUE!</v>
      </c>
      <c r="GK60" s="6" t="e">
        <f>(TUONTI!GK62/TUONTI!$B62)^2</f>
        <v>#VALUE!</v>
      </c>
      <c r="GL60" s="6" t="e">
        <f>(TUONTI!GL62/TUONTI!$B62)^2</f>
        <v>#VALUE!</v>
      </c>
      <c r="GM60" s="6" t="e">
        <f>(TUONTI!GM62/TUONTI!$B62)^2</f>
        <v>#VALUE!</v>
      </c>
      <c r="GN60" s="6">
        <f>(TUONTI!GN62/TUONTI!$B62)^2</f>
        <v>1.2749158581451998E-3</v>
      </c>
      <c r="GO60" s="6" t="e">
        <f>(TUONTI!GO62/TUONTI!$B62)^2</f>
        <v>#VALUE!</v>
      </c>
      <c r="GP60" s="6" t="e">
        <f>(TUONTI!GP62/TUONTI!$B62)^2</f>
        <v>#VALUE!</v>
      </c>
      <c r="GQ60" s="6" t="e">
        <f>(TUONTI!GQ62/TUONTI!$B62)^2</f>
        <v>#VALUE!</v>
      </c>
      <c r="GR60" s="6" t="e">
        <f>(TUONTI!GR62/TUONTI!$B62)^2</f>
        <v>#VALUE!</v>
      </c>
      <c r="GS60" s="6" t="e">
        <f>(TUONTI!GS62/TUONTI!$B62)^2</f>
        <v>#VALUE!</v>
      </c>
      <c r="GT60" s="6" t="e">
        <f>(TUONTI!GT62/TUONTI!$B62)^2</f>
        <v>#VALUE!</v>
      </c>
      <c r="GU60" s="6" t="e">
        <f>(TUONTI!GU62/TUONTI!$B62)^2</f>
        <v>#VALUE!</v>
      </c>
      <c r="GV60" s="6" t="e">
        <f>(TUONTI!GV62/TUONTI!$B62)^2</f>
        <v>#VALUE!</v>
      </c>
      <c r="GW60" s="6" t="e">
        <f>(TUONTI!GW62/TUONTI!$B62)^2</f>
        <v>#VALUE!</v>
      </c>
      <c r="GX60" s="6" t="e">
        <f>(TUONTI!GX62/TUONTI!$B62)^2</f>
        <v>#VALUE!</v>
      </c>
      <c r="GY60" s="6" t="e">
        <f>(TUONTI!GY62/TUONTI!$B62)^2</f>
        <v>#VALUE!</v>
      </c>
      <c r="GZ60" s="6" t="e">
        <f>(TUONTI!GZ62/TUONTI!$B62)^2</f>
        <v>#VALUE!</v>
      </c>
      <c r="HA60" s="6" t="e">
        <f>(TUONTI!HA62/TUONTI!$B62)^2</f>
        <v>#VALUE!</v>
      </c>
      <c r="HB60" s="6" t="e">
        <f>(TUONTI!HB62/TUONTI!$B62)^2</f>
        <v>#VALUE!</v>
      </c>
      <c r="HC60" s="6" t="e">
        <f>(TUONTI!HC62/TUONTI!$B62)^2</f>
        <v>#VALUE!</v>
      </c>
      <c r="HD60" s="6" t="e">
        <f>(TUONTI!HD62/TUONTI!$B62)^2</f>
        <v>#VALUE!</v>
      </c>
      <c r="HE60" s="6" t="e">
        <f>(TUONTI!HE62/TUONTI!$B62)^2</f>
        <v>#VALUE!</v>
      </c>
      <c r="HF60" s="6" t="e">
        <f>(TUONTI!HF62/TUONTI!$B62)^2</f>
        <v>#VALUE!</v>
      </c>
      <c r="HG60" s="6" t="e">
        <f>(TUONTI!HG62/TUONTI!$B62)^2</f>
        <v>#VALUE!</v>
      </c>
      <c r="HH60" s="6">
        <f>(TUONTI!HH62/TUONTI!$B62)^2</f>
        <v>1.0433739281021165E-7</v>
      </c>
      <c r="HI60" s="6" t="e">
        <f>(TUONTI!HI62/TUONTI!$B62)^2</f>
        <v>#VALUE!</v>
      </c>
      <c r="HJ60" s="6" t="e">
        <f>(TUONTI!HJ62/TUONTI!$B62)^2</f>
        <v>#VALUE!</v>
      </c>
      <c r="HK60" s="6" t="e">
        <f>(TUONTI!HK62/TUONTI!$B62)^2</f>
        <v>#VALUE!</v>
      </c>
      <c r="HL60" s="6" t="e">
        <f>(TUONTI!HL62/TUONTI!$B62)^2</f>
        <v>#VALUE!</v>
      </c>
      <c r="HM60" s="6">
        <f>(TUONTI!HM62/TUONTI!$B62)^2</f>
        <v>2.685958669487366E-11</v>
      </c>
      <c r="HN60" s="6" t="e">
        <f>(TUONTI!HN62/TUONTI!$B62)^2</f>
        <v>#VALUE!</v>
      </c>
      <c r="HO60" s="6" t="e">
        <f>(TUONTI!HO62/TUONTI!$B62)^2</f>
        <v>#VALUE!</v>
      </c>
      <c r="HP60" s="6">
        <f>(TUONTI!HP62/TUONTI!$B62)^2</f>
        <v>6.3457895004270012E-3</v>
      </c>
      <c r="HQ60" s="6" t="e">
        <f>(TUONTI!HQ62/TUONTI!$B62)^2</f>
        <v>#VALUE!</v>
      </c>
      <c r="HR60" s="6" t="e">
        <f>(TUONTI!HR62/TUONTI!$B62)^2</f>
        <v>#VALUE!</v>
      </c>
      <c r="HS60" s="6">
        <f>(TUONTI!HS62/TUONTI!$B62)^2</f>
        <v>2.6058599871657869E-8</v>
      </c>
      <c r="HT60" s="6" t="e">
        <f>(TUONTI!HT62/TUONTI!$B62)^2</f>
        <v>#VALUE!</v>
      </c>
      <c r="HU60" s="6">
        <f>(TUONTI!HU62/TUONTI!$B62)^2</f>
        <v>2.6456222709559627E-4</v>
      </c>
      <c r="HV60" s="6">
        <f>(TUONTI!HV62/TUONTI!$B62)^2</f>
        <v>6.0307877685739528E-12</v>
      </c>
      <c r="HW60" s="6" t="e">
        <f>(TUONTI!HW62/TUONTI!$B62)^2</f>
        <v>#VALUE!</v>
      </c>
      <c r="HX60" s="6">
        <f>(TUONTI!HX62/TUONTI!$B62)^2</f>
        <v>7.3468758890620968E-6</v>
      </c>
      <c r="HY60" s="6" t="e">
        <f>(TUONTI!HY62/TUONTI!$B62)^2</f>
        <v>#VALUE!</v>
      </c>
      <c r="HZ60" s="6" t="e">
        <f>(TUONTI!HZ62/TUONTI!$B62)^2</f>
        <v>#VALUE!</v>
      </c>
      <c r="IA60" s="6" t="e">
        <f>(TUONTI!IA62/TUONTI!$B62)^2</f>
        <v>#VALUE!</v>
      </c>
      <c r="IB60" s="6" t="e">
        <f>(TUONTI!IB62/TUONTI!$B62)^2</f>
        <v>#VALUE!</v>
      </c>
      <c r="IC60" s="6" t="e">
        <f>(TUONTI!IC62/TUONTI!$B62)^2</f>
        <v>#VALUE!</v>
      </c>
      <c r="ID60" s="6" t="e">
        <f>(TUONTI!ID62/TUONTI!$B62)^2</f>
        <v>#VALUE!</v>
      </c>
      <c r="IE60" s="6" t="e">
        <f>(TUONTI!IE62/TUONTI!$B62)^2</f>
        <v>#VALUE!</v>
      </c>
      <c r="IF60" s="6">
        <f>(TUONTI!IF62/TUONTI!$B62)^2</f>
        <v>4.3666987597143962E-5</v>
      </c>
      <c r="IG60" s="6" t="e">
        <f>(TUONTI!IG62/TUONTI!$B62)^2</f>
        <v>#VALUE!</v>
      </c>
      <c r="IH60" s="6" t="e">
        <f>(TUONTI!IH62/TUONTI!$B62)^2</f>
        <v>#VALUE!</v>
      </c>
      <c r="II60" s="6" t="e">
        <f>(TUONTI!II62/TUONTI!$B62)^2</f>
        <v>#VALUE!</v>
      </c>
      <c r="IJ60" s="6" t="e">
        <f>(TUONTI!IJ62/TUONTI!$B62)^2</f>
        <v>#VALUE!</v>
      </c>
      <c r="IK60" s="6" t="e">
        <f>(TUONTI!IK62/TUONTI!$B62)^2</f>
        <v>#VALUE!</v>
      </c>
      <c r="IL60" s="6">
        <f>(TUONTI!IL62/TUONTI!$B62)^2</f>
        <v>2.5429194504022399E-12</v>
      </c>
      <c r="IM60" s="6" t="e">
        <f>(TUONTI!IM62/TUONTI!$B62)^2</f>
        <v>#VALUE!</v>
      </c>
      <c r="IN60" s="6" t="e">
        <f>(TUONTI!IN62/TUONTI!$B62)^2</f>
        <v>#VALUE!</v>
      </c>
      <c r="IO60" s="6">
        <f>(TUONTI!IO62/TUONTI!$B62)^2</f>
        <v>5.3745478365710071E-8</v>
      </c>
      <c r="IP60" s="6" t="e">
        <f>(TUONTI!IP62/TUONTI!$B62)^2</f>
        <v>#VALUE!</v>
      </c>
      <c r="IQ60" s="6" t="e">
        <f>(TUONTI!IQ62/TUONTI!$B62)^2</f>
        <v>#VALUE!</v>
      </c>
      <c r="IR60" s="6" t="e">
        <f>(TUONTI!IR62/TUONTI!$B62)^2</f>
        <v>#VALUE!</v>
      </c>
      <c r="IS60" s="6" t="e">
        <f>(TUONTI!IS62/TUONTI!$B62)^2</f>
        <v>#VALUE!</v>
      </c>
      <c r="IT60" s="6" t="e">
        <f>(TUONTI!IT62/TUONTI!$B62)^2</f>
        <v>#VALUE!</v>
      </c>
      <c r="IU60" s="6" t="e">
        <f>(TUONTI!IU62/TUONTI!$B62)^2</f>
        <v>#VALUE!</v>
      </c>
      <c r="IW60" s="6" cm="1">
        <f t="array" ref="IW60">SUM(IF(ISNUMBER(C60:IU60), C60:IU60, 0))</f>
        <v>0.1060412574682868</v>
      </c>
      <c r="IY60" s="14">
        <f t="shared" si="0"/>
        <v>1060.4125746828679</v>
      </c>
    </row>
    <row r="61" spans="1:259" ht="46.5" x14ac:dyDescent="0.35">
      <c r="A61" s="5" t="s">
        <v>315</v>
      </c>
      <c r="C61" s="6" t="e">
        <f>(TUONTI!C63/TUONTI!$B63)^2</f>
        <v>#VALUE!</v>
      </c>
      <c r="D61" s="6">
        <f>(TUONTI!D63/TUONTI!$B63)^2</f>
        <v>8.7649948796245869E-12</v>
      </c>
      <c r="E61" s="6" t="e">
        <f>(TUONTI!E63/TUONTI!$B63)^2</f>
        <v>#VALUE!</v>
      </c>
      <c r="F61" s="6" t="e">
        <f>(TUONTI!F63/TUONTI!$B63)^2</f>
        <v>#VALUE!</v>
      </c>
      <c r="G61" s="6" t="e">
        <f>(TUONTI!G63/TUONTI!$B63)^2</f>
        <v>#VALUE!</v>
      </c>
      <c r="H61" s="6" t="e">
        <f>(TUONTI!H63/TUONTI!$B63)^2</f>
        <v>#VALUE!</v>
      </c>
      <c r="I61" s="6" t="e">
        <f>(TUONTI!I63/TUONTI!$B63)^2</f>
        <v>#VALUE!</v>
      </c>
      <c r="J61" s="6" t="e">
        <f>(TUONTI!J63/TUONTI!$B63)^2</f>
        <v>#VALUE!</v>
      </c>
      <c r="K61" s="6" t="e">
        <f>(TUONTI!K63/TUONTI!$B63)^2</f>
        <v>#VALUE!</v>
      </c>
      <c r="L61" s="6" t="e">
        <f>(TUONTI!L63/TUONTI!$B63)^2</f>
        <v>#VALUE!</v>
      </c>
      <c r="M61" s="6" t="e">
        <f>(TUONTI!M63/TUONTI!$B63)^2</f>
        <v>#VALUE!</v>
      </c>
      <c r="N61" s="6" t="e">
        <f>(TUONTI!N63/TUONTI!$B63)^2</f>
        <v>#VALUE!</v>
      </c>
      <c r="O61" s="6">
        <f>(TUONTI!O63/TUONTI!$B63)^2</f>
        <v>1.1032297264185354E-4</v>
      </c>
      <c r="P61" s="6">
        <f>(TUONTI!P63/TUONTI!$B63)^2</f>
        <v>4.0015498902595819E-12</v>
      </c>
      <c r="Q61" s="6" t="e">
        <f>(TUONTI!Q63/TUONTI!$B63)^2</f>
        <v>#VALUE!</v>
      </c>
      <c r="R61" s="6" t="e">
        <f>(TUONTI!R63/TUONTI!$B63)^2</f>
        <v>#VALUE!</v>
      </c>
      <c r="S61" s="6" t="e">
        <f>(TUONTI!S63/TUONTI!$B63)^2</f>
        <v>#VALUE!</v>
      </c>
      <c r="T61" s="6" t="e">
        <f>(TUONTI!T63/TUONTI!$B63)^2</f>
        <v>#VALUE!</v>
      </c>
      <c r="U61" s="6">
        <f>(TUONTI!U63/TUONTI!$B63)^2</f>
        <v>5.0714042689193831E-11</v>
      </c>
      <c r="V61" s="6">
        <f>(TUONTI!V63/TUONTI!$B63)^2</f>
        <v>1.7496703820072395E-3</v>
      </c>
      <c r="W61" s="6" t="e">
        <f>(TUONTI!W63/TUONTI!$B63)^2</f>
        <v>#VALUE!</v>
      </c>
      <c r="X61" s="6">
        <f>(TUONTI!X63/TUONTI!$B63)^2</f>
        <v>1.3535869306577845E-7</v>
      </c>
      <c r="Y61" s="6" t="e">
        <f>(TUONTI!Y63/TUONTI!$B63)^2</f>
        <v>#VALUE!</v>
      </c>
      <c r="Z61" s="6" t="e">
        <f>(TUONTI!Z63/TUONTI!$B63)^2</f>
        <v>#VALUE!</v>
      </c>
      <c r="AA61" s="6" t="e">
        <f>(TUONTI!AA63/TUONTI!$B63)^2</f>
        <v>#VALUE!</v>
      </c>
      <c r="AB61" s="6" t="e">
        <f>(TUONTI!AB63/TUONTI!$B63)^2</f>
        <v>#VALUE!</v>
      </c>
      <c r="AC61" s="6" t="e">
        <f>(TUONTI!AC63/TUONTI!$B63)^2</f>
        <v>#VALUE!</v>
      </c>
      <c r="AD61" s="6" t="e">
        <f>(TUONTI!AD63/TUONTI!$B63)^2</f>
        <v>#VALUE!</v>
      </c>
      <c r="AE61" s="6" t="e">
        <f>(TUONTI!AE63/TUONTI!$B63)^2</f>
        <v>#VALUE!</v>
      </c>
      <c r="AF61" s="6" t="e">
        <f>(TUONTI!AF63/TUONTI!$B63)^2</f>
        <v>#VALUE!</v>
      </c>
      <c r="AG61" s="6">
        <f>(TUONTI!AG63/TUONTI!$B63)^2</f>
        <v>3.9377811912084056E-10</v>
      </c>
      <c r="AH61" s="6" t="e">
        <f>(TUONTI!AH63/TUONTI!$B63)^2</f>
        <v>#VALUE!</v>
      </c>
      <c r="AI61" s="6" t="e">
        <f>(TUONTI!AI63/TUONTI!$B63)^2</f>
        <v>#VALUE!</v>
      </c>
      <c r="AJ61" s="6" t="e">
        <f>(TUONTI!AJ63/TUONTI!$B63)^2</f>
        <v>#VALUE!</v>
      </c>
      <c r="AK61" s="6" t="e">
        <f>(TUONTI!AK63/TUONTI!$B63)^2</f>
        <v>#VALUE!</v>
      </c>
      <c r="AL61" s="6" t="e">
        <f>(TUONTI!AL63/TUONTI!$B63)^2</f>
        <v>#VALUE!</v>
      </c>
      <c r="AM61" s="6" t="e">
        <f>(TUONTI!AM63/TUONTI!$B63)^2</f>
        <v>#VALUE!</v>
      </c>
      <c r="AN61" s="6">
        <f>(TUONTI!AN63/TUONTI!$B63)^2</f>
        <v>8.4457826015308193E-8</v>
      </c>
      <c r="AO61" s="6" t="e">
        <f>(TUONTI!AO63/TUONTI!$B63)^2</f>
        <v>#VALUE!</v>
      </c>
      <c r="AP61" s="6" t="e">
        <f>(TUONTI!AP63/TUONTI!$B63)^2</f>
        <v>#VALUE!</v>
      </c>
      <c r="AQ61" s="6" t="e">
        <f>(TUONTI!AQ63/TUONTI!$B63)^2</f>
        <v>#VALUE!</v>
      </c>
      <c r="AR61" s="6" t="e">
        <f>(TUONTI!AR63/TUONTI!$B63)^2</f>
        <v>#VALUE!</v>
      </c>
      <c r="AS61" s="6">
        <f>(TUONTI!AS63/TUONTI!$B63)^2</f>
        <v>7.6618778486315238E-5</v>
      </c>
      <c r="AT61" s="6" t="e">
        <f>(TUONTI!AT63/TUONTI!$B63)^2</f>
        <v>#VALUE!</v>
      </c>
      <c r="AU61" s="6" t="e">
        <f>(TUONTI!AU63/TUONTI!$B63)^2</f>
        <v>#VALUE!</v>
      </c>
      <c r="AV61" s="6" t="e">
        <f>(TUONTI!AV63/TUONTI!$B63)^2</f>
        <v>#VALUE!</v>
      </c>
      <c r="AW61" s="6" t="e">
        <f>(TUONTI!AW63/TUONTI!$B63)^2</f>
        <v>#VALUE!</v>
      </c>
      <c r="AX61" s="6">
        <f>(TUONTI!AX63/TUONTI!$B63)^2</f>
        <v>3.3184335643606025E-2</v>
      </c>
      <c r="AY61" s="6" t="e">
        <f>(TUONTI!AY63/TUONTI!$B63)^2</f>
        <v>#VALUE!</v>
      </c>
      <c r="AZ61" s="6">
        <f>(TUONTI!AZ63/TUONTI!$B63)^2</f>
        <v>1.0295251582458097E-9</v>
      </c>
      <c r="BA61" s="6" t="e">
        <f>(TUONTI!BA63/TUONTI!$B63)^2</f>
        <v>#VALUE!</v>
      </c>
      <c r="BB61" s="6" t="e">
        <f>(TUONTI!BB63/TUONTI!$B63)^2</f>
        <v>#VALUE!</v>
      </c>
      <c r="BC61" s="6" t="e">
        <f>(TUONTI!BC63/TUONTI!$B63)^2</f>
        <v>#VALUE!</v>
      </c>
      <c r="BD61" s="6" t="e">
        <f>(TUONTI!BD63/TUONTI!$B63)^2</f>
        <v>#VALUE!</v>
      </c>
      <c r="BE61" s="6" t="e">
        <f>(TUONTI!BE63/TUONTI!$B63)^2</f>
        <v>#VALUE!</v>
      </c>
      <c r="BF61" s="6" t="e">
        <f>(TUONTI!BF63/TUONTI!$B63)^2</f>
        <v>#VALUE!</v>
      </c>
      <c r="BG61" s="6">
        <f>(TUONTI!BG63/TUONTI!$B63)^2</f>
        <v>5.9939485024072415E-5</v>
      </c>
      <c r="BH61" s="6">
        <f>(TUONTI!BH63/TUONTI!$B63)^2</f>
        <v>2.8148925408791881E-2</v>
      </c>
      <c r="BI61" s="6" t="e">
        <f>(TUONTI!BI63/TUONTI!$B63)^2</f>
        <v>#VALUE!</v>
      </c>
      <c r="BJ61" s="6">
        <f>(TUONTI!BJ63/TUONTI!$B63)^2</f>
        <v>6.028441334896942E-5</v>
      </c>
      <c r="BK61" s="6" t="e">
        <f>(TUONTI!BK63/TUONTI!$B63)^2</f>
        <v>#VALUE!</v>
      </c>
      <c r="BL61" s="6" t="e">
        <f>(TUONTI!BL63/TUONTI!$B63)^2</f>
        <v>#VALUE!</v>
      </c>
      <c r="BM61" s="6" t="e">
        <f>(TUONTI!BM63/TUONTI!$B63)^2</f>
        <v>#VALUE!</v>
      </c>
      <c r="BN61" s="6" t="e">
        <f>(TUONTI!BN63/TUONTI!$B63)^2</f>
        <v>#VALUE!</v>
      </c>
      <c r="BO61" s="6">
        <f>(TUONTI!BO63/TUONTI!$B63)^2</f>
        <v>7.4156000765120749E-3</v>
      </c>
      <c r="BP61" s="6" t="e">
        <f>(TUONTI!BP63/TUONTI!$B63)^2</f>
        <v>#VALUE!</v>
      </c>
      <c r="BQ61" s="6" t="e">
        <f>(TUONTI!BQ63/TUONTI!$B63)^2</f>
        <v>#VALUE!</v>
      </c>
      <c r="BR61" s="6" t="e">
        <f>(TUONTI!BR63/TUONTI!$B63)^2</f>
        <v>#VALUE!</v>
      </c>
      <c r="BS61" s="6">
        <f>(TUONTI!BS63/TUONTI!$B63)^2</f>
        <v>2.4202239876879278E-2</v>
      </c>
      <c r="BT61" s="6" t="e">
        <f>(TUONTI!BT63/TUONTI!$B63)^2</f>
        <v>#VALUE!</v>
      </c>
      <c r="BU61" s="6" t="e">
        <f>(TUONTI!BU63/TUONTI!$B63)^2</f>
        <v>#VALUE!</v>
      </c>
      <c r="BV61" s="6" t="e">
        <f>(TUONTI!BV63/TUONTI!$B63)^2</f>
        <v>#VALUE!</v>
      </c>
      <c r="BW61" s="6" t="e">
        <f>(TUONTI!BW63/TUONTI!$B63)^2</f>
        <v>#VALUE!</v>
      </c>
      <c r="BX61" s="6" t="e">
        <f>(TUONTI!BX63/TUONTI!$B63)^2</f>
        <v>#VALUE!</v>
      </c>
      <c r="BY61" s="6">
        <f>(TUONTI!BY63/TUONTI!$B63)^2</f>
        <v>8.7380573268086093E-4</v>
      </c>
      <c r="BZ61" s="6" t="e">
        <f>(TUONTI!BZ63/TUONTI!$B63)^2</f>
        <v>#VALUE!</v>
      </c>
      <c r="CA61" s="6">
        <f>(TUONTI!CA63/TUONTI!$B63)^2</f>
        <v>5.9319511458208354E-4</v>
      </c>
      <c r="CB61" s="6" t="e">
        <f>(TUONTI!CB63/TUONTI!$B63)^2</f>
        <v>#VALUE!</v>
      </c>
      <c r="CC61" s="6" t="e">
        <f>(TUONTI!CC63/TUONTI!$B63)^2</f>
        <v>#VALUE!</v>
      </c>
      <c r="CD61" s="6" t="e">
        <f>(TUONTI!CD63/TUONTI!$B63)^2</f>
        <v>#VALUE!</v>
      </c>
      <c r="CE61" s="6" t="e">
        <f>(TUONTI!CE63/TUONTI!$B63)^2</f>
        <v>#VALUE!</v>
      </c>
      <c r="CF61" s="6" t="e">
        <f>(TUONTI!CF63/TUONTI!$B63)^2</f>
        <v>#VALUE!</v>
      </c>
      <c r="CG61" s="6" t="e">
        <f>(TUONTI!CG63/TUONTI!$B63)^2</f>
        <v>#VALUE!</v>
      </c>
      <c r="CH61" s="6" t="e">
        <f>(TUONTI!CH63/TUONTI!$B63)^2</f>
        <v>#VALUE!</v>
      </c>
      <c r="CI61" s="6" t="e">
        <f>(TUONTI!CI63/TUONTI!$B63)^2</f>
        <v>#VALUE!</v>
      </c>
      <c r="CJ61" s="6" t="e">
        <f>(TUONTI!CJ63/TUONTI!$B63)^2</f>
        <v>#VALUE!</v>
      </c>
      <c r="CK61" s="6" t="e">
        <f>(TUONTI!CK63/TUONTI!$B63)^2</f>
        <v>#VALUE!</v>
      </c>
      <c r="CL61" s="6" t="e">
        <f>(TUONTI!CL63/TUONTI!$B63)^2</f>
        <v>#VALUE!</v>
      </c>
      <c r="CM61" s="6" t="e">
        <f>(TUONTI!CM63/TUONTI!$B63)^2</f>
        <v>#VALUE!</v>
      </c>
      <c r="CN61" s="6" t="e">
        <f>(TUONTI!CN63/TUONTI!$B63)^2</f>
        <v>#VALUE!</v>
      </c>
      <c r="CO61" s="6" t="e">
        <f>(TUONTI!CO63/TUONTI!$B63)^2</f>
        <v>#VALUE!</v>
      </c>
      <c r="CP61" s="6">
        <f>(TUONTI!CP63/TUONTI!$B63)^2</f>
        <v>4.2323946360208649E-6</v>
      </c>
      <c r="CQ61" s="6" t="e">
        <f>(TUONTI!CQ63/TUONTI!$B63)^2</f>
        <v>#VALUE!</v>
      </c>
      <c r="CR61" s="6" t="e">
        <f>(TUONTI!CR63/TUONTI!$B63)^2</f>
        <v>#VALUE!</v>
      </c>
      <c r="CS61" s="6" t="e">
        <f>(TUONTI!CS63/TUONTI!$B63)^2</f>
        <v>#VALUE!</v>
      </c>
      <c r="CT61" s="6" t="e">
        <f>(TUONTI!CT63/TUONTI!$B63)^2</f>
        <v>#VALUE!</v>
      </c>
      <c r="CU61" s="6">
        <f>(TUONTI!CU63/TUONTI!$B63)^2</f>
        <v>2.2228685765877094E-6</v>
      </c>
      <c r="CV61" s="6">
        <f>(TUONTI!CV63/TUONTI!$B63)^2</f>
        <v>6.3206330833319348E-8</v>
      </c>
      <c r="CW61" s="6">
        <f>(TUONTI!CW63/TUONTI!$B63)^2</f>
        <v>8.7943438471397092E-9</v>
      </c>
      <c r="CX61" s="6">
        <f>(TUONTI!CX63/TUONTI!$B63)^2</f>
        <v>1.6829641058447875E-7</v>
      </c>
      <c r="CY61" s="6">
        <f>(TUONTI!CY63/TUONTI!$B63)^2</f>
        <v>2.7102604018261196E-4</v>
      </c>
      <c r="CZ61" s="6" t="e">
        <f>(TUONTI!CZ63/TUONTI!$B63)^2</f>
        <v>#VALUE!</v>
      </c>
      <c r="DA61" s="6" t="e">
        <f>(TUONTI!DA63/TUONTI!$B63)^2</f>
        <v>#VALUE!</v>
      </c>
      <c r="DB61" s="6" t="e">
        <f>(TUONTI!DB63/TUONTI!$B63)^2</f>
        <v>#VALUE!</v>
      </c>
      <c r="DC61" s="6" t="e">
        <f>(TUONTI!DC63/TUONTI!$B63)^2</f>
        <v>#VALUE!</v>
      </c>
      <c r="DD61" s="6">
        <f>(TUONTI!DD63/TUONTI!$B63)^2</f>
        <v>2.771567160688497E-4</v>
      </c>
      <c r="DE61" s="6" t="e">
        <f>(TUONTI!DE63/TUONTI!$B63)^2</f>
        <v>#VALUE!</v>
      </c>
      <c r="DF61" s="6" t="e">
        <f>(TUONTI!DF63/TUONTI!$B63)^2</f>
        <v>#VALUE!</v>
      </c>
      <c r="DG61" s="6">
        <f>(TUONTI!DG63/TUONTI!$B63)^2</f>
        <v>8.3520984691595762E-6</v>
      </c>
      <c r="DH61" s="6" t="e">
        <f>(TUONTI!DH63/TUONTI!$B63)^2</f>
        <v>#VALUE!</v>
      </c>
      <c r="DI61" s="6" t="e">
        <f>(TUONTI!DI63/TUONTI!$B63)^2</f>
        <v>#VALUE!</v>
      </c>
      <c r="DJ61" s="6" t="e">
        <f>(TUONTI!DJ63/TUONTI!$B63)^2</f>
        <v>#VALUE!</v>
      </c>
      <c r="DK61" s="6" t="e">
        <f>(TUONTI!DK63/TUONTI!$B63)^2</f>
        <v>#VALUE!</v>
      </c>
      <c r="DL61" s="6" t="e">
        <f>(TUONTI!DL63/TUONTI!$B63)^2</f>
        <v>#VALUE!</v>
      </c>
      <c r="DM61" s="6" t="e">
        <f>(TUONTI!DM63/TUONTI!$B63)^2</f>
        <v>#VALUE!</v>
      </c>
      <c r="DN61" s="6" t="e">
        <f>(TUONTI!DN63/TUONTI!$B63)^2</f>
        <v>#VALUE!</v>
      </c>
      <c r="DO61" s="6">
        <f>(TUONTI!DO63/TUONTI!$B63)^2</f>
        <v>1.9965511075425075E-6</v>
      </c>
      <c r="DP61" s="6" t="e">
        <f>(TUONTI!DP63/TUONTI!$B63)^2</f>
        <v>#VALUE!</v>
      </c>
      <c r="DQ61" s="6" t="e">
        <f>(TUONTI!DQ63/TUONTI!$B63)^2</f>
        <v>#VALUE!</v>
      </c>
      <c r="DR61" s="6" t="e">
        <f>(TUONTI!DR63/TUONTI!$B63)^2</f>
        <v>#VALUE!</v>
      </c>
      <c r="DS61" s="6" t="e">
        <f>(TUONTI!DS63/TUONTI!$B63)^2</f>
        <v>#VALUE!</v>
      </c>
      <c r="DT61" s="6" t="e">
        <f>(TUONTI!DT63/TUONTI!$B63)^2</f>
        <v>#VALUE!</v>
      </c>
      <c r="DU61" s="6" t="e">
        <f>(TUONTI!DU63/TUONTI!$B63)^2</f>
        <v>#VALUE!</v>
      </c>
      <c r="DV61" s="6" t="e">
        <f>(TUONTI!DV63/TUONTI!$B63)^2</f>
        <v>#VALUE!</v>
      </c>
      <c r="DW61" s="6">
        <f>(TUONTI!DW63/TUONTI!$B63)^2</f>
        <v>2.5609919297661327E-14</v>
      </c>
      <c r="DX61" s="6" t="e">
        <f>(TUONTI!DX63/TUONTI!$B63)^2</f>
        <v>#VALUE!</v>
      </c>
      <c r="DY61" s="6" t="e">
        <f>(TUONTI!DY63/TUONTI!$B63)^2</f>
        <v>#VALUE!</v>
      </c>
      <c r="DZ61" s="6">
        <f>(TUONTI!DZ63/TUONTI!$B63)^2</f>
        <v>1.9313310425046453E-5</v>
      </c>
      <c r="EA61" s="6">
        <f>(TUONTI!EA63/TUONTI!$B63)^2</f>
        <v>1.1347819265591977E-9</v>
      </c>
      <c r="EB61" s="6">
        <f>(TUONTI!EB63/TUONTI!$B63)^2</f>
        <v>1.4761941847084775E-4</v>
      </c>
      <c r="EC61" s="6" t="e">
        <f>(TUONTI!EC63/TUONTI!$B63)^2</f>
        <v>#VALUE!</v>
      </c>
      <c r="ED61" s="6" t="e">
        <f>(TUONTI!ED63/TUONTI!$B63)^2</f>
        <v>#VALUE!</v>
      </c>
      <c r="EE61" s="6" t="e">
        <f>(TUONTI!EE63/TUONTI!$B63)^2</f>
        <v>#VALUE!</v>
      </c>
      <c r="EF61" s="6" t="e">
        <f>(TUONTI!EF63/TUONTI!$B63)^2</f>
        <v>#VALUE!</v>
      </c>
      <c r="EG61" s="6" t="e">
        <f>(TUONTI!EG63/TUONTI!$B63)^2</f>
        <v>#VALUE!</v>
      </c>
      <c r="EH61" s="6" t="e">
        <f>(TUONTI!EH63/TUONTI!$B63)^2</f>
        <v>#VALUE!</v>
      </c>
      <c r="EI61" s="6" t="e">
        <f>(TUONTI!EI63/TUONTI!$B63)^2</f>
        <v>#VALUE!</v>
      </c>
      <c r="EJ61" s="6" t="e">
        <f>(TUONTI!EJ63/TUONTI!$B63)^2</f>
        <v>#VALUE!</v>
      </c>
      <c r="EK61" s="6" t="e">
        <f>(TUONTI!EK63/TUONTI!$B63)^2</f>
        <v>#VALUE!</v>
      </c>
      <c r="EL61" s="6" t="e">
        <f>(TUONTI!EL63/TUONTI!$B63)^2</f>
        <v>#VALUE!</v>
      </c>
      <c r="EM61" s="6">
        <f>(TUONTI!EM63/TUONTI!$B63)^2</f>
        <v>4.0975870876258123E-13</v>
      </c>
      <c r="EN61" s="6" t="e">
        <f>(TUONTI!EN63/TUONTI!$B63)^2</f>
        <v>#VALUE!</v>
      </c>
      <c r="EO61" s="6" t="e">
        <f>(TUONTI!EO63/TUONTI!$B63)^2</f>
        <v>#VALUE!</v>
      </c>
      <c r="EP61" s="6" t="e">
        <f>(TUONTI!EP63/TUONTI!$B63)^2</f>
        <v>#VALUE!</v>
      </c>
      <c r="EQ61" s="6" t="e">
        <f>(TUONTI!EQ63/TUONTI!$B63)^2</f>
        <v>#VALUE!</v>
      </c>
      <c r="ER61" s="6" t="e">
        <f>(TUONTI!ER63/TUONTI!$B63)^2</f>
        <v>#VALUE!</v>
      </c>
      <c r="ES61" s="6" t="e">
        <f>(TUONTI!ES63/TUONTI!$B63)^2</f>
        <v>#VALUE!</v>
      </c>
      <c r="ET61" s="6" t="e">
        <f>(TUONTI!ET63/TUONTI!$B63)^2</f>
        <v>#VALUE!</v>
      </c>
      <c r="EU61" s="6">
        <f>(TUONTI!EU63/TUONTI!$B63)^2</f>
        <v>4.7055159921616787E-8</v>
      </c>
      <c r="EV61" s="6">
        <f>(TUONTI!EV63/TUONTI!$B63)^2</f>
        <v>1.736025461284996E-4</v>
      </c>
      <c r="EW61" s="6" t="e">
        <f>(TUONTI!EW63/TUONTI!$B63)^2</f>
        <v>#VALUE!</v>
      </c>
      <c r="EX61" s="6" t="e">
        <f>(TUONTI!EX63/TUONTI!$B63)^2</f>
        <v>#VALUE!</v>
      </c>
      <c r="EY61" s="6" t="e">
        <f>(TUONTI!EY63/TUONTI!$B63)^2</f>
        <v>#VALUE!</v>
      </c>
      <c r="EZ61" s="6" t="e">
        <f>(TUONTI!EZ63/TUONTI!$B63)^2</f>
        <v>#VALUE!</v>
      </c>
      <c r="FA61" s="6" t="e">
        <f>(TUONTI!FA63/TUONTI!$B63)^2</f>
        <v>#VALUE!</v>
      </c>
      <c r="FB61" s="6">
        <f>(TUONTI!FB63/TUONTI!$B63)^2</f>
        <v>1.2175218135780996E-8</v>
      </c>
      <c r="FC61" s="6" t="e">
        <f>(TUONTI!FC63/TUONTI!$B63)^2</f>
        <v>#VALUE!</v>
      </c>
      <c r="FD61" s="6">
        <f>(TUONTI!FD63/TUONTI!$B63)^2</f>
        <v>1.2444153879778489E-3</v>
      </c>
      <c r="FE61" s="6">
        <f>(TUONTI!FE63/TUONTI!$B63)^2</f>
        <v>2.7513562221374913E-8</v>
      </c>
      <c r="FF61" s="6" t="e">
        <f>(TUONTI!FF63/TUONTI!$B63)^2</f>
        <v>#VALUE!</v>
      </c>
      <c r="FG61" s="6" t="e">
        <f>(TUONTI!FG63/TUONTI!$B63)^2</f>
        <v>#VALUE!</v>
      </c>
      <c r="FH61" s="6" t="e">
        <f>(TUONTI!FH63/TUONTI!$B63)^2</f>
        <v>#VALUE!</v>
      </c>
      <c r="FI61" s="6">
        <f>(TUONTI!FI63/TUONTI!$B63)^2</f>
        <v>2.8234936025671608E-10</v>
      </c>
      <c r="FJ61" s="6" t="e">
        <f>(TUONTI!FJ63/TUONTI!$B63)^2</f>
        <v>#VALUE!</v>
      </c>
      <c r="FK61" s="6">
        <f>(TUONTI!FK63/TUONTI!$B63)^2</f>
        <v>8.9555326791991896E-10</v>
      </c>
      <c r="FL61" s="6">
        <f>(TUONTI!FL63/TUONTI!$B63)^2</f>
        <v>3.0343458303766492E-8</v>
      </c>
      <c r="FM61" s="6" t="e">
        <f>(TUONTI!FM63/TUONTI!$B63)^2</f>
        <v>#VALUE!</v>
      </c>
      <c r="FN61" s="6" t="e">
        <f>(TUONTI!FN63/TUONTI!$B63)^2</f>
        <v>#VALUE!</v>
      </c>
      <c r="FO61" s="6">
        <f>(TUONTI!FO63/TUONTI!$B63)^2</f>
        <v>1.8669631167995105E-11</v>
      </c>
      <c r="FP61" s="6">
        <f>(TUONTI!FP63/TUONTI!$B63)^2</f>
        <v>1.1075401371599487E-3</v>
      </c>
      <c r="FQ61" s="6">
        <f>(TUONTI!FQ63/TUONTI!$B63)^2</f>
        <v>2.3836983133375007E-4</v>
      </c>
      <c r="FR61" s="6" t="e">
        <f>(TUONTI!FR63/TUONTI!$B63)^2</f>
        <v>#VALUE!</v>
      </c>
      <c r="FS61" s="6" t="e">
        <f>(TUONTI!FS63/TUONTI!$B63)^2</f>
        <v>#VALUE!</v>
      </c>
      <c r="FT61" s="6" t="e">
        <f>(TUONTI!FT63/TUONTI!$B63)^2</f>
        <v>#VALUE!</v>
      </c>
      <c r="FU61" s="6">
        <f>(TUONTI!FU63/TUONTI!$B63)^2</f>
        <v>9.5909123184219138E-6</v>
      </c>
      <c r="FV61" s="6" t="e">
        <f>(TUONTI!FV63/TUONTI!$B63)^2</f>
        <v>#VALUE!</v>
      </c>
      <c r="FW61" s="6" t="e">
        <f>(TUONTI!FW63/TUONTI!$B63)^2</f>
        <v>#VALUE!</v>
      </c>
      <c r="FX61" s="6" t="e">
        <f>(TUONTI!FX63/TUONTI!$B63)^2</f>
        <v>#VALUE!</v>
      </c>
      <c r="FY61" s="6" t="e">
        <f>(TUONTI!FY63/TUONTI!$B63)^2</f>
        <v>#VALUE!</v>
      </c>
      <c r="FZ61" s="6" t="e">
        <f>(TUONTI!FZ63/TUONTI!$B63)^2</f>
        <v>#VALUE!</v>
      </c>
      <c r="GA61" s="6" t="e">
        <f>(TUONTI!GA63/TUONTI!$B63)^2</f>
        <v>#VALUE!</v>
      </c>
      <c r="GB61" s="6" t="e">
        <f>(TUONTI!GB63/TUONTI!$B63)^2</f>
        <v>#VALUE!</v>
      </c>
      <c r="GC61" s="6">
        <f>(TUONTI!GC63/TUONTI!$B63)^2</f>
        <v>3.931432492214515E-8</v>
      </c>
      <c r="GD61" s="6" t="e">
        <f>(TUONTI!GD63/TUONTI!$B63)^2</f>
        <v>#VALUE!</v>
      </c>
      <c r="GE61" s="6" t="e">
        <f>(TUONTI!GE63/TUONTI!$B63)^2</f>
        <v>#VALUE!</v>
      </c>
      <c r="GF61" s="6" t="e">
        <f>(TUONTI!GF63/TUONTI!$B63)^2</f>
        <v>#VALUE!</v>
      </c>
      <c r="GG61" s="6">
        <f>(TUONTI!GG63/TUONTI!$B63)^2</f>
        <v>2.298750453745168E-7</v>
      </c>
      <c r="GH61" s="6" t="e">
        <f>(TUONTI!GH63/TUONTI!$B63)^2</f>
        <v>#VALUE!</v>
      </c>
      <c r="GI61" s="6" t="e">
        <f>(TUONTI!GI63/TUONTI!$B63)^2</f>
        <v>#VALUE!</v>
      </c>
      <c r="GJ61" s="6" t="e">
        <f>(TUONTI!GJ63/TUONTI!$B63)^2</f>
        <v>#VALUE!</v>
      </c>
      <c r="GK61" s="6" t="e">
        <f>(TUONTI!GK63/TUONTI!$B63)^2</f>
        <v>#VALUE!</v>
      </c>
      <c r="GL61" s="6" t="e">
        <f>(TUONTI!GL63/TUONTI!$B63)^2</f>
        <v>#VALUE!</v>
      </c>
      <c r="GM61" s="6" t="e">
        <f>(TUONTI!GM63/TUONTI!$B63)^2</f>
        <v>#VALUE!</v>
      </c>
      <c r="GN61" s="6">
        <f>(TUONTI!GN63/TUONTI!$B63)^2</f>
        <v>1.2905623599778599E-3</v>
      </c>
      <c r="GO61" s="6">
        <f>(TUONTI!GO63/TUONTI!$B63)^2</f>
        <v>6.9723005287882953E-12</v>
      </c>
      <c r="GP61" s="6" t="e">
        <f>(TUONTI!GP63/TUONTI!$B63)^2</f>
        <v>#VALUE!</v>
      </c>
      <c r="GQ61" s="6">
        <f>(TUONTI!GQ63/TUONTI!$B63)^2</f>
        <v>7.9329286016435715E-10</v>
      </c>
      <c r="GR61" s="6">
        <f>(TUONTI!GR63/TUONTI!$B63)^2</f>
        <v>6.3706206750503326E-6</v>
      </c>
      <c r="GS61" s="6" t="e">
        <f>(TUONTI!GS63/TUONTI!$B63)^2</f>
        <v>#VALUE!</v>
      </c>
      <c r="GT61" s="6" t="e">
        <f>(TUONTI!GT63/TUONTI!$B63)^2</f>
        <v>#VALUE!</v>
      </c>
      <c r="GU61" s="6" t="e">
        <f>(TUONTI!GU63/TUONTI!$B63)^2</f>
        <v>#VALUE!</v>
      </c>
      <c r="GV61" s="6" t="e">
        <f>(TUONTI!GV63/TUONTI!$B63)^2</f>
        <v>#VALUE!</v>
      </c>
      <c r="GW61" s="6" t="e">
        <f>(TUONTI!GW63/TUONTI!$B63)^2</f>
        <v>#VALUE!</v>
      </c>
      <c r="GX61" s="6" t="e">
        <f>(TUONTI!GX63/TUONTI!$B63)^2</f>
        <v>#VALUE!</v>
      </c>
      <c r="GY61" s="6" t="e">
        <f>(TUONTI!GY63/TUONTI!$B63)^2</f>
        <v>#VALUE!</v>
      </c>
      <c r="GZ61" s="6" t="e">
        <f>(TUONTI!GZ63/TUONTI!$B63)^2</f>
        <v>#VALUE!</v>
      </c>
      <c r="HA61" s="6" t="e">
        <f>(TUONTI!HA63/TUONTI!$B63)^2</f>
        <v>#VALUE!</v>
      </c>
      <c r="HB61" s="6" t="e">
        <f>(TUONTI!HB63/TUONTI!$B63)^2</f>
        <v>#VALUE!</v>
      </c>
      <c r="HC61" s="6" t="e">
        <f>(TUONTI!HC63/TUONTI!$B63)^2</f>
        <v>#VALUE!</v>
      </c>
      <c r="HD61" s="6" t="e">
        <f>(TUONTI!HD63/TUONTI!$B63)^2</f>
        <v>#VALUE!</v>
      </c>
      <c r="HE61" s="6" t="e">
        <f>(TUONTI!HE63/TUONTI!$B63)^2</f>
        <v>#VALUE!</v>
      </c>
      <c r="HF61" s="6" t="e">
        <f>(TUONTI!HF63/TUONTI!$B63)^2</f>
        <v>#VALUE!</v>
      </c>
      <c r="HG61" s="6" t="e">
        <f>(TUONTI!HG63/TUONTI!$B63)^2</f>
        <v>#VALUE!</v>
      </c>
      <c r="HH61" s="6">
        <f>(TUONTI!HH63/TUONTI!$B63)^2</f>
        <v>1.4224502442541425E-3</v>
      </c>
      <c r="HI61" s="6" t="e">
        <f>(TUONTI!HI63/TUONTI!$B63)^2</f>
        <v>#VALUE!</v>
      </c>
      <c r="HJ61" s="6" t="e">
        <f>(TUONTI!HJ63/TUONTI!$B63)^2</f>
        <v>#VALUE!</v>
      </c>
      <c r="HK61" s="6" t="e">
        <f>(TUONTI!HK63/TUONTI!$B63)^2</f>
        <v>#VALUE!</v>
      </c>
      <c r="HL61" s="6" t="e">
        <f>(TUONTI!HL63/TUONTI!$B63)^2</f>
        <v>#VALUE!</v>
      </c>
      <c r="HM61" s="6" t="e">
        <f>(TUONTI!HM63/TUONTI!$B63)^2</f>
        <v>#VALUE!</v>
      </c>
      <c r="HN61" s="6" t="e">
        <f>(TUONTI!HN63/TUONTI!$B63)^2</f>
        <v>#VALUE!</v>
      </c>
      <c r="HO61" s="6" t="e">
        <f>(TUONTI!HO63/TUONTI!$B63)^2</f>
        <v>#VALUE!</v>
      </c>
      <c r="HP61" s="6">
        <f>(TUONTI!HP63/TUONTI!$B63)^2</f>
        <v>3.237626221507515E-4</v>
      </c>
      <c r="HQ61" s="6" t="e">
        <f>(TUONTI!HQ63/TUONTI!$B63)^2</f>
        <v>#VALUE!</v>
      </c>
      <c r="HR61" s="6" t="e">
        <f>(TUONTI!HR63/TUONTI!$B63)^2</f>
        <v>#VALUE!</v>
      </c>
      <c r="HS61" s="6">
        <f>(TUONTI!HS63/TUONTI!$B63)^2</f>
        <v>9.3477041350632201E-5</v>
      </c>
      <c r="HT61" s="6" t="e">
        <f>(TUONTI!HT63/TUONTI!$B63)^2</f>
        <v>#VALUE!</v>
      </c>
      <c r="HU61" s="6">
        <f>(TUONTI!HU63/TUONTI!$B63)^2</f>
        <v>2.5430963584089094E-8</v>
      </c>
      <c r="HV61" s="6" t="e">
        <f>(TUONTI!HV63/TUONTI!$B63)^2</f>
        <v>#VALUE!</v>
      </c>
      <c r="HW61" s="6" t="e">
        <f>(TUONTI!HW63/TUONTI!$B63)^2</f>
        <v>#VALUE!</v>
      </c>
      <c r="HX61" s="6">
        <f>(TUONTI!HX63/TUONTI!$B63)^2</f>
        <v>8.8754198071222507E-5</v>
      </c>
      <c r="HY61" s="6" t="e">
        <f>(TUONTI!HY63/TUONTI!$B63)^2</f>
        <v>#VALUE!</v>
      </c>
      <c r="HZ61" s="6">
        <f>(TUONTI!HZ63/TUONTI!$B63)^2</f>
        <v>8.5115143008961603E-9</v>
      </c>
      <c r="IA61" s="6" t="e">
        <f>(TUONTI!IA63/TUONTI!$B63)^2</f>
        <v>#VALUE!</v>
      </c>
      <c r="IB61" s="6" t="e">
        <f>(TUONTI!IB63/TUONTI!$B63)^2</f>
        <v>#VALUE!</v>
      </c>
      <c r="IC61" s="6" t="e">
        <f>(TUONTI!IC63/TUONTI!$B63)^2</f>
        <v>#VALUE!</v>
      </c>
      <c r="ID61" s="6" t="e">
        <f>(TUONTI!ID63/TUONTI!$B63)^2</f>
        <v>#VALUE!</v>
      </c>
      <c r="IE61" s="6" t="e">
        <f>(TUONTI!IE63/TUONTI!$B63)^2</f>
        <v>#VALUE!</v>
      </c>
      <c r="IF61" s="6">
        <f>(TUONTI!IF63/TUONTI!$B63)^2</f>
        <v>1.1397469625893062E-5</v>
      </c>
      <c r="IG61" s="6" t="e">
        <f>(TUONTI!IG63/TUONTI!$B63)^2</f>
        <v>#VALUE!</v>
      </c>
      <c r="IH61" s="6" t="e">
        <f>(TUONTI!IH63/TUONTI!$B63)^2</f>
        <v>#VALUE!</v>
      </c>
      <c r="II61" s="6" t="e">
        <f>(TUONTI!II63/TUONTI!$B63)^2</f>
        <v>#VALUE!</v>
      </c>
      <c r="IJ61" s="6" t="e">
        <f>(TUONTI!IJ63/TUONTI!$B63)^2</f>
        <v>#VALUE!</v>
      </c>
      <c r="IK61" s="6" t="e">
        <f>(TUONTI!IK63/TUONTI!$B63)^2</f>
        <v>#VALUE!</v>
      </c>
      <c r="IL61" s="6" t="e">
        <f>(TUONTI!IL63/TUONTI!$B63)^2</f>
        <v>#VALUE!</v>
      </c>
      <c r="IM61" s="6" t="e">
        <f>(TUONTI!IM63/TUONTI!$B63)^2</f>
        <v>#VALUE!</v>
      </c>
      <c r="IN61" s="6" t="e">
        <f>(TUONTI!IN63/TUONTI!$B63)^2</f>
        <v>#VALUE!</v>
      </c>
      <c r="IO61" s="6">
        <f>(TUONTI!IO63/TUONTI!$B63)^2</f>
        <v>6.921685084288397E-8</v>
      </c>
      <c r="IP61" s="6" t="e">
        <f>(TUONTI!IP63/TUONTI!$B63)^2</f>
        <v>#VALUE!</v>
      </c>
      <c r="IQ61" s="6" t="e">
        <f>(TUONTI!IQ63/TUONTI!$B63)^2</f>
        <v>#VALUE!</v>
      </c>
      <c r="IR61" s="6" t="e">
        <f>(TUONTI!IR63/TUONTI!$B63)^2</f>
        <v>#VALUE!</v>
      </c>
      <c r="IS61" s="6">
        <f>(TUONTI!IS63/TUONTI!$B63)^2</f>
        <v>1.9832321504108929E-10</v>
      </c>
      <c r="IT61" s="6" t="e">
        <f>(TUONTI!IT63/TUONTI!$B63)^2</f>
        <v>#VALUE!</v>
      </c>
      <c r="IU61" s="6" t="e">
        <f>(TUONTI!IU63/TUONTI!$B63)^2</f>
        <v>#VALUE!</v>
      </c>
      <c r="IW61" s="6" cm="1">
        <f t="array" ref="IW61">SUM(IF(ISNUMBER(C61:IU61), C61:IU61, 0))</f>
        <v>0.10321810502038507</v>
      </c>
      <c r="IY61" s="14">
        <f t="shared" si="0"/>
        <v>1032.1810502038506</v>
      </c>
    </row>
    <row r="62" spans="1:259" ht="46.5" x14ac:dyDescent="0.35">
      <c r="A62" s="5" t="s">
        <v>316</v>
      </c>
      <c r="C62" s="6" t="e">
        <f>(TUONTI!C64/TUONTI!$B64)^2</f>
        <v>#VALUE!</v>
      </c>
      <c r="D62" s="6">
        <f>(TUONTI!D64/TUONTI!$B64)^2</f>
        <v>1.901600600781091E-12</v>
      </c>
      <c r="E62" s="6" t="e">
        <f>(TUONTI!E64/TUONTI!$B64)^2</f>
        <v>#VALUE!</v>
      </c>
      <c r="F62" s="6" t="e">
        <f>(TUONTI!F64/TUONTI!$B64)^2</f>
        <v>#VALUE!</v>
      </c>
      <c r="G62" s="6" t="e">
        <f>(TUONTI!G64/TUONTI!$B64)^2</f>
        <v>#VALUE!</v>
      </c>
      <c r="H62" s="6" t="e">
        <f>(TUONTI!H64/TUONTI!$B64)^2</f>
        <v>#VALUE!</v>
      </c>
      <c r="I62" s="6" t="e">
        <f>(TUONTI!I64/TUONTI!$B64)^2</f>
        <v>#VALUE!</v>
      </c>
      <c r="J62" s="6" t="e">
        <f>(TUONTI!J64/TUONTI!$B64)^2</f>
        <v>#VALUE!</v>
      </c>
      <c r="K62" s="6" t="e">
        <f>(TUONTI!K64/TUONTI!$B64)^2</f>
        <v>#VALUE!</v>
      </c>
      <c r="L62" s="6" t="e">
        <f>(TUONTI!L64/TUONTI!$B64)^2</f>
        <v>#VALUE!</v>
      </c>
      <c r="M62" s="6" t="e">
        <f>(TUONTI!M64/TUONTI!$B64)^2</f>
        <v>#VALUE!</v>
      </c>
      <c r="N62" s="6" t="e">
        <f>(TUONTI!N64/TUONTI!$B64)^2</f>
        <v>#VALUE!</v>
      </c>
      <c r="O62" s="6">
        <f>(TUONTI!O64/TUONTI!$B64)^2</f>
        <v>2.628610921713119E-3</v>
      </c>
      <c r="P62" s="6">
        <f>(TUONTI!P64/TUONTI!$B64)^2</f>
        <v>5.1181640908580322E-13</v>
      </c>
      <c r="Q62" s="6" t="e">
        <f>(TUONTI!Q64/TUONTI!$B64)^2</f>
        <v>#VALUE!</v>
      </c>
      <c r="R62" s="6" t="e">
        <f>(TUONTI!R64/TUONTI!$B64)^2</f>
        <v>#VALUE!</v>
      </c>
      <c r="S62" s="6">
        <f>(TUONTI!S64/TUONTI!$B64)^2</f>
        <v>5.686848989842258E-14</v>
      </c>
      <c r="T62" s="6" t="e">
        <f>(TUONTI!T64/TUONTI!$B64)^2</f>
        <v>#VALUE!</v>
      </c>
      <c r="U62" s="6">
        <f>(TUONTI!U64/TUONTI!$B64)^2</f>
        <v>6.7188669539724225E-14</v>
      </c>
      <c r="V62" s="6">
        <f>(TUONTI!V64/TUONTI!$B64)^2</f>
        <v>2.3623889038000517E-3</v>
      </c>
      <c r="W62" s="6" t="e">
        <f>(TUONTI!W64/TUONTI!$B64)^2</f>
        <v>#VALUE!</v>
      </c>
      <c r="X62" s="6">
        <f>(TUONTI!X64/TUONTI!$B64)^2</f>
        <v>4.9346651154780914E-8</v>
      </c>
      <c r="Y62" s="6" t="e">
        <f>(TUONTI!Y64/TUONTI!$B64)^2</f>
        <v>#VALUE!</v>
      </c>
      <c r="Z62" s="6" t="e">
        <f>(TUONTI!Z64/TUONTI!$B64)^2</f>
        <v>#VALUE!</v>
      </c>
      <c r="AA62" s="6" t="e">
        <f>(TUONTI!AA64/TUONTI!$B64)^2</f>
        <v>#VALUE!</v>
      </c>
      <c r="AB62" s="6" t="e">
        <f>(TUONTI!AB64/TUONTI!$B64)^2</f>
        <v>#VALUE!</v>
      </c>
      <c r="AC62" s="6" t="e">
        <f>(TUONTI!AC64/TUONTI!$B64)^2</f>
        <v>#VALUE!</v>
      </c>
      <c r="AD62" s="6" t="e">
        <f>(TUONTI!AD64/TUONTI!$B64)^2</f>
        <v>#VALUE!</v>
      </c>
      <c r="AE62" s="6" t="e">
        <f>(TUONTI!AE64/TUONTI!$B64)^2</f>
        <v>#VALUE!</v>
      </c>
      <c r="AF62" s="6" t="e">
        <f>(TUONTI!AF64/TUONTI!$B64)^2</f>
        <v>#VALUE!</v>
      </c>
      <c r="AG62" s="6">
        <f>(TUONTI!AG64/TUONTI!$B64)^2</f>
        <v>1.2142311246781836E-7</v>
      </c>
      <c r="AH62" s="6" t="e">
        <f>(TUONTI!AH64/TUONTI!$B64)^2</f>
        <v>#VALUE!</v>
      </c>
      <c r="AI62" s="6" t="e">
        <f>(TUONTI!AI64/TUONTI!$B64)^2</f>
        <v>#VALUE!</v>
      </c>
      <c r="AJ62" s="6" t="e">
        <f>(TUONTI!AJ64/TUONTI!$B64)^2</f>
        <v>#VALUE!</v>
      </c>
      <c r="AK62" s="6" t="e">
        <f>(TUONTI!AK64/TUONTI!$B64)^2</f>
        <v>#VALUE!</v>
      </c>
      <c r="AL62" s="6" t="e">
        <f>(TUONTI!AL64/TUONTI!$B64)^2</f>
        <v>#VALUE!</v>
      </c>
      <c r="AM62" s="6" t="e">
        <f>(TUONTI!AM64/TUONTI!$B64)^2</f>
        <v>#VALUE!</v>
      </c>
      <c r="AN62" s="6">
        <f>(TUONTI!AN64/TUONTI!$B64)^2</f>
        <v>2.6156959919666541E-6</v>
      </c>
      <c r="AO62" s="6" t="e">
        <f>(TUONTI!AO64/TUONTI!$B64)^2</f>
        <v>#VALUE!</v>
      </c>
      <c r="AP62" s="6" t="e">
        <f>(TUONTI!AP64/TUONTI!$B64)^2</f>
        <v>#VALUE!</v>
      </c>
      <c r="AQ62" s="6" t="e">
        <f>(TUONTI!AQ64/TUONTI!$B64)^2</f>
        <v>#VALUE!</v>
      </c>
      <c r="AR62" s="6" t="e">
        <f>(TUONTI!AR64/TUONTI!$B64)^2</f>
        <v>#VALUE!</v>
      </c>
      <c r="AS62" s="6">
        <f>(TUONTI!AS64/TUONTI!$B64)^2</f>
        <v>2.9315439681711646E-5</v>
      </c>
      <c r="AT62" s="6" t="e">
        <f>(TUONTI!AT64/TUONTI!$B64)^2</f>
        <v>#VALUE!</v>
      </c>
      <c r="AU62" s="6" t="e">
        <f>(TUONTI!AU64/TUONTI!$B64)^2</f>
        <v>#VALUE!</v>
      </c>
      <c r="AV62" s="6">
        <f>(TUONTI!AV64/TUONTI!$B64)^2</f>
        <v>4.1678056231583807E-10</v>
      </c>
      <c r="AW62" s="6" t="e">
        <f>(TUONTI!AW64/TUONTI!$B64)^2</f>
        <v>#VALUE!</v>
      </c>
      <c r="AX62" s="6">
        <f>(TUONTI!AX64/TUONTI!$B64)^2</f>
        <v>1.1838045827660387E-2</v>
      </c>
      <c r="AY62" s="6" t="e">
        <f>(TUONTI!AY64/TUONTI!$B64)^2</f>
        <v>#VALUE!</v>
      </c>
      <c r="AZ62" s="6" t="e">
        <f>(TUONTI!AZ64/TUONTI!$B64)^2</f>
        <v>#VALUE!</v>
      </c>
      <c r="BA62" s="6" t="e">
        <f>(TUONTI!BA64/TUONTI!$B64)^2</f>
        <v>#VALUE!</v>
      </c>
      <c r="BB62" s="6" t="e">
        <f>(TUONTI!BB64/TUONTI!$B64)^2</f>
        <v>#VALUE!</v>
      </c>
      <c r="BC62" s="6" t="e">
        <f>(TUONTI!BC64/TUONTI!$B64)^2</f>
        <v>#VALUE!</v>
      </c>
      <c r="BD62" s="6" t="e">
        <f>(TUONTI!BD64/TUONTI!$B64)^2</f>
        <v>#VALUE!</v>
      </c>
      <c r="BE62" s="6" t="e">
        <f>(TUONTI!BE64/TUONTI!$B64)^2</f>
        <v>#VALUE!</v>
      </c>
      <c r="BF62" s="6" t="e">
        <f>(TUONTI!BF64/TUONTI!$B64)^2</f>
        <v>#VALUE!</v>
      </c>
      <c r="BG62" s="6">
        <f>(TUONTI!BG64/TUONTI!$B64)^2</f>
        <v>3.2843884212283517E-3</v>
      </c>
      <c r="BH62" s="6">
        <f>(TUONTI!BH64/TUONTI!$B64)^2</f>
        <v>4.0888332818690573E-2</v>
      </c>
      <c r="BI62" s="6" t="e">
        <f>(TUONTI!BI64/TUONTI!$B64)^2</f>
        <v>#VALUE!</v>
      </c>
      <c r="BJ62" s="6">
        <f>(TUONTI!BJ64/TUONTI!$B64)^2</f>
        <v>5.3487670980551792E-5</v>
      </c>
      <c r="BK62" s="6" t="e">
        <f>(TUONTI!BK64/TUONTI!$B64)^2</f>
        <v>#VALUE!</v>
      </c>
      <c r="BL62" s="6" t="e">
        <f>(TUONTI!BL64/TUONTI!$B64)^2</f>
        <v>#VALUE!</v>
      </c>
      <c r="BM62" s="6" t="e">
        <f>(TUONTI!BM64/TUONTI!$B64)^2</f>
        <v>#VALUE!</v>
      </c>
      <c r="BN62" s="6" t="e">
        <f>(TUONTI!BN64/TUONTI!$B64)^2</f>
        <v>#VALUE!</v>
      </c>
      <c r="BO62" s="6">
        <f>(TUONTI!BO64/TUONTI!$B64)^2</f>
        <v>3.1737968477096314E-4</v>
      </c>
      <c r="BP62" s="6">
        <f>(TUONTI!BP64/TUONTI!$B64)^2</f>
        <v>1.4415613929706684E-10</v>
      </c>
      <c r="BQ62" s="6" t="e">
        <f>(TUONTI!BQ64/TUONTI!$B64)^2</f>
        <v>#VALUE!</v>
      </c>
      <c r="BR62" s="6" t="e">
        <f>(TUONTI!BR64/TUONTI!$B64)^2</f>
        <v>#VALUE!</v>
      </c>
      <c r="BS62" s="6">
        <f>(TUONTI!BS64/TUONTI!$B64)^2</f>
        <v>1.5883020493634068E-4</v>
      </c>
      <c r="BT62" s="6" t="e">
        <f>(TUONTI!BT64/TUONTI!$B64)^2</f>
        <v>#VALUE!</v>
      </c>
      <c r="BU62" s="6" t="e">
        <f>(TUONTI!BU64/TUONTI!$B64)^2</f>
        <v>#VALUE!</v>
      </c>
      <c r="BV62" s="6" t="e">
        <f>(TUONTI!BV64/TUONTI!$B64)^2</f>
        <v>#VALUE!</v>
      </c>
      <c r="BW62" s="6" t="e">
        <f>(TUONTI!BW64/TUONTI!$B64)^2</f>
        <v>#VALUE!</v>
      </c>
      <c r="BX62" s="6" t="e">
        <f>(TUONTI!BX64/TUONTI!$B64)^2</f>
        <v>#VALUE!</v>
      </c>
      <c r="BY62" s="6">
        <f>(TUONTI!BY64/TUONTI!$B64)^2</f>
        <v>4.1974625256428223E-4</v>
      </c>
      <c r="BZ62" s="6" t="e">
        <f>(TUONTI!BZ64/TUONTI!$B64)^2</f>
        <v>#VALUE!</v>
      </c>
      <c r="CA62" s="6">
        <f>(TUONTI!CA64/TUONTI!$B64)^2</f>
        <v>2.882311931621033E-4</v>
      </c>
      <c r="CB62" s="6" t="e">
        <f>(TUONTI!CB64/TUONTI!$B64)^2</f>
        <v>#VALUE!</v>
      </c>
      <c r="CC62" s="6" t="e">
        <f>(TUONTI!CC64/TUONTI!$B64)^2</f>
        <v>#VALUE!</v>
      </c>
      <c r="CD62" s="6" t="e">
        <f>(TUONTI!CD64/TUONTI!$B64)^2</f>
        <v>#VALUE!</v>
      </c>
      <c r="CE62" s="6" t="e">
        <f>(TUONTI!CE64/TUONTI!$B64)^2</f>
        <v>#VALUE!</v>
      </c>
      <c r="CF62" s="6" t="e">
        <f>(TUONTI!CF64/TUONTI!$B64)^2</f>
        <v>#VALUE!</v>
      </c>
      <c r="CG62" s="6" t="e">
        <f>(TUONTI!CG64/TUONTI!$B64)^2</f>
        <v>#VALUE!</v>
      </c>
      <c r="CH62" s="6" t="e">
        <f>(TUONTI!CH64/TUONTI!$B64)^2</f>
        <v>#VALUE!</v>
      </c>
      <c r="CI62" s="6" t="e">
        <f>(TUONTI!CI64/TUONTI!$B64)^2</f>
        <v>#VALUE!</v>
      </c>
      <c r="CJ62" s="6">
        <f>(TUONTI!CJ64/TUONTI!$B64)^2</f>
        <v>1.4113465300265957E-8</v>
      </c>
      <c r="CK62" s="6" t="e">
        <f>(TUONTI!CK64/TUONTI!$B64)^2</f>
        <v>#VALUE!</v>
      </c>
      <c r="CL62" s="6" t="e">
        <f>(TUONTI!CL64/TUONTI!$B64)^2</f>
        <v>#VALUE!</v>
      </c>
      <c r="CM62" s="6" t="e">
        <f>(TUONTI!CM64/TUONTI!$B64)^2</f>
        <v>#VALUE!</v>
      </c>
      <c r="CN62" s="6" t="e">
        <f>(TUONTI!CN64/TUONTI!$B64)^2</f>
        <v>#VALUE!</v>
      </c>
      <c r="CO62" s="6" t="e">
        <f>(TUONTI!CO64/TUONTI!$B64)^2</f>
        <v>#VALUE!</v>
      </c>
      <c r="CP62" s="6">
        <f>(TUONTI!CP64/TUONTI!$B64)^2</f>
        <v>7.1374608471025489E-8</v>
      </c>
      <c r="CQ62" s="6" t="e">
        <f>(TUONTI!CQ64/TUONTI!$B64)^2</f>
        <v>#VALUE!</v>
      </c>
      <c r="CR62" s="6" t="e">
        <f>(TUONTI!CR64/TUONTI!$B64)^2</f>
        <v>#VALUE!</v>
      </c>
      <c r="CS62" s="6" t="e">
        <f>(TUONTI!CS64/TUONTI!$B64)^2</f>
        <v>#VALUE!</v>
      </c>
      <c r="CT62" s="6" t="e">
        <f>(TUONTI!CT64/TUONTI!$B64)^2</f>
        <v>#VALUE!</v>
      </c>
      <c r="CU62" s="6">
        <f>(TUONTI!CU64/TUONTI!$B64)^2</f>
        <v>2.1864048826122274E-7</v>
      </c>
      <c r="CV62" s="6">
        <f>(TUONTI!CV64/TUONTI!$B64)^2</f>
        <v>3.2941655820810266E-7</v>
      </c>
      <c r="CW62" s="6">
        <f>(TUONTI!CW64/TUONTI!$B64)^2</f>
        <v>2.9404879344849966E-9</v>
      </c>
      <c r="CX62" s="6">
        <f>(TUONTI!CX64/TUONTI!$B64)^2</f>
        <v>8.611168642889217E-11</v>
      </c>
      <c r="CY62" s="6">
        <f>(TUONTI!CY64/TUONTI!$B64)^2</f>
        <v>6.4252771377852483E-5</v>
      </c>
      <c r="CZ62" s="6" t="e">
        <f>(TUONTI!CZ64/TUONTI!$B64)^2</f>
        <v>#VALUE!</v>
      </c>
      <c r="DA62" s="6" t="e">
        <f>(TUONTI!DA64/TUONTI!$B64)^2</f>
        <v>#VALUE!</v>
      </c>
      <c r="DB62" s="6" t="e">
        <f>(TUONTI!DB64/TUONTI!$B64)^2</f>
        <v>#VALUE!</v>
      </c>
      <c r="DC62" s="6" t="e">
        <f>(TUONTI!DC64/TUONTI!$B64)^2</f>
        <v>#VALUE!</v>
      </c>
      <c r="DD62" s="6">
        <f>(TUONTI!DD64/TUONTI!$B64)^2</f>
        <v>8.274513699779185E-3</v>
      </c>
      <c r="DE62" s="6" t="e">
        <f>(TUONTI!DE64/TUONTI!$B64)^2</f>
        <v>#VALUE!</v>
      </c>
      <c r="DF62" s="6" t="e">
        <f>(TUONTI!DF64/TUONTI!$B64)^2</f>
        <v>#VALUE!</v>
      </c>
      <c r="DG62" s="6">
        <f>(TUONTI!DG64/TUONTI!$B64)^2</f>
        <v>2.9224439244065993E-4</v>
      </c>
      <c r="DH62" s="6" t="e">
        <f>(TUONTI!DH64/TUONTI!$B64)^2</f>
        <v>#VALUE!</v>
      </c>
      <c r="DI62" s="6" t="e">
        <f>(TUONTI!DI64/TUONTI!$B64)^2</f>
        <v>#VALUE!</v>
      </c>
      <c r="DJ62" s="6">
        <f>(TUONTI!DJ64/TUONTI!$B64)^2</f>
        <v>1.1299052980353952E-9</v>
      </c>
      <c r="DK62" s="6" t="e">
        <f>(TUONTI!DK64/TUONTI!$B64)^2</f>
        <v>#VALUE!</v>
      </c>
      <c r="DL62" s="6" t="e">
        <f>(TUONTI!DL64/TUONTI!$B64)^2</f>
        <v>#VALUE!</v>
      </c>
      <c r="DM62" s="6" t="e">
        <f>(TUONTI!DM64/TUONTI!$B64)^2</f>
        <v>#VALUE!</v>
      </c>
      <c r="DN62" s="6" t="e">
        <f>(TUONTI!DN64/TUONTI!$B64)^2</f>
        <v>#VALUE!</v>
      </c>
      <c r="DO62" s="6">
        <f>(TUONTI!DO64/TUONTI!$B64)^2</f>
        <v>2.8837872239438763E-4</v>
      </c>
      <c r="DP62" s="6" t="e">
        <f>(TUONTI!DP64/TUONTI!$B64)^2</f>
        <v>#VALUE!</v>
      </c>
      <c r="DQ62" s="6" t="e">
        <f>(TUONTI!DQ64/TUONTI!$B64)^2</f>
        <v>#VALUE!</v>
      </c>
      <c r="DR62" s="6" t="e">
        <f>(TUONTI!DR64/TUONTI!$B64)^2</f>
        <v>#VALUE!</v>
      </c>
      <c r="DS62" s="6" t="e">
        <f>(TUONTI!DS64/TUONTI!$B64)^2</f>
        <v>#VALUE!</v>
      </c>
      <c r="DT62" s="6">
        <f>(TUONTI!DT64/TUONTI!$B64)^2</f>
        <v>4.3074817294724098E-11</v>
      </c>
      <c r="DU62" s="6" t="e">
        <f>(TUONTI!DU64/TUONTI!$B64)^2</f>
        <v>#VALUE!</v>
      </c>
      <c r="DV62" s="6" t="e">
        <f>(TUONTI!DV64/TUONTI!$B64)^2</f>
        <v>#VALUE!</v>
      </c>
      <c r="DW62" s="6">
        <f>(TUONTI!DW64/TUONTI!$B64)^2</f>
        <v>7.8368864151134328E-12</v>
      </c>
      <c r="DX62" s="6" t="e">
        <f>(TUONTI!DX64/TUONTI!$B64)^2</f>
        <v>#VALUE!</v>
      </c>
      <c r="DY62" s="6" t="e">
        <f>(TUONTI!DY64/TUONTI!$B64)^2</f>
        <v>#VALUE!</v>
      </c>
      <c r="DZ62" s="6">
        <f>(TUONTI!DZ64/TUONTI!$B64)^2</f>
        <v>1.9497196062697395E-5</v>
      </c>
      <c r="EA62" s="6">
        <f>(TUONTI!EA64/TUONTI!$B64)^2</f>
        <v>4.8519110561614931E-5</v>
      </c>
      <c r="EB62" s="6">
        <f>(TUONTI!EB64/TUONTI!$B64)^2</f>
        <v>1.6346255435264488E-5</v>
      </c>
      <c r="EC62" s="6" t="e">
        <f>(TUONTI!EC64/TUONTI!$B64)^2</f>
        <v>#VALUE!</v>
      </c>
      <c r="ED62" s="6" t="e">
        <f>(TUONTI!ED64/TUONTI!$B64)^2</f>
        <v>#VALUE!</v>
      </c>
      <c r="EE62" s="6" t="e">
        <f>(TUONTI!EE64/TUONTI!$B64)^2</f>
        <v>#VALUE!</v>
      </c>
      <c r="EF62" s="6" t="e">
        <f>(TUONTI!EF64/TUONTI!$B64)^2</f>
        <v>#VALUE!</v>
      </c>
      <c r="EG62" s="6" t="e">
        <f>(TUONTI!EG64/TUONTI!$B64)^2</f>
        <v>#VALUE!</v>
      </c>
      <c r="EH62" s="6" t="e">
        <f>(TUONTI!EH64/TUONTI!$B64)^2</f>
        <v>#VALUE!</v>
      </c>
      <c r="EI62" s="6" t="e">
        <f>(TUONTI!EI64/TUONTI!$B64)^2</f>
        <v>#VALUE!</v>
      </c>
      <c r="EJ62" s="6" t="e">
        <f>(TUONTI!EJ64/TUONTI!$B64)^2</f>
        <v>#VALUE!</v>
      </c>
      <c r="EK62" s="6">
        <f>(TUONTI!EK64/TUONTI!$B64)^2</f>
        <v>1.1992478750677561E-11</v>
      </c>
      <c r="EL62" s="6" t="e">
        <f>(TUONTI!EL64/TUONTI!$B64)^2</f>
        <v>#VALUE!</v>
      </c>
      <c r="EM62" s="6" t="e">
        <f>(TUONTI!EM64/TUONTI!$B64)^2</f>
        <v>#VALUE!</v>
      </c>
      <c r="EN62" s="6" t="e">
        <f>(TUONTI!EN64/TUONTI!$B64)^2</f>
        <v>#VALUE!</v>
      </c>
      <c r="EO62" s="6" t="e">
        <f>(TUONTI!EO64/TUONTI!$B64)^2</f>
        <v>#VALUE!</v>
      </c>
      <c r="EP62" s="6" t="e">
        <f>(TUONTI!EP64/TUONTI!$B64)^2</f>
        <v>#VALUE!</v>
      </c>
      <c r="EQ62" s="6" t="e">
        <f>(TUONTI!EQ64/TUONTI!$B64)^2</f>
        <v>#VALUE!</v>
      </c>
      <c r="ER62" s="6" t="e">
        <f>(TUONTI!ER64/TUONTI!$B64)^2</f>
        <v>#VALUE!</v>
      </c>
      <c r="ES62" s="6" t="e">
        <f>(TUONTI!ES64/TUONTI!$B64)^2</f>
        <v>#VALUE!</v>
      </c>
      <c r="ET62" s="6" t="e">
        <f>(TUONTI!ET64/TUONTI!$B64)^2</f>
        <v>#VALUE!</v>
      </c>
      <c r="EU62" s="6">
        <f>(TUONTI!EU64/TUONTI!$B64)^2</f>
        <v>5.7712261335783135E-10</v>
      </c>
      <c r="EV62" s="6">
        <f>(TUONTI!EV64/TUONTI!$B64)^2</f>
        <v>1.2762526629053622E-4</v>
      </c>
      <c r="EW62" s="6" t="e">
        <f>(TUONTI!EW64/TUONTI!$B64)^2</f>
        <v>#VALUE!</v>
      </c>
      <c r="EX62" s="6" t="e">
        <f>(TUONTI!EX64/TUONTI!$B64)^2</f>
        <v>#VALUE!</v>
      </c>
      <c r="EY62" s="6" t="e">
        <f>(TUONTI!EY64/TUONTI!$B64)^2</f>
        <v>#VALUE!</v>
      </c>
      <c r="EZ62" s="6" t="e">
        <f>(TUONTI!EZ64/TUONTI!$B64)^2</f>
        <v>#VALUE!</v>
      </c>
      <c r="FA62" s="6" t="e">
        <f>(TUONTI!FA64/TUONTI!$B64)^2</f>
        <v>#VALUE!</v>
      </c>
      <c r="FB62" s="6" t="e">
        <f>(TUONTI!FB64/TUONTI!$B64)^2</f>
        <v>#VALUE!</v>
      </c>
      <c r="FC62" s="6" t="e">
        <f>(TUONTI!FC64/TUONTI!$B64)^2</f>
        <v>#VALUE!</v>
      </c>
      <c r="FD62" s="6">
        <f>(TUONTI!FD64/TUONTI!$B64)^2</f>
        <v>4.4107736617878734E-3</v>
      </c>
      <c r="FE62" s="6">
        <f>(TUONTI!FE64/TUONTI!$B64)^2</f>
        <v>8.9617707290295643E-6</v>
      </c>
      <c r="FF62" s="6" t="e">
        <f>(TUONTI!FF64/TUONTI!$B64)^2</f>
        <v>#VALUE!</v>
      </c>
      <c r="FG62" s="6" t="e">
        <f>(TUONTI!FG64/TUONTI!$B64)^2</f>
        <v>#VALUE!</v>
      </c>
      <c r="FH62" s="6" t="e">
        <f>(TUONTI!FH64/TUONTI!$B64)^2</f>
        <v>#VALUE!</v>
      </c>
      <c r="FI62" s="6" t="e">
        <f>(TUONTI!FI64/TUONTI!$B64)^2</f>
        <v>#VALUE!</v>
      </c>
      <c r="FJ62" s="6" t="e">
        <f>(TUONTI!FJ64/TUONTI!$B64)^2</f>
        <v>#VALUE!</v>
      </c>
      <c r="FK62" s="6">
        <f>(TUONTI!FK64/TUONTI!$B64)^2</f>
        <v>7.2671264974165719E-12</v>
      </c>
      <c r="FL62" s="6">
        <f>(TUONTI!FL64/TUONTI!$B64)^2</f>
        <v>2.4768431139123939E-13</v>
      </c>
      <c r="FM62" s="6" t="e">
        <f>(TUONTI!FM64/TUONTI!$B64)^2</f>
        <v>#VALUE!</v>
      </c>
      <c r="FN62" s="6" t="e">
        <f>(TUONTI!FN64/TUONTI!$B64)^2</f>
        <v>#VALUE!</v>
      </c>
      <c r="FO62" s="6">
        <f>(TUONTI!FO64/TUONTI!$B64)^2</f>
        <v>1.1008191617388418E-13</v>
      </c>
      <c r="FP62" s="6">
        <f>(TUONTI!FP64/TUONTI!$B64)^2</f>
        <v>6.0852575565354459E-7</v>
      </c>
      <c r="FQ62" s="6">
        <f>(TUONTI!FQ64/TUONTI!$B64)^2</f>
        <v>1.3014656916405075E-4</v>
      </c>
      <c r="FR62" s="6" t="e">
        <f>(TUONTI!FR64/TUONTI!$B64)^2</f>
        <v>#VALUE!</v>
      </c>
      <c r="FS62" s="6" t="e">
        <f>(TUONTI!FS64/TUONTI!$B64)^2</f>
        <v>#VALUE!</v>
      </c>
      <c r="FT62" s="6" t="e">
        <f>(TUONTI!FT64/TUONTI!$B64)^2</f>
        <v>#VALUE!</v>
      </c>
      <c r="FU62" s="6">
        <f>(TUONTI!FU64/TUONTI!$B64)^2</f>
        <v>3.1860699419693531E-4</v>
      </c>
      <c r="FV62" s="6" t="e">
        <f>(TUONTI!FV64/TUONTI!$B64)^2</f>
        <v>#VALUE!</v>
      </c>
      <c r="FW62" s="6" t="e">
        <f>(TUONTI!FW64/TUONTI!$B64)^2</f>
        <v>#VALUE!</v>
      </c>
      <c r="FX62" s="6" t="e">
        <f>(TUONTI!FX64/TUONTI!$B64)^2</f>
        <v>#VALUE!</v>
      </c>
      <c r="FY62" s="6" t="e">
        <f>(TUONTI!FY64/TUONTI!$B64)^2</f>
        <v>#VALUE!</v>
      </c>
      <c r="FZ62" s="6" t="e">
        <f>(TUONTI!FZ64/TUONTI!$B64)^2</f>
        <v>#VALUE!</v>
      </c>
      <c r="GA62" s="6" t="e">
        <f>(TUONTI!GA64/TUONTI!$B64)^2</f>
        <v>#VALUE!</v>
      </c>
      <c r="GB62" s="6" t="e">
        <f>(TUONTI!GB64/TUONTI!$B64)^2</f>
        <v>#VALUE!</v>
      </c>
      <c r="GC62" s="6">
        <f>(TUONTI!GC64/TUONTI!$B64)^2</f>
        <v>4.4957551317098433E-10</v>
      </c>
      <c r="GD62" s="6" t="e">
        <f>(TUONTI!GD64/TUONTI!$B64)^2</f>
        <v>#VALUE!</v>
      </c>
      <c r="GE62" s="6" t="e">
        <f>(TUONTI!GE64/TUONTI!$B64)^2</f>
        <v>#VALUE!</v>
      </c>
      <c r="GF62" s="6" t="e">
        <f>(TUONTI!GF64/TUONTI!$B64)^2</f>
        <v>#VALUE!</v>
      </c>
      <c r="GG62" s="6">
        <f>(TUONTI!GG64/TUONTI!$B64)^2</f>
        <v>1.6934511883159249E-8</v>
      </c>
      <c r="GH62" s="6" t="e">
        <f>(TUONTI!GH64/TUONTI!$B64)^2</f>
        <v>#VALUE!</v>
      </c>
      <c r="GI62" s="6" t="e">
        <f>(TUONTI!GI64/TUONTI!$B64)^2</f>
        <v>#VALUE!</v>
      </c>
      <c r="GJ62" s="6" t="e">
        <f>(TUONTI!GJ64/TUONTI!$B64)^2</f>
        <v>#VALUE!</v>
      </c>
      <c r="GK62" s="6" t="e">
        <f>(TUONTI!GK64/TUONTI!$B64)^2</f>
        <v>#VALUE!</v>
      </c>
      <c r="GL62" s="6" t="e">
        <f>(TUONTI!GL64/TUONTI!$B64)^2</f>
        <v>#VALUE!</v>
      </c>
      <c r="GM62" s="6" t="e">
        <f>(TUONTI!GM64/TUONTI!$B64)^2</f>
        <v>#VALUE!</v>
      </c>
      <c r="GN62" s="6">
        <f>(TUONTI!GN64/TUONTI!$B64)^2</f>
        <v>1.0987572498029801E-2</v>
      </c>
      <c r="GO62" s="6">
        <f>(TUONTI!GO64/TUONTI!$B64)^2</f>
        <v>3.749755141237307E-9</v>
      </c>
      <c r="GP62" s="6" t="e">
        <f>(TUONTI!GP64/TUONTI!$B64)^2</f>
        <v>#VALUE!</v>
      </c>
      <c r="GQ62" s="6">
        <f>(TUONTI!GQ64/TUONTI!$B64)^2</f>
        <v>2.15240732122348E-7</v>
      </c>
      <c r="GR62" s="6">
        <f>(TUONTI!GR64/TUONTI!$B64)^2</f>
        <v>8.9104441773185491E-8</v>
      </c>
      <c r="GS62" s="6" t="e">
        <f>(TUONTI!GS64/TUONTI!$B64)^2</f>
        <v>#VALUE!</v>
      </c>
      <c r="GT62" s="6" t="e">
        <f>(TUONTI!GT64/TUONTI!$B64)^2</f>
        <v>#VALUE!</v>
      </c>
      <c r="GU62" s="6" t="e">
        <f>(TUONTI!GU64/TUONTI!$B64)^2</f>
        <v>#VALUE!</v>
      </c>
      <c r="GV62" s="6" t="e">
        <f>(TUONTI!GV64/TUONTI!$B64)^2</f>
        <v>#VALUE!</v>
      </c>
      <c r="GW62" s="6" t="e">
        <f>(TUONTI!GW64/TUONTI!$B64)^2</f>
        <v>#VALUE!</v>
      </c>
      <c r="GX62" s="6" t="e">
        <f>(TUONTI!GX64/TUONTI!$B64)^2</f>
        <v>#VALUE!</v>
      </c>
      <c r="GY62" s="6" t="e">
        <f>(TUONTI!GY64/TUONTI!$B64)^2</f>
        <v>#VALUE!</v>
      </c>
      <c r="GZ62" s="6" t="e">
        <f>(TUONTI!GZ64/TUONTI!$B64)^2</f>
        <v>#VALUE!</v>
      </c>
      <c r="HA62" s="6" t="e">
        <f>(TUONTI!HA64/TUONTI!$B64)^2</f>
        <v>#VALUE!</v>
      </c>
      <c r="HB62" s="6" t="e">
        <f>(TUONTI!HB64/TUONTI!$B64)^2</f>
        <v>#VALUE!</v>
      </c>
      <c r="HC62" s="6" t="e">
        <f>(TUONTI!HC64/TUONTI!$B64)^2</f>
        <v>#VALUE!</v>
      </c>
      <c r="HD62" s="6" t="e">
        <f>(TUONTI!HD64/TUONTI!$B64)^2</f>
        <v>#VALUE!</v>
      </c>
      <c r="HE62" s="6" t="e">
        <f>(TUONTI!HE64/TUONTI!$B64)^2</f>
        <v>#VALUE!</v>
      </c>
      <c r="HF62" s="6" t="e">
        <f>(TUONTI!HF64/TUONTI!$B64)^2</f>
        <v>#VALUE!</v>
      </c>
      <c r="HG62" s="6" t="e">
        <f>(TUONTI!HG64/TUONTI!$B64)^2</f>
        <v>#VALUE!</v>
      </c>
      <c r="HH62" s="6">
        <f>(TUONTI!HH64/TUONTI!$B64)^2</f>
        <v>2.7848254936500419E-6</v>
      </c>
      <c r="HI62" s="6" t="e">
        <f>(TUONTI!HI64/TUONTI!$B64)^2</f>
        <v>#VALUE!</v>
      </c>
      <c r="HJ62" s="6" t="e">
        <f>(TUONTI!HJ64/TUONTI!$B64)^2</f>
        <v>#VALUE!</v>
      </c>
      <c r="HK62" s="6" t="e">
        <f>(TUONTI!HK64/TUONTI!$B64)^2</f>
        <v>#VALUE!</v>
      </c>
      <c r="HL62" s="6" t="e">
        <f>(TUONTI!HL64/TUONTI!$B64)^2</f>
        <v>#VALUE!</v>
      </c>
      <c r="HM62" s="6" t="e">
        <f>(TUONTI!HM64/TUONTI!$B64)^2</f>
        <v>#VALUE!</v>
      </c>
      <c r="HN62" s="6" t="e">
        <f>(TUONTI!HN64/TUONTI!$B64)^2</f>
        <v>#VALUE!</v>
      </c>
      <c r="HO62" s="6" t="e">
        <f>(TUONTI!HO64/TUONTI!$B64)^2</f>
        <v>#VALUE!</v>
      </c>
      <c r="HP62" s="6">
        <f>(TUONTI!HP64/TUONTI!$B64)^2</f>
        <v>2.0681677234329803E-3</v>
      </c>
      <c r="HQ62" s="6" t="e">
        <f>(TUONTI!HQ64/TUONTI!$B64)^2</f>
        <v>#VALUE!</v>
      </c>
      <c r="HR62" s="6" t="e">
        <f>(TUONTI!HR64/TUONTI!$B64)^2</f>
        <v>#VALUE!</v>
      </c>
      <c r="HS62" s="6">
        <f>(TUONTI!HS64/TUONTI!$B64)^2</f>
        <v>1.3174924754186002E-5</v>
      </c>
      <c r="HT62" s="6" t="e">
        <f>(TUONTI!HT64/TUONTI!$B64)^2</f>
        <v>#VALUE!</v>
      </c>
      <c r="HU62" s="6">
        <f>(TUONTI!HU64/TUONTI!$B64)^2</f>
        <v>1.2914367497810486E-9</v>
      </c>
      <c r="HV62" s="6" t="e">
        <f>(TUONTI!HV64/TUONTI!$B64)^2</f>
        <v>#VALUE!</v>
      </c>
      <c r="HW62" s="6" t="e">
        <f>(TUONTI!HW64/TUONTI!$B64)^2</f>
        <v>#VALUE!</v>
      </c>
      <c r="HX62" s="6">
        <f>(TUONTI!HX64/TUONTI!$B64)^2</f>
        <v>4.9062336868209791E-4</v>
      </c>
      <c r="HY62" s="6" t="e">
        <f>(TUONTI!HY64/TUONTI!$B64)^2</f>
        <v>#VALUE!</v>
      </c>
      <c r="HZ62" s="6" t="e">
        <f>(TUONTI!HZ64/TUONTI!$B64)^2</f>
        <v>#VALUE!</v>
      </c>
      <c r="IA62" s="6" t="e">
        <f>(TUONTI!IA64/TUONTI!$B64)^2</f>
        <v>#VALUE!</v>
      </c>
      <c r="IB62" s="6" t="e">
        <f>(TUONTI!IB64/TUONTI!$B64)^2</f>
        <v>#VALUE!</v>
      </c>
      <c r="IC62" s="6" t="e">
        <f>(TUONTI!IC64/TUONTI!$B64)^2</f>
        <v>#VALUE!</v>
      </c>
      <c r="ID62" s="6" t="e">
        <f>(TUONTI!ID64/TUONTI!$B64)^2</f>
        <v>#VALUE!</v>
      </c>
      <c r="IE62" s="6" t="e">
        <f>(TUONTI!IE64/TUONTI!$B64)^2</f>
        <v>#VALUE!</v>
      </c>
      <c r="IF62" s="6">
        <f>(TUONTI!IF64/TUONTI!$B64)^2</f>
        <v>8.4919514444060503E-5</v>
      </c>
      <c r="IG62" s="6" t="e">
        <f>(TUONTI!IG64/TUONTI!$B64)^2</f>
        <v>#VALUE!</v>
      </c>
      <c r="IH62" s="6" t="e">
        <f>(TUONTI!IH64/TUONTI!$B64)^2</f>
        <v>#VALUE!</v>
      </c>
      <c r="II62" s="6" t="e">
        <f>(TUONTI!II64/TUONTI!$B64)^2</f>
        <v>#VALUE!</v>
      </c>
      <c r="IJ62" s="6" t="e">
        <f>(TUONTI!IJ64/TUONTI!$B64)^2</f>
        <v>#VALUE!</v>
      </c>
      <c r="IK62" s="6" t="e">
        <f>(TUONTI!IK64/TUONTI!$B64)^2</f>
        <v>#VALUE!</v>
      </c>
      <c r="IL62" s="6" t="e">
        <f>(TUONTI!IL64/TUONTI!$B64)^2</f>
        <v>#VALUE!</v>
      </c>
      <c r="IM62" s="6" t="e">
        <f>(TUONTI!IM64/TUONTI!$B64)^2</f>
        <v>#VALUE!</v>
      </c>
      <c r="IN62" s="6" t="e">
        <f>(TUONTI!IN64/TUONTI!$B64)^2</f>
        <v>#VALUE!</v>
      </c>
      <c r="IO62" s="6">
        <f>(TUONTI!IO64/TUONTI!$B64)^2</f>
        <v>4.3306595736745054E-8</v>
      </c>
      <c r="IP62" s="6" t="e">
        <f>(TUONTI!IP64/TUONTI!$B64)^2</f>
        <v>#VALUE!</v>
      </c>
      <c r="IQ62" s="6" t="e">
        <f>(TUONTI!IQ64/TUONTI!$B64)^2</f>
        <v>#VALUE!</v>
      </c>
      <c r="IR62" s="6" t="e">
        <f>(TUONTI!IR64/TUONTI!$B64)^2</f>
        <v>#VALUE!</v>
      </c>
      <c r="IS62" s="6">
        <f>(TUONTI!IS64/TUONTI!$B64)^2</f>
        <v>7.0531977736020906E-13</v>
      </c>
      <c r="IT62" s="6" t="e">
        <f>(TUONTI!IT64/TUONTI!$B64)^2</f>
        <v>#VALUE!</v>
      </c>
      <c r="IU62" s="6" t="e">
        <f>(TUONTI!IU64/TUONTI!$B64)^2</f>
        <v>#VALUE!</v>
      </c>
      <c r="IW62" s="6" cm="1">
        <f t="array" ref="IW62">SUM(IF(ISNUMBER(C62:IU62), C62:IU62, 0))</f>
        <v>8.9920270586261813E-2</v>
      </c>
      <c r="IY62" s="14">
        <f t="shared" si="0"/>
        <v>899.20270586261813</v>
      </c>
    </row>
    <row r="63" spans="1:259" x14ac:dyDescent="0.35">
      <c r="A63" s="5" t="s">
        <v>317</v>
      </c>
      <c r="C63" s="6" t="e">
        <f>(TUONTI!C65/TUONTI!$B65)^2</f>
        <v>#VALUE!</v>
      </c>
      <c r="D63" s="6" t="e">
        <f>(TUONTI!D65/TUONTI!$B65)^2</f>
        <v>#VALUE!</v>
      </c>
      <c r="E63" s="6" t="e">
        <f>(TUONTI!E65/TUONTI!$B65)^2</f>
        <v>#VALUE!</v>
      </c>
      <c r="F63" s="6" t="e">
        <f>(TUONTI!F65/TUONTI!$B65)^2</f>
        <v>#VALUE!</v>
      </c>
      <c r="G63" s="6" t="e">
        <f>(TUONTI!G65/TUONTI!$B65)^2</f>
        <v>#VALUE!</v>
      </c>
      <c r="H63" s="6" t="e">
        <f>(TUONTI!H65/TUONTI!$B65)^2</f>
        <v>#VALUE!</v>
      </c>
      <c r="I63" s="6" t="e">
        <f>(TUONTI!I65/TUONTI!$B65)^2</f>
        <v>#VALUE!</v>
      </c>
      <c r="J63" s="6" t="e">
        <f>(TUONTI!J65/TUONTI!$B65)^2</f>
        <v>#VALUE!</v>
      </c>
      <c r="K63" s="6" t="e">
        <f>(TUONTI!K65/TUONTI!$B65)^2</f>
        <v>#VALUE!</v>
      </c>
      <c r="L63" s="6" t="e">
        <f>(TUONTI!L65/TUONTI!$B65)^2</f>
        <v>#VALUE!</v>
      </c>
      <c r="M63" s="6" t="e">
        <f>(TUONTI!M65/TUONTI!$B65)^2</f>
        <v>#VALUE!</v>
      </c>
      <c r="N63" s="6" t="e">
        <f>(TUONTI!N65/TUONTI!$B65)^2</f>
        <v>#VALUE!</v>
      </c>
      <c r="O63" s="6">
        <f>(TUONTI!O65/TUONTI!$B65)^2</f>
        <v>3.9797915899220614E-4</v>
      </c>
      <c r="P63" s="6">
        <f>(TUONTI!P65/TUONTI!$B65)^2</f>
        <v>2.5665980421379777E-8</v>
      </c>
      <c r="Q63" s="6" t="e">
        <f>(TUONTI!Q65/TUONTI!$B65)^2</f>
        <v>#VALUE!</v>
      </c>
      <c r="R63" s="6" t="e">
        <f>(TUONTI!R65/TUONTI!$B65)^2</f>
        <v>#VALUE!</v>
      </c>
      <c r="S63" s="6">
        <f>(TUONTI!S65/TUONTI!$B65)^2</f>
        <v>7.6799620611186907E-12</v>
      </c>
      <c r="T63" s="6" t="e">
        <f>(TUONTI!T65/TUONTI!$B65)^2</f>
        <v>#VALUE!</v>
      </c>
      <c r="U63" s="6">
        <f>(TUONTI!U65/TUONTI!$B65)^2</f>
        <v>1.1857313245483406E-6</v>
      </c>
      <c r="V63" s="6">
        <f>(TUONTI!V65/TUONTI!$B65)^2</f>
        <v>6.0749358826661562E-4</v>
      </c>
      <c r="W63" s="6" t="e">
        <f>(TUONTI!W65/TUONTI!$B65)^2</f>
        <v>#VALUE!</v>
      </c>
      <c r="X63" s="6">
        <f>(TUONTI!X65/TUONTI!$B65)^2</f>
        <v>4.7999762881991811E-11</v>
      </c>
      <c r="Y63" s="6" t="e">
        <f>(TUONTI!Y65/TUONTI!$B65)^2</f>
        <v>#VALUE!</v>
      </c>
      <c r="Z63" s="6" t="e">
        <f>(TUONTI!Z65/TUONTI!$B65)^2</f>
        <v>#VALUE!</v>
      </c>
      <c r="AA63" s="6" t="e">
        <f>(TUONTI!AA65/TUONTI!$B65)^2</f>
        <v>#VALUE!</v>
      </c>
      <c r="AB63" s="6" t="e">
        <f>(TUONTI!AB65/TUONTI!$B65)^2</f>
        <v>#VALUE!</v>
      </c>
      <c r="AC63" s="6" t="e">
        <f>(TUONTI!AC65/TUONTI!$B65)^2</f>
        <v>#VALUE!</v>
      </c>
      <c r="AD63" s="6" t="e">
        <f>(TUONTI!AD65/TUONTI!$B65)^2</f>
        <v>#VALUE!</v>
      </c>
      <c r="AE63" s="6" t="e">
        <f>(TUONTI!AE65/TUONTI!$B65)^2</f>
        <v>#VALUE!</v>
      </c>
      <c r="AF63" s="6" t="e">
        <f>(TUONTI!AF65/TUONTI!$B65)^2</f>
        <v>#VALUE!</v>
      </c>
      <c r="AG63" s="6" t="e">
        <f>(TUONTI!AG65/TUONTI!$B65)^2</f>
        <v>#VALUE!</v>
      </c>
      <c r="AH63" s="6" t="e">
        <f>(TUONTI!AH65/TUONTI!$B65)^2</f>
        <v>#VALUE!</v>
      </c>
      <c r="AI63" s="6" t="e">
        <f>(TUONTI!AI65/TUONTI!$B65)^2</f>
        <v>#VALUE!</v>
      </c>
      <c r="AJ63" s="6" t="e">
        <f>(TUONTI!AJ65/TUONTI!$B65)^2</f>
        <v>#VALUE!</v>
      </c>
      <c r="AK63" s="6" t="e">
        <f>(TUONTI!AK65/TUONTI!$B65)^2</f>
        <v>#VALUE!</v>
      </c>
      <c r="AL63" s="6" t="e">
        <f>(TUONTI!AL65/TUONTI!$B65)^2</f>
        <v>#VALUE!</v>
      </c>
      <c r="AM63" s="6" t="e">
        <f>(TUONTI!AM65/TUONTI!$B65)^2</f>
        <v>#VALUE!</v>
      </c>
      <c r="AN63" s="6">
        <f>(TUONTI!AN65/TUONTI!$B65)^2</f>
        <v>8.9978059346659494E-7</v>
      </c>
      <c r="AO63" s="6" t="e">
        <f>(TUONTI!AO65/TUONTI!$B65)^2</f>
        <v>#VALUE!</v>
      </c>
      <c r="AP63" s="6" t="e">
        <f>(TUONTI!AP65/TUONTI!$B65)^2</f>
        <v>#VALUE!</v>
      </c>
      <c r="AQ63" s="6" t="e">
        <f>(TUONTI!AQ65/TUONTI!$B65)^2</f>
        <v>#VALUE!</v>
      </c>
      <c r="AR63" s="6" t="e">
        <f>(TUONTI!AR65/TUONTI!$B65)^2</f>
        <v>#VALUE!</v>
      </c>
      <c r="AS63" s="6">
        <f>(TUONTI!AS65/TUONTI!$B65)^2</f>
        <v>4.1523498167145817E-7</v>
      </c>
      <c r="AT63" s="6" t="e">
        <f>(TUONTI!AT65/TUONTI!$B65)^2</f>
        <v>#VALUE!</v>
      </c>
      <c r="AU63" s="6" t="e">
        <f>(TUONTI!AU65/TUONTI!$B65)^2</f>
        <v>#VALUE!</v>
      </c>
      <c r="AV63" s="6" t="e">
        <f>(TUONTI!AV65/TUONTI!$B65)^2</f>
        <v>#VALUE!</v>
      </c>
      <c r="AW63" s="6" t="e">
        <f>(TUONTI!AW65/TUONTI!$B65)^2</f>
        <v>#VALUE!</v>
      </c>
      <c r="AX63" s="6">
        <f>(TUONTI!AX65/TUONTI!$B65)^2</f>
        <v>2.0482220355748887E-3</v>
      </c>
      <c r="AY63" s="6" t="e">
        <f>(TUONTI!AY65/TUONTI!$B65)^2</f>
        <v>#VALUE!</v>
      </c>
      <c r="AZ63" s="6" t="e">
        <f>(TUONTI!AZ65/TUONTI!$B65)^2</f>
        <v>#VALUE!</v>
      </c>
      <c r="BA63" s="6" t="e">
        <f>(TUONTI!BA65/TUONTI!$B65)^2</f>
        <v>#VALUE!</v>
      </c>
      <c r="BB63" s="6" t="e">
        <f>(TUONTI!BB65/TUONTI!$B65)^2</f>
        <v>#VALUE!</v>
      </c>
      <c r="BC63" s="6" t="e">
        <f>(TUONTI!BC65/TUONTI!$B65)^2</f>
        <v>#VALUE!</v>
      </c>
      <c r="BD63" s="6" t="e">
        <f>(TUONTI!BD65/TUONTI!$B65)^2</f>
        <v>#VALUE!</v>
      </c>
      <c r="BE63" s="6" t="e">
        <f>(TUONTI!BE65/TUONTI!$B65)^2</f>
        <v>#VALUE!</v>
      </c>
      <c r="BF63" s="6" t="e">
        <f>(TUONTI!BF65/TUONTI!$B65)^2</f>
        <v>#VALUE!</v>
      </c>
      <c r="BG63" s="6">
        <f>(TUONTI!BG65/TUONTI!$B65)^2</f>
        <v>3.0523255321762889E-4</v>
      </c>
      <c r="BH63" s="6">
        <f>(TUONTI!BH65/TUONTI!$B65)^2</f>
        <v>8.4827273176369435E-3</v>
      </c>
      <c r="BI63" s="6" t="e">
        <f>(TUONTI!BI65/TUONTI!$B65)^2</f>
        <v>#VALUE!</v>
      </c>
      <c r="BJ63" s="6">
        <f>(TUONTI!BJ65/TUONTI!$B65)^2</f>
        <v>1.9945401991589779E-3</v>
      </c>
      <c r="BK63" s="6" t="e">
        <f>(TUONTI!BK65/TUONTI!$B65)^2</f>
        <v>#VALUE!</v>
      </c>
      <c r="BL63" s="6" t="e">
        <f>(TUONTI!BL65/TUONTI!$B65)^2</f>
        <v>#VALUE!</v>
      </c>
      <c r="BM63" s="6" t="e">
        <f>(TUONTI!BM65/TUONTI!$B65)^2</f>
        <v>#VALUE!</v>
      </c>
      <c r="BN63" s="6" t="e">
        <f>(TUONTI!BN65/TUONTI!$B65)^2</f>
        <v>#VALUE!</v>
      </c>
      <c r="BO63" s="6">
        <f>(TUONTI!BO65/TUONTI!$B65)^2</f>
        <v>1.6531087808708791E-4</v>
      </c>
      <c r="BP63" s="6" t="e">
        <f>(TUONTI!BP65/TUONTI!$B65)^2</f>
        <v>#VALUE!</v>
      </c>
      <c r="BQ63" s="6" t="e">
        <f>(TUONTI!BQ65/TUONTI!$B65)^2</f>
        <v>#VALUE!</v>
      </c>
      <c r="BR63" s="6" t="e">
        <f>(TUONTI!BR65/TUONTI!$B65)^2</f>
        <v>#VALUE!</v>
      </c>
      <c r="BS63" s="6">
        <f>(TUONTI!BS65/TUONTI!$B65)^2</f>
        <v>6.6247114660385927E-5</v>
      </c>
      <c r="BT63" s="6">
        <f>(TUONTI!BT65/TUONTI!$B65)^2</f>
        <v>6.2867716645438708E-12</v>
      </c>
      <c r="BU63" s="6" t="e">
        <f>(TUONTI!BU65/TUONTI!$B65)^2</f>
        <v>#VALUE!</v>
      </c>
      <c r="BV63" s="6" t="e">
        <f>(TUONTI!BV65/TUONTI!$B65)^2</f>
        <v>#VALUE!</v>
      </c>
      <c r="BW63" s="6" t="e">
        <f>(TUONTI!BW65/TUONTI!$B65)^2</f>
        <v>#VALUE!</v>
      </c>
      <c r="BX63" s="6" t="e">
        <f>(TUONTI!BX65/TUONTI!$B65)^2</f>
        <v>#VALUE!</v>
      </c>
      <c r="BY63" s="6">
        <f>(TUONTI!BY65/TUONTI!$B65)^2</f>
        <v>4.7532772601160711E-4</v>
      </c>
      <c r="BZ63" s="6" t="e">
        <f>(TUONTI!BZ65/TUONTI!$B65)^2</f>
        <v>#VALUE!</v>
      </c>
      <c r="CA63" s="6">
        <f>(TUONTI!CA65/TUONTI!$B65)^2</f>
        <v>1.5692101122442418E-3</v>
      </c>
      <c r="CB63" s="6" t="e">
        <f>(TUONTI!CB65/TUONTI!$B65)^2</f>
        <v>#VALUE!</v>
      </c>
      <c r="CC63" s="6" t="e">
        <f>(TUONTI!CC65/TUONTI!$B65)^2</f>
        <v>#VALUE!</v>
      </c>
      <c r="CD63" s="6" t="e">
        <f>(TUONTI!CD65/TUONTI!$B65)^2</f>
        <v>#VALUE!</v>
      </c>
      <c r="CE63" s="6" t="e">
        <f>(TUONTI!CE65/TUONTI!$B65)^2</f>
        <v>#VALUE!</v>
      </c>
      <c r="CF63" s="6" t="e">
        <f>(TUONTI!CF65/TUONTI!$B65)^2</f>
        <v>#VALUE!</v>
      </c>
      <c r="CG63" s="6" t="e">
        <f>(TUONTI!CG65/TUONTI!$B65)^2</f>
        <v>#VALUE!</v>
      </c>
      <c r="CH63" s="6" t="e">
        <f>(TUONTI!CH65/TUONTI!$B65)^2</f>
        <v>#VALUE!</v>
      </c>
      <c r="CI63" s="6" t="e">
        <f>(TUONTI!CI65/TUONTI!$B65)^2</f>
        <v>#VALUE!</v>
      </c>
      <c r="CJ63" s="6">
        <f>(TUONTI!CJ65/TUONTI!$B65)^2</f>
        <v>2.9422092086660511E-6</v>
      </c>
      <c r="CK63" s="6" t="e">
        <f>(TUONTI!CK65/TUONTI!$B65)^2</f>
        <v>#VALUE!</v>
      </c>
      <c r="CL63" s="6" t="e">
        <f>(TUONTI!CL65/TUONTI!$B65)^2</f>
        <v>#VALUE!</v>
      </c>
      <c r="CM63" s="6" t="e">
        <f>(TUONTI!CM65/TUONTI!$B65)^2</f>
        <v>#VALUE!</v>
      </c>
      <c r="CN63" s="6" t="e">
        <f>(TUONTI!CN65/TUONTI!$B65)^2</f>
        <v>#VALUE!</v>
      </c>
      <c r="CO63" s="6" t="e">
        <f>(TUONTI!CO65/TUONTI!$B65)^2</f>
        <v>#VALUE!</v>
      </c>
      <c r="CP63" s="6" t="e">
        <f>(TUONTI!CP65/TUONTI!$B65)^2</f>
        <v>#VALUE!</v>
      </c>
      <c r="CQ63" s="6" t="e">
        <f>(TUONTI!CQ65/TUONTI!$B65)^2</f>
        <v>#VALUE!</v>
      </c>
      <c r="CR63" s="6" t="e">
        <f>(TUONTI!CR65/TUONTI!$B65)^2</f>
        <v>#VALUE!</v>
      </c>
      <c r="CS63" s="6" t="e">
        <f>(TUONTI!CS65/TUONTI!$B65)^2</f>
        <v>#VALUE!</v>
      </c>
      <c r="CT63" s="6" t="e">
        <f>(TUONTI!CT65/TUONTI!$B65)^2</f>
        <v>#VALUE!</v>
      </c>
      <c r="CU63" s="6" t="e">
        <f>(TUONTI!CU65/TUONTI!$B65)^2</f>
        <v>#VALUE!</v>
      </c>
      <c r="CV63" s="6">
        <f>(TUONTI!CV65/TUONTI!$B65)^2</f>
        <v>7.6288476469563561E-8</v>
      </c>
      <c r="CW63" s="6">
        <f>(TUONTI!CW65/TUONTI!$B65)^2</f>
        <v>1.0656197319449017E-3</v>
      </c>
      <c r="CX63" s="6">
        <f>(TUONTI!CX65/TUONTI!$B65)^2</f>
        <v>6.7007597582252748E-7</v>
      </c>
      <c r="CY63" s="6">
        <f>(TUONTI!CY65/TUONTI!$B65)^2</f>
        <v>3.573880798423277E-6</v>
      </c>
      <c r="CZ63" s="6" t="e">
        <f>(TUONTI!CZ65/TUONTI!$B65)^2</f>
        <v>#VALUE!</v>
      </c>
      <c r="DA63" s="6" t="e">
        <f>(TUONTI!DA65/TUONTI!$B65)^2</f>
        <v>#VALUE!</v>
      </c>
      <c r="DB63" s="6" t="e">
        <f>(TUONTI!DB65/TUONTI!$B65)^2</f>
        <v>#VALUE!</v>
      </c>
      <c r="DC63" s="6" t="e">
        <f>(TUONTI!DC65/TUONTI!$B65)^2</f>
        <v>#VALUE!</v>
      </c>
      <c r="DD63" s="6">
        <f>(TUONTI!DD65/TUONTI!$B65)^2</f>
        <v>1.0284209856232428E-2</v>
      </c>
      <c r="DE63" s="6" t="e">
        <f>(TUONTI!DE65/TUONTI!$B65)^2</f>
        <v>#VALUE!</v>
      </c>
      <c r="DF63" s="6" t="e">
        <f>(TUONTI!DF65/TUONTI!$B65)^2</f>
        <v>#VALUE!</v>
      </c>
      <c r="DG63" s="6">
        <f>(TUONTI!DG65/TUONTI!$B65)^2</f>
        <v>1.1568817995815074E-6</v>
      </c>
      <c r="DH63" s="6" t="e">
        <f>(TUONTI!DH65/TUONTI!$B65)^2</f>
        <v>#VALUE!</v>
      </c>
      <c r="DI63" s="6" t="e">
        <f>(TUONTI!DI65/TUONTI!$B65)^2</f>
        <v>#VALUE!</v>
      </c>
      <c r="DJ63" s="6" t="e">
        <f>(TUONTI!DJ65/TUONTI!$B65)^2</f>
        <v>#VALUE!</v>
      </c>
      <c r="DK63" s="6" t="e">
        <f>(TUONTI!DK65/TUONTI!$B65)^2</f>
        <v>#VALUE!</v>
      </c>
      <c r="DL63" s="6" t="e">
        <f>(TUONTI!DL65/TUONTI!$B65)^2</f>
        <v>#VALUE!</v>
      </c>
      <c r="DM63" s="6" t="e">
        <f>(TUONTI!DM65/TUONTI!$B65)^2</f>
        <v>#VALUE!</v>
      </c>
      <c r="DN63" s="6" t="e">
        <f>(TUONTI!DN65/TUONTI!$B65)^2</f>
        <v>#VALUE!</v>
      </c>
      <c r="DO63" s="6">
        <f>(TUONTI!DO65/TUONTI!$B65)^2</f>
        <v>7.8046232586278391E-4</v>
      </c>
      <c r="DP63" s="6" t="e">
        <f>(TUONTI!DP65/TUONTI!$B65)^2</f>
        <v>#VALUE!</v>
      </c>
      <c r="DQ63" s="6" t="e">
        <f>(TUONTI!DQ65/TUONTI!$B65)^2</f>
        <v>#VALUE!</v>
      </c>
      <c r="DR63" s="6" t="e">
        <f>(TUONTI!DR65/TUONTI!$B65)^2</f>
        <v>#VALUE!</v>
      </c>
      <c r="DS63" s="6" t="e">
        <f>(TUONTI!DS65/TUONTI!$B65)^2</f>
        <v>#VALUE!</v>
      </c>
      <c r="DT63" s="6" t="e">
        <f>(TUONTI!DT65/TUONTI!$B65)^2</f>
        <v>#VALUE!</v>
      </c>
      <c r="DU63" s="6" t="e">
        <f>(TUONTI!DU65/TUONTI!$B65)^2</f>
        <v>#VALUE!</v>
      </c>
      <c r="DV63" s="6" t="e">
        <f>(TUONTI!DV65/TUONTI!$B65)^2</f>
        <v>#VALUE!</v>
      </c>
      <c r="DW63" s="6" t="e">
        <f>(TUONTI!DW65/TUONTI!$B65)^2</f>
        <v>#VALUE!</v>
      </c>
      <c r="DX63" s="6" t="e">
        <f>(TUONTI!DX65/TUONTI!$B65)^2</f>
        <v>#VALUE!</v>
      </c>
      <c r="DY63" s="6" t="e">
        <f>(TUONTI!DY65/TUONTI!$B65)^2</f>
        <v>#VALUE!</v>
      </c>
      <c r="DZ63" s="6">
        <f>(TUONTI!DZ65/TUONTI!$B65)^2</f>
        <v>3.1898292342981059E-5</v>
      </c>
      <c r="EA63" s="6" t="e">
        <f>(TUONTI!EA65/TUONTI!$B65)^2</f>
        <v>#VALUE!</v>
      </c>
      <c r="EB63" s="6">
        <f>(TUONTI!EB65/TUONTI!$B65)^2</f>
        <v>2.7731612013113389E-7</v>
      </c>
      <c r="EC63" s="6" t="e">
        <f>(TUONTI!EC65/TUONTI!$B65)^2</f>
        <v>#VALUE!</v>
      </c>
      <c r="ED63" s="6">
        <f>(TUONTI!ED65/TUONTI!$B65)^2</f>
        <v>2.1845225418293161E-10</v>
      </c>
      <c r="EE63" s="6" t="e">
        <f>(TUONTI!EE65/TUONTI!$B65)^2</f>
        <v>#VALUE!</v>
      </c>
      <c r="EF63" s="6" t="e">
        <f>(TUONTI!EF65/TUONTI!$B65)^2</f>
        <v>#VALUE!</v>
      </c>
      <c r="EG63" s="6" t="e">
        <f>(TUONTI!EG65/TUONTI!$B65)^2</f>
        <v>#VALUE!</v>
      </c>
      <c r="EH63" s="6" t="e">
        <f>(TUONTI!EH65/TUONTI!$B65)^2</f>
        <v>#VALUE!</v>
      </c>
      <c r="EI63" s="6" t="e">
        <f>(TUONTI!EI65/TUONTI!$B65)^2</f>
        <v>#VALUE!</v>
      </c>
      <c r="EJ63" s="6" t="e">
        <f>(TUONTI!EJ65/TUONTI!$B65)^2</f>
        <v>#VALUE!</v>
      </c>
      <c r="EK63" s="6" t="e">
        <f>(TUONTI!EK65/TUONTI!$B65)^2</f>
        <v>#VALUE!</v>
      </c>
      <c r="EL63" s="6" t="e">
        <f>(TUONTI!EL65/TUONTI!$B65)^2</f>
        <v>#VALUE!</v>
      </c>
      <c r="EM63" s="6" t="e">
        <f>(TUONTI!EM65/TUONTI!$B65)^2</f>
        <v>#VALUE!</v>
      </c>
      <c r="EN63" s="6" t="e">
        <f>(TUONTI!EN65/TUONTI!$B65)^2</f>
        <v>#VALUE!</v>
      </c>
      <c r="EO63" s="6" t="e">
        <f>(TUONTI!EO65/TUONTI!$B65)^2</f>
        <v>#VALUE!</v>
      </c>
      <c r="EP63" s="6" t="e">
        <f>(TUONTI!EP65/TUONTI!$B65)^2</f>
        <v>#VALUE!</v>
      </c>
      <c r="EQ63" s="6">
        <f>(TUONTI!EQ65/TUONTI!$B65)^2</f>
        <v>1.3138298817143786E-2</v>
      </c>
      <c r="ER63" s="6" t="e">
        <f>(TUONTI!ER65/TUONTI!$B65)^2</f>
        <v>#VALUE!</v>
      </c>
      <c r="ES63" s="6" t="e">
        <f>(TUONTI!ES65/TUONTI!$B65)^2</f>
        <v>#VALUE!</v>
      </c>
      <c r="ET63" s="6" t="e">
        <f>(TUONTI!ET65/TUONTI!$B65)^2</f>
        <v>#VALUE!</v>
      </c>
      <c r="EU63" s="6" t="e">
        <f>(TUONTI!EU65/TUONTI!$B65)^2</f>
        <v>#VALUE!</v>
      </c>
      <c r="EV63" s="6" t="e">
        <f>(TUONTI!EV65/TUONTI!$B65)^2</f>
        <v>#VALUE!</v>
      </c>
      <c r="EW63" s="6" t="e">
        <f>(TUONTI!EW65/TUONTI!$B65)^2</f>
        <v>#VALUE!</v>
      </c>
      <c r="EX63" s="6" t="e">
        <f>(TUONTI!EX65/TUONTI!$B65)^2</f>
        <v>#VALUE!</v>
      </c>
      <c r="EY63" s="6" t="e">
        <f>(TUONTI!EY65/TUONTI!$B65)^2</f>
        <v>#VALUE!</v>
      </c>
      <c r="EZ63" s="6" t="e">
        <f>(TUONTI!EZ65/TUONTI!$B65)^2</f>
        <v>#VALUE!</v>
      </c>
      <c r="FA63" s="6" t="e">
        <f>(TUONTI!FA65/TUONTI!$B65)^2</f>
        <v>#VALUE!</v>
      </c>
      <c r="FB63" s="6">
        <f>(TUONTI!FB65/TUONTI!$B65)^2</f>
        <v>1.0884299973240774E-13</v>
      </c>
      <c r="FC63" s="6" t="e">
        <f>(TUONTI!FC65/TUONTI!$B65)^2</f>
        <v>#VALUE!</v>
      </c>
      <c r="FD63" s="6">
        <f>(TUONTI!FD65/TUONTI!$B65)^2</f>
        <v>8.2431756656395046E-4</v>
      </c>
      <c r="FE63" s="6">
        <f>(TUONTI!FE65/TUONTI!$B65)^2</f>
        <v>2.4825200509512049E-6</v>
      </c>
      <c r="FF63" s="6" t="e">
        <f>(TUONTI!FF65/TUONTI!$B65)^2</f>
        <v>#VALUE!</v>
      </c>
      <c r="FG63" s="6" t="e">
        <f>(TUONTI!FG65/TUONTI!$B65)^2</f>
        <v>#VALUE!</v>
      </c>
      <c r="FH63" s="6" t="e">
        <f>(TUONTI!FH65/TUONTI!$B65)^2</f>
        <v>#VALUE!</v>
      </c>
      <c r="FI63" s="6" t="e">
        <f>(TUONTI!FI65/TUONTI!$B65)^2</f>
        <v>#VALUE!</v>
      </c>
      <c r="FJ63" s="6" t="e">
        <f>(TUONTI!FJ65/TUONTI!$B65)^2</f>
        <v>#VALUE!</v>
      </c>
      <c r="FK63" s="6" t="e">
        <f>(TUONTI!FK65/TUONTI!$B65)^2</f>
        <v>#VALUE!</v>
      </c>
      <c r="FL63" s="6" t="e">
        <f>(TUONTI!FL65/TUONTI!$B65)^2</f>
        <v>#VALUE!</v>
      </c>
      <c r="FM63" s="6" t="e">
        <f>(TUONTI!FM65/TUONTI!$B65)^2</f>
        <v>#VALUE!</v>
      </c>
      <c r="FN63" s="6" t="e">
        <f>(TUONTI!FN65/TUONTI!$B65)^2</f>
        <v>#VALUE!</v>
      </c>
      <c r="FO63" s="6">
        <f>(TUONTI!FO65/TUONTI!$B65)^2</f>
        <v>3.0343686837399556E-10</v>
      </c>
      <c r="FP63" s="6" t="e">
        <f>(TUONTI!FP65/TUONTI!$B65)^2</f>
        <v>#VALUE!</v>
      </c>
      <c r="FQ63" s="6">
        <f>(TUONTI!FQ65/TUONTI!$B65)^2</f>
        <v>6.1572434543429879E-4</v>
      </c>
      <c r="FR63" s="6" t="e">
        <f>(TUONTI!FR65/TUONTI!$B65)^2</f>
        <v>#VALUE!</v>
      </c>
      <c r="FS63" s="6" t="e">
        <f>(TUONTI!FS65/TUONTI!$B65)^2</f>
        <v>#VALUE!</v>
      </c>
      <c r="FT63" s="6" t="e">
        <f>(TUONTI!FT65/TUONTI!$B65)^2</f>
        <v>#VALUE!</v>
      </c>
      <c r="FU63" s="6">
        <f>(TUONTI!FU65/TUONTI!$B65)^2</f>
        <v>3.0740593650999609E-4</v>
      </c>
      <c r="FV63" s="6" t="e">
        <f>(TUONTI!FV65/TUONTI!$B65)^2</f>
        <v>#VALUE!</v>
      </c>
      <c r="FW63" s="6" t="e">
        <f>(TUONTI!FW65/TUONTI!$B65)^2</f>
        <v>#VALUE!</v>
      </c>
      <c r="FX63" s="6" t="e">
        <f>(TUONTI!FX65/TUONTI!$B65)^2</f>
        <v>#VALUE!</v>
      </c>
      <c r="FY63" s="6" t="e">
        <f>(TUONTI!FY65/TUONTI!$B65)^2</f>
        <v>#VALUE!</v>
      </c>
      <c r="FZ63" s="6" t="e">
        <f>(TUONTI!FZ65/TUONTI!$B65)^2</f>
        <v>#VALUE!</v>
      </c>
      <c r="GA63" s="6" t="e">
        <f>(TUONTI!GA65/TUONTI!$B65)^2</f>
        <v>#VALUE!</v>
      </c>
      <c r="GB63" s="6" t="e">
        <f>(TUONTI!GB65/TUONTI!$B65)^2</f>
        <v>#VALUE!</v>
      </c>
      <c r="GC63" s="6">
        <f>(TUONTI!GC65/TUONTI!$B65)^2</f>
        <v>1.1776987155218087E-7</v>
      </c>
      <c r="GD63" s="6" t="e">
        <f>(TUONTI!GD65/TUONTI!$B65)^2</f>
        <v>#VALUE!</v>
      </c>
      <c r="GE63" s="6" t="e">
        <f>(TUONTI!GE65/TUONTI!$B65)^2</f>
        <v>#VALUE!</v>
      </c>
      <c r="GF63" s="6" t="e">
        <f>(TUONTI!GF65/TUONTI!$B65)^2</f>
        <v>#VALUE!</v>
      </c>
      <c r="GG63" s="6">
        <f>(TUONTI!GG65/TUONTI!$B65)^2</f>
        <v>3.9655092267787314E-6</v>
      </c>
      <c r="GH63" s="6" t="e">
        <f>(TUONTI!GH65/TUONTI!$B65)^2</f>
        <v>#VALUE!</v>
      </c>
      <c r="GI63" s="6" t="e">
        <f>(TUONTI!GI65/TUONTI!$B65)^2</f>
        <v>#VALUE!</v>
      </c>
      <c r="GJ63" s="6" t="e">
        <f>(TUONTI!GJ65/TUONTI!$B65)^2</f>
        <v>#VALUE!</v>
      </c>
      <c r="GK63" s="6" t="e">
        <f>(TUONTI!GK65/TUONTI!$B65)^2</f>
        <v>#VALUE!</v>
      </c>
      <c r="GL63" s="6" t="e">
        <f>(TUONTI!GL65/TUONTI!$B65)^2</f>
        <v>#VALUE!</v>
      </c>
      <c r="GM63" s="6" t="e">
        <f>(TUONTI!GM65/TUONTI!$B65)^2</f>
        <v>#VALUE!</v>
      </c>
      <c r="GN63" s="6">
        <f>(TUONTI!GN65/TUONTI!$B65)^2</f>
        <v>5.9271305025044935E-2</v>
      </c>
      <c r="GO63" s="6" t="e">
        <f>(TUONTI!GO65/TUONTI!$B65)^2</f>
        <v>#VALUE!</v>
      </c>
      <c r="GP63" s="6" t="e">
        <f>(TUONTI!GP65/TUONTI!$B65)^2</f>
        <v>#VALUE!</v>
      </c>
      <c r="GQ63" s="6" t="e">
        <f>(TUONTI!GQ65/TUONTI!$B65)^2</f>
        <v>#VALUE!</v>
      </c>
      <c r="GR63" s="6" t="e">
        <f>(TUONTI!GR65/TUONTI!$B65)^2</f>
        <v>#VALUE!</v>
      </c>
      <c r="GS63" s="6" t="e">
        <f>(TUONTI!GS65/TUONTI!$B65)^2</f>
        <v>#VALUE!</v>
      </c>
      <c r="GT63" s="6" t="e">
        <f>(TUONTI!GT65/TUONTI!$B65)^2</f>
        <v>#VALUE!</v>
      </c>
      <c r="GU63" s="6" t="e">
        <f>(TUONTI!GU65/TUONTI!$B65)^2</f>
        <v>#VALUE!</v>
      </c>
      <c r="GV63" s="6" t="e">
        <f>(TUONTI!GV65/TUONTI!$B65)^2</f>
        <v>#VALUE!</v>
      </c>
      <c r="GW63" s="6" t="e">
        <f>(TUONTI!GW65/TUONTI!$B65)^2</f>
        <v>#VALUE!</v>
      </c>
      <c r="GX63" s="6" t="e">
        <f>(TUONTI!GX65/TUONTI!$B65)^2</f>
        <v>#VALUE!</v>
      </c>
      <c r="GY63" s="6" t="e">
        <f>(TUONTI!GY65/TUONTI!$B65)^2</f>
        <v>#VALUE!</v>
      </c>
      <c r="GZ63" s="6" t="e">
        <f>(TUONTI!GZ65/TUONTI!$B65)^2</f>
        <v>#VALUE!</v>
      </c>
      <c r="HA63" s="6" t="e">
        <f>(TUONTI!HA65/TUONTI!$B65)^2</f>
        <v>#VALUE!</v>
      </c>
      <c r="HB63" s="6" t="e">
        <f>(TUONTI!HB65/TUONTI!$B65)^2</f>
        <v>#VALUE!</v>
      </c>
      <c r="HC63" s="6" t="e">
        <f>(TUONTI!HC65/TUONTI!$B65)^2</f>
        <v>#VALUE!</v>
      </c>
      <c r="HD63" s="6" t="e">
        <f>(TUONTI!HD65/TUONTI!$B65)^2</f>
        <v>#VALUE!</v>
      </c>
      <c r="HE63" s="6" t="e">
        <f>(TUONTI!HE65/TUONTI!$B65)^2</f>
        <v>#VALUE!</v>
      </c>
      <c r="HF63" s="6" t="e">
        <f>(TUONTI!HF65/TUONTI!$B65)^2</f>
        <v>#VALUE!</v>
      </c>
      <c r="HG63" s="6" t="e">
        <f>(TUONTI!HG65/TUONTI!$B65)^2</f>
        <v>#VALUE!</v>
      </c>
      <c r="HH63" s="6">
        <f>(TUONTI!HH65/TUONTI!$B65)^2</f>
        <v>8.6556307107199935E-11</v>
      </c>
      <c r="HI63" s="6" t="e">
        <f>(TUONTI!HI65/TUONTI!$B65)^2</f>
        <v>#VALUE!</v>
      </c>
      <c r="HJ63" s="6" t="e">
        <f>(TUONTI!HJ65/TUONTI!$B65)^2</f>
        <v>#VALUE!</v>
      </c>
      <c r="HK63" s="6" t="e">
        <f>(TUONTI!HK65/TUONTI!$B65)^2</f>
        <v>#VALUE!</v>
      </c>
      <c r="HL63" s="6" t="e">
        <f>(TUONTI!HL65/TUONTI!$B65)^2</f>
        <v>#VALUE!</v>
      </c>
      <c r="HM63" s="6" t="e">
        <f>(TUONTI!HM65/TUONTI!$B65)^2</f>
        <v>#VALUE!</v>
      </c>
      <c r="HN63" s="6" t="e">
        <f>(TUONTI!HN65/TUONTI!$B65)^2</f>
        <v>#VALUE!</v>
      </c>
      <c r="HO63" s="6" t="e">
        <f>(TUONTI!HO65/TUONTI!$B65)^2</f>
        <v>#VALUE!</v>
      </c>
      <c r="HP63" s="6">
        <f>(TUONTI!HP65/TUONTI!$B65)^2</f>
        <v>2.7476947620168825E-3</v>
      </c>
      <c r="HQ63" s="6" t="e">
        <f>(TUONTI!HQ65/TUONTI!$B65)^2</f>
        <v>#VALUE!</v>
      </c>
      <c r="HR63" s="6" t="e">
        <f>(TUONTI!HR65/TUONTI!$B65)^2</f>
        <v>#VALUE!</v>
      </c>
      <c r="HS63" s="6">
        <f>(TUONTI!HS65/TUONTI!$B65)^2</f>
        <v>4.9195652484521687E-6</v>
      </c>
      <c r="HT63" s="6" t="e">
        <f>(TUONTI!HT65/TUONTI!$B65)^2</f>
        <v>#VALUE!</v>
      </c>
      <c r="HU63" s="6">
        <f>(TUONTI!HU65/TUONTI!$B65)^2</f>
        <v>1.1235383953177627E-9</v>
      </c>
      <c r="HV63" s="6" t="e">
        <f>(TUONTI!HV65/TUONTI!$B65)^2</f>
        <v>#VALUE!</v>
      </c>
      <c r="HW63" s="6" t="e">
        <f>(TUONTI!HW65/TUONTI!$B65)^2</f>
        <v>#VALUE!</v>
      </c>
      <c r="HX63" s="6">
        <f>(TUONTI!HX65/TUONTI!$B65)^2</f>
        <v>7.0068626026538829E-5</v>
      </c>
      <c r="HY63" s="6" t="e">
        <f>(TUONTI!HY65/TUONTI!$B65)^2</f>
        <v>#VALUE!</v>
      </c>
      <c r="HZ63" s="6" t="e">
        <f>(TUONTI!HZ65/TUONTI!$B65)^2</f>
        <v>#VALUE!</v>
      </c>
      <c r="IA63" s="6" t="e">
        <f>(TUONTI!IA65/TUONTI!$B65)^2</f>
        <v>#VALUE!</v>
      </c>
      <c r="IB63" s="6" t="e">
        <f>(TUONTI!IB65/TUONTI!$B65)^2</f>
        <v>#VALUE!</v>
      </c>
      <c r="IC63" s="6" t="e">
        <f>(TUONTI!IC65/TUONTI!$B65)^2</f>
        <v>#VALUE!</v>
      </c>
      <c r="ID63" s="6" t="e">
        <f>(TUONTI!ID65/TUONTI!$B65)^2</f>
        <v>#VALUE!</v>
      </c>
      <c r="IE63" s="6" t="e">
        <f>(TUONTI!IE65/TUONTI!$B65)^2</f>
        <v>#VALUE!</v>
      </c>
      <c r="IF63" s="6">
        <f>(TUONTI!IF65/TUONTI!$B65)^2</f>
        <v>3.2892730680540693E-7</v>
      </c>
      <c r="IG63" s="6" t="e">
        <f>(TUONTI!IG65/TUONTI!$B65)^2</f>
        <v>#VALUE!</v>
      </c>
      <c r="IH63" s="6" t="e">
        <f>(TUONTI!IH65/TUONTI!$B65)^2</f>
        <v>#VALUE!</v>
      </c>
      <c r="II63" s="6" t="e">
        <f>(TUONTI!II65/TUONTI!$B65)^2</f>
        <v>#VALUE!</v>
      </c>
      <c r="IJ63" s="6" t="e">
        <f>(TUONTI!IJ65/TUONTI!$B65)^2</f>
        <v>#VALUE!</v>
      </c>
      <c r="IK63" s="6" t="e">
        <f>(TUONTI!IK65/TUONTI!$B65)^2</f>
        <v>#VALUE!</v>
      </c>
      <c r="IL63" s="6" t="e">
        <f>(TUONTI!IL65/TUONTI!$B65)^2</f>
        <v>#VALUE!</v>
      </c>
      <c r="IM63" s="6" t="e">
        <f>(TUONTI!IM65/TUONTI!$B65)^2</f>
        <v>#VALUE!</v>
      </c>
      <c r="IN63" s="6" t="e">
        <f>(TUONTI!IN65/TUONTI!$B65)^2</f>
        <v>#VALUE!</v>
      </c>
      <c r="IO63" s="6">
        <f>(TUONTI!IO65/TUONTI!$B65)^2</f>
        <v>1.7414879957185238E-12</v>
      </c>
      <c r="IP63" s="6" t="e">
        <f>(TUONTI!IP65/TUONTI!$B65)^2</f>
        <v>#VALUE!</v>
      </c>
      <c r="IQ63" s="6" t="e">
        <f>(TUONTI!IQ65/TUONTI!$B65)^2</f>
        <v>#VALUE!</v>
      </c>
      <c r="IR63" s="6" t="e">
        <f>(TUONTI!IR65/TUONTI!$B65)^2</f>
        <v>#VALUE!</v>
      </c>
      <c r="IS63" s="6" t="e">
        <f>(TUONTI!IS65/TUONTI!$B65)^2</f>
        <v>#VALUE!</v>
      </c>
      <c r="IT63" s="6" t="e">
        <f>(TUONTI!IT65/TUONTI!$B65)^2</f>
        <v>#VALUE!</v>
      </c>
      <c r="IU63" s="6" t="e">
        <f>(TUONTI!IU65/TUONTI!$B65)^2</f>
        <v>#VALUE!</v>
      </c>
      <c r="IW63" s="6" cm="1">
        <f t="array" ref="IW63">SUM(IF(ISNUMBER(C63:IU63), C63:IU63, 0))</f>
        <v>0.10527233512173848</v>
      </c>
      <c r="IY63" s="14">
        <f t="shared" si="0"/>
        <v>1052.7233512173848</v>
      </c>
    </row>
    <row r="64" spans="1:259" ht="31" x14ac:dyDescent="0.35">
      <c r="A64" s="5" t="s">
        <v>318</v>
      </c>
      <c r="C64" s="6">
        <f>(TUONTI!C66/TUONTI!$B66)^2</f>
        <v>7.5786913071013316E-16</v>
      </c>
      <c r="D64" s="6">
        <f>(TUONTI!D66/TUONTI!$B66)^2</f>
        <v>1.7300206543536294E-9</v>
      </c>
      <c r="E64" s="6">
        <f>(TUONTI!E66/TUONTI!$B66)^2</f>
        <v>1.1124364272570942E-12</v>
      </c>
      <c r="F64" s="6" t="e">
        <f>(TUONTI!F66/TUONTI!$B66)^2</f>
        <v>#VALUE!</v>
      </c>
      <c r="G64" s="6" t="e">
        <f>(TUONTI!G66/TUONTI!$B66)^2</f>
        <v>#VALUE!</v>
      </c>
      <c r="H64" s="6">
        <f>(TUONTI!H66/TUONTI!$B66)^2</f>
        <v>1.0732861168842891E-7</v>
      </c>
      <c r="I64" s="6">
        <f>(TUONTI!I66/TUONTI!$B66)^2</f>
        <v>4.1831063298178783E-11</v>
      </c>
      <c r="J64" s="6" t="e">
        <f>(TUONTI!J66/TUONTI!$B66)^2</f>
        <v>#VALUE!</v>
      </c>
      <c r="K64" s="6" t="e">
        <f>(TUONTI!K66/TUONTI!$B66)^2</f>
        <v>#VALUE!</v>
      </c>
      <c r="L64" s="6" t="e">
        <f>(TUONTI!L66/TUONTI!$B66)^2</f>
        <v>#VALUE!</v>
      </c>
      <c r="M64" s="6">
        <f>(TUONTI!M66/TUONTI!$B66)^2</f>
        <v>1.6910251021599029E-11</v>
      </c>
      <c r="N64" s="6" t="e">
        <f>(TUONTI!N66/TUONTI!$B66)^2</f>
        <v>#VALUE!</v>
      </c>
      <c r="O64" s="6">
        <f>(TUONTI!O66/TUONTI!$B66)^2</f>
        <v>4.1774554166272477E-6</v>
      </c>
      <c r="P64" s="6">
        <f>(TUONTI!P66/TUONTI!$B66)^2</f>
        <v>8.8629232484542868E-8</v>
      </c>
      <c r="Q64" s="6" t="e">
        <f>(TUONTI!Q66/TUONTI!$B66)^2</f>
        <v>#VALUE!</v>
      </c>
      <c r="R64" s="6">
        <f>(TUONTI!R66/TUONTI!$B66)^2</f>
        <v>2.0476972618003596E-13</v>
      </c>
      <c r="S64" s="6">
        <f>(TUONTI!S66/TUONTI!$B66)^2</f>
        <v>1.3274466873311933E-5</v>
      </c>
      <c r="T64" s="6">
        <f>(TUONTI!T66/TUONTI!$B66)^2</f>
        <v>1.2079723441209483E-13</v>
      </c>
      <c r="U64" s="6">
        <f>(TUONTI!U66/TUONTI!$B66)^2</f>
        <v>3.3292648095067975E-2</v>
      </c>
      <c r="V64" s="6">
        <f>(TUONTI!V66/TUONTI!$B66)^2</f>
        <v>1.7820645855828125E-4</v>
      </c>
      <c r="W64" s="6">
        <f>(TUONTI!W66/TUONTI!$B66)^2</f>
        <v>5.601866650727538E-13</v>
      </c>
      <c r="X64" s="6">
        <f>(TUONTI!X66/TUONTI!$B66)^2</f>
        <v>1.0972748700987063E-5</v>
      </c>
      <c r="Y64" s="6">
        <f>(TUONTI!Y66/TUONTI!$B66)^2</f>
        <v>3.2631002759138168E-13</v>
      </c>
      <c r="Z64" s="6" t="e">
        <f>(TUONTI!Z66/TUONTI!$B66)^2</f>
        <v>#VALUE!</v>
      </c>
      <c r="AA64" s="6" t="e">
        <f>(TUONTI!AA66/TUONTI!$B66)^2</f>
        <v>#VALUE!</v>
      </c>
      <c r="AB64" s="6" t="e">
        <f>(TUONTI!AB66/TUONTI!$B66)^2</f>
        <v>#VALUE!</v>
      </c>
      <c r="AC64" s="6" t="e">
        <f>(TUONTI!AC66/TUONTI!$B66)^2</f>
        <v>#VALUE!</v>
      </c>
      <c r="AD64" s="6" t="e">
        <f>(TUONTI!AD66/TUONTI!$B66)^2</f>
        <v>#VALUE!</v>
      </c>
      <c r="AE64" s="6">
        <f>(TUONTI!AE66/TUONTI!$B66)^2</f>
        <v>5.9363900850229915E-11</v>
      </c>
      <c r="AF64" s="6" t="e">
        <f>(TUONTI!AF66/TUONTI!$B66)^2</f>
        <v>#VALUE!</v>
      </c>
      <c r="AG64" s="6">
        <f>(TUONTI!AG66/TUONTI!$B66)^2</f>
        <v>3.5715468416667177E-7</v>
      </c>
      <c r="AH64" s="6">
        <f>(TUONTI!AH66/TUONTI!$B66)^2</f>
        <v>1.7813503727074957E-11</v>
      </c>
      <c r="AI64" s="6" t="e">
        <f>(TUONTI!AI66/TUONTI!$B66)^2</f>
        <v>#VALUE!</v>
      </c>
      <c r="AJ64" s="6" t="e">
        <f>(TUONTI!AJ66/TUONTI!$B66)^2</f>
        <v>#VALUE!</v>
      </c>
      <c r="AK64" s="6" t="e">
        <f>(TUONTI!AK66/TUONTI!$B66)^2</f>
        <v>#VALUE!</v>
      </c>
      <c r="AL64" s="6">
        <f>(TUONTI!AL66/TUONTI!$B66)^2</f>
        <v>2.743112055287394E-11</v>
      </c>
      <c r="AM64" s="6" t="e">
        <f>(TUONTI!AM66/TUONTI!$B66)^2</f>
        <v>#VALUE!</v>
      </c>
      <c r="AN64" s="6">
        <f>(TUONTI!AN66/TUONTI!$B66)^2</f>
        <v>2.8341140930216794E-7</v>
      </c>
      <c r="AO64" s="6" t="e">
        <f>(TUONTI!AO66/TUONTI!$B66)^2</f>
        <v>#VALUE!</v>
      </c>
      <c r="AP64" s="6" t="e">
        <f>(TUONTI!AP66/TUONTI!$B66)^2</f>
        <v>#VALUE!</v>
      </c>
      <c r="AQ64" s="6" t="e">
        <f>(TUONTI!AQ66/TUONTI!$B66)^2</f>
        <v>#VALUE!</v>
      </c>
      <c r="AR64" s="6" t="e">
        <f>(TUONTI!AR66/TUONTI!$B66)^2</f>
        <v>#VALUE!</v>
      </c>
      <c r="AS64" s="6">
        <f>(TUONTI!AS66/TUONTI!$B66)^2</f>
        <v>7.9929589415819775E-7</v>
      </c>
      <c r="AT64" s="6">
        <f>(TUONTI!AT66/TUONTI!$B66)^2</f>
        <v>1.421741766228167E-12</v>
      </c>
      <c r="AU64" s="6" t="e">
        <f>(TUONTI!AU66/TUONTI!$B66)^2</f>
        <v>#VALUE!</v>
      </c>
      <c r="AV64" s="6">
        <f>(TUONTI!AV66/TUONTI!$B66)^2</f>
        <v>6.4757338687880689E-11</v>
      </c>
      <c r="AW64" s="6">
        <f>(TUONTI!AW66/TUONTI!$B66)^2</f>
        <v>3.5821158131221146E-16</v>
      </c>
      <c r="AX64" s="6">
        <f>(TUONTI!AX66/TUONTI!$B66)^2</f>
        <v>8.3618761710075637E-2</v>
      </c>
      <c r="AY64" s="6">
        <f>(TUONTI!AY66/TUONTI!$B66)^2</f>
        <v>1.1560464965663997E-10</v>
      </c>
      <c r="AZ64" s="6">
        <f>(TUONTI!AZ66/TUONTI!$B66)^2</f>
        <v>3.7936283249375311E-8</v>
      </c>
      <c r="BA64" s="6" t="e">
        <f>(TUONTI!BA66/TUONTI!$B66)^2</f>
        <v>#VALUE!</v>
      </c>
      <c r="BB64" s="6">
        <f>(TUONTI!BB66/TUONTI!$B66)^2</f>
        <v>2.9604262918364581E-16</v>
      </c>
      <c r="BC64" s="6" t="e">
        <f>(TUONTI!BC66/TUONTI!$B66)^2</f>
        <v>#VALUE!</v>
      </c>
      <c r="BD64" s="6" t="e">
        <f>(TUONTI!BD66/TUONTI!$B66)^2</f>
        <v>#VALUE!</v>
      </c>
      <c r="BE64" s="6" t="e">
        <f>(TUONTI!BE66/TUONTI!$B66)^2</f>
        <v>#VALUE!</v>
      </c>
      <c r="BF64" s="6">
        <f>(TUONTI!BF66/TUONTI!$B66)^2</f>
        <v>2.5658417289322274E-11</v>
      </c>
      <c r="BG64" s="6">
        <f>(TUONTI!BG66/TUONTI!$B66)^2</f>
        <v>3.5899290815065177E-6</v>
      </c>
      <c r="BH64" s="6">
        <f>(TUONTI!BH66/TUONTI!$B66)^2</f>
        <v>1.2978991455007156E-3</v>
      </c>
      <c r="BI64" s="6" t="e">
        <f>(TUONTI!BI66/TUONTI!$B66)^2</f>
        <v>#VALUE!</v>
      </c>
      <c r="BJ64" s="6">
        <f>(TUONTI!BJ66/TUONTI!$B66)^2</f>
        <v>3.7356866171930463E-4</v>
      </c>
      <c r="BK64" s="6">
        <f>(TUONTI!BK66/TUONTI!$B66)^2</f>
        <v>5.2221919787995117E-15</v>
      </c>
      <c r="BL64" s="6">
        <f>(TUONTI!BL66/TUONTI!$B66)^2</f>
        <v>7.7909242679630869E-11</v>
      </c>
      <c r="BM64" s="6" t="e">
        <f>(TUONTI!BM66/TUONTI!$B66)^2</f>
        <v>#VALUE!</v>
      </c>
      <c r="BN64" s="6">
        <f>(TUONTI!BN66/TUONTI!$B66)^2</f>
        <v>3.9356173562040136E-12</v>
      </c>
      <c r="BO64" s="6">
        <f>(TUONTI!BO66/TUONTI!$B66)^2</f>
        <v>3.9136301850663984E-5</v>
      </c>
      <c r="BP64" s="6">
        <f>(TUONTI!BP66/TUONTI!$B66)^2</f>
        <v>3.6907091916452876E-6</v>
      </c>
      <c r="BQ64" s="6" t="e">
        <f>(TUONTI!BQ66/TUONTI!$B66)^2</f>
        <v>#VALUE!</v>
      </c>
      <c r="BR64" s="6" t="e">
        <f>(TUONTI!BR66/TUONTI!$B66)^2</f>
        <v>#VALUE!</v>
      </c>
      <c r="BS64" s="6">
        <f>(TUONTI!BS66/TUONTI!$B66)^2</f>
        <v>2.1275039848596042E-6</v>
      </c>
      <c r="BT64" s="6">
        <f>(TUONTI!BT66/TUONTI!$B66)^2</f>
        <v>1.5198007063992391E-10</v>
      </c>
      <c r="BU64" s="6" t="e">
        <f>(TUONTI!BU66/TUONTI!$B66)^2</f>
        <v>#VALUE!</v>
      </c>
      <c r="BV64" s="6" t="e">
        <f>(TUONTI!BV66/TUONTI!$B66)^2</f>
        <v>#VALUE!</v>
      </c>
      <c r="BW64" s="6" t="e">
        <f>(TUONTI!BW66/TUONTI!$B66)^2</f>
        <v>#VALUE!</v>
      </c>
      <c r="BX64" s="6" t="e">
        <f>(TUONTI!BX66/TUONTI!$B66)^2</f>
        <v>#VALUE!</v>
      </c>
      <c r="BY64" s="6">
        <f>(TUONTI!BY66/TUONTI!$B66)^2</f>
        <v>6.9416440216678186E-6</v>
      </c>
      <c r="BZ64" s="6" t="e">
        <f>(TUONTI!BZ66/TUONTI!$B66)^2</f>
        <v>#VALUE!</v>
      </c>
      <c r="CA64" s="6">
        <f>(TUONTI!CA66/TUONTI!$B66)^2</f>
        <v>1.0933787540536279E-5</v>
      </c>
      <c r="CB64" s="6" t="e">
        <f>(TUONTI!CB66/TUONTI!$B66)^2</f>
        <v>#VALUE!</v>
      </c>
      <c r="CC64" s="6">
        <f>(TUONTI!CC66/TUONTI!$B66)^2</f>
        <v>4.2796717584897134E-7</v>
      </c>
      <c r="CD64" s="6">
        <f>(TUONTI!CD66/TUONTI!$B66)^2</f>
        <v>3.3223384060134648E-13</v>
      </c>
      <c r="CE64" s="6" t="e">
        <f>(TUONTI!CE66/TUONTI!$B66)^2</f>
        <v>#VALUE!</v>
      </c>
      <c r="CF64" s="6" t="e">
        <f>(TUONTI!CF66/TUONTI!$B66)^2</f>
        <v>#VALUE!</v>
      </c>
      <c r="CG64" s="6" t="e">
        <f>(TUONTI!CG66/TUONTI!$B66)^2</f>
        <v>#VALUE!</v>
      </c>
      <c r="CH64" s="6" t="e">
        <f>(TUONTI!CH66/TUONTI!$B66)^2</f>
        <v>#VALUE!</v>
      </c>
      <c r="CI64" s="6" t="e">
        <f>(TUONTI!CI66/TUONTI!$B66)^2</f>
        <v>#VALUE!</v>
      </c>
      <c r="CJ64" s="6">
        <f>(TUONTI!CJ66/TUONTI!$B66)^2</f>
        <v>1.2807495698802969E-7</v>
      </c>
      <c r="CK64" s="6" t="e">
        <f>(TUONTI!CK66/TUONTI!$B66)^2</f>
        <v>#VALUE!</v>
      </c>
      <c r="CL64" s="6">
        <f>(TUONTI!CL66/TUONTI!$B66)^2</f>
        <v>2.4932225198339681E-7</v>
      </c>
      <c r="CM64" s="6" t="e">
        <f>(TUONTI!CM66/TUONTI!$B66)^2</f>
        <v>#VALUE!</v>
      </c>
      <c r="CN64" s="6" t="e">
        <f>(TUONTI!CN66/TUONTI!$B66)^2</f>
        <v>#VALUE!</v>
      </c>
      <c r="CO64" s="6" t="e">
        <f>(TUONTI!CO66/TUONTI!$B66)^2</f>
        <v>#VALUE!</v>
      </c>
      <c r="CP64" s="6">
        <f>(TUONTI!CP66/TUONTI!$B66)^2</f>
        <v>5.3650250582422092E-7</v>
      </c>
      <c r="CQ64" s="6" t="e">
        <f>(TUONTI!CQ66/TUONTI!$B66)^2</f>
        <v>#VALUE!</v>
      </c>
      <c r="CR64" s="6">
        <f>(TUONTI!CR66/TUONTI!$B66)^2</f>
        <v>5.3379132184511362E-7</v>
      </c>
      <c r="CS64" s="6">
        <f>(TUONTI!CS66/TUONTI!$B66)^2</f>
        <v>1.3718821114947196E-8</v>
      </c>
      <c r="CT64" s="6">
        <f>(TUONTI!CT66/TUONTI!$B66)^2</f>
        <v>3.2813005030878218E-8</v>
      </c>
      <c r="CU64" s="6">
        <f>(TUONTI!CU66/TUONTI!$B66)^2</f>
        <v>6.481578162409099E-7</v>
      </c>
      <c r="CV64" s="6">
        <f>(TUONTI!CV66/TUONTI!$B66)^2</f>
        <v>9.7132014073924146E-5</v>
      </c>
      <c r="CW64" s="6">
        <f>(TUONTI!CW66/TUONTI!$B66)^2</f>
        <v>7.5750918562160158E-8</v>
      </c>
      <c r="CX64" s="6">
        <f>(TUONTI!CX66/TUONTI!$B66)^2</f>
        <v>2.1459596128619434E-10</v>
      </c>
      <c r="CY64" s="6">
        <f>(TUONTI!CY66/TUONTI!$B66)^2</f>
        <v>9.957838690701111E-4</v>
      </c>
      <c r="CZ64" s="6" t="e">
        <f>(TUONTI!CZ66/TUONTI!$B66)^2</f>
        <v>#VALUE!</v>
      </c>
      <c r="DA64" s="6">
        <f>(TUONTI!DA66/TUONTI!$B66)^2</f>
        <v>2.1741666729876131E-13</v>
      </c>
      <c r="DB64" s="6">
        <f>(TUONTI!DB66/TUONTI!$B66)^2</f>
        <v>1.7871646499446632E-11</v>
      </c>
      <c r="DC64" s="6">
        <f>(TUONTI!DC66/TUONTI!$B66)^2</f>
        <v>2.1108175765220695E-10</v>
      </c>
      <c r="DD64" s="6">
        <f>(TUONTI!DD66/TUONTI!$B66)^2</f>
        <v>6.3134273694897289E-4</v>
      </c>
      <c r="DE64" s="6">
        <f>(TUONTI!DE66/TUONTI!$B66)^2</f>
        <v>1.2507801083009034E-14</v>
      </c>
      <c r="DF64" s="6">
        <f>(TUONTI!DF66/TUONTI!$B66)^2</f>
        <v>1.3047605180024135E-6</v>
      </c>
      <c r="DG64" s="6">
        <f>(TUONTI!DG66/TUONTI!$B66)^2</f>
        <v>5.8643604154829257E-7</v>
      </c>
      <c r="DH64" s="6">
        <f>(TUONTI!DH66/TUONTI!$B66)^2</f>
        <v>3.5943705995958362E-8</v>
      </c>
      <c r="DI64" s="6" t="e">
        <f>(TUONTI!DI66/TUONTI!$B66)^2</f>
        <v>#VALUE!</v>
      </c>
      <c r="DJ64" s="6">
        <f>(TUONTI!DJ66/TUONTI!$B66)^2</f>
        <v>1.103954187362014E-3</v>
      </c>
      <c r="DK64" s="6" t="e">
        <f>(TUONTI!DK66/TUONTI!$B66)^2</f>
        <v>#VALUE!</v>
      </c>
      <c r="DL64" s="6">
        <f>(TUONTI!DL66/TUONTI!$B66)^2</f>
        <v>2.2977674310980768E-12</v>
      </c>
      <c r="DM64" s="6" t="e">
        <f>(TUONTI!DM66/TUONTI!$B66)^2</f>
        <v>#VALUE!</v>
      </c>
      <c r="DN64" s="6">
        <f>(TUONTI!DN66/TUONTI!$B66)^2</f>
        <v>4.1220975687530846E-14</v>
      </c>
      <c r="DO64" s="6">
        <f>(TUONTI!DO66/TUONTI!$B66)^2</f>
        <v>5.315915997788556E-6</v>
      </c>
      <c r="DP64" s="6">
        <f>(TUONTI!DP66/TUONTI!$B66)^2</f>
        <v>5.96099892461651E-12</v>
      </c>
      <c r="DQ64" s="6" t="e">
        <f>(TUONTI!DQ66/TUONTI!$B66)^2</f>
        <v>#VALUE!</v>
      </c>
      <c r="DR64" s="6">
        <f>(TUONTI!DR66/TUONTI!$B66)^2</f>
        <v>5.0038901736437545E-10</v>
      </c>
      <c r="DS64" s="6">
        <f>(TUONTI!DS66/TUONTI!$B66)^2</f>
        <v>9.4302592861816408E-8</v>
      </c>
      <c r="DT64" s="6">
        <f>(TUONTI!DT66/TUONTI!$B66)^2</f>
        <v>8.7377692505863081E-12</v>
      </c>
      <c r="DU64" s="6" t="e">
        <f>(TUONTI!DU66/TUONTI!$B66)^2</f>
        <v>#VALUE!</v>
      </c>
      <c r="DV64" s="6" t="e">
        <f>(TUONTI!DV66/TUONTI!$B66)^2</f>
        <v>#VALUE!</v>
      </c>
      <c r="DW64" s="6">
        <f>(TUONTI!DW66/TUONTI!$B66)^2</f>
        <v>2.1579911823511969E-4</v>
      </c>
      <c r="DX64" s="6">
        <f>(TUONTI!DX66/TUONTI!$B66)^2</f>
        <v>3.5073247874556744E-11</v>
      </c>
      <c r="DY64" s="6">
        <f>(TUONTI!DY66/TUONTI!$B66)^2</f>
        <v>3.6804759766683803E-12</v>
      </c>
      <c r="DZ64" s="6">
        <f>(TUONTI!DZ66/TUONTI!$B66)^2</f>
        <v>7.2479885138611313E-5</v>
      </c>
      <c r="EA64" s="6">
        <f>(TUONTI!EA66/TUONTI!$B66)^2</f>
        <v>1.9250171962666569E-13</v>
      </c>
      <c r="EB64" s="6">
        <f>(TUONTI!EB66/TUONTI!$B66)^2</f>
        <v>3.4481900886113942E-5</v>
      </c>
      <c r="EC64" s="6" t="e">
        <f>(TUONTI!EC66/TUONTI!$B66)^2</f>
        <v>#VALUE!</v>
      </c>
      <c r="ED64" s="6">
        <f>(TUONTI!ED66/TUONTI!$B66)^2</f>
        <v>9.1948434531840666E-5</v>
      </c>
      <c r="EE64" s="6">
        <f>(TUONTI!EE66/TUONTI!$B66)^2</f>
        <v>1.7285770939495877E-8</v>
      </c>
      <c r="EF64" s="6" t="e">
        <f>(TUONTI!EF66/TUONTI!$B66)^2</f>
        <v>#VALUE!</v>
      </c>
      <c r="EG64" s="6">
        <f>(TUONTI!EG66/TUONTI!$B66)^2</f>
        <v>1.2537873692767834E-7</v>
      </c>
      <c r="EH64" s="6" t="e">
        <f>(TUONTI!EH66/TUONTI!$B66)^2</f>
        <v>#VALUE!</v>
      </c>
      <c r="EI64" s="6">
        <f>(TUONTI!EI66/TUONTI!$B66)^2</f>
        <v>5.69426973581212E-7</v>
      </c>
      <c r="EJ64" s="6" t="e">
        <f>(TUONTI!EJ66/TUONTI!$B66)^2</f>
        <v>#VALUE!</v>
      </c>
      <c r="EK64" s="6">
        <f>(TUONTI!EK66/TUONTI!$B66)^2</f>
        <v>3.3458942572680265E-4</v>
      </c>
      <c r="EL64" s="6">
        <f>(TUONTI!EL66/TUONTI!$B66)^2</f>
        <v>1.8401256697606781E-10</v>
      </c>
      <c r="EM64" s="6">
        <f>(TUONTI!EM66/TUONTI!$B66)^2</f>
        <v>2.9058623788089912E-11</v>
      </c>
      <c r="EN64" s="6" t="e">
        <f>(TUONTI!EN66/TUONTI!$B66)^2</f>
        <v>#VALUE!</v>
      </c>
      <c r="EO64" s="6" t="e">
        <f>(TUONTI!EO66/TUONTI!$B66)^2</f>
        <v>#VALUE!</v>
      </c>
      <c r="EP64" s="6" t="e">
        <f>(TUONTI!EP66/TUONTI!$B66)^2</f>
        <v>#VALUE!</v>
      </c>
      <c r="EQ64" s="6" t="e">
        <f>(TUONTI!EQ66/TUONTI!$B66)^2</f>
        <v>#VALUE!</v>
      </c>
      <c r="ER64" s="6">
        <f>(TUONTI!ER66/TUONTI!$B66)^2</f>
        <v>9.2319062238925066E-8</v>
      </c>
      <c r="ES64" s="6" t="e">
        <f>(TUONTI!ES66/TUONTI!$B66)^2</f>
        <v>#VALUE!</v>
      </c>
      <c r="ET64" s="6" t="e">
        <f>(TUONTI!ET66/TUONTI!$B66)^2</f>
        <v>#VALUE!</v>
      </c>
      <c r="EU64" s="6">
        <f>(TUONTI!EU66/TUONTI!$B66)^2</f>
        <v>3.8595748707450003E-7</v>
      </c>
      <c r="EV64" s="6">
        <f>(TUONTI!EV66/TUONTI!$B66)^2</f>
        <v>5.1130278747630656E-7</v>
      </c>
      <c r="EW64" s="6" t="e">
        <f>(TUONTI!EW66/TUONTI!$B66)^2</f>
        <v>#VALUE!</v>
      </c>
      <c r="EX64" s="6">
        <f>(TUONTI!EX66/TUONTI!$B66)^2</f>
        <v>5.2221919787995125E-13</v>
      </c>
      <c r="EY64" s="6" t="e">
        <f>(TUONTI!EY66/TUONTI!$B66)^2</f>
        <v>#VALUE!</v>
      </c>
      <c r="EZ64" s="6">
        <f>(TUONTI!EZ66/TUONTI!$B66)^2</f>
        <v>1.0693089370376204E-12</v>
      </c>
      <c r="FA64" s="6" t="e">
        <f>(TUONTI!FA66/TUONTI!$B66)^2</f>
        <v>#VALUE!</v>
      </c>
      <c r="FB64" s="6">
        <f>(TUONTI!FB66/TUONTI!$B66)^2</f>
        <v>3.3830597096853226E-12</v>
      </c>
      <c r="FC64" s="6">
        <f>(TUONTI!FC66/TUONTI!$B66)^2</f>
        <v>1.627532636985728E-8</v>
      </c>
      <c r="FD64" s="6">
        <f>(TUONTI!FD66/TUONTI!$B66)^2</f>
        <v>1.1457864873443824E-4</v>
      </c>
      <c r="FE64" s="6">
        <f>(TUONTI!FE66/TUONTI!$B66)^2</f>
        <v>3.9228003582550126E-6</v>
      </c>
      <c r="FF64" s="6">
        <f>(TUONTI!FF66/TUONTI!$B66)^2</f>
        <v>5.0464716854680997E-8</v>
      </c>
      <c r="FG64" s="6" t="e">
        <f>(TUONTI!FG66/TUONTI!$B66)^2</f>
        <v>#VALUE!</v>
      </c>
      <c r="FH64" s="6" t="e">
        <f>(TUONTI!FH66/TUONTI!$B66)^2</f>
        <v>#VALUE!</v>
      </c>
      <c r="FI64" s="6">
        <f>(TUONTI!FI66/TUONTI!$B66)^2</f>
        <v>1.0373362176291616E-9</v>
      </c>
      <c r="FJ64" s="6" t="e">
        <f>(TUONTI!FJ66/TUONTI!$B66)^2</f>
        <v>#VALUE!</v>
      </c>
      <c r="FK64" s="6">
        <f>(TUONTI!FK66/TUONTI!$B66)^2</f>
        <v>4.5933148385199055E-11</v>
      </c>
      <c r="FL64" s="6">
        <f>(TUONTI!FL66/TUONTI!$B66)^2</f>
        <v>1.0088947845801471E-7</v>
      </c>
      <c r="FM64" s="6" t="e">
        <f>(TUONTI!FM66/TUONTI!$B66)^2</f>
        <v>#VALUE!</v>
      </c>
      <c r="FN64" s="6" t="e">
        <f>(TUONTI!FN66/TUONTI!$B66)^2</f>
        <v>#VALUE!</v>
      </c>
      <c r="FO64" s="6">
        <f>(TUONTI!FO66/TUONTI!$B66)^2</f>
        <v>4.7034889152251581E-7</v>
      </c>
      <c r="FP64" s="6">
        <f>(TUONTI!FP66/TUONTI!$B66)^2</f>
        <v>3.3700052989266236E-4</v>
      </c>
      <c r="FQ64" s="6">
        <f>(TUONTI!FQ66/TUONTI!$B66)^2</f>
        <v>5.5282734887999159E-5</v>
      </c>
      <c r="FR64" s="6" t="e">
        <f>(TUONTI!FR66/TUONTI!$B66)^2</f>
        <v>#VALUE!</v>
      </c>
      <c r="FS64" s="6" t="e">
        <f>(TUONTI!FS66/TUONTI!$B66)^2</f>
        <v>#VALUE!</v>
      </c>
      <c r="FT64" s="6" t="e">
        <f>(TUONTI!FT66/TUONTI!$B66)^2</f>
        <v>#VALUE!</v>
      </c>
      <c r="FU64" s="6">
        <f>(TUONTI!FU66/TUONTI!$B66)^2</f>
        <v>4.2251489671376566E-4</v>
      </c>
      <c r="FV64" s="6" t="e">
        <f>(TUONTI!FV66/TUONTI!$B66)^2</f>
        <v>#VALUE!</v>
      </c>
      <c r="FW64" s="6" t="e">
        <f>(TUONTI!FW66/TUONTI!$B66)^2</f>
        <v>#VALUE!</v>
      </c>
      <c r="FX64" s="6">
        <f>(TUONTI!FX66/TUONTI!$B66)^2</f>
        <v>4.7841673046593883E-13</v>
      </c>
      <c r="FY64" s="6" t="e">
        <f>(TUONTI!FY66/TUONTI!$B66)^2</f>
        <v>#VALUE!</v>
      </c>
      <c r="FZ64" s="6" t="e">
        <f>(TUONTI!FZ66/TUONTI!$B66)^2</f>
        <v>#VALUE!</v>
      </c>
      <c r="GA64" s="6" t="e">
        <f>(TUONTI!GA66/TUONTI!$B66)^2</f>
        <v>#VALUE!</v>
      </c>
      <c r="GB64" s="6" t="e">
        <f>(TUONTI!GB66/TUONTI!$B66)^2</f>
        <v>#VALUE!</v>
      </c>
      <c r="GC64" s="6">
        <f>(TUONTI!GC66/TUONTI!$B66)^2</f>
        <v>1.1614918066974935E-8</v>
      </c>
      <c r="GD64" s="6" t="e">
        <f>(TUONTI!GD66/TUONTI!$B66)^2</f>
        <v>#VALUE!</v>
      </c>
      <c r="GE64" s="6" t="e">
        <f>(TUONTI!GE66/TUONTI!$B66)^2</f>
        <v>#VALUE!</v>
      </c>
      <c r="GF64" s="6" t="e">
        <f>(TUONTI!GF66/TUONTI!$B66)^2</f>
        <v>#VALUE!</v>
      </c>
      <c r="GG64" s="6">
        <f>(TUONTI!GG66/TUONTI!$B66)^2</f>
        <v>7.6696415922736555E-6</v>
      </c>
      <c r="GH64" s="6">
        <f>(TUONTI!GH66/TUONTI!$B66)^2</f>
        <v>1.5763147706421904E-10</v>
      </c>
      <c r="GI64" s="6" t="e">
        <f>(TUONTI!GI66/TUONTI!$B66)^2</f>
        <v>#VALUE!</v>
      </c>
      <c r="GJ64" s="6">
        <f>(TUONTI!GJ66/TUONTI!$B66)^2</f>
        <v>1.6714624868063961E-10</v>
      </c>
      <c r="GK64" s="6" t="e">
        <f>(TUONTI!GK66/TUONTI!$B66)^2</f>
        <v>#VALUE!</v>
      </c>
      <c r="GL64" s="6" t="e">
        <f>(TUONTI!GL66/TUONTI!$B66)^2</f>
        <v>#VALUE!</v>
      </c>
      <c r="GM64" s="6" t="e">
        <f>(TUONTI!GM66/TUONTI!$B66)^2</f>
        <v>#VALUE!</v>
      </c>
      <c r="GN64" s="6">
        <f>(TUONTI!GN66/TUONTI!$B66)^2</f>
        <v>3.730921794756494E-3</v>
      </c>
      <c r="GO64" s="6">
        <f>(TUONTI!GO66/TUONTI!$B66)^2</f>
        <v>3.8116793759346464E-10</v>
      </c>
      <c r="GP64" s="6" t="e">
        <f>(TUONTI!GP66/TUONTI!$B66)^2</f>
        <v>#VALUE!</v>
      </c>
      <c r="GQ64" s="6">
        <f>(TUONTI!GQ66/TUONTI!$B66)^2</f>
        <v>2.50824544915213E-7</v>
      </c>
      <c r="GR64" s="6">
        <f>(TUONTI!GR66/TUONTI!$B66)^2</f>
        <v>3.9236796222088264E-8</v>
      </c>
      <c r="GS64" s="6">
        <f>(TUONTI!GS66/TUONTI!$B66)^2</f>
        <v>2.6811066252654843E-9</v>
      </c>
      <c r="GT64" s="6" t="e">
        <f>(TUONTI!GT66/TUONTI!$B66)^2</f>
        <v>#VALUE!</v>
      </c>
      <c r="GU64" s="6" t="e">
        <f>(TUONTI!GU66/TUONTI!$B66)^2</f>
        <v>#VALUE!</v>
      </c>
      <c r="GV64" s="6" t="e">
        <f>(TUONTI!GV66/TUONTI!$B66)^2</f>
        <v>#VALUE!</v>
      </c>
      <c r="GW64" s="6">
        <f>(TUONTI!GW66/TUONTI!$B66)^2</f>
        <v>3.8154270091817452E-13</v>
      </c>
      <c r="GX64" s="6" t="e">
        <f>(TUONTI!GX66/TUONTI!$B66)^2</f>
        <v>#VALUE!</v>
      </c>
      <c r="GY64" s="6" t="e">
        <f>(TUONTI!GY66/TUONTI!$B66)^2</f>
        <v>#VALUE!</v>
      </c>
      <c r="GZ64" s="6">
        <f>(TUONTI!GZ66/TUONTI!$B66)^2</f>
        <v>2.0281994327118659E-8</v>
      </c>
      <c r="HA64" s="6" t="e">
        <f>(TUONTI!HA66/TUONTI!$B66)^2</f>
        <v>#VALUE!</v>
      </c>
      <c r="HB64" s="6" t="e">
        <f>(TUONTI!HB66/TUONTI!$B66)^2</f>
        <v>#VALUE!</v>
      </c>
      <c r="HC64" s="6" t="e">
        <f>(TUONTI!HC66/TUONTI!$B66)^2</f>
        <v>#VALUE!</v>
      </c>
      <c r="HD64" s="6" t="e">
        <f>(TUONTI!HD66/TUONTI!$B66)^2</f>
        <v>#VALUE!</v>
      </c>
      <c r="HE64" s="6" t="e">
        <f>(TUONTI!HE66/TUONTI!$B66)^2</f>
        <v>#VALUE!</v>
      </c>
      <c r="HF64" s="6" t="e">
        <f>(TUONTI!HF66/TUONTI!$B66)^2</f>
        <v>#VALUE!</v>
      </c>
      <c r="HG64" s="6">
        <f>(TUONTI!HG66/TUONTI!$B66)^2</f>
        <v>8.3555071660792187E-14</v>
      </c>
      <c r="HH64" s="6">
        <f>(TUONTI!HH66/TUONTI!$B66)^2</f>
        <v>1.5918707605602228E-5</v>
      </c>
      <c r="HI64" s="6" t="e">
        <f>(TUONTI!HI66/TUONTI!$B66)^2</f>
        <v>#VALUE!</v>
      </c>
      <c r="HJ64" s="6">
        <f>(TUONTI!HJ66/TUONTI!$B66)^2</f>
        <v>2.1389079958518405E-14</v>
      </c>
      <c r="HK64" s="6" t="e">
        <f>(TUONTI!HK66/TUONTI!$B66)^2</f>
        <v>#VALUE!</v>
      </c>
      <c r="HL64" s="6" t="e">
        <f>(TUONTI!HL66/TUONTI!$B66)^2</f>
        <v>#VALUE!</v>
      </c>
      <c r="HM64" s="6">
        <f>(TUONTI!HM66/TUONTI!$B66)^2</f>
        <v>2.3920020791331775E-6</v>
      </c>
      <c r="HN64" s="6" t="e">
        <f>(TUONTI!HN66/TUONTI!$B66)^2</f>
        <v>#VALUE!</v>
      </c>
      <c r="HO64" s="6" t="e">
        <f>(TUONTI!HO66/TUONTI!$B66)^2</f>
        <v>#VALUE!</v>
      </c>
      <c r="HP64" s="6">
        <f>(TUONTI!HP66/TUONTI!$B66)^2</f>
        <v>8.6932063405271917E-3</v>
      </c>
      <c r="HQ64" s="6">
        <f>(TUONTI!HQ66/TUONTI!$B66)^2</f>
        <v>4.7366820669383323E-17</v>
      </c>
      <c r="HR64" s="6" t="e">
        <f>(TUONTI!HR66/TUONTI!$B66)^2</f>
        <v>#VALUE!</v>
      </c>
      <c r="HS64" s="6">
        <f>(TUONTI!HS66/TUONTI!$B66)^2</f>
        <v>1.0903075284201394E-5</v>
      </c>
      <c r="HT64" s="6">
        <f>(TUONTI!HT66/TUONTI!$B66)^2</f>
        <v>2.1693556842207501E-11</v>
      </c>
      <c r="HU64" s="6">
        <f>(TUONTI!HU66/TUONTI!$B66)^2</f>
        <v>1.048914872082757E-5</v>
      </c>
      <c r="HV64" s="6">
        <f>(TUONTI!HV66/TUONTI!$B66)^2</f>
        <v>5.5248659628768718E-13</v>
      </c>
      <c r="HW64" s="6" t="e">
        <f>(TUONTI!HW66/TUONTI!$B66)^2</f>
        <v>#VALUE!</v>
      </c>
      <c r="HX64" s="6">
        <f>(TUONTI!HX66/TUONTI!$B66)^2</f>
        <v>3.6007474408654481E-6</v>
      </c>
      <c r="HY64" s="6">
        <f>(TUONTI!HY66/TUONTI!$B66)^2</f>
        <v>2.4589075787595437E-11</v>
      </c>
      <c r="HZ64" s="6">
        <f>(TUONTI!HZ66/TUONTI!$B66)^2</f>
        <v>9.5328939133328803E-9</v>
      </c>
      <c r="IA64" s="6" t="e">
        <f>(TUONTI!IA66/TUONTI!$B66)^2</f>
        <v>#VALUE!</v>
      </c>
      <c r="IB64" s="6" t="e">
        <f>(TUONTI!IB66/TUONTI!$B66)^2</f>
        <v>#VALUE!</v>
      </c>
      <c r="IC64" s="6" t="e">
        <f>(TUONTI!IC66/TUONTI!$B66)^2</f>
        <v>#VALUE!</v>
      </c>
      <c r="ID64" s="6" t="e">
        <f>(TUONTI!ID66/TUONTI!$B66)^2</f>
        <v>#VALUE!</v>
      </c>
      <c r="IE64" s="6">
        <f>(TUONTI!IE66/TUONTI!$B66)^2</f>
        <v>5.3157414496215436E-14</v>
      </c>
      <c r="IF64" s="6">
        <f>(TUONTI!IF66/TUONTI!$B66)^2</f>
        <v>7.3239016910427721E-4</v>
      </c>
      <c r="IG64" s="6">
        <f>(TUONTI!IG66/TUONTI!$B66)^2</f>
        <v>1.7552367484298362E-14</v>
      </c>
      <c r="IH64" s="6" t="e">
        <f>(TUONTI!IH66/TUONTI!$B66)^2</f>
        <v>#VALUE!</v>
      </c>
      <c r="II64" s="6" t="e">
        <f>(TUONTI!II66/TUONTI!$B66)^2</f>
        <v>#VALUE!</v>
      </c>
      <c r="IJ64" s="6" t="e">
        <f>(TUONTI!IJ66/TUONTI!$B66)^2</f>
        <v>#VALUE!</v>
      </c>
      <c r="IK64" s="6">
        <f>(TUONTI!IK66/TUONTI!$B66)^2</f>
        <v>4.3788921687471309E-10</v>
      </c>
      <c r="IL64" s="6">
        <f>(TUONTI!IL66/TUONTI!$B66)^2</f>
        <v>7.3213500347882364E-11</v>
      </c>
      <c r="IM64" s="6" t="e">
        <f>(TUONTI!IM66/TUONTI!$B66)^2</f>
        <v>#VALUE!</v>
      </c>
      <c r="IN64" s="6" t="e">
        <f>(TUONTI!IN66/TUONTI!$B66)^2</f>
        <v>#VALUE!</v>
      </c>
      <c r="IO64" s="6">
        <f>(TUONTI!IO66/TUONTI!$B66)^2</f>
        <v>1.4746426616364613E-6</v>
      </c>
      <c r="IP64" s="6" t="e">
        <f>(TUONTI!IP66/TUONTI!$B66)^2</f>
        <v>#VALUE!</v>
      </c>
      <c r="IQ64" s="6" t="e">
        <f>(TUONTI!IQ66/TUONTI!$B66)^2</f>
        <v>#VALUE!</v>
      </c>
      <c r="IR64" s="6" t="e">
        <f>(TUONTI!IR66/TUONTI!$B66)^2</f>
        <v>#VALUE!</v>
      </c>
      <c r="IS64" s="6">
        <f>(TUONTI!IS66/TUONTI!$B66)^2</f>
        <v>2.5035599260935227E-7</v>
      </c>
      <c r="IT64" s="6">
        <f>(TUONTI!IT66/TUONTI!$B66)^2</f>
        <v>1.340862919935195E-12</v>
      </c>
      <c r="IU64" s="6">
        <f>(TUONTI!IU66/TUONTI!$B66)^2</f>
        <v>2.2140407731294101E-10</v>
      </c>
      <c r="IW64" s="6" cm="1">
        <f t="array" ref="IW64">SUM(IF(ISNUMBER(C64:IU64), C64:IU64, 0))</f>
        <v>0.13659029358757216</v>
      </c>
      <c r="IY64" s="14">
        <f t="shared" si="0"/>
        <v>1365.9029358757216</v>
      </c>
    </row>
    <row r="65" spans="1:259" ht="31" x14ac:dyDescent="0.35">
      <c r="A65" s="5" t="s">
        <v>319</v>
      </c>
      <c r="C65" s="6" t="e">
        <f>(TUONTI!C67/TUONTI!$B67)^2</f>
        <v>#VALUE!</v>
      </c>
      <c r="D65" s="6">
        <f>(TUONTI!D67/TUONTI!$B67)^2</f>
        <v>4.3159653530882616E-9</v>
      </c>
      <c r="E65" s="6">
        <f>(TUONTI!E67/TUONTI!$B67)^2</f>
        <v>3.6050161067209952E-13</v>
      </c>
      <c r="F65" s="6" t="e">
        <f>(TUONTI!F67/TUONTI!$B67)^2</f>
        <v>#VALUE!</v>
      </c>
      <c r="G65" s="6" t="e">
        <f>(TUONTI!G67/TUONTI!$B67)^2</f>
        <v>#VALUE!</v>
      </c>
      <c r="H65" s="6">
        <f>(TUONTI!H67/TUONTI!$B67)^2</f>
        <v>7.0033515562352497E-8</v>
      </c>
      <c r="I65" s="6">
        <f>(TUONTI!I67/TUONTI!$B67)^2</f>
        <v>2.6506870717888383E-8</v>
      </c>
      <c r="J65" s="6" t="e">
        <f>(TUONTI!J67/TUONTI!$B67)^2</f>
        <v>#VALUE!</v>
      </c>
      <c r="K65" s="6" t="e">
        <f>(TUONTI!K67/TUONTI!$B67)^2</f>
        <v>#VALUE!</v>
      </c>
      <c r="L65" s="6" t="e">
        <f>(TUONTI!L67/TUONTI!$B67)^2</f>
        <v>#VALUE!</v>
      </c>
      <c r="M65" s="6" t="e">
        <f>(TUONTI!M67/TUONTI!$B67)^2</f>
        <v>#VALUE!</v>
      </c>
      <c r="N65" s="6" t="e">
        <f>(TUONTI!N67/TUONTI!$B67)^2</f>
        <v>#VALUE!</v>
      </c>
      <c r="O65" s="6">
        <f>(TUONTI!O67/TUONTI!$B67)^2</f>
        <v>5.3814649585333294E-6</v>
      </c>
      <c r="P65" s="6">
        <f>(TUONTI!P67/TUONTI!$B67)^2</f>
        <v>3.5354099366101075E-8</v>
      </c>
      <c r="Q65" s="6" t="e">
        <f>(TUONTI!Q67/TUONTI!$B67)^2</f>
        <v>#VALUE!</v>
      </c>
      <c r="R65" s="6" t="e">
        <f>(TUONTI!R67/TUONTI!$B67)^2</f>
        <v>#VALUE!</v>
      </c>
      <c r="S65" s="6">
        <f>(TUONTI!S67/TUONTI!$B67)^2</f>
        <v>9.4602033558510611E-7</v>
      </c>
      <c r="T65" s="6" t="e">
        <f>(TUONTI!T67/TUONTI!$B67)^2</f>
        <v>#VALUE!</v>
      </c>
      <c r="U65" s="6">
        <f>(TUONTI!U67/TUONTI!$B67)^2</f>
        <v>1.2371749880248136E-2</v>
      </c>
      <c r="V65" s="6">
        <f>(TUONTI!V67/TUONTI!$B67)^2</f>
        <v>5.195004919681935E-4</v>
      </c>
      <c r="W65" s="6">
        <f>(TUONTI!W67/TUONTI!$B67)^2</f>
        <v>4.2495047004939738E-13</v>
      </c>
      <c r="X65" s="6">
        <f>(TUONTI!X67/TUONTI!$B67)^2</f>
        <v>7.8868870388143125E-6</v>
      </c>
      <c r="Y65" s="6">
        <f>(TUONTI!Y67/TUONTI!$B67)^2</f>
        <v>8.1093733744329606E-12</v>
      </c>
      <c r="Z65" s="6">
        <f>(TUONTI!Z67/TUONTI!$B67)^2</f>
        <v>5.9328559357637514E-13</v>
      </c>
      <c r="AA65" s="6" t="e">
        <f>(TUONTI!AA67/TUONTI!$B67)^2</f>
        <v>#VALUE!</v>
      </c>
      <c r="AB65" s="6" t="e">
        <f>(TUONTI!AB67/TUONTI!$B67)^2</f>
        <v>#VALUE!</v>
      </c>
      <c r="AC65" s="6" t="e">
        <f>(TUONTI!AC67/TUONTI!$B67)^2</f>
        <v>#VALUE!</v>
      </c>
      <c r="AD65" s="6" t="e">
        <f>(TUONTI!AD67/TUONTI!$B67)^2</f>
        <v>#VALUE!</v>
      </c>
      <c r="AE65" s="6" t="e">
        <f>(TUONTI!AE67/TUONTI!$B67)^2</f>
        <v>#VALUE!</v>
      </c>
      <c r="AF65" s="6" t="e">
        <f>(TUONTI!AF67/TUONTI!$B67)^2</f>
        <v>#VALUE!</v>
      </c>
      <c r="AG65" s="6">
        <f>(TUONTI!AG67/TUONTI!$B67)^2</f>
        <v>6.0507449947617262E-10</v>
      </c>
      <c r="AH65" s="6" t="e">
        <f>(TUONTI!AH67/TUONTI!$B67)^2</f>
        <v>#VALUE!</v>
      </c>
      <c r="AI65" s="6" t="e">
        <f>(TUONTI!AI67/TUONTI!$B67)^2</f>
        <v>#VALUE!</v>
      </c>
      <c r="AJ65" s="6" t="e">
        <f>(TUONTI!AJ67/TUONTI!$B67)^2</f>
        <v>#VALUE!</v>
      </c>
      <c r="AK65" s="6" t="e">
        <f>(TUONTI!AK67/TUONTI!$B67)^2</f>
        <v>#VALUE!</v>
      </c>
      <c r="AL65" s="6">
        <f>(TUONTI!AL67/TUONTI!$B67)^2</f>
        <v>5.6614026372330973E-12</v>
      </c>
      <c r="AM65" s="6">
        <f>(TUONTI!AM67/TUONTI!$B67)^2</f>
        <v>6.2813800643506636E-13</v>
      </c>
      <c r="AN65" s="6">
        <f>(TUONTI!AN67/TUONTI!$B67)^2</f>
        <v>3.7346217367174994E-6</v>
      </c>
      <c r="AO65" s="6" t="e">
        <f>(TUONTI!AO67/TUONTI!$B67)^2</f>
        <v>#VALUE!</v>
      </c>
      <c r="AP65" s="6" t="e">
        <f>(TUONTI!AP67/TUONTI!$B67)^2</f>
        <v>#VALUE!</v>
      </c>
      <c r="AQ65" s="6" t="e">
        <f>(TUONTI!AQ67/TUONTI!$B67)^2</f>
        <v>#VALUE!</v>
      </c>
      <c r="AR65" s="6" t="e">
        <f>(TUONTI!AR67/TUONTI!$B67)^2</f>
        <v>#VALUE!</v>
      </c>
      <c r="AS65" s="6">
        <f>(TUONTI!AS67/TUONTI!$B67)^2</f>
        <v>9.4705949858771634E-8</v>
      </c>
      <c r="AT65" s="6">
        <f>(TUONTI!AT67/TUONTI!$B67)^2</f>
        <v>1.0961897547693907E-13</v>
      </c>
      <c r="AU65" s="6" t="e">
        <f>(TUONTI!AU67/TUONTI!$B67)^2</f>
        <v>#VALUE!</v>
      </c>
      <c r="AV65" s="6">
        <f>(TUONTI!AV67/TUONTI!$B67)^2</f>
        <v>2.9015523923123538E-13</v>
      </c>
      <c r="AW65" s="6">
        <f>(TUONTI!AW67/TUONTI!$B67)^2</f>
        <v>7.3571757280020328E-17</v>
      </c>
      <c r="AX65" s="6">
        <f>(TUONTI!AX67/TUONTI!$B67)^2</f>
        <v>0.11232111192103526</v>
      </c>
      <c r="AY65" s="6">
        <f>(TUONTI!AY67/TUONTI!$B67)^2</f>
        <v>8.5289259140794246E-10</v>
      </c>
      <c r="AZ65" s="6" t="e">
        <f>(TUONTI!AZ67/TUONTI!$B67)^2</f>
        <v>#VALUE!</v>
      </c>
      <c r="BA65" s="6" t="e">
        <f>(TUONTI!BA67/TUONTI!$B67)^2</f>
        <v>#VALUE!</v>
      </c>
      <c r="BB65" s="6" t="e">
        <f>(TUONTI!BB67/TUONTI!$B67)^2</f>
        <v>#VALUE!</v>
      </c>
      <c r="BC65" s="6" t="e">
        <f>(TUONTI!BC67/TUONTI!$B67)^2</f>
        <v>#VALUE!</v>
      </c>
      <c r="BD65" s="6" t="e">
        <f>(TUONTI!BD67/TUONTI!$B67)^2</f>
        <v>#VALUE!</v>
      </c>
      <c r="BE65" s="6" t="e">
        <f>(TUONTI!BE67/TUONTI!$B67)^2</f>
        <v>#VALUE!</v>
      </c>
      <c r="BF65" s="6">
        <f>(TUONTI!BF67/TUONTI!$B67)^2</f>
        <v>6.2133563285670182E-8</v>
      </c>
      <c r="BG65" s="6">
        <f>(TUONTI!BG67/TUONTI!$B67)^2</f>
        <v>1.7984350472397983E-5</v>
      </c>
      <c r="BH65" s="6">
        <f>(TUONTI!BH67/TUONTI!$B67)^2</f>
        <v>1.1231742203966881E-3</v>
      </c>
      <c r="BI65" s="6" t="e">
        <f>(TUONTI!BI67/TUONTI!$B67)^2</f>
        <v>#VALUE!</v>
      </c>
      <c r="BJ65" s="6">
        <f>(TUONTI!BJ67/TUONTI!$B67)^2</f>
        <v>3.306190443258578E-4</v>
      </c>
      <c r="BK65" s="6" t="e">
        <f>(TUONTI!BK67/TUONTI!$B67)^2</f>
        <v>#VALUE!</v>
      </c>
      <c r="BL65" s="6">
        <f>(TUONTI!BL67/TUONTI!$B67)^2</f>
        <v>1.0093762583270834E-11</v>
      </c>
      <c r="BM65" s="6" t="e">
        <f>(TUONTI!BM67/TUONTI!$B67)^2</f>
        <v>#VALUE!</v>
      </c>
      <c r="BN65" s="6">
        <f>(TUONTI!BN67/TUONTI!$B67)^2</f>
        <v>2.4054671558710794E-11</v>
      </c>
      <c r="BO65" s="6">
        <f>(TUONTI!BO67/TUONTI!$B67)^2</f>
        <v>1.0586448136282798E-3</v>
      </c>
      <c r="BP65" s="6">
        <f>(TUONTI!BP67/TUONTI!$B67)^2</f>
        <v>5.4693634955279937E-6</v>
      </c>
      <c r="BQ65" s="6" t="e">
        <f>(TUONTI!BQ67/TUONTI!$B67)^2</f>
        <v>#VALUE!</v>
      </c>
      <c r="BR65" s="6">
        <f>(TUONTI!BR67/TUONTI!$B67)^2</f>
        <v>4.2048907868793693E-13</v>
      </c>
      <c r="BS65" s="6">
        <f>(TUONTI!BS67/TUONTI!$B67)^2</f>
        <v>3.0935233799048672E-7</v>
      </c>
      <c r="BT65" s="6">
        <f>(TUONTI!BT67/TUONTI!$B67)^2</f>
        <v>6.4190875890376997E-10</v>
      </c>
      <c r="BU65" s="6" t="e">
        <f>(TUONTI!BU67/TUONTI!$B67)^2</f>
        <v>#VALUE!</v>
      </c>
      <c r="BV65" s="6" t="e">
        <f>(TUONTI!BV67/TUONTI!$B67)^2</f>
        <v>#VALUE!</v>
      </c>
      <c r="BW65" s="6" t="e">
        <f>(TUONTI!BW67/TUONTI!$B67)^2</f>
        <v>#VALUE!</v>
      </c>
      <c r="BX65" s="6">
        <f>(TUONTI!BX67/TUONTI!$B67)^2</f>
        <v>1.1771481164803252E-15</v>
      </c>
      <c r="BY65" s="6">
        <f>(TUONTI!BY67/TUONTI!$B67)^2</f>
        <v>1.4092125622544437E-5</v>
      </c>
      <c r="BZ65" s="6" t="e">
        <f>(TUONTI!BZ67/TUONTI!$B67)^2</f>
        <v>#VALUE!</v>
      </c>
      <c r="CA65" s="6">
        <f>(TUONTI!CA67/TUONTI!$B67)^2</f>
        <v>1.2522178557645737E-5</v>
      </c>
      <c r="CB65" s="6">
        <f>(TUONTI!CB67/TUONTI!$B67)^2</f>
        <v>2.5264247162929862E-13</v>
      </c>
      <c r="CC65" s="6">
        <f>(TUONTI!CC67/TUONTI!$B67)^2</f>
        <v>3.4370149695433673E-10</v>
      </c>
      <c r="CD65" s="6">
        <f>(TUONTI!CD67/TUONTI!$B67)^2</f>
        <v>1.864649702429494E-12</v>
      </c>
      <c r="CE65" s="6" t="e">
        <f>(TUONTI!CE67/TUONTI!$B67)^2</f>
        <v>#VALUE!</v>
      </c>
      <c r="CF65" s="6" t="e">
        <f>(TUONTI!CF67/TUONTI!$B67)^2</f>
        <v>#VALUE!</v>
      </c>
      <c r="CG65" s="6" t="e">
        <f>(TUONTI!CG67/TUONTI!$B67)^2</f>
        <v>#VALUE!</v>
      </c>
      <c r="CH65" s="6" t="e">
        <f>(TUONTI!CH67/TUONTI!$B67)^2</f>
        <v>#VALUE!</v>
      </c>
      <c r="CI65" s="6" t="e">
        <f>(TUONTI!CI67/TUONTI!$B67)^2</f>
        <v>#VALUE!</v>
      </c>
      <c r="CJ65" s="6">
        <f>(TUONTI!CJ67/TUONTI!$B67)^2</f>
        <v>1.0172397960888705E-9</v>
      </c>
      <c r="CK65" s="6" t="e">
        <f>(TUONTI!CK67/TUONTI!$B67)^2</f>
        <v>#VALUE!</v>
      </c>
      <c r="CL65" s="6">
        <f>(TUONTI!CL67/TUONTI!$B67)^2</f>
        <v>2.4183342090821773E-8</v>
      </c>
      <c r="CM65" s="6" t="e">
        <f>(TUONTI!CM67/TUONTI!$B67)^2</f>
        <v>#VALUE!</v>
      </c>
      <c r="CN65" s="6" t="e">
        <f>(TUONTI!CN67/TUONTI!$B67)^2</f>
        <v>#VALUE!</v>
      </c>
      <c r="CO65" s="6" t="e">
        <f>(TUONTI!CO67/TUONTI!$B67)^2</f>
        <v>#VALUE!</v>
      </c>
      <c r="CP65" s="6">
        <f>(TUONTI!CP67/TUONTI!$B67)^2</f>
        <v>2.541502221739227E-7</v>
      </c>
      <c r="CQ65" s="6" t="e">
        <f>(TUONTI!CQ67/TUONTI!$B67)^2</f>
        <v>#VALUE!</v>
      </c>
      <c r="CR65" s="6">
        <f>(TUONTI!CR67/TUONTI!$B67)^2</f>
        <v>2.6330649478898741E-10</v>
      </c>
      <c r="CS65" s="6">
        <f>(TUONTI!CS67/TUONTI!$B67)^2</f>
        <v>2.3733537948158124E-8</v>
      </c>
      <c r="CT65" s="6">
        <f>(TUONTI!CT67/TUONTI!$B67)^2</f>
        <v>2.1412589097103321E-12</v>
      </c>
      <c r="CU65" s="6">
        <f>(TUONTI!CU67/TUONTI!$B67)^2</f>
        <v>9.0494418274400085E-6</v>
      </c>
      <c r="CV65" s="6">
        <f>(TUONTI!CV67/TUONTI!$B67)^2</f>
        <v>1.6907789915982701E-4</v>
      </c>
      <c r="CW65" s="6">
        <f>(TUONTI!CW67/TUONTI!$B67)^2</f>
        <v>2.5708697196294936E-7</v>
      </c>
      <c r="CX65" s="6">
        <f>(TUONTI!CX67/TUONTI!$B67)^2</f>
        <v>1.4415944702763331E-10</v>
      </c>
      <c r="CY65" s="6">
        <f>(TUONTI!CY67/TUONTI!$B67)^2</f>
        <v>1.5750382066506607E-3</v>
      </c>
      <c r="CZ65" s="6" t="e">
        <f>(TUONTI!CZ67/TUONTI!$B67)^2</f>
        <v>#VALUE!</v>
      </c>
      <c r="DA65" s="6">
        <f>(TUONTI!DA67/TUONTI!$B67)^2</f>
        <v>1.4011005456407069E-14</v>
      </c>
      <c r="DB65" s="6">
        <f>(TUONTI!DB67/TUONTI!$B67)^2</f>
        <v>3.350425454958922E-12</v>
      </c>
      <c r="DC65" s="6">
        <f>(TUONTI!DC67/TUONTI!$B67)^2</f>
        <v>8.3817166675685602E-9</v>
      </c>
      <c r="DD65" s="6">
        <f>(TUONTI!DD67/TUONTI!$B67)^2</f>
        <v>8.2792453044163176E-4</v>
      </c>
      <c r="DE65" s="6">
        <f>(TUONTI!DE67/TUONTI!$B67)^2</f>
        <v>4.0284951416247926E-14</v>
      </c>
      <c r="DF65" s="6">
        <f>(TUONTI!DF67/TUONTI!$B67)^2</f>
        <v>1.3755113140743624E-8</v>
      </c>
      <c r="DG65" s="6">
        <f>(TUONTI!DG67/TUONTI!$B67)^2</f>
        <v>3.6883457298412599E-7</v>
      </c>
      <c r="DH65" s="6">
        <f>(TUONTI!DH67/TUONTI!$B67)^2</f>
        <v>1.2069068917241944E-10</v>
      </c>
      <c r="DI65" s="6" t="e">
        <f>(TUONTI!DI67/TUONTI!$B67)^2</f>
        <v>#VALUE!</v>
      </c>
      <c r="DJ65" s="6">
        <f>(TUONTI!DJ67/TUONTI!$B67)^2</f>
        <v>3.1105857418293613E-4</v>
      </c>
      <c r="DK65" s="6" t="e">
        <f>(TUONTI!DK67/TUONTI!$B67)^2</f>
        <v>#VALUE!</v>
      </c>
      <c r="DL65" s="6">
        <f>(TUONTI!DL67/TUONTI!$B67)^2</f>
        <v>3.5998248835273172E-12</v>
      </c>
      <c r="DM65" s="6" t="e">
        <f>(TUONTI!DM67/TUONTI!$B67)^2</f>
        <v>#VALUE!</v>
      </c>
      <c r="DN65" s="6" t="e">
        <f>(TUONTI!DN67/TUONTI!$B67)^2</f>
        <v>#VALUE!</v>
      </c>
      <c r="DO65" s="6">
        <f>(TUONTI!DO67/TUONTI!$B67)^2</f>
        <v>2.0710001887182211E-7</v>
      </c>
      <c r="DP65" s="6">
        <f>(TUONTI!DP67/TUONTI!$B67)^2</f>
        <v>1.1665776206813611E-11</v>
      </c>
      <c r="DQ65" s="6" t="e">
        <f>(TUONTI!DQ67/TUONTI!$B67)^2</f>
        <v>#VALUE!</v>
      </c>
      <c r="DR65" s="6">
        <f>(TUONTI!DR67/TUONTI!$B67)^2</f>
        <v>2.7918304163752221E-12</v>
      </c>
      <c r="DS65" s="6">
        <f>(TUONTI!DS67/TUONTI!$B67)^2</f>
        <v>7.1328208328894311E-6</v>
      </c>
      <c r="DT65" s="6">
        <f>(TUONTI!DT67/TUONTI!$B67)^2</f>
        <v>3.0912147911266926E-11</v>
      </c>
      <c r="DU65" s="6" t="e">
        <f>(TUONTI!DU67/TUONTI!$B67)^2</f>
        <v>#VALUE!</v>
      </c>
      <c r="DV65" s="6" t="e">
        <f>(TUONTI!DV67/TUONTI!$B67)^2</f>
        <v>#VALUE!</v>
      </c>
      <c r="DW65" s="6">
        <f>(TUONTI!DW67/TUONTI!$B67)^2</f>
        <v>1.0902803793697027E-4</v>
      </c>
      <c r="DX65" s="6" t="e">
        <f>(TUONTI!DX67/TUONTI!$B67)^2</f>
        <v>#VALUE!</v>
      </c>
      <c r="DY65" s="6" t="e">
        <f>(TUONTI!DY67/TUONTI!$B67)^2</f>
        <v>#VALUE!</v>
      </c>
      <c r="DZ65" s="6">
        <f>(TUONTI!DZ67/TUONTI!$B67)^2</f>
        <v>3.2720081095167049E-4</v>
      </c>
      <c r="EA65" s="6">
        <f>(TUONTI!EA67/TUONTI!$B67)^2</f>
        <v>1.2939067495477106E-6</v>
      </c>
      <c r="EB65" s="6">
        <f>(TUONTI!EB67/TUONTI!$B67)^2</f>
        <v>2.7128397723152832E-4</v>
      </c>
      <c r="EC65" s="6" t="e">
        <f>(TUONTI!EC67/TUONTI!$B67)^2</f>
        <v>#VALUE!</v>
      </c>
      <c r="ED65" s="6">
        <f>(TUONTI!ED67/TUONTI!$B67)^2</f>
        <v>1.2294923862443211E-4</v>
      </c>
      <c r="EE65" s="6">
        <f>(TUONTI!EE67/TUONTI!$B67)^2</f>
        <v>3.0606937291470871E-6</v>
      </c>
      <c r="EF65" s="6" t="e">
        <f>(TUONTI!EF67/TUONTI!$B67)^2</f>
        <v>#VALUE!</v>
      </c>
      <c r="EG65" s="6">
        <f>(TUONTI!EG67/TUONTI!$B67)^2</f>
        <v>1.1553596378616502E-5</v>
      </c>
      <c r="EH65" s="6" t="e">
        <f>(TUONTI!EH67/TUONTI!$B67)^2</f>
        <v>#VALUE!</v>
      </c>
      <c r="EI65" s="6">
        <f>(TUONTI!EI67/TUONTI!$B67)^2</f>
        <v>4.8391121781250277E-7</v>
      </c>
      <c r="EJ65" s="6" t="e">
        <f>(TUONTI!EJ67/TUONTI!$B67)^2</f>
        <v>#VALUE!</v>
      </c>
      <c r="EK65" s="6">
        <f>(TUONTI!EK67/TUONTI!$B67)^2</f>
        <v>4.3322209104314333E-4</v>
      </c>
      <c r="EL65" s="6">
        <f>(TUONTI!EL67/TUONTI!$B67)^2</f>
        <v>2.5672305557507762E-12</v>
      </c>
      <c r="EM65" s="6">
        <f>(TUONTI!EM67/TUONTI!$B67)^2</f>
        <v>1.2799727401724544E-10</v>
      </c>
      <c r="EN65" s="6" t="e">
        <f>(TUONTI!EN67/TUONTI!$B67)^2</f>
        <v>#VALUE!</v>
      </c>
      <c r="EO65" s="6">
        <f>(TUONTI!EO67/TUONTI!$B67)^2</f>
        <v>2.176546867372121E-14</v>
      </c>
      <c r="EP65" s="6" t="e">
        <f>(TUONTI!EP67/TUONTI!$B67)^2</f>
        <v>#VALUE!</v>
      </c>
      <c r="EQ65" s="6">
        <f>(TUONTI!EQ67/TUONTI!$B67)^2</f>
        <v>4.7085924659213E-17</v>
      </c>
      <c r="ER65" s="6">
        <f>(TUONTI!ER67/TUONTI!$B67)^2</f>
        <v>1.6542364807033042E-7</v>
      </c>
      <c r="ES65" s="6" t="e">
        <f>(TUONTI!ES67/TUONTI!$B67)^2</f>
        <v>#VALUE!</v>
      </c>
      <c r="ET65" s="6" t="e">
        <f>(TUONTI!ET67/TUONTI!$B67)^2</f>
        <v>#VALUE!</v>
      </c>
      <c r="EU65" s="6">
        <f>(TUONTI!EU67/TUONTI!$B67)^2</f>
        <v>7.5897952824136629E-7</v>
      </c>
      <c r="EV65" s="6">
        <f>(TUONTI!EV67/TUONTI!$B67)^2</f>
        <v>1.8288420997945737E-8</v>
      </c>
      <c r="EW65" s="6" t="e">
        <f>(TUONTI!EW67/TUONTI!$B67)^2</f>
        <v>#VALUE!</v>
      </c>
      <c r="EX65" s="6" t="e">
        <f>(TUONTI!EX67/TUONTI!$B67)^2</f>
        <v>#VALUE!</v>
      </c>
      <c r="EY65" s="6" t="e">
        <f>(TUONTI!EY67/TUONTI!$B67)^2</f>
        <v>#VALUE!</v>
      </c>
      <c r="EZ65" s="6">
        <f>(TUONTI!EZ67/TUONTI!$B67)^2</f>
        <v>2.7121492603706689E-14</v>
      </c>
      <c r="FA65" s="6" t="e">
        <f>(TUONTI!FA67/TUONTI!$B67)^2</f>
        <v>#VALUE!</v>
      </c>
      <c r="FB65" s="6">
        <f>(TUONTI!FB67/TUONTI!$B67)^2</f>
        <v>1.4337781773542006E-12</v>
      </c>
      <c r="FC65" s="6">
        <f>(TUONTI!FC67/TUONTI!$B67)^2</f>
        <v>7.1681978113887226E-10</v>
      </c>
      <c r="FD65" s="6">
        <f>(TUONTI!FD67/TUONTI!$B67)^2</f>
        <v>5.6003981613476008E-5</v>
      </c>
      <c r="FE65" s="6">
        <f>(TUONTI!FE67/TUONTI!$B67)^2</f>
        <v>1.6794032025455899E-6</v>
      </c>
      <c r="FF65" s="6">
        <f>(TUONTI!FF67/TUONTI!$B67)^2</f>
        <v>3.4818122486972232E-8</v>
      </c>
      <c r="FG65" s="6" t="e">
        <f>(TUONTI!FG67/TUONTI!$B67)^2</f>
        <v>#VALUE!</v>
      </c>
      <c r="FH65" s="6" t="e">
        <f>(TUONTI!FH67/TUONTI!$B67)^2</f>
        <v>#VALUE!</v>
      </c>
      <c r="FI65" s="6">
        <f>(TUONTI!FI67/TUONTI!$B67)^2</f>
        <v>9.4503334228026881E-12</v>
      </c>
      <c r="FJ65" s="6">
        <f>(TUONTI!FJ67/TUONTI!$B67)^2</f>
        <v>3.6981314656048816E-12</v>
      </c>
      <c r="FK65" s="6">
        <f>(TUONTI!FK67/TUONTI!$B67)^2</f>
        <v>9.5253672274720802E-10</v>
      </c>
      <c r="FL65" s="6">
        <f>(TUONTI!FL67/TUONTI!$B67)^2</f>
        <v>9.5956358894800329E-9</v>
      </c>
      <c r="FM65" s="6" t="e">
        <f>(TUONTI!FM67/TUONTI!$B67)^2</f>
        <v>#VALUE!</v>
      </c>
      <c r="FN65" s="6" t="e">
        <f>(TUONTI!FN67/TUONTI!$B67)^2</f>
        <v>#VALUE!</v>
      </c>
      <c r="FO65" s="6">
        <f>(TUONTI!FO67/TUONTI!$B67)^2</f>
        <v>4.4756007306179589E-7</v>
      </c>
      <c r="FP65" s="6">
        <f>(TUONTI!FP67/TUONTI!$B67)^2</f>
        <v>5.6087460295168668E-4</v>
      </c>
      <c r="FQ65" s="6">
        <f>(TUONTI!FQ67/TUONTI!$B67)^2</f>
        <v>1.5780175382960714E-4</v>
      </c>
      <c r="FR65" s="6" t="e">
        <f>(TUONTI!FR67/TUONTI!$B67)^2</f>
        <v>#VALUE!</v>
      </c>
      <c r="FS65" s="6" t="e">
        <f>(TUONTI!FS67/TUONTI!$B67)^2</f>
        <v>#VALUE!</v>
      </c>
      <c r="FT65" s="6" t="e">
        <f>(TUONTI!FT67/TUONTI!$B67)^2</f>
        <v>#VALUE!</v>
      </c>
      <c r="FU65" s="6">
        <f>(TUONTI!FU67/TUONTI!$B67)^2</f>
        <v>3.9241951802541268E-5</v>
      </c>
      <c r="FV65" s="6" t="e">
        <f>(TUONTI!FV67/TUONTI!$B67)^2</f>
        <v>#VALUE!</v>
      </c>
      <c r="FW65" s="6">
        <f>(TUONTI!FW67/TUONTI!$B67)^2</f>
        <v>5.397602243466007E-10</v>
      </c>
      <c r="FX65" s="6">
        <f>(TUONTI!FX67/TUONTI!$B67)^2</f>
        <v>4.5468788005495244E-12</v>
      </c>
      <c r="FY65" s="6" t="e">
        <f>(TUONTI!FY67/TUONTI!$B67)^2</f>
        <v>#VALUE!</v>
      </c>
      <c r="FZ65" s="6" t="e">
        <f>(TUONTI!FZ67/TUONTI!$B67)^2</f>
        <v>#VALUE!</v>
      </c>
      <c r="GA65" s="6" t="e">
        <f>(TUONTI!GA67/TUONTI!$B67)^2</f>
        <v>#VALUE!</v>
      </c>
      <c r="GB65" s="6" t="e">
        <f>(TUONTI!GB67/TUONTI!$B67)^2</f>
        <v>#VALUE!</v>
      </c>
      <c r="GC65" s="6">
        <f>(TUONTI!GC67/TUONTI!$B67)^2</f>
        <v>1.9410330179511738E-8</v>
      </c>
      <c r="GD65" s="6">
        <f>(TUONTI!GD67/TUONTI!$B67)^2</f>
        <v>1.0244131483670028E-12</v>
      </c>
      <c r="GE65" s="6" t="e">
        <f>(TUONTI!GE67/TUONTI!$B67)^2</f>
        <v>#VALUE!</v>
      </c>
      <c r="GF65" s="6" t="e">
        <f>(TUONTI!GF67/TUONTI!$B67)^2</f>
        <v>#VALUE!</v>
      </c>
      <c r="GG65" s="6">
        <f>(TUONTI!GG67/TUONTI!$B67)^2</f>
        <v>1.0155920553159739E-4</v>
      </c>
      <c r="GH65" s="6">
        <f>(TUONTI!GH67/TUONTI!$B67)^2</f>
        <v>2.2174601215955406E-11</v>
      </c>
      <c r="GI65" s="6" t="e">
        <f>(TUONTI!GI67/TUONTI!$B67)^2</f>
        <v>#VALUE!</v>
      </c>
      <c r="GJ65" s="6">
        <f>(TUONTI!GJ67/TUONTI!$B67)^2</f>
        <v>4.4551647187834976E-10</v>
      </c>
      <c r="GK65" s="6" t="e">
        <f>(TUONTI!GK67/TUONTI!$B67)^2</f>
        <v>#VALUE!</v>
      </c>
      <c r="GL65" s="6" t="e">
        <f>(TUONTI!GL67/TUONTI!$B67)^2</f>
        <v>#VALUE!</v>
      </c>
      <c r="GM65" s="6" t="e">
        <f>(TUONTI!GM67/TUONTI!$B67)^2</f>
        <v>#VALUE!</v>
      </c>
      <c r="GN65" s="6">
        <f>(TUONTI!GN67/TUONTI!$B67)^2</f>
        <v>1.9212400066549984E-3</v>
      </c>
      <c r="GO65" s="6">
        <f>(TUONTI!GO67/TUONTI!$B67)^2</f>
        <v>4.5622553272497512E-10</v>
      </c>
      <c r="GP65" s="6" t="e">
        <f>(TUONTI!GP67/TUONTI!$B67)^2</f>
        <v>#VALUE!</v>
      </c>
      <c r="GQ65" s="6">
        <f>(TUONTI!GQ67/TUONTI!$B67)^2</f>
        <v>2.3217190308452911E-7</v>
      </c>
      <c r="GR65" s="6">
        <f>(TUONTI!GR67/TUONTI!$B67)^2</f>
        <v>1.8441676065705651E-7</v>
      </c>
      <c r="GS65" s="6">
        <f>(TUONTI!GS67/TUONTI!$B67)^2</f>
        <v>2.176546867372121E-14</v>
      </c>
      <c r="GT65" s="6">
        <f>(TUONTI!GT67/TUONTI!$B67)^2</f>
        <v>1.9181066469821275E-11</v>
      </c>
      <c r="GU65" s="6" t="e">
        <f>(TUONTI!GU67/TUONTI!$B67)^2</f>
        <v>#VALUE!</v>
      </c>
      <c r="GV65" s="6" t="e">
        <f>(TUONTI!GV67/TUONTI!$B67)^2</f>
        <v>#VALUE!</v>
      </c>
      <c r="GW65" s="6">
        <f>(TUONTI!GW67/TUONTI!$B67)^2</f>
        <v>1.5251602150652713E-10</v>
      </c>
      <c r="GX65" s="6" t="e">
        <f>(TUONTI!GX67/TUONTI!$B67)^2</f>
        <v>#VALUE!</v>
      </c>
      <c r="GY65" s="6" t="e">
        <f>(TUONTI!GY67/TUONTI!$B67)^2</f>
        <v>#VALUE!</v>
      </c>
      <c r="GZ65" s="6">
        <f>(TUONTI!GZ67/TUONTI!$B67)^2</f>
        <v>1.2924964160408183E-9</v>
      </c>
      <c r="HA65" s="6" t="e">
        <f>(TUONTI!HA67/TUONTI!$B67)^2</f>
        <v>#VALUE!</v>
      </c>
      <c r="HB65" s="6" t="e">
        <f>(TUONTI!HB67/TUONTI!$B67)^2</f>
        <v>#VALUE!</v>
      </c>
      <c r="HC65" s="6">
        <f>(TUONTI!HC67/TUONTI!$B67)^2</f>
        <v>8.2353576515992671E-13</v>
      </c>
      <c r="HD65" s="6" t="e">
        <f>(TUONTI!HD67/TUONTI!$B67)^2</f>
        <v>#VALUE!</v>
      </c>
      <c r="HE65" s="6" t="e">
        <f>(TUONTI!HE67/TUONTI!$B67)^2</f>
        <v>#VALUE!</v>
      </c>
      <c r="HF65" s="6" t="e">
        <f>(TUONTI!HF67/TUONTI!$B67)^2</f>
        <v>#VALUE!</v>
      </c>
      <c r="HG65" s="6">
        <f>(TUONTI!HG67/TUONTI!$B67)^2</f>
        <v>8.2665226479830818E-15</v>
      </c>
      <c r="HH65" s="6">
        <f>(TUONTI!HH67/TUONTI!$B67)^2</f>
        <v>9.6082045613525187E-6</v>
      </c>
      <c r="HI65" s="6" t="e">
        <f>(TUONTI!HI67/TUONTI!$B67)^2</f>
        <v>#VALUE!</v>
      </c>
      <c r="HJ65" s="6">
        <f>(TUONTI!HJ67/TUONTI!$B67)^2</f>
        <v>2.9428702912008131E-16</v>
      </c>
      <c r="HK65" s="6" t="e">
        <f>(TUONTI!HK67/TUONTI!$B67)^2</f>
        <v>#VALUE!</v>
      </c>
      <c r="HL65" s="6" t="e">
        <f>(TUONTI!HL67/TUONTI!$B67)^2</f>
        <v>#VALUE!</v>
      </c>
      <c r="HM65" s="6">
        <f>(TUONTI!HM67/TUONTI!$B67)^2</f>
        <v>3.7814919766020285E-5</v>
      </c>
      <c r="HN65" s="6" t="e">
        <f>(TUONTI!HN67/TUONTI!$B67)^2</f>
        <v>#VALUE!</v>
      </c>
      <c r="HO65" s="6" t="e">
        <f>(TUONTI!HO67/TUONTI!$B67)^2</f>
        <v>#VALUE!</v>
      </c>
      <c r="HP65" s="6">
        <f>(TUONTI!HP67/TUONTI!$B67)^2</f>
        <v>2.4319445630686305E-3</v>
      </c>
      <c r="HQ65" s="6" t="e">
        <f>(TUONTI!HQ67/TUONTI!$B67)^2</f>
        <v>#VALUE!</v>
      </c>
      <c r="HR65" s="6" t="e">
        <f>(TUONTI!HR67/TUONTI!$B67)^2</f>
        <v>#VALUE!</v>
      </c>
      <c r="HS65" s="6">
        <f>(TUONTI!HS67/TUONTI!$B67)^2</f>
        <v>1.4492015227958935E-7</v>
      </c>
      <c r="HT65" s="6" t="e">
        <f>(TUONTI!HT67/TUONTI!$B67)^2</f>
        <v>#VALUE!</v>
      </c>
      <c r="HU65" s="6">
        <f>(TUONTI!HU67/TUONTI!$B67)^2</f>
        <v>4.7210950044027887E-5</v>
      </c>
      <c r="HV65" s="6" t="e">
        <f>(TUONTI!HV67/TUONTI!$B67)^2</f>
        <v>#VALUE!</v>
      </c>
      <c r="HW65" s="6" t="e">
        <f>(TUONTI!HW67/TUONTI!$B67)^2</f>
        <v>#VALUE!</v>
      </c>
      <c r="HX65" s="6">
        <f>(TUONTI!HX67/TUONTI!$B67)^2</f>
        <v>8.1173381475949117E-6</v>
      </c>
      <c r="HY65" s="6">
        <f>(TUONTI!HY67/TUONTI!$B67)^2</f>
        <v>4.3394388165930704E-11</v>
      </c>
      <c r="HZ65" s="6" t="e">
        <f>(TUONTI!HZ67/TUONTI!$B67)^2</f>
        <v>#VALUE!</v>
      </c>
      <c r="IA65" s="6" t="e">
        <f>(TUONTI!IA67/TUONTI!$B67)^2</f>
        <v>#VALUE!</v>
      </c>
      <c r="IB65" s="6" t="e">
        <f>(TUONTI!IB67/TUONTI!$B67)^2</f>
        <v>#VALUE!</v>
      </c>
      <c r="IC65" s="6" t="e">
        <f>(TUONTI!IC67/TUONTI!$B67)^2</f>
        <v>#VALUE!</v>
      </c>
      <c r="ID65" s="6" t="e">
        <f>(TUONTI!ID67/TUONTI!$B67)^2</f>
        <v>#VALUE!</v>
      </c>
      <c r="IE65" s="6" t="e">
        <f>(TUONTI!IE67/TUONTI!$B67)^2</f>
        <v>#VALUE!</v>
      </c>
      <c r="IF65" s="6">
        <f>(TUONTI!IF67/TUONTI!$B67)^2</f>
        <v>2.855335803485006E-3</v>
      </c>
      <c r="IG65" s="6" t="e">
        <f>(TUONTI!IG67/TUONTI!$B67)^2</f>
        <v>#VALUE!</v>
      </c>
      <c r="IH65" s="6" t="e">
        <f>(TUONTI!IH67/TUONTI!$B67)^2</f>
        <v>#VALUE!</v>
      </c>
      <c r="II65" s="6" t="e">
        <f>(TUONTI!II67/TUONTI!$B67)^2</f>
        <v>#VALUE!</v>
      </c>
      <c r="IJ65" s="6" t="e">
        <f>(TUONTI!IJ67/TUONTI!$B67)^2</f>
        <v>#VALUE!</v>
      </c>
      <c r="IK65" s="6">
        <f>(TUONTI!IK67/TUONTI!$B67)^2</f>
        <v>6.4443210243486803E-10</v>
      </c>
      <c r="IL65" s="6">
        <f>(TUONTI!IL67/TUONTI!$B67)^2</f>
        <v>4.0965816829690443E-11</v>
      </c>
      <c r="IM65" s="6" t="e">
        <f>(TUONTI!IM67/TUONTI!$B67)^2</f>
        <v>#VALUE!</v>
      </c>
      <c r="IN65" s="6" t="e">
        <f>(TUONTI!IN67/TUONTI!$B67)^2</f>
        <v>#VALUE!</v>
      </c>
      <c r="IO65" s="6">
        <f>(TUONTI!IO67/TUONTI!$B67)^2</f>
        <v>2.2660470596305052E-7</v>
      </c>
      <c r="IP65" s="6" t="e">
        <f>(TUONTI!IP67/TUONTI!$B67)^2</f>
        <v>#VALUE!</v>
      </c>
      <c r="IQ65" s="6" t="e">
        <f>(TUONTI!IQ67/TUONTI!$B67)^2</f>
        <v>#VALUE!</v>
      </c>
      <c r="IR65" s="6" t="e">
        <f>(TUONTI!IR67/TUONTI!$B67)^2</f>
        <v>#VALUE!</v>
      </c>
      <c r="IS65" s="6">
        <f>(TUONTI!IS67/TUONTI!$B67)^2</f>
        <v>1.8555153273326358E-11</v>
      </c>
      <c r="IT65" s="6">
        <f>(TUONTI!IT67/TUONTI!$B67)^2</f>
        <v>1.2008087936215797E-13</v>
      </c>
      <c r="IU65" s="6">
        <f>(TUONTI!IU67/TUONTI!$B67)^2</f>
        <v>7.3187094704257471E-12</v>
      </c>
      <c r="IW65" s="6" cm="1">
        <f t="array" ref="IW65">SUM(IF(ISNUMBER(C65:IU65), C65:IU65, 0))</f>
        <v>0.14020461922250452</v>
      </c>
      <c r="IY65" s="14">
        <f t="shared" si="0"/>
        <v>1402.0461922250452</v>
      </c>
    </row>
    <row r="66" spans="1:259" ht="46.5" x14ac:dyDescent="0.35">
      <c r="A66" s="5" t="s">
        <v>320</v>
      </c>
      <c r="C66" s="6" t="e">
        <f>(TUONTI!C68/TUONTI!$B68)^2</f>
        <v>#VALUE!</v>
      </c>
      <c r="D66" s="6">
        <f>(TUONTI!D68/TUONTI!$B68)^2</f>
        <v>3.2560492091621766E-7</v>
      </c>
      <c r="E66" s="6" t="e">
        <f>(TUONTI!E68/TUONTI!$B68)^2</f>
        <v>#VALUE!</v>
      </c>
      <c r="F66" s="6" t="e">
        <f>(TUONTI!F68/TUONTI!$B68)^2</f>
        <v>#VALUE!</v>
      </c>
      <c r="G66" s="6" t="e">
        <f>(TUONTI!G68/TUONTI!$B68)^2</f>
        <v>#VALUE!</v>
      </c>
      <c r="H66" s="6" t="e">
        <f>(TUONTI!H68/TUONTI!$B68)^2</f>
        <v>#VALUE!</v>
      </c>
      <c r="I66" s="6" t="e">
        <f>(TUONTI!I68/TUONTI!$B68)^2</f>
        <v>#VALUE!</v>
      </c>
      <c r="J66" s="6" t="e">
        <f>(TUONTI!J68/TUONTI!$B68)^2</f>
        <v>#VALUE!</v>
      </c>
      <c r="K66" s="6" t="e">
        <f>(TUONTI!K68/TUONTI!$B68)^2</f>
        <v>#VALUE!</v>
      </c>
      <c r="L66" s="6" t="e">
        <f>(TUONTI!L68/TUONTI!$B68)^2</f>
        <v>#VALUE!</v>
      </c>
      <c r="M66" s="6" t="e">
        <f>(TUONTI!M68/TUONTI!$B68)^2</f>
        <v>#VALUE!</v>
      </c>
      <c r="N66" s="6" t="e">
        <f>(TUONTI!N68/TUONTI!$B68)^2</f>
        <v>#VALUE!</v>
      </c>
      <c r="O66" s="6">
        <f>(TUONTI!O68/TUONTI!$B68)^2</f>
        <v>2.1393430254833362E-6</v>
      </c>
      <c r="P66" s="6">
        <f>(TUONTI!P68/TUONTI!$B68)^2</f>
        <v>6.0626357071722728E-8</v>
      </c>
      <c r="Q66" s="6" t="e">
        <f>(TUONTI!Q68/TUONTI!$B68)^2</f>
        <v>#VALUE!</v>
      </c>
      <c r="R66" s="6">
        <f>(TUONTI!R68/TUONTI!$B68)^2</f>
        <v>3.328622913574937E-11</v>
      </c>
      <c r="S66" s="6">
        <f>(TUONTI!S68/TUONTI!$B68)^2</f>
        <v>3.9282367137355073E-12</v>
      </c>
      <c r="T66" s="6" t="e">
        <f>(TUONTI!T68/TUONTI!$B68)^2</f>
        <v>#VALUE!</v>
      </c>
      <c r="U66" s="6">
        <f>(TUONTI!U68/TUONTI!$B68)^2</f>
        <v>7.1698674916109045E-4</v>
      </c>
      <c r="V66" s="6">
        <f>(TUONTI!V68/TUONTI!$B68)^2</f>
        <v>2.6031326704432329E-5</v>
      </c>
      <c r="W66" s="6" t="e">
        <f>(TUONTI!W68/TUONTI!$B68)^2</f>
        <v>#VALUE!</v>
      </c>
      <c r="X66" s="6">
        <f>(TUONTI!X68/TUONTI!$B68)^2</f>
        <v>9.3646182038939941E-7</v>
      </c>
      <c r="Y66" s="6" t="e">
        <f>(TUONTI!Y68/TUONTI!$B68)^2</f>
        <v>#VALUE!</v>
      </c>
      <c r="Z66" s="6" t="e">
        <f>(TUONTI!Z68/TUONTI!$B68)^2</f>
        <v>#VALUE!</v>
      </c>
      <c r="AA66" s="6" t="e">
        <f>(TUONTI!AA68/TUONTI!$B68)^2</f>
        <v>#VALUE!</v>
      </c>
      <c r="AB66" s="6" t="e">
        <f>(TUONTI!AB68/TUONTI!$B68)^2</f>
        <v>#VALUE!</v>
      </c>
      <c r="AC66" s="6" t="e">
        <f>(TUONTI!AC68/TUONTI!$B68)^2</f>
        <v>#VALUE!</v>
      </c>
      <c r="AD66" s="6">
        <f>(TUONTI!AD68/TUONTI!$B68)^2</f>
        <v>2.940156065159533E-14</v>
      </c>
      <c r="AE66" s="6">
        <f>(TUONTI!AE68/TUONTI!$B68)^2</f>
        <v>1.5994067486327913E-11</v>
      </c>
      <c r="AF66" s="6" t="e">
        <f>(TUONTI!AF68/TUONTI!$B68)^2</f>
        <v>#VALUE!</v>
      </c>
      <c r="AG66" s="6">
        <f>(TUONTI!AG68/TUONTI!$B68)^2</f>
        <v>2.1108107800633777E-11</v>
      </c>
      <c r="AH66" s="6" t="e">
        <f>(TUONTI!AH68/TUONTI!$B68)^2</f>
        <v>#VALUE!</v>
      </c>
      <c r="AI66" s="6" t="e">
        <f>(TUONTI!AI68/TUONTI!$B68)^2</f>
        <v>#VALUE!</v>
      </c>
      <c r="AJ66" s="6" t="e">
        <f>(TUONTI!AJ68/TUONTI!$B68)^2</f>
        <v>#VALUE!</v>
      </c>
      <c r="AK66" s="6" t="e">
        <f>(TUONTI!AK68/TUONTI!$B68)^2</f>
        <v>#VALUE!</v>
      </c>
      <c r="AL66" s="6">
        <f>(TUONTI!AL68/TUONTI!$B68)^2</f>
        <v>9.9987942365060715E-12</v>
      </c>
      <c r="AM66" s="6" t="e">
        <f>(TUONTI!AM68/TUONTI!$B68)^2</f>
        <v>#VALUE!</v>
      </c>
      <c r="AN66" s="6">
        <f>(TUONTI!AN68/TUONTI!$B68)^2</f>
        <v>7.4192117988486218E-7</v>
      </c>
      <c r="AO66" s="6" t="e">
        <f>(TUONTI!AO68/TUONTI!$B68)^2</f>
        <v>#VALUE!</v>
      </c>
      <c r="AP66" s="6" t="e">
        <f>(TUONTI!AP68/TUONTI!$B68)^2</f>
        <v>#VALUE!</v>
      </c>
      <c r="AQ66" s="6" t="e">
        <f>(TUONTI!AQ68/TUONTI!$B68)^2</f>
        <v>#VALUE!</v>
      </c>
      <c r="AR66" s="6" t="e">
        <f>(TUONTI!AR68/TUONTI!$B68)^2</f>
        <v>#VALUE!</v>
      </c>
      <c r="AS66" s="6">
        <f>(TUONTI!AS68/TUONTI!$B68)^2</f>
        <v>2.8590560130471156E-6</v>
      </c>
      <c r="AT66" s="6" t="e">
        <f>(TUONTI!AT68/TUONTI!$B68)^2</f>
        <v>#VALUE!</v>
      </c>
      <c r="AU66" s="6" t="e">
        <f>(TUONTI!AU68/TUONTI!$B68)^2</f>
        <v>#VALUE!</v>
      </c>
      <c r="AV66" s="6" t="e">
        <f>(TUONTI!AV68/TUONTI!$B68)^2</f>
        <v>#VALUE!</v>
      </c>
      <c r="AW66" s="6">
        <f>(TUONTI!AW68/TUONTI!$B68)^2</f>
        <v>1.0173550398475891E-16</v>
      </c>
      <c r="AX66" s="6">
        <f>(TUONTI!AX68/TUONTI!$B68)^2</f>
        <v>8.0669925189684327E-2</v>
      </c>
      <c r="AY66" s="6">
        <f>(TUONTI!AY68/TUONTI!$B68)^2</f>
        <v>2.0513947023486789E-12</v>
      </c>
      <c r="AZ66" s="6">
        <f>(TUONTI!AZ68/TUONTI!$B68)^2</f>
        <v>3.2534022253162056E-11</v>
      </c>
      <c r="BA66" s="6" t="e">
        <f>(TUONTI!BA68/TUONTI!$B68)^2</f>
        <v>#VALUE!</v>
      </c>
      <c r="BB66" s="6" t="e">
        <f>(TUONTI!BB68/TUONTI!$B68)^2</f>
        <v>#VALUE!</v>
      </c>
      <c r="BC66" s="6" t="e">
        <f>(TUONTI!BC68/TUONTI!$B68)^2</f>
        <v>#VALUE!</v>
      </c>
      <c r="BD66" s="6" t="e">
        <f>(TUONTI!BD68/TUONTI!$B68)^2</f>
        <v>#VALUE!</v>
      </c>
      <c r="BE66" s="6" t="e">
        <f>(TUONTI!BE68/TUONTI!$B68)^2</f>
        <v>#VALUE!</v>
      </c>
      <c r="BF66" s="6">
        <f>(TUONTI!BF68/TUONTI!$B68)^2</f>
        <v>8.7011327036432373E-10</v>
      </c>
      <c r="BG66" s="6">
        <f>(TUONTI!BG68/TUONTI!$B68)^2</f>
        <v>5.3309928018127297E-5</v>
      </c>
      <c r="BH66" s="6">
        <f>(TUONTI!BH68/TUONTI!$B68)^2</f>
        <v>1.0600603209194373E-3</v>
      </c>
      <c r="BI66" s="6" t="e">
        <f>(TUONTI!BI68/TUONTI!$B68)^2</f>
        <v>#VALUE!</v>
      </c>
      <c r="BJ66" s="6">
        <f>(TUONTI!BJ68/TUONTI!$B68)^2</f>
        <v>1.1195636036813663E-4</v>
      </c>
      <c r="BK66" s="6" t="e">
        <f>(TUONTI!BK68/TUONTI!$B68)^2</f>
        <v>#VALUE!</v>
      </c>
      <c r="BL66" s="6">
        <f>(TUONTI!BL68/TUONTI!$B68)^2</f>
        <v>2.5842445780192522E-11</v>
      </c>
      <c r="BM66" s="6" t="e">
        <f>(TUONTI!BM68/TUONTI!$B68)^2</f>
        <v>#VALUE!</v>
      </c>
      <c r="BN66" s="6" t="e">
        <f>(TUONTI!BN68/TUONTI!$B68)^2</f>
        <v>#VALUE!</v>
      </c>
      <c r="BO66" s="6">
        <f>(TUONTI!BO68/TUONTI!$B68)^2</f>
        <v>8.9883239780221794E-4</v>
      </c>
      <c r="BP66" s="6">
        <f>(TUONTI!BP68/TUONTI!$B68)^2</f>
        <v>9.4625179628793745E-6</v>
      </c>
      <c r="BQ66" s="6" t="e">
        <f>(TUONTI!BQ68/TUONTI!$B68)^2</f>
        <v>#VALUE!</v>
      </c>
      <c r="BR66" s="6" t="e">
        <f>(TUONTI!BR68/TUONTI!$B68)^2</f>
        <v>#VALUE!</v>
      </c>
      <c r="BS66" s="6">
        <f>(TUONTI!BS68/TUONTI!$B68)^2</f>
        <v>4.6156498445305724E-5</v>
      </c>
      <c r="BT66" s="6">
        <f>(TUONTI!BT68/TUONTI!$B68)^2</f>
        <v>8.8535322342736451E-14</v>
      </c>
      <c r="BU66" s="6" t="e">
        <f>(TUONTI!BU68/TUONTI!$B68)^2</f>
        <v>#VALUE!</v>
      </c>
      <c r="BV66" s="6" t="e">
        <f>(TUONTI!BV68/TUONTI!$B68)^2</f>
        <v>#VALUE!</v>
      </c>
      <c r="BW66" s="6" t="e">
        <f>(TUONTI!BW68/TUONTI!$B68)^2</f>
        <v>#VALUE!</v>
      </c>
      <c r="BX66" s="6" t="e">
        <f>(TUONTI!BX68/TUONTI!$B68)^2</f>
        <v>#VALUE!</v>
      </c>
      <c r="BY66" s="6">
        <f>(TUONTI!BY68/TUONTI!$B68)^2</f>
        <v>1.2850596093165389E-5</v>
      </c>
      <c r="BZ66" s="6" t="e">
        <f>(TUONTI!BZ68/TUONTI!$B68)^2</f>
        <v>#VALUE!</v>
      </c>
      <c r="CA66" s="6">
        <f>(TUONTI!CA68/TUONTI!$B68)^2</f>
        <v>2.359243797529089E-4</v>
      </c>
      <c r="CB66" s="6" t="e">
        <f>(TUONTI!CB68/TUONTI!$B68)^2</f>
        <v>#VALUE!</v>
      </c>
      <c r="CC66" s="6">
        <f>(TUONTI!CC68/TUONTI!$B68)^2</f>
        <v>1.4247401749477813E-6</v>
      </c>
      <c r="CD66" s="6">
        <f>(TUONTI!CD68/TUONTI!$B68)^2</f>
        <v>5.0592048776580766E-10</v>
      </c>
      <c r="CE66" s="6" t="e">
        <f>(TUONTI!CE68/TUONTI!$B68)^2</f>
        <v>#VALUE!</v>
      </c>
      <c r="CF66" s="6" t="e">
        <f>(TUONTI!CF68/TUONTI!$B68)^2</f>
        <v>#VALUE!</v>
      </c>
      <c r="CG66" s="6" t="e">
        <f>(TUONTI!CG68/TUONTI!$B68)^2</f>
        <v>#VALUE!</v>
      </c>
      <c r="CH66" s="6">
        <f>(TUONTI!CH68/TUONTI!$B68)^2</f>
        <v>2.4426694506740617E-13</v>
      </c>
      <c r="CI66" s="6" t="e">
        <f>(TUONTI!CI68/TUONTI!$B68)^2</f>
        <v>#VALUE!</v>
      </c>
      <c r="CJ66" s="6">
        <f>(TUONTI!CJ68/TUONTI!$B68)^2</f>
        <v>8.0600320195359139E-8</v>
      </c>
      <c r="CK66" s="6" t="e">
        <f>(TUONTI!CK68/TUONTI!$B68)^2</f>
        <v>#VALUE!</v>
      </c>
      <c r="CL66" s="6">
        <f>(TUONTI!CL68/TUONTI!$B68)^2</f>
        <v>2.3586588148710473E-11</v>
      </c>
      <c r="CM66" s="6" t="e">
        <f>(TUONTI!CM68/TUONTI!$B68)^2</f>
        <v>#VALUE!</v>
      </c>
      <c r="CN66" s="6">
        <f>(TUONTI!CN68/TUONTI!$B68)^2</f>
        <v>5.2631339497342852E-10</v>
      </c>
      <c r="CO66" s="6" t="e">
        <f>(TUONTI!CO68/TUONTI!$B68)^2</f>
        <v>#VALUE!</v>
      </c>
      <c r="CP66" s="6">
        <f>(TUONTI!CP68/TUONTI!$B68)^2</f>
        <v>1.0221364142200604E-7</v>
      </c>
      <c r="CQ66" s="6" t="e">
        <f>(TUONTI!CQ68/TUONTI!$B68)^2</f>
        <v>#VALUE!</v>
      </c>
      <c r="CR66" s="6" t="e">
        <f>(TUONTI!CR68/TUONTI!$B68)^2</f>
        <v>#VALUE!</v>
      </c>
      <c r="CS66" s="6" t="e">
        <f>(TUONTI!CS68/TUONTI!$B68)^2</f>
        <v>#VALUE!</v>
      </c>
      <c r="CT66" s="6" t="e">
        <f>(TUONTI!CT68/TUONTI!$B68)^2</f>
        <v>#VALUE!</v>
      </c>
      <c r="CU66" s="6">
        <f>(TUONTI!CU68/TUONTI!$B68)^2</f>
        <v>1.9708305490868359E-5</v>
      </c>
      <c r="CV66" s="6">
        <f>(TUONTI!CV68/TUONTI!$B68)^2</f>
        <v>1.6030363867844616E-6</v>
      </c>
      <c r="CW66" s="6">
        <f>(TUONTI!CW68/TUONTI!$B68)^2</f>
        <v>1.1052053892731474E-5</v>
      </c>
      <c r="CX66" s="6">
        <f>(TUONTI!CX68/TUONTI!$B68)^2</f>
        <v>2.5873653781886749E-8</v>
      </c>
      <c r="CY66" s="6">
        <f>(TUONTI!CY68/TUONTI!$B68)^2</f>
        <v>5.3622490218324312E-3</v>
      </c>
      <c r="CZ66" s="6" t="e">
        <f>(TUONTI!CZ68/TUONTI!$B68)^2</f>
        <v>#VALUE!</v>
      </c>
      <c r="DA66" s="6" t="e">
        <f>(TUONTI!DA68/TUONTI!$B68)^2</f>
        <v>#VALUE!</v>
      </c>
      <c r="DB66" s="6">
        <f>(TUONTI!DB68/TUONTI!$B68)^2</f>
        <v>6.9243727399626547E-7</v>
      </c>
      <c r="DC66" s="6">
        <f>(TUONTI!DC68/TUONTI!$B68)^2</f>
        <v>4.1735998588583492E-11</v>
      </c>
      <c r="DD66" s="6">
        <f>(TUONTI!DD68/TUONTI!$B68)^2</f>
        <v>4.518632626639055E-5</v>
      </c>
      <c r="DE66" s="6" t="e">
        <f>(TUONTI!DE68/TUONTI!$B68)^2</f>
        <v>#VALUE!</v>
      </c>
      <c r="DF66" s="6">
        <f>(TUONTI!DF68/TUONTI!$B68)^2</f>
        <v>1.0559671633111424E-8</v>
      </c>
      <c r="DG66" s="6">
        <f>(TUONTI!DG68/TUONTI!$B68)^2</f>
        <v>3.6875700467672056E-6</v>
      </c>
      <c r="DH66" s="6">
        <f>(TUONTI!DH68/TUONTI!$B68)^2</f>
        <v>2.2377843191991554E-11</v>
      </c>
      <c r="DI66" s="6" t="e">
        <f>(TUONTI!DI68/TUONTI!$B68)^2</f>
        <v>#VALUE!</v>
      </c>
      <c r="DJ66" s="6">
        <f>(TUONTI!DJ68/TUONTI!$B68)^2</f>
        <v>2.4869862564523236E-7</v>
      </c>
      <c r="DK66" s="6" t="e">
        <f>(TUONTI!DK68/TUONTI!$B68)^2</f>
        <v>#VALUE!</v>
      </c>
      <c r="DL66" s="6" t="e">
        <f>(TUONTI!DL68/TUONTI!$B68)^2</f>
        <v>#VALUE!</v>
      </c>
      <c r="DM66" s="6" t="e">
        <f>(TUONTI!DM68/TUONTI!$B68)^2</f>
        <v>#VALUE!</v>
      </c>
      <c r="DN66" s="6" t="e">
        <f>(TUONTI!DN68/TUONTI!$B68)^2</f>
        <v>#VALUE!</v>
      </c>
      <c r="DO66" s="6">
        <f>(TUONTI!DO68/TUONTI!$B68)^2</f>
        <v>3.3095752290956879E-6</v>
      </c>
      <c r="DP66" s="6" t="e">
        <f>(TUONTI!DP68/TUONTI!$B68)^2</f>
        <v>#VALUE!</v>
      </c>
      <c r="DQ66" s="6" t="e">
        <f>(TUONTI!DQ68/TUONTI!$B68)^2</f>
        <v>#VALUE!</v>
      </c>
      <c r="DR66" s="6">
        <f>(TUONTI!DR68/TUONTI!$B68)^2</f>
        <v>3.0663182636510327E-11</v>
      </c>
      <c r="DS66" s="6">
        <f>(TUONTI!DS68/TUONTI!$B68)^2</f>
        <v>1.0481045959269824E-12</v>
      </c>
      <c r="DT66" s="6">
        <f>(TUONTI!DT68/TUONTI!$B68)^2</f>
        <v>7.9760635124051003E-12</v>
      </c>
      <c r="DU66" s="6" t="e">
        <f>(TUONTI!DU68/TUONTI!$B68)^2</f>
        <v>#VALUE!</v>
      </c>
      <c r="DV66" s="6">
        <f>(TUONTI!DV68/TUONTI!$B68)^2</f>
        <v>7.5611496041093228E-9</v>
      </c>
      <c r="DW66" s="6">
        <f>(TUONTI!DW68/TUONTI!$B68)^2</f>
        <v>2.1199961745290048E-7</v>
      </c>
      <c r="DX66" s="6" t="e">
        <f>(TUONTI!DX68/TUONTI!$B68)^2</f>
        <v>#VALUE!</v>
      </c>
      <c r="DY66" s="6" t="e">
        <f>(TUONTI!DY68/TUONTI!$B68)^2</f>
        <v>#VALUE!</v>
      </c>
      <c r="DZ66" s="6">
        <f>(TUONTI!DZ68/TUONTI!$B68)^2</f>
        <v>5.5907564230906089E-4</v>
      </c>
      <c r="EA66" s="6">
        <f>(TUONTI!EA68/TUONTI!$B68)^2</f>
        <v>6.2173930115186683E-7</v>
      </c>
      <c r="EB66" s="6">
        <f>(TUONTI!EB68/TUONTI!$B68)^2</f>
        <v>3.7339935101030389E-4</v>
      </c>
      <c r="EC66" s="6" t="e">
        <f>(TUONTI!EC68/TUONTI!$B68)^2</f>
        <v>#VALUE!</v>
      </c>
      <c r="ED66" s="6">
        <f>(TUONTI!ED68/TUONTI!$B68)^2</f>
        <v>1.4702206911902292E-9</v>
      </c>
      <c r="EE66" s="6">
        <f>(TUONTI!EE68/TUONTI!$B68)^2</f>
        <v>3.494707710903917E-8</v>
      </c>
      <c r="EF66" s="6" t="e">
        <f>(TUONTI!EF68/TUONTI!$B68)^2</f>
        <v>#VALUE!</v>
      </c>
      <c r="EG66" s="6">
        <f>(TUONTI!EG68/TUONTI!$B68)^2</f>
        <v>4.465196703767065E-12</v>
      </c>
      <c r="EH66" s="6" t="e">
        <f>(TUONTI!EH68/TUONTI!$B68)^2</f>
        <v>#VALUE!</v>
      </c>
      <c r="EI66" s="6" t="e">
        <f>(TUONTI!EI68/TUONTI!$B68)^2</f>
        <v>#VALUE!</v>
      </c>
      <c r="EJ66" s="6" t="e">
        <f>(TUONTI!EJ68/TUONTI!$B68)^2</f>
        <v>#VALUE!</v>
      </c>
      <c r="EK66" s="6">
        <f>(TUONTI!EK68/TUONTI!$B68)^2</f>
        <v>4.8875836163985318E-6</v>
      </c>
      <c r="EL66" s="6" t="e">
        <f>(TUONTI!EL68/TUONTI!$B68)^2</f>
        <v>#VALUE!</v>
      </c>
      <c r="EM66" s="6" t="e">
        <f>(TUONTI!EM68/TUONTI!$B68)^2</f>
        <v>#VALUE!</v>
      </c>
      <c r="EN66" s="6" t="e">
        <f>(TUONTI!EN68/TUONTI!$B68)^2</f>
        <v>#VALUE!</v>
      </c>
      <c r="EO66" s="6" t="e">
        <f>(TUONTI!EO68/TUONTI!$B68)^2</f>
        <v>#VALUE!</v>
      </c>
      <c r="EP66" s="6" t="e">
        <f>(TUONTI!EP68/TUONTI!$B68)^2</f>
        <v>#VALUE!</v>
      </c>
      <c r="EQ66" s="6" t="e">
        <f>(TUONTI!EQ68/TUONTI!$B68)^2</f>
        <v>#VALUE!</v>
      </c>
      <c r="ER66" s="6" t="e">
        <f>(TUONTI!ER68/TUONTI!$B68)^2</f>
        <v>#VALUE!</v>
      </c>
      <c r="ES66" s="6" t="e">
        <f>(TUONTI!ES68/TUONTI!$B68)^2</f>
        <v>#VALUE!</v>
      </c>
      <c r="ET66" s="6" t="e">
        <f>(TUONTI!ET68/TUONTI!$B68)^2</f>
        <v>#VALUE!</v>
      </c>
      <c r="EU66" s="6">
        <f>(TUONTI!EU68/TUONTI!$B68)^2</f>
        <v>2.9598707537489299E-6</v>
      </c>
      <c r="EV66" s="6">
        <f>(TUONTI!EV68/TUONTI!$B68)^2</f>
        <v>1.1156598598611759E-8</v>
      </c>
      <c r="EW66" s="6" t="e">
        <f>(TUONTI!EW68/TUONTI!$B68)^2</f>
        <v>#VALUE!</v>
      </c>
      <c r="EX66" s="6">
        <f>(TUONTI!EX68/TUONTI!$B68)^2</f>
        <v>2.6982799044357686E-13</v>
      </c>
      <c r="EY66" s="6" t="e">
        <f>(TUONTI!EY68/TUONTI!$B68)^2</f>
        <v>#VALUE!</v>
      </c>
      <c r="EZ66" s="6">
        <f>(TUONTI!EZ68/TUONTI!$B68)^2</f>
        <v>8.4989433086851674E-11</v>
      </c>
      <c r="FA66" s="6" t="e">
        <f>(TUONTI!FA68/TUONTI!$B68)^2</f>
        <v>#VALUE!</v>
      </c>
      <c r="FB66" s="6">
        <f>(TUONTI!FB68/TUONTI!$B68)^2</f>
        <v>1.5473970156081831E-13</v>
      </c>
      <c r="FC66" s="6">
        <f>(TUONTI!FC68/TUONTI!$B68)^2</f>
        <v>2.7546619750828819E-10</v>
      </c>
      <c r="FD66" s="6">
        <f>(TUONTI!FD68/TUONTI!$B68)^2</f>
        <v>2.508224726083897E-4</v>
      </c>
      <c r="FE66" s="6">
        <f>(TUONTI!FE68/TUONTI!$B68)^2</f>
        <v>1.1032086098289252E-6</v>
      </c>
      <c r="FF66" s="6">
        <f>(TUONTI!FF68/TUONTI!$B68)^2</f>
        <v>3.2518814041576257E-8</v>
      </c>
      <c r="FG66" s="6" t="e">
        <f>(TUONTI!FG68/TUONTI!$B68)^2</f>
        <v>#VALUE!</v>
      </c>
      <c r="FH66" s="6" t="e">
        <f>(TUONTI!FH68/TUONTI!$B68)^2</f>
        <v>#VALUE!</v>
      </c>
      <c r="FI66" s="6">
        <f>(TUONTI!FI68/TUONTI!$B68)^2</f>
        <v>4.0893196239697752E-11</v>
      </c>
      <c r="FJ66" s="6" t="e">
        <f>(TUONTI!FJ68/TUONTI!$B68)^2</f>
        <v>#VALUE!</v>
      </c>
      <c r="FK66" s="6" t="e">
        <f>(TUONTI!FK68/TUONTI!$B68)^2</f>
        <v>#VALUE!</v>
      </c>
      <c r="FL66" s="6">
        <f>(TUONTI!FL68/TUONTI!$B68)^2</f>
        <v>7.0813657812012302E-9</v>
      </c>
      <c r="FM66" s="6" t="e">
        <f>(TUONTI!FM68/TUONTI!$B68)^2</f>
        <v>#VALUE!</v>
      </c>
      <c r="FN66" s="6" t="e">
        <f>(TUONTI!FN68/TUONTI!$B68)^2</f>
        <v>#VALUE!</v>
      </c>
      <c r="FO66" s="6">
        <f>(TUONTI!FO68/TUONTI!$B68)^2</f>
        <v>2.2138960099968573E-7</v>
      </c>
      <c r="FP66" s="6">
        <f>(TUONTI!FP68/TUONTI!$B68)^2</f>
        <v>9.9567596385568002E-3</v>
      </c>
      <c r="FQ66" s="6">
        <f>(TUONTI!FQ68/TUONTI!$B68)^2</f>
        <v>3.7163812691080341E-4</v>
      </c>
      <c r="FR66" s="6" t="e">
        <f>(TUONTI!FR68/TUONTI!$B68)^2</f>
        <v>#VALUE!</v>
      </c>
      <c r="FS66" s="6" t="e">
        <f>(TUONTI!FS68/TUONTI!$B68)^2</f>
        <v>#VALUE!</v>
      </c>
      <c r="FT66" s="6">
        <f>(TUONTI!FT68/TUONTI!$B68)^2</f>
        <v>8.1492682079391515E-13</v>
      </c>
      <c r="FU66" s="6">
        <f>(TUONTI!FU68/TUONTI!$B68)^2</f>
        <v>1.1135618428379619E-3</v>
      </c>
      <c r="FV66" s="6" t="e">
        <f>(TUONTI!FV68/TUONTI!$B68)^2</f>
        <v>#VALUE!</v>
      </c>
      <c r="FW66" s="6" t="e">
        <f>(TUONTI!FW68/TUONTI!$B68)^2</f>
        <v>#VALUE!</v>
      </c>
      <c r="FX66" s="6">
        <f>(TUONTI!FX68/TUONTI!$B68)^2</f>
        <v>1.423035535537214E-11</v>
      </c>
      <c r="FY66" s="6" t="e">
        <f>(TUONTI!FY68/TUONTI!$B68)^2</f>
        <v>#VALUE!</v>
      </c>
      <c r="FZ66" s="6" t="e">
        <f>(TUONTI!FZ68/TUONTI!$B68)^2</f>
        <v>#VALUE!</v>
      </c>
      <c r="GA66" s="6" t="e">
        <f>(TUONTI!GA68/TUONTI!$B68)^2</f>
        <v>#VALUE!</v>
      </c>
      <c r="GB66" s="6" t="e">
        <f>(TUONTI!GB68/TUONTI!$B68)^2</f>
        <v>#VALUE!</v>
      </c>
      <c r="GC66" s="6">
        <f>(TUONTI!GC68/TUONTI!$B68)^2</f>
        <v>1.009637832151523E-8</v>
      </c>
      <c r="GD66" s="6" t="e">
        <f>(TUONTI!GD68/TUONTI!$B68)^2</f>
        <v>#VALUE!</v>
      </c>
      <c r="GE66" s="6" t="e">
        <f>(TUONTI!GE68/TUONTI!$B68)^2</f>
        <v>#VALUE!</v>
      </c>
      <c r="GF66" s="6" t="e">
        <f>(TUONTI!GF68/TUONTI!$B68)^2</f>
        <v>#VALUE!</v>
      </c>
      <c r="GG66" s="6">
        <f>(TUONTI!GG68/TUONTI!$B68)^2</f>
        <v>8.6756237408427103E-6</v>
      </c>
      <c r="GH66" s="6">
        <f>(TUONTI!GH68/TUONTI!$B68)^2</f>
        <v>2.9211846572813391E-9</v>
      </c>
      <c r="GI66" s="6" t="e">
        <f>(TUONTI!GI68/TUONTI!$B68)^2</f>
        <v>#VALUE!</v>
      </c>
      <c r="GJ66" s="6">
        <f>(TUONTI!GJ68/TUONTI!$B68)^2</f>
        <v>4.8793365066130231E-12</v>
      </c>
      <c r="GK66" s="6" t="e">
        <f>(TUONTI!GK68/TUONTI!$B68)^2</f>
        <v>#VALUE!</v>
      </c>
      <c r="GL66" s="6" t="e">
        <f>(TUONTI!GL68/TUONTI!$B68)^2</f>
        <v>#VALUE!</v>
      </c>
      <c r="GM66" s="6" t="e">
        <f>(TUONTI!GM68/TUONTI!$B68)^2</f>
        <v>#VALUE!</v>
      </c>
      <c r="GN66" s="6">
        <f>(TUONTI!GN68/TUONTI!$B68)^2</f>
        <v>3.0259026379071642E-3</v>
      </c>
      <c r="GO66" s="6">
        <f>(TUONTI!GO68/TUONTI!$B68)^2</f>
        <v>1.9517346026452091E-9</v>
      </c>
      <c r="GP66" s="6" t="e">
        <f>(TUONTI!GP68/TUONTI!$B68)^2</f>
        <v>#VALUE!</v>
      </c>
      <c r="GQ66" s="6">
        <f>(TUONTI!GQ68/TUONTI!$B68)^2</f>
        <v>5.0471891261873209E-9</v>
      </c>
      <c r="GR66" s="6">
        <f>(TUONTI!GR68/TUONTI!$B68)^2</f>
        <v>1.0244073160909296E-6</v>
      </c>
      <c r="GS66" s="6" t="e">
        <f>(TUONTI!GS68/TUONTI!$B68)^2</f>
        <v>#VALUE!</v>
      </c>
      <c r="GT66" s="6" t="e">
        <f>(TUONTI!GT68/TUONTI!$B68)^2</f>
        <v>#VALUE!</v>
      </c>
      <c r="GU66" s="6" t="e">
        <f>(TUONTI!GU68/TUONTI!$B68)^2</f>
        <v>#VALUE!</v>
      </c>
      <c r="GV66" s="6" t="e">
        <f>(TUONTI!GV68/TUONTI!$B68)^2</f>
        <v>#VALUE!</v>
      </c>
      <c r="GW66" s="6" t="e">
        <f>(TUONTI!GW68/TUONTI!$B68)^2</f>
        <v>#VALUE!</v>
      </c>
      <c r="GX66" s="6" t="e">
        <f>(TUONTI!GX68/TUONTI!$B68)^2</f>
        <v>#VALUE!</v>
      </c>
      <c r="GY66" s="6" t="e">
        <f>(TUONTI!GY68/TUONTI!$B68)^2</f>
        <v>#VALUE!</v>
      </c>
      <c r="GZ66" s="6">
        <f>(TUONTI!GZ68/TUONTI!$B68)^2</f>
        <v>7.4165182404889256E-14</v>
      </c>
      <c r="HA66" s="6" t="e">
        <f>(TUONTI!HA68/TUONTI!$B68)^2</f>
        <v>#VALUE!</v>
      </c>
      <c r="HB66" s="6" t="e">
        <f>(TUONTI!HB68/TUONTI!$B68)^2</f>
        <v>#VALUE!</v>
      </c>
      <c r="HC66" s="6" t="e">
        <f>(TUONTI!HC68/TUONTI!$B68)^2</f>
        <v>#VALUE!</v>
      </c>
      <c r="HD66" s="6" t="e">
        <f>(TUONTI!HD68/TUONTI!$B68)^2</f>
        <v>#VALUE!</v>
      </c>
      <c r="HE66" s="6" t="e">
        <f>(TUONTI!HE68/TUONTI!$B68)^2</f>
        <v>#VALUE!</v>
      </c>
      <c r="HF66" s="6" t="e">
        <f>(TUONTI!HF68/TUONTI!$B68)^2</f>
        <v>#VALUE!</v>
      </c>
      <c r="HG66" s="6" t="e">
        <f>(TUONTI!HG68/TUONTI!$B68)^2</f>
        <v>#VALUE!</v>
      </c>
      <c r="HH66" s="6">
        <f>(TUONTI!HH68/TUONTI!$B68)^2</f>
        <v>2.6941685596474488E-5</v>
      </c>
      <c r="HI66" s="6" t="e">
        <f>(TUONTI!HI68/TUONTI!$B68)^2</f>
        <v>#VALUE!</v>
      </c>
      <c r="HJ66" s="6" t="e">
        <f>(TUONTI!HJ68/TUONTI!$B68)^2</f>
        <v>#VALUE!</v>
      </c>
      <c r="HK66" s="6" t="e">
        <f>(TUONTI!HK68/TUONTI!$B68)^2</f>
        <v>#VALUE!</v>
      </c>
      <c r="HL66" s="6" t="e">
        <f>(TUONTI!HL68/TUONTI!$B68)^2</f>
        <v>#VALUE!</v>
      </c>
      <c r="HM66" s="6">
        <f>(TUONTI!HM68/TUONTI!$B68)^2</f>
        <v>1.9517346026452092E-7</v>
      </c>
      <c r="HN66" s="6" t="e">
        <f>(TUONTI!HN68/TUONTI!$B68)^2</f>
        <v>#VALUE!</v>
      </c>
      <c r="HO66" s="6" t="e">
        <f>(TUONTI!HO68/TUONTI!$B68)^2</f>
        <v>#VALUE!</v>
      </c>
      <c r="HP66" s="6">
        <f>(TUONTI!HP68/TUONTI!$B68)^2</f>
        <v>1.6155538542546588E-2</v>
      </c>
      <c r="HQ66" s="6" t="e">
        <f>(TUONTI!HQ68/TUONTI!$B68)^2</f>
        <v>#VALUE!</v>
      </c>
      <c r="HR66" s="6" t="e">
        <f>(TUONTI!HR68/TUONTI!$B68)^2</f>
        <v>#VALUE!</v>
      </c>
      <c r="HS66" s="6">
        <f>(TUONTI!HS68/TUONTI!$B68)^2</f>
        <v>5.1925896595824523E-5</v>
      </c>
      <c r="HT66" s="6">
        <f>(TUONTI!HT68/TUONTI!$B68)^2</f>
        <v>2.2890488396570758E-12</v>
      </c>
      <c r="HU66" s="6">
        <f>(TUONTI!HU68/TUONTI!$B68)^2</f>
        <v>4.0130416795042153E-4</v>
      </c>
      <c r="HV66" s="6" t="e">
        <f>(TUONTI!HV68/TUONTI!$B68)^2</f>
        <v>#VALUE!</v>
      </c>
      <c r="HW66" s="6" t="e">
        <f>(TUONTI!HW68/TUONTI!$B68)^2</f>
        <v>#VALUE!</v>
      </c>
      <c r="HX66" s="6">
        <f>(TUONTI!HX68/TUONTI!$B68)^2</f>
        <v>2.2108507726888187E-4</v>
      </c>
      <c r="HY66" s="6">
        <f>(TUONTI!HY68/TUONTI!$B68)^2</f>
        <v>2.4336416684119508E-8</v>
      </c>
      <c r="HZ66" s="6" t="e">
        <f>(TUONTI!HZ68/TUONTI!$B68)^2</f>
        <v>#VALUE!</v>
      </c>
      <c r="IA66" s="6" t="e">
        <f>(TUONTI!IA68/TUONTI!$B68)^2</f>
        <v>#VALUE!</v>
      </c>
      <c r="IB66" s="6" t="e">
        <f>(TUONTI!IB68/TUONTI!$B68)^2</f>
        <v>#VALUE!</v>
      </c>
      <c r="IC66" s="6" t="e">
        <f>(TUONTI!IC68/TUONTI!$B68)^2</f>
        <v>#VALUE!</v>
      </c>
      <c r="ID66" s="6" t="e">
        <f>(TUONTI!ID68/TUONTI!$B68)^2</f>
        <v>#VALUE!</v>
      </c>
      <c r="IE66" s="6" t="e">
        <f>(TUONTI!IE68/TUONTI!$B68)^2</f>
        <v>#VALUE!</v>
      </c>
      <c r="IF66" s="6">
        <f>(TUONTI!IF68/TUONTI!$B68)^2</f>
        <v>3.4272372563943002E-4</v>
      </c>
      <c r="IG66" s="6" t="e">
        <f>(TUONTI!IG68/TUONTI!$B68)^2</f>
        <v>#VALUE!</v>
      </c>
      <c r="IH66" s="6" t="e">
        <f>(TUONTI!IH68/TUONTI!$B68)^2</f>
        <v>#VALUE!</v>
      </c>
      <c r="II66" s="6" t="e">
        <f>(TUONTI!II68/TUONTI!$B68)^2</f>
        <v>#VALUE!</v>
      </c>
      <c r="IJ66" s="6" t="e">
        <f>(TUONTI!IJ68/TUONTI!$B68)^2</f>
        <v>#VALUE!</v>
      </c>
      <c r="IK66" s="6">
        <f>(TUONTI!IK68/TUONTI!$B68)^2</f>
        <v>1.0159543464460821E-7</v>
      </c>
      <c r="IL66" s="6" t="e">
        <f>(TUONTI!IL68/TUONTI!$B68)^2</f>
        <v>#VALUE!</v>
      </c>
      <c r="IM66" s="6" t="e">
        <f>(TUONTI!IM68/TUONTI!$B68)^2</f>
        <v>#VALUE!</v>
      </c>
      <c r="IN66" s="6" t="e">
        <f>(TUONTI!IN68/TUONTI!$B68)^2</f>
        <v>#VALUE!</v>
      </c>
      <c r="IO66" s="6">
        <f>(TUONTI!IO68/TUONTI!$B68)^2</f>
        <v>4.3721072732311932E-7</v>
      </c>
      <c r="IP66" s="6" t="e">
        <f>(TUONTI!IP68/TUONTI!$B68)^2</f>
        <v>#VALUE!</v>
      </c>
      <c r="IQ66" s="6" t="e">
        <f>(TUONTI!IQ68/TUONTI!$B68)^2</f>
        <v>#VALUE!</v>
      </c>
      <c r="IR66" s="6" t="e">
        <f>(TUONTI!IR68/TUONTI!$B68)^2</f>
        <v>#VALUE!</v>
      </c>
      <c r="IS66" s="6">
        <f>(TUONTI!IS68/TUONTI!$B68)^2</f>
        <v>1.8023993769328277E-7</v>
      </c>
      <c r="IT66" s="6">
        <f>(TUONTI!IT68/TUONTI!$B68)^2</f>
        <v>7.3503901628988326E-15</v>
      </c>
      <c r="IU66" s="6" t="e">
        <f>(TUONTI!IU68/TUONTI!$B68)^2</f>
        <v>#VALUE!</v>
      </c>
      <c r="IW66" s="6" cm="1">
        <f t="array" ref="IW66">SUM(IF(ISNUMBER(C66:IU66), C66:IU66, 0))</f>
        <v>0.12216938083209358</v>
      </c>
      <c r="IY66" s="14">
        <f t="shared" si="0"/>
        <v>1221.6938083209359</v>
      </c>
    </row>
    <row r="67" spans="1:259" ht="31" x14ac:dyDescent="0.35">
      <c r="A67" s="5" t="s">
        <v>321</v>
      </c>
      <c r="C67" s="6">
        <f>(TUONTI!C69/TUONTI!$B69)^2</f>
        <v>4.3529716512131407E-12</v>
      </c>
      <c r="D67" s="6">
        <f>(TUONTI!D69/TUONTI!$B69)^2</f>
        <v>5.7460369124322915E-10</v>
      </c>
      <c r="E67" s="6" t="e">
        <f>(TUONTI!E69/TUONTI!$B69)^2</f>
        <v>#VALUE!</v>
      </c>
      <c r="F67" s="6" t="e">
        <f>(TUONTI!F69/TUONTI!$B69)^2</f>
        <v>#VALUE!</v>
      </c>
      <c r="G67" s="6" t="e">
        <f>(TUONTI!G69/TUONTI!$B69)^2</f>
        <v>#VALUE!</v>
      </c>
      <c r="H67" s="6">
        <f>(TUONTI!H69/TUONTI!$B69)^2</f>
        <v>1.3553726047459274E-6</v>
      </c>
      <c r="I67" s="6" t="e">
        <f>(TUONTI!I69/TUONTI!$B69)^2</f>
        <v>#VALUE!</v>
      </c>
      <c r="J67" s="6" t="e">
        <f>(TUONTI!J69/TUONTI!$B69)^2</f>
        <v>#VALUE!</v>
      </c>
      <c r="K67" s="6" t="e">
        <f>(TUONTI!K69/TUONTI!$B69)^2</f>
        <v>#VALUE!</v>
      </c>
      <c r="L67" s="6" t="e">
        <f>(TUONTI!L69/TUONTI!$B69)^2</f>
        <v>#VALUE!</v>
      </c>
      <c r="M67" s="6">
        <f>(TUONTI!M69/TUONTI!$B69)^2</f>
        <v>1.9025900599491776E-10</v>
      </c>
      <c r="N67" s="6" t="e">
        <f>(TUONTI!N69/TUONTI!$B69)^2</f>
        <v>#VALUE!</v>
      </c>
      <c r="O67" s="6">
        <f>(TUONTI!O69/TUONTI!$B69)^2</f>
        <v>1.6230105575217248E-5</v>
      </c>
      <c r="P67" s="6">
        <f>(TUONTI!P69/TUONTI!$B69)^2</f>
        <v>8.6551996761993002E-8</v>
      </c>
      <c r="Q67" s="6" t="e">
        <f>(TUONTI!Q69/TUONTI!$B69)^2</f>
        <v>#VALUE!</v>
      </c>
      <c r="R67" s="6" t="e">
        <f>(TUONTI!R69/TUONTI!$B69)^2</f>
        <v>#VALUE!</v>
      </c>
      <c r="S67" s="6">
        <f>(TUONTI!S69/TUONTI!$B69)^2</f>
        <v>2.5540222023235726E-7</v>
      </c>
      <c r="T67" s="6" t="e">
        <f>(TUONTI!T69/TUONTI!$B69)^2</f>
        <v>#VALUE!</v>
      </c>
      <c r="U67" s="6">
        <f>(TUONTI!U69/TUONTI!$B69)^2</f>
        <v>2.9740638226723888E-5</v>
      </c>
      <c r="V67" s="6">
        <f>(TUONTI!V69/TUONTI!$B69)^2</f>
        <v>1.9247694569690557E-4</v>
      </c>
      <c r="W67" s="6" t="e">
        <f>(TUONTI!W69/TUONTI!$B69)^2</f>
        <v>#VALUE!</v>
      </c>
      <c r="X67" s="6">
        <f>(TUONTI!X69/TUONTI!$B69)^2</f>
        <v>2.1608507787176702E-8</v>
      </c>
      <c r="Y67" s="6">
        <f>(TUONTI!Y69/TUONTI!$B69)^2</f>
        <v>7.0020436316956155E-12</v>
      </c>
      <c r="Z67" s="6" t="e">
        <f>(TUONTI!Z69/TUONTI!$B69)^2</f>
        <v>#VALUE!</v>
      </c>
      <c r="AA67" s="6" t="e">
        <f>(TUONTI!AA69/TUONTI!$B69)^2</f>
        <v>#VALUE!</v>
      </c>
      <c r="AB67" s="6" t="e">
        <f>(TUONTI!AB69/TUONTI!$B69)^2</f>
        <v>#VALUE!</v>
      </c>
      <c r="AC67" s="6" t="e">
        <f>(TUONTI!AC69/TUONTI!$B69)^2</f>
        <v>#VALUE!</v>
      </c>
      <c r="AD67" s="6" t="e">
        <f>(TUONTI!AD69/TUONTI!$B69)^2</f>
        <v>#VALUE!</v>
      </c>
      <c r="AE67" s="6" t="e">
        <f>(TUONTI!AE69/TUONTI!$B69)^2</f>
        <v>#VALUE!</v>
      </c>
      <c r="AF67" s="6" t="e">
        <f>(TUONTI!AF69/TUONTI!$B69)^2</f>
        <v>#VALUE!</v>
      </c>
      <c r="AG67" s="6">
        <f>(TUONTI!AG69/TUONTI!$B69)^2</f>
        <v>7.3674379188787125E-6</v>
      </c>
      <c r="AH67" s="6" t="e">
        <f>(TUONTI!AH69/TUONTI!$B69)^2</f>
        <v>#VALUE!</v>
      </c>
      <c r="AI67" s="6" t="e">
        <f>(TUONTI!AI69/TUONTI!$B69)^2</f>
        <v>#VALUE!</v>
      </c>
      <c r="AJ67" s="6" t="e">
        <f>(TUONTI!AJ69/TUONTI!$B69)^2</f>
        <v>#VALUE!</v>
      </c>
      <c r="AK67" s="6" t="e">
        <f>(TUONTI!AK69/TUONTI!$B69)^2</f>
        <v>#VALUE!</v>
      </c>
      <c r="AL67" s="6" t="e">
        <f>(TUONTI!AL69/TUONTI!$B69)^2</f>
        <v>#VALUE!</v>
      </c>
      <c r="AM67" s="6" t="e">
        <f>(TUONTI!AM69/TUONTI!$B69)^2</f>
        <v>#VALUE!</v>
      </c>
      <c r="AN67" s="6">
        <f>(TUONTI!AN69/TUONTI!$B69)^2</f>
        <v>8.6365401639376261E-8</v>
      </c>
      <c r="AO67" s="6">
        <f>(TUONTI!AO69/TUONTI!$B69)^2</f>
        <v>1.8322821787092769E-13</v>
      </c>
      <c r="AP67" s="6">
        <f>(TUONTI!AP69/TUONTI!$B69)^2</f>
        <v>9.9597559244863133E-10</v>
      </c>
      <c r="AQ67" s="6" t="e">
        <f>(TUONTI!AQ69/TUONTI!$B69)^2</f>
        <v>#VALUE!</v>
      </c>
      <c r="AR67" s="6" t="e">
        <f>(TUONTI!AR69/TUONTI!$B69)^2</f>
        <v>#VALUE!</v>
      </c>
      <c r="AS67" s="6">
        <f>(TUONTI!AS69/TUONTI!$B69)^2</f>
        <v>2.1739187707662209E-7</v>
      </c>
      <c r="AT67" s="6" t="e">
        <f>(TUONTI!AT69/TUONTI!$B69)^2</f>
        <v>#VALUE!</v>
      </c>
      <c r="AU67" s="6" t="e">
        <f>(TUONTI!AU69/TUONTI!$B69)^2</f>
        <v>#VALUE!</v>
      </c>
      <c r="AV67" s="6">
        <f>(TUONTI!AV69/TUONTI!$B69)^2</f>
        <v>1.2022481568928577E-10</v>
      </c>
      <c r="AW67" s="6">
        <f>(TUONTI!AW69/TUONTI!$B69)^2</f>
        <v>1.3628545130895445E-14</v>
      </c>
      <c r="AX67" s="6">
        <f>(TUONTI!AX69/TUONTI!$B69)^2</f>
        <v>8.9460883503345245E-2</v>
      </c>
      <c r="AY67" s="6">
        <f>(TUONTI!AY69/TUONTI!$B69)^2</f>
        <v>1.7831571335179972E-9</v>
      </c>
      <c r="AZ67" s="6">
        <f>(TUONTI!AZ69/TUONTI!$B69)^2</f>
        <v>2.8709547306970474E-13</v>
      </c>
      <c r="BA67" s="6" t="e">
        <f>(TUONTI!BA69/TUONTI!$B69)^2</f>
        <v>#VALUE!</v>
      </c>
      <c r="BB67" s="6" t="e">
        <f>(TUONTI!BB69/TUONTI!$B69)^2</f>
        <v>#VALUE!</v>
      </c>
      <c r="BC67" s="6" t="e">
        <f>(TUONTI!BC69/TUONTI!$B69)^2</f>
        <v>#VALUE!</v>
      </c>
      <c r="BD67" s="6" t="e">
        <f>(TUONTI!BD69/TUONTI!$B69)^2</f>
        <v>#VALUE!</v>
      </c>
      <c r="BE67" s="6">
        <f>(TUONTI!BE69/TUONTI!$B69)^2</f>
        <v>3.0666466607817002E-13</v>
      </c>
      <c r="BF67" s="6" t="e">
        <f>(TUONTI!BF69/TUONTI!$B69)^2</f>
        <v>#VALUE!</v>
      </c>
      <c r="BG67" s="6">
        <f>(TUONTI!BG69/TUONTI!$B69)^2</f>
        <v>4.5916093433453796E-5</v>
      </c>
      <c r="BH67" s="6">
        <f>(TUONTI!BH69/TUONTI!$B69)^2</f>
        <v>4.9588994990359863E-3</v>
      </c>
      <c r="BI67" s="6" t="e">
        <f>(TUONTI!BI69/TUONTI!$B69)^2</f>
        <v>#VALUE!</v>
      </c>
      <c r="BJ67" s="6">
        <f>(TUONTI!BJ69/TUONTI!$B69)^2</f>
        <v>3.5842777319114536E-4</v>
      </c>
      <c r="BK67" s="6">
        <f>(TUONTI!BK69/TUONTI!$B69)^2</f>
        <v>2.4989250174591916E-13</v>
      </c>
      <c r="BL67" s="6">
        <f>(TUONTI!BL69/TUONTI!$B69)^2</f>
        <v>3.3593000893144185E-8</v>
      </c>
      <c r="BM67" s="6" t="e">
        <f>(TUONTI!BM69/TUONTI!$B69)^2</f>
        <v>#VALUE!</v>
      </c>
      <c r="BN67" s="6">
        <f>(TUONTI!BN69/TUONTI!$B69)^2</f>
        <v>1.4408176762610903E-12</v>
      </c>
      <c r="BO67" s="6">
        <f>(TUONTI!BO69/TUONTI!$B69)^2</f>
        <v>1.6312570913043942E-4</v>
      </c>
      <c r="BP67" s="6">
        <f>(TUONTI!BP69/TUONTI!$B69)^2</f>
        <v>6.7042854573071969E-12</v>
      </c>
      <c r="BQ67" s="6" t="e">
        <f>(TUONTI!BQ69/TUONTI!$B69)^2</f>
        <v>#VALUE!</v>
      </c>
      <c r="BR67" s="6" t="e">
        <f>(TUONTI!BR69/TUONTI!$B69)^2</f>
        <v>#VALUE!</v>
      </c>
      <c r="BS67" s="6">
        <f>(TUONTI!BS69/TUONTI!$B69)^2</f>
        <v>4.7308862782247113E-4</v>
      </c>
      <c r="BT67" s="6">
        <f>(TUONTI!BT69/TUONTI!$B69)^2</f>
        <v>1.2266586643126802E-14</v>
      </c>
      <c r="BU67" s="6" t="e">
        <f>(TUONTI!BU69/TUONTI!$B69)^2</f>
        <v>#VALUE!</v>
      </c>
      <c r="BV67" s="6" t="e">
        <f>(TUONTI!BV69/TUONTI!$B69)^2</f>
        <v>#VALUE!</v>
      </c>
      <c r="BW67" s="6" t="e">
        <f>(TUONTI!BW69/TUONTI!$B69)^2</f>
        <v>#VALUE!</v>
      </c>
      <c r="BX67" s="6" t="e">
        <f>(TUONTI!BX69/TUONTI!$B69)^2</f>
        <v>#VALUE!</v>
      </c>
      <c r="BY67" s="6">
        <f>(TUONTI!BY69/TUONTI!$B69)^2</f>
        <v>6.6849017205453868E-5</v>
      </c>
      <c r="BZ67" s="6" t="e">
        <f>(TUONTI!BZ69/TUONTI!$B69)^2</f>
        <v>#VALUE!</v>
      </c>
      <c r="CA67" s="6">
        <f>(TUONTI!CA69/TUONTI!$B69)^2</f>
        <v>3.457259162035246E-5</v>
      </c>
      <c r="CB67" s="6" t="e">
        <f>(TUONTI!CB69/TUONTI!$B69)^2</f>
        <v>#VALUE!</v>
      </c>
      <c r="CC67" s="6">
        <f>(TUONTI!CC69/TUONTI!$B69)^2</f>
        <v>7.9037497531305478E-13</v>
      </c>
      <c r="CD67" s="6" t="e">
        <f>(TUONTI!CD69/TUONTI!$B69)^2</f>
        <v>#VALUE!</v>
      </c>
      <c r="CE67" s="6" t="e">
        <f>(TUONTI!CE69/TUONTI!$B69)^2</f>
        <v>#VALUE!</v>
      </c>
      <c r="CF67" s="6" t="e">
        <f>(TUONTI!CF69/TUONTI!$B69)^2</f>
        <v>#VALUE!</v>
      </c>
      <c r="CG67" s="6" t="e">
        <f>(TUONTI!CG69/TUONTI!$B69)^2</f>
        <v>#VALUE!</v>
      </c>
      <c r="CH67" s="6" t="e">
        <f>(TUONTI!CH69/TUONTI!$B69)^2</f>
        <v>#VALUE!</v>
      </c>
      <c r="CI67" s="6" t="e">
        <f>(TUONTI!CI69/TUONTI!$B69)^2</f>
        <v>#VALUE!</v>
      </c>
      <c r="CJ67" s="6">
        <f>(TUONTI!CJ69/TUONTI!$B69)^2</f>
        <v>1.2701360529460711E-10</v>
      </c>
      <c r="CK67" s="6" t="e">
        <f>(TUONTI!CK69/TUONTI!$B69)^2</f>
        <v>#VALUE!</v>
      </c>
      <c r="CL67" s="6">
        <f>(TUONTI!CL69/TUONTI!$B69)^2</f>
        <v>3.3722808977408346E-13</v>
      </c>
      <c r="CM67" s="6" t="e">
        <f>(TUONTI!CM69/TUONTI!$B69)^2</f>
        <v>#VALUE!</v>
      </c>
      <c r="CN67" s="6" t="e">
        <f>(TUONTI!CN69/TUONTI!$B69)^2</f>
        <v>#VALUE!</v>
      </c>
      <c r="CO67" s="6" t="e">
        <f>(TUONTI!CO69/TUONTI!$B69)^2</f>
        <v>#VALUE!</v>
      </c>
      <c r="CP67" s="6">
        <f>(TUONTI!CP69/TUONTI!$B69)^2</f>
        <v>4.1217286509397596E-6</v>
      </c>
      <c r="CQ67" s="6" t="e">
        <f>(TUONTI!CQ69/TUONTI!$B69)^2</f>
        <v>#VALUE!</v>
      </c>
      <c r="CR67" s="6" t="e">
        <f>(TUONTI!CR69/TUONTI!$B69)^2</f>
        <v>#VALUE!</v>
      </c>
      <c r="CS67" s="6">
        <f>(TUONTI!CS69/TUONTI!$B69)^2</f>
        <v>1.2306400306082474E-5</v>
      </c>
      <c r="CT67" s="6" t="e">
        <f>(TUONTI!CT69/TUONTI!$B69)^2</f>
        <v>#VALUE!</v>
      </c>
      <c r="CU67" s="6">
        <f>(TUONTI!CU69/TUONTI!$B69)^2</f>
        <v>1.0697610356260646E-6</v>
      </c>
      <c r="CV67" s="6">
        <f>(TUONTI!CV69/TUONTI!$B69)^2</f>
        <v>1.8700892814398683E-3</v>
      </c>
      <c r="CW67" s="6">
        <f>(TUONTI!CW69/TUONTI!$B69)^2</f>
        <v>1.5736543777209579E-7</v>
      </c>
      <c r="CX67" s="6">
        <f>(TUONTI!CX69/TUONTI!$B69)^2</f>
        <v>8.5608776989978216E-11</v>
      </c>
      <c r="CY67" s="6">
        <f>(TUONTI!CY69/TUONTI!$B69)^2</f>
        <v>5.4901174759081116E-4</v>
      </c>
      <c r="CZ67" s="6" t="e">
        <f>(TUONTI!CZ69/TUONTI!$B69)^2</f>
        <v>#VALUE!</v>
      </c>
      <c r="DA67" s="6" t="e">
        <f>(TUONTI!DA69/TUONTI!$B69)^2</f>
        <v>#VALUE!</v>
      </c>
      <c r="DB67" s="6">
        <f>(TUONTI!DB69/TUONTI!$B69)^2</f>
        <v>1.1300035169218306E-11</v>
      </c>
      <c r="DC67" s="6">
        <f>(TUONTI!DC69/TUONTI!$B69)^2</f>
        <v>5.4807344238534761E-9</v>
      </c>
      <c r="DD67" s="6">
        <f>(TUONTI!DD69/TUONTI!$B69)^2</f>
        <v>6.930272200445385E-4</v>
      </c>
      <c r="DE67" s="6" t="e">
        <f>(TUONTI!DE69/TUONTI!$B69)^2</f>
        <v>#VALUE!</v>
      </c>
      <c r="DF67" s="6" t="e">
        <f>(TUONTI!DF69/TUONTI!$B69)^2</f>
        <v>#VALUE!</v>
      </c>
      <c r="DG67" s="6">
        <f>(TUONTI!DG69/TUONTI!$B69)^2</f>
        <v>2.3740842072618944E-8</v>
      </c>
      <c r="DH67" s="6">
        <f>(TUONTI!DH69/TUONTI!$B69)^2</f>
        <v>6.6578623854313443E-12</v>
      </c>
      <c r="DI67" s="6">
        <f>(TUONTI!DI69/TUONTI!$B69)^2</f>
        <v>4.1867166044453447E-8</v>
      </c>
      <c r="DJ67" s="6">
        <f>(TUONTI!DJ69/TUONTI!$B69)^2</f>
        <v>5.453221362821532E-4</v>
      </c>
      <c r="DK67" s="6" t="e">
        <f>(TUONTI!DK69/TUONTI!$B69)^2</f>
        <v>#VALUE!</v>
      </c>
      <c r="DL67" s="6" t="e">
        <f>(TUONTI!DL69/TUONTI!$B69)^2</f>
        <v>#VALUE!</v>
      </c>
      <c r="DM67" s="6" t="e">
        <f>(TUONTI!DM69/TUONTI!$B69)^2</f>
        <v>#VALUE!</v>
      </c>
      <c r="DN67" s="6">
        <f>(TUONTI!DN69/TUONTI!$B69)^2</f>
        <v>1.7505109079239038E-10</v>
      </c>
      <c r="DO67" s="6">
        <f>(TUONTI!DO69/TUONTI!$B69)^2</f>
        <v>2.2392211176222104E-6</v>
      </c>
      <c r="DP67" s="6">
        <f>(TUONTI!DP69/TUONTI!$B69)^2</f>
        <v>2.478019850697264E-11</v>
      </c>
      <c r="DQ67" s="6" t="e">
        <f>(TUONTI!DQ69/TUONTI!$B69)^2</f>
        <v>#VALUE!</v>
      </c>
      <c r="DR67" s="6">
        <f>(TUONTI!DR69/TUONTI!$B69)^2</f>
        <v>8.6758189311376061E-12</v>
      </c>
      <c r="DS67" s="6">
        <f>(TUONTI!DS69/TUONTI!$B69)^2</f>
        <v>4.682618184915008E-8</v>
      </c>
      <c r="DT67" s="6">
        <f>(TUONTI!DT69/TUONTI!$B69)^2</f>
        <v>7.5876320199168786E-13</v>
      </c>
      <c r="DU67" s="6" t="e">
        <f>(TUONTI!DU69/TUONTI!$B69)^2</f>
        <v>#VALUE!</v>
      </c>
      <c r="DV67" s="6" t="e">
        <f>(TUONTI!DV69/TUONTI!$B69)^2</f>
        <v>#VALUE!</v>
      </c>
      <c r="DW67" s="6">
        <f>(TUONTI!DW69/TUONTI!$B69)^2</f>
        <v>2.9456704289038031E-6</v>
      </c>
      <c r="DX67" s="6" t="e">
        <f>(TUONTI!DX69/TUONTI!$B69)^2</f>
        <v>#VALUE!</v>
      </c>
      <c r="DY67" s="6" t="e">
        <f>(TUONTI!DY69/TUONTI!$B69)^2</f>
        <v>#VALUE!</v>
      </c>
      <c r="DZ67" s="6">
        <f>(TUONTI!DZ69/TUONTI!$B69)^2</f>
        <v>2.8383975004972478E-6</v>
      </c>
      <c r="EA67" s="6">
        <f>(TUONTI!EA69/TUONTI!$B69)^2</f>
        <v>3.6998848521211782E-8</v>
      </c>
      <c r="EB67" s="6">
        <f>(TUONTI!EB69/TUONTI!$B69)^2</f>
        <v>5.5996788923395603E-5</v>
      </c>
      <c r="EC67" s="6" t="e">
        <f>(TUONTI!EC69/TUONTI!$B69)^2</f>
        <v>#VALUE!</v>
      </c>
      <c r="ED67" s="6">
        <f>(TUONTI!ED69/TUONTI!$B69)^2</f>
        <v>1.181101665512905E-7</v>
      </c>
      <c r="EE67" s="6">
        <f>(TUONTI!EE69/TUONTI!$B69)^2</f>
        <v>7.804534383630036E-9</v>
      </c>
      <c r="EF67" s="6" t="e">
        <f>(TUONTI!EF69/TUONTI!$B69)^2</f>
        <v>#VALUE!</v>
      </c>
      <c r="EG67" s="6">
        <f>(TUONTI!EG69/TUONTI!$B69)^2</f>
        <v>3.5841012836016957E-15</v>
      </c>
      <c r="EH67" s="6" t="e">
        <f>(TUONTI!EH69/TUONTI!$B69)^2</f>
        <v>#VALUE!</v>
      </c>
      <c r="EI67" s="6">
        <f>(TUONTI!EI69/TUONTI!$B69)^2</f>
        <v>4.491241391453982E-7</v>
      </c>
      <c r="EJ67" s="6" t="e">
        <f>(TUONTI!EJ69/TUONTI!$B69)^2</f>
        <v>#VALUE!</v>
      </c>
      <c r="EK67" s="6">
        <f>(TUONTI!EK69/TUONTI!$B69)^2</f>
        <v>3.5020913512715702E-5</v>
      </c>
      <c r="EL67" s="6" t="e">
        <f>(TUONTI!EL69/TUONTI!$B69)^2</f>
        <v>#VALUE!</v>
      </c>
      <c r="EM67" s="6">
        <f>(TUONTI!EM69/TUONTI!$B69)^2</f>
        <v>6.6578623854313443E-12</v>
      </c>
      <c r="EN67" s="6" t="e">
        <f>(TUONTI!EN69/TUONTI!$B69)^2</f>
        <v>#VALUE!</v>
      </c>
      <c r="EO67" s="6" t="e">
        <f>(TUONTI!EO69/TUONTI!$B69)^2</f>
        <v>#VALUE!</v>
      </c>
      <c r="EP67" s="6" t="e">
        <f>(TUONTI!EP69/TUONTI!$B69)^2</f>
        <v>#VALUE!</v>
      </c>
      <c r="EQ67" s="6" t="e">
        <f>(TUONTI!EQ69/TUONTI!$B69)^2</f>
        <v>#VALUE!</v>
      </c>
      <c r="ER67" s="6" t="e">
        <f>(TUONTI!ER69/TUONTI!$B69)^2</f>
        <v>#VALUE!</v>
      </c>
      <c r="ES67" s="6" t="e">
        <f>(TUONTI!ES69/TUONTI!$B69)^2</f>
        <v>#VALUE!</v>
      </c>
      <c r="ET67" s="6" t="e">
        <f>(TUONTI!ET69/TUONTI!$B69)^2</f>
        <v>#VALUE!</v>
      </c>
      <c r="EU67" s="6">
        <f>(TUONTI!EU69/TUONTI!$B69)^2</f>
        <v>1.474707513318568E-9</v>
      </c>
      <c r="EV67" s="6">
        <f>(TUONTI!EV69/TUONTI!$B69)^2</f>
        <v>6.2630236240199202E-7</v>
      </c>
      <c r="EW67" s="6" t="e">
        <f>(TUONTI!EW69/TUONTI!$B69)^2</f>
        <v>#VALUE!</v>
      </c>
      <c r="EX67" s="6" t="e">
        <f>(TUONTI!EX69/TUONTI!$B69)^2</f>
        <v>#VALUE!</v>
      </c>
      <c r="EY67" s="6" t="e">
        <f>(TUONTI!EY69/TUONTI!$B69)^2</f>
        <v>#VALUE!</v>
      </c>
      <c r="EZ67" s="6">
        <f>(TUONTI!EZ69/TUONTI!$B69)^2</f>
        <v>1.8579981054191187E-13</v>
      </c>
      <c r="FA67" s="6" t="e">
        <f>(TUONTI!FA69/TUONTI!$B69)^2</f>
        <v>#VALUE!</v>
      </c>
      <c r="FB67" s="6">
        <f>(TUONTI!FB69/TUONTI!$B69)^2</f>
        <v>7.0248385158593228E-13</v>
      </c>
      <c r="FC67" s="6" t="e">
        <f>(TUONTI!FC69/TUONTI!$B69)^2</f>
        <v>#VALUE!</v>
      </c>
      <c r="FD67" s="6">
        <f>(TUONTI!FD69/TUONTI!$B69)^2</f>
        <v>1.5020435638893319E-3</v>
      </c>
      <c r="FE67" s="6">
        <f>(TUONTI!FE69/TUONTI!$B69)^2</f>
        <v>4.5426017943809377E-6</v>
      </c>
      <c r="FF67" s="6">
        <f>(TUONTI!FF69/TUONTI!$B69)^2</f>
        <v>7.4102043115633319E-10</v>
      </c>
      <c r="FG67" s="6" t="e">
        <f>(TUONTI!FG69/TUONTI!$B69)^2</f>
        <v>#VALUE!</v>
      </c>
      <c r="FH67" s="6" t="e">
        <f>(TUONTI!FH69/TUONTI!$B69)^2</f>
        <v>#VALUE!</v>
      </c>
      <c r="FI67" s="6">
        <f>(TUONTI!FI69/TUONTI!$B69)^2</f>
        <v>7.8241155027355219E-11</v>
      </c>
      <c r="FJ67" s="6" t="e">
        <f>(TUONTI!FJ69/TUONTI!$B69)^2</f>
        <v>#VALUE!</v>
      </c>
      <c r="FK67" s="6">
        <f>(TUONTI!FK69/TUONTI!$B69)^2</f>
        <v>6.8023357967649659E-9</v>
      </c>
      <c r="FL67" s="6" t="e">
        <f>(TUONTI!FL69/TUONTI!$B69)^2</f>
        <v>#VALUE!</v>
      </c>
      <c r="FM67" s="6" t="e">
        <f>(TUONTI!FM69/TUONTI!$B69)^2</f>
        <v>#VALUE!</v>
      </c>
      <c r="FN67" s="6" t="e">
        <f>(TUONTI!FN69/TUONTI!$B69)^2</f>
        <v>#VALUE!</v>
      </c>
      <c r="FO67" s="6">
        <f>(TUONTI!FO69/TUONTI!$B69)^2</f>
        <v>1.535402881589808E-6</v>
      </c>
      <c r="FP67" s="6">
        <f>(TUONTI!FP69/TUONTI!$B69)^2</f>
        <v>1.2239998552931335E-5</v>
      </c>
      <c r="FQ67" s="6">
        <f>(TUONTI!FQ69/TUONTI!$B69)^2</f>
        <v>2.4436827875497883E-5</v>
      </c>
      <c r="FR67" s="6" t="e">
        <f>(TUONTI!FR69/TUONTI!$B69)^2</f>
        <v>#VALUE!</v>
      </c>
      <c r="FS67" s="6" t="e">
        <f>(TUONTI!FS69/TUONTI!$B69)^2</f>
        <v>#VALUE!</v>
      </c>
      <c r="FT67" s="6" t="e">
        <f>(TUONTI!FT69/TUONTI!$B69)^2</f>
        <v>#VALUE!</v>
      </c>
      <c r="FU67" s="6">
        <f>(TUONTI!FU69/TUONTI!$B69)^2</f>
        <v>8.9460819040547413E-4</v>
      </c>
      <c r="FV67" s="6" t="e">
        <f>(TUONTI!FV69/TUONTI!$B69)^2</f>
        <v>#VALUE!</v>
      </c>
      <c r="FW67" s="6">
        <f>(TUONTI!FW69/TUONTI!$B69)^2</f>
        <v>1.6799489139029958E-12</v>
      </c>
      <c r="FX67" s="6">
        <f>(TUONTI!FX69/TUONTI!$B69)^2</f>
        <v>3.5841012836016952E-13</v>
      </c>
      <c r="FY67" s="6" t="e">
        <f>(TUONTI!FY69/TUONTI!$B69)^2</f>
        <v>#VALUE!</v>
      </c>
      <c r="FZ67" s="6" t="e">
        <f>(TUONTI!FZ69/TUONTI!$B69)^2</f>
        <v>#VALUE!</v>
      </c>
      <c r="GA67" s="6" t="e">
        <f>(TUONTI!GA69/TUONTI!$B69)^2</f>
        <v>#VALUE!</v>
      </c>
      <c r="GB67" s="6" t="e">
        <f>(TUONTI!GB69/TUONTI!$B69)^2</f>
        <v>#VALUE!</v>
      </c>
      <c r="GC67" s="6">
        <f>(TUONTI!GC69/TUONTI!$B69)^2</f>
        <v>3.5364819964178343E-8</v>
      </c>
      <c r="GD67" s="6" t="e">
        <f>(TUONTI!GD69/TUONTI!$B69)^2</f>
        <v>#VALUE!</v>
      </c>
      <c r="GE67" s="6" t="e">
        <f>(TUONTI!GE69/TUONTI!$B69)^2</f>
        <v>#VALUE!</v>
      </c>
      <c r="GF67" s="6" t="e">
        <f>(TUONTI!GF69/TUONTI!$B69)^2</f>
        <v>#VALUE!</v>
      </c>
      <c r="GG67" s="6">
        <f>(TUONTI!GG69/TUONTI!$B69)^2</f>
        <v>1.0831159564476391E-4</v>
      </c>
      <c r="GH67" s="6">
        <f>(TUONTI!GH69/TUONTI!$B69)^2</f>
        <v>9.1403542985052241E-14</v>
      </c>
      <c r="GI67" s="6" t="e">
        <f>(TUONTI!GI69/TUONTI!$B69)^2</f>
        <v>#VALUE!</v>
      </c>
      <c r="GJ67" s="6">
        <f>(TUONTI!GJ69/TUONTI!$B69)^2</f>
        <v>1.9388563264024938E-11</v>
      </c>
      <c r="GK67" s="6" t="e">
        <f>(TUONTI!GK69/TUONTI!$B69)^2</f>
        <v>#VALUE!</v>
      </c>
      <c r="GL67" s="6" t="e">
        <f>(TUONTI!GL69/TUONTI!$B69)^2</f>
        <v>#VALUE!</v>
      </c>
      <c r="GM67" s="6" t="e">
        <f>(TUONTI!GM69/TUONTI!$B69)^2</f>
        <v>#VALUE!</v>
      </c>
      <c r="GN67" s="6">
        <f>(TUONTI!GN69/TUONTI!$B69)^2</f>
        <v>3.3457956882607738E-3</v>
      </c>
      <c r="GO67" s="6">
        <f>(TUONTI!GO69/TUONTI!$B69)^2</f>
        <v>2.1981480441621265E-10</v>
      </c>
      <c r="GP67" s="6" t="e">
        <f>(TUONTI!GP69/TUONTI!$B69)^2</f>
        <v>#VALUE!</v>
      </c>
      <c r="GQ67" s="6">
        <f>(TUONTI!GQ69/TUONTI!$B69)^2</f>
        <v>1.8044050805009976E-7</v>
      </c>
      <c r="GR67" s="6">
        <f>(TUONTI!GR69/TUONTI!$B69)^2</f>
        <v>7.5030233173065374E-5</v>
      </c>
      <c r="GS67" s="6" t="e">
        <f>(TUONTI!GS69/TUONTI!$B69)^2</f>
        <v>#VALUE!</v>
      </c>
      <c r="GT67" s="6">
        <f>(TUONTI!GT69/TUONTI!$B69)^2</f>
        <v>4.4558443183057178E-13</v>
      </c>
      <c r="GU67" s="6" t="e">
        <f>(TUONTI!GU69/TUONTI!$B69)^2</f>
        <v>#VALUE!</v>
      </c>
      <c r="GV67" s="6" t="e">
        <f>(TUONTI!GV69/TUONTI!$B69)^2</f>
        <v>#VALUE!</v>
      </c>
      <c r="GW67" s="6">
        <f>(TUONTI!GW69/TUONTI!$B69)^2</f>
        <v>3.567623377950336E-12</v>
      </c>
      <c r="GX67" s="6" t="e">
        <f>(TUONTI!GX69/TUONTI!$B69)^2</f>
        <v>#VALUE!</v>
      </c>
      <c r="GY67" s="6" t="e">
        <f>(TUONTI!GY69/TUONTI!$B69)^2</f>
        <v>#VALUE!</v>
      </c>
      <c r="GZ67" s="6">
        <f>(TUONTI!GZ69/TUONTI!$B69)^2</f>
        <v>3.4565539608246932E-10</v>
      </c>
      <c r="HA67" s="6" t="e">
        <f>(TUONTI!HA69/TUONTI!$B69)^2</f>
        <v>#VALUE!</v>
      </c>
      <c r="HB67" s="6">
        <f>(TUONTI!HB69/TUONTI!$B69)^2</f>
        <v>4.6449952635477968E-14</v>
      </c>
      <c r="HC67" s="6">
        <f>(TUONTI!HC69/TUONTI!$B69)^2</f>
        <v>7.8506154516011532E-13</v>
      </c>
      <c r="HD67" s="6" t="e">
        <f>(TUONTI!HD69/TUONTI!$B69)^2</f>
        <v>#VALUE!</v>
      </c>
      <c r="HE67" s="6" t="e">
        <f>(TUONTI!HE69/TUONTI!$B69)^2</f>
        <v>#VALUE!</v>
      </c>
      <c r="HF67" s="6" t="e">
        <f>(TUONTI!HF69/TUONTI!$B69)^2</f>
        <v>#VALUE!</v>
      </c>
      <c r="HG67" s="6" t="e">
        <f>(TUONTI!HG69/TUONTI!$B69)^2</f>
        <v>#VALUE!</v>
      </c>
      <c r="HH67" s="6">
        <f>(TUONTI!HH69/TUONTI!$B69)^2</f>
        <v>2.1670324294514684E-5</v>
      </c>
      <c r="HI67" s="6" t="e">
        <f>(TUONTI!HI69/TUONTI!$B69)^2</f>
        <v>#VALUE!</v>
      </c>
      <c r="HJ67" s="6" t="e">
        <f>(TUONTI!HJ69/TUONTI!$B69)^2</f>
        <v>#VALUE!</v>
      </c>
      <c r="HK67" s="6" t="e">
        <f>(TUONTI!HK69/TUONTI!$B69)^2</f>
        <v>#VALUE!</v>
      </c>
      <c r="HL67" s="6" t="e">
        <f>(TUONTI!HL69/TUONTI!$B69)^2</f>
        <v>#VALUE!</v>
      </c>
      <c r="HM67" s="6">
        <f>(TUONTI!HM69/TUONTI!$B69)^2</f>
        <v>1.4979031828881236E-7</v>
      </c>
      <c r="HN67" s="6" t="e">
        <f>(TUONTI!HN69/TUONTI!$B69)^2</f>
        <v>#VALUE!</v>
      </c>
      <c r="HO67" s="6" t="e">
        <f>(TUONTI!HO69/TUONTI!$B69)^2</f>
        <v>#VALUE!</v>
      </c>
      <c r="HP67" s="6">
        <f>(TUONTI!HP69/TUONTI!$B69)^2</f>
        <v>1.5574472767306887E-5</v>
      </c>
      <c r="HQ67" s="6">
        <f>(TUONTI!HQ69/TUONTI!$B69)^2</f>
        <v>5.0401424300648839E-14</v>
      </c>
      <c r="HR67" s="6" t="e">
        <f>(TUONTI!HR69/TUONTI!$B69)^2</f>
        <v>#VALUE!</v>
      </c>
      <c r="HS67" s="6">
        <f>(TUONTI!HS69/TUONTI!$B69)^2</f>
        <v>2.7630461760760854E-6</v>
      </c>
      <c r="HT67" s="6" t="e">
        <f>(TUONTI!HT69/TUONTI!$B69)^2</f>
        <v>#VALUE!</v>
      </c>
      <c r="HU67" s="6">
        <f>(TUONTI!HU69/TUONTI!$B69)^2</f>
        <v>5.9653610049974124E-8</v>
      </c>
      <c r="HV67" s="6" t="e">
        <f>(TUONTI!HV69/TUONTI!$B69)^2</f>
        <v>#VALUE!</v>
      </c>
      <c r="HW67" s="6" t="e">
        <f>(TUONTI!HW69/TUONTI!$B69)^2</f>
        <v>#VALUE!</v>
      </c>
      <c r="HX67" s="6">
        <f>(TUONTI!HX69/TUONTI!$B69)^2</f>
        <v>9.107171499124019E-6</v>
      </c>
      <c r="HY67" s="6">
        <f>(TUONTI!HY69/TUONTI!$B69)^2</f>
        <v>5.4047673900508194E-11</v>
      </c>
      <c r="HZ67" s="6" t="e">
        <f>(TUONTI!HZ69/TUONTI!$B69)^2</f>
        <v>#VALUE!</v>
      </c>
      <c r="IA67" s="6" t="e">
        <f>(TUONTI!IA69/TUONTI!$B69)^2</f>
        <v>#VALUE!</v>
      </c>
      <c r="IB67" s="6" t="e">
        <f>(TUONTI!IB69/TUONTI!$B69)^2</f>
        <v>#VALUE!</v>
      </c>
      <c r="IC67" s="6" t="e">
        <f>(TUONTI!IC69/TUONTI!$B69)^2</f>
        <v>#VALUE!</v>
      </c>
      <c r="ID67" s="6" t="e">
        <f>(TUONTI!ID69/TUONTI!$B69)^2</f>
        <v>#VALUE!</v>
      </c>
      <c r="IE67" s="6" t="e">
        <f>(TUONTI!IE69/TUONTI!$B69)^2</f>
        <v>#VALUE!</v>
      </c>
      <c r="IF67" s="6">
        <f>(TUONTI!IF69/TUONTI!$B69)^2</f>
        <v>4.0890747020676119E-2</v>
      </c>
      <c r="IG67" s="6" t="e">
        <f>(TUONTI!IG69/TUONTI!$B69)^2</f>
        <v>#VALUE!</v>
      </c>
      <c r="IH67" s="6" t="e">
        <f>(TUONTI!IH69/TUONTI!$B69)^2</f>
        <v>#VALUE!</v>
      </c>
      <c r="II67" s="6" t="e">
        <f>(TUONTI!II69/TUONTI!$B69)^2</f>
        <v>#VALUE!</v>
      </c>
      <c r="IJ67" s="6" t="e">
        <f>(TUONTI!IJ69/TUONTI!$B69)^2</f>
        <v>#VALUE!</v>
      </c>
      <c r="IK67" s="6">
        <f>(TUONTI!IK69/TUONTI!$B69)^2</f>
        <v>7.4869977136784418E-10</v>
      </c>
      <c r="IL67" s="6" t="e">
        <f>(TUONTI!IL69/TUONTI!$B69)^2</f>
        <v>#VALUE!</v>
      </c>
      <c r="IM67" s="6" t="e">
        <f>(TUONTI!IM69/TUONTI!$B69)^2</f>
        <v>#VALUE!</v>
      </c>
      <c r="IN67" s="6" t="e">
        <f>(TUONTI!IN69/TUONTI!$B69)^2</f>
        <v>#VALUE!</v>
      </c>
      <c r="IO67" s="6">
        <f>(TUONTI!IO69/TUONTI!$B69)^2</f>
        <v>6.2751679009881846E-5</v>
      </c>
      <c r="IP67" s="6" t="e">
        <f>(TUONTI!IP69/TUONTI!$B69)^2</f>
        <v>#VALUE!</v>
      </c>
      <c r="IQ67" s="6" t="e">
        <f>(TUONTI!IQ69/TUONTI!$B69)^2</f>
        <v>#VALUE!</v>
      </c>
      <c r="IR67" s="6" t="e">
        <f>(TUONTI!IR69/TUONTI!$B69)^2</f>
        <v>#VALUE!</v>
      </c>
      <c r="IS67" s="6">
        <f>(TUONTI!IS69/TUONTI!$B69)^2</f>
        <v>5.7594232529586933E-9</v>
      </c>
      <c r="IT67" s="6">
        <f>(TUONTI!IT69/TUONTI!$B69)^2</f>
        <v>9.1403542985052241E-14</v>
      </c>
      <c r="IU67" s="6">
        <f>(TUONTI!IU69/TUONTI!$B69)^2</f>
        <v>2.619685074769943E-8</v>
      </c>
      <c r="IW67" s="6" cm="1">
        <f t="array" ref="IW67">SUM(IF(ISNUMBER(C67:IU67), C67:IU67, 0))</f>
        <v>0.14655676676181284</v>
      </c>
      <c r="IY67" s="14">
        <f t="shared" si="0"/>
        <v>1465.5676676181283</v>
      </c>
    </row>
    <row r="68" spans="1:259" x14ac:dyDescent="0.35">
      <c r="A68" s="5" t="s">
        <v>322</v>
      </c>
      <c r="C68" s="6" t="e">
        <f>(TUONTI!C70/TUONTI!$B70)^2</f>
        <v>#VALUE!</v>
      </c>
      <c r="D68" s="6">
        <f>(TUONTI!D70/TUONTI!$B70)^2</f>
        <v>3.8489013986502746E-11</v>
      </c>
      <c r="E68" s="6">
        <f>(TUONTI!E70/TUONTI!$B70)^2</f>
        <v>3.323870572135125E-12</v>
      </c>
      <c r="F68" s="6" t="e">
        <f>(TUONTI!F70/TUONTI!$B70)^2</f>
        <v>#VALUE!</v>
      </c>
      <c r="G68" s="6" t="e">
        <f>(TUONTI!G70/TUONTI!$B70)^2</f>
        <v>#VALUE!</v>
      </c>
      <c r="H68" s="6">
        <f>(TUONTI!H70/TUONTI!$B70)^2</f>
        <v>7.4938047783347675E-13</v>
      </c>
      <c r="I68" s="6" t="e">
        <f>(TUONTI!I70/TUONTI!$B70)^2</f>
        <v>#VALUE!</v>
      </c>
      <c r="J68" s="6" t="e">
        <f>(TUONTI!J70/TUONTI!$B70)^2</f>
        <v>#VALUE!</v>
      </c>
      <c r="K68" s="6" t="e">
        <f>(TUONTI!K70/TUONTI!$B70)^2</f>
        <v>#VALUE!</v>
      </c>
      <c r="L68" s="6" t="e">
        <f>(TUONTI!L70/TUONTI!$B70)^2</f>
        <v>#VALUE!</v>
      </c>
      <c r="M68" s="6" t="e">
        <f>(TUONTI!M70/TUONTI!$B70)^2</f>
        <v>#VALUE!</v>
      </c>
      <c r="N68" s="6" t="e">
        <f>(TUONTI!N70/TUONTI!$B70)^2</f>
        <v>#VALUE!</v>
      </c>
      <c r="O68" s="6">
        <f>(TUONTI!O70/TUONTI!$B70)^2</f>
        <v>1.395533351427536E-5</v>
      </c>
      <c r="P68" s="6">
        <f>(TUONTI!P70/TUONTI!$B70)^2</f>
        <v>7.5383700190290378E-8</v>
      </c>
      <c r="Q68" s="6" t="e">
        <f>(TUONTI!Q70/TUONTI!$B70)^2</f>
        <v>#VALUE!</v>
      </c>
      <c r="R68" s="6" t="e">
        <f>(TUONTI!R70/TUONTI!$B70)^2</f>
        <v>#VALUE!</v>
      </c>
      <c r="S68" s="6">
        <f>(TUONTI!S70/TUONTI!$B70)^2</f>
        <v>2.1074175512993777E-13</v>
      </c>
      <c r="T68" s="6" t="e">
        <f>(TUONTI!T70/TUONTI!$B70)^2</f>
        <v>#VALUE!</v>
      </c>
      <c r="U68" s="6">
        <f>(TUONTI!U70/TUONTI!$B70)^2</f>
        <v>7.6992294798450229E-5</v>
      </c>
      <c r="V68" s="6">
        <f>(TUONTI!V70/TUONTI!$B70)^2</f>
        <v>4.5367386888870941E-6</v>
      </c>
      <c r="W68" s="6" t="e">
        <f>(TUONTI!W70/TUONTI!$B70)^2</f>
        <v>#VALUE!</v>
      </c>
      <c r="X68" s="6">
        <f>(TUONTI!X70/TUONTI!$B70)^2</f>
        <v>4.2251491722477595E-7</v>
      </c>
      <c r="Y68" s="6">
        <f>(TUONTI!Y70/TUONTI!$B70)^2</f>
        <v>2.1540667275803687E-6</v>
      </c>
      <c r="Z68" s="6" t="e">
        <f>(TUONTI!Z70/TUONTI!$B70)^2</f>
        <v>#VALUE!</v>
      </c>
      <c r="AA68" s="6" t="e">
        <f>(TUONTI!AA70/TUONTI!$B70)^2</f>
        <v>#VALUE!</v>
      </c>
      <c r="AB68" s="6" t="e">
        <f>(TUONTI!AB70/TUONTI!$B70)^2</f>
        <v>#VALUE!</v>
      </c>
      <c r="AC68" s="6" t="e">
        <f>(TUONTI!AC70/TUONTI!$B70)^2</f>
        <v>#VALUE!</v>
      </c>
      <c r="AD68" s="6">
        <f>(TUONTI!AD70/TUONTI!$B70)^2</f>
        <v>6.8813634328142964E-14</v>
      </c>
      <c r="AE68" s="6">
        <f>(TUONTI!AE70/TUONTI!$B70)^2</f>
        <v>1.0674854372762691E-9</v>
      </c>
      <c r="AF68" s="6" t="e">
        <f>(TUONTI!AF70/TUONTI!$B70)^2</f>
        <v>#VALUE!</v>
      </c>
      <c r="AG68" s="6">
        <f>(TUONTI!AG70/TUONTI!$B70)^2</f>
        <v>7.0196788378138621E-12</v>
      </c>
      <c r="AH68" s="6" t="e">
        <f>(TUONTI!AH70/TUONTI!$B70)^2</f>
        <v>#VALUE!</v>
      </c>
      <c r="AI68" s="6" t="e">
        <f>(TUONTI!AI70/TUONTI!$B70)^2</f>
        <v>#VALUE!</v>
      </c>
      <c r="AJ68" s="6" t="e">
        <f>(TUONTI!AJ70/TUONTI!$B70)^2</f>
        <v>#VALUE!</v>
      </c>
      <c r="AK68" s="6" t="e">
        <f>(TUONTI!AK70/TUONTI!$B70)^2</f>
        <v>#VALUE!</v>
      </c>
      <c r="AL68" s="6" t="e">
        <f>(TUONTI!AL70/TUONTI!$B70)^2</f>
        <v>#VALUE!</v>
      </c>
      <c r="AM68" s="6" t="e">
        <f>(TUONTI!AM70/TUONTI!$B70)^2</f>
        <v>#VALUE!</v>
      </c>
      <c r="AN68" s="6">
        <f>(TUONTI!AN70/TUONTI!$B70)^2</f>
        <v>5.8058005634032044E-7</v>
      </c>
      <c r="AO68" s="6" t="e">
        <f>(TUONTI!AO70/TUONTI!$B70)^2</f>
        <v>#VALUE!</v>
      </c>
      <c r="AP68" s="6" t="e">
        <f>(TUONTI!AP70/TUONTI!$B70)^2</f>
        <v>#VALUE!</v>
      </c>
      <c r="AQ68" s="6" t="e">
        <f>(TUONTI!AQ70/TUONTI!$B70)^2</f>
        <v>#VALUE!</v>
      </c>
      <c r="AR68" s="6" t="e">
        <f>(TUONTI!AR70/TUONTI!$B70)^2</f>
        <v>#VALUE!</v>
      </c>
      <c r="AS68" s="6">
        <f>(TUONTI!AS70/TUONTI!$B70)^2</f>
        <v>2.795093914142993E-6</v>
      </c>
      <c r="AT68" s="6">
        <f>(TUONTI!AT70/TUONTI!$B70)^2</f>
        <v>1.1287156370673649E-12</v>
      </c>
      <c r="AU68" s="6" t="e">
        <f>(TUONTI!AU70/TUONTI!$B70)^2</f>
        <v>#VALUE!</v>
      </c>
      <c r="AV68" s="6">
        <f>(TUONTI!AV70/TUONTI!$B70)^2</f>
        <v>3.9636653373010348E-13</v>
      </c>
      <c r="AW68" s="6" t="e">
        <f>(TUONTI!AW70/TUONTI!$B70)^2</f>
        <v>#VALUE!</v>
      </c>
      <c r="AX68" s="6">
        <f>(TUONTI!AX70/TUONTI!$B70)^2</f>
        <v>0.10756762020045672</v>
      </c>
      <c r="AY68" s="6" t="e">
        <f>(TUONTI!AY70/TUONTI!$B70)^2</f>
        <v>#VALUE!</v>
      </c>
      <c r="AZ68" s="6" t="e">
        <f>(TUONTI!AZ70/TUONTI!$B70)^2</f>
        <v>#VALUE!</v>
      </c>
      <c r="BA68" s="6" t="e">
        <f>(TUONTI!BA70/TUONTI!$B70)^2</f>
        <v>#VALUE!</v>
      </c>
      <c r="BB68" s="6" t="e">
        <f>(TUONTI!BB70/TUONTI!$B70)^2</f>
        <v>#VALUE!</v>
      </c>
      <c r="BC68" s="6" t="e">
        <f>(TUONTI!BC70/TUONTI!$B70)^2</f>
        <v>#VALUE!</v>
      </c>
      <c r="BD68" s="6" t="e">
        <f>(TUONTI!BD70/TUONTI!$B70)^2</f>
        <v>#VALUE!</v>
      </c>
      <c r="BE68" s="6" t="e">
        <f>(TUONTI!BE70/TUONTI!$B70)^2</f>
        <v>#VALUE!</v>
      </c>
      <c r="BF68" s="6" t="e">
        <f>(TUONTI!BF70/TUONTI!$B70)^2</f>
        <v>#VALUE!</v>
      </c>
      <c r="BG68" s="6">
        <f>(TUONTI!BG70/TUONTI!$B70)^2</f>
        <v>2.2474587913065275E-5</v>
      </c>
      <c r="BH68" s="6">
        <f>(TUONTI!BH70/TUONTI!$B70)^2</f>
        <v>1.2114624850078758E-3</v>
      </c>
      <c r="BI68" s="6" t="e">
        <f>(TUONTI!BI70/TUONTI!$B70)^2</f>
        <v>#VALUE!</v>
      </c>
      <c r="BJ68" s="6">
        <f>(TUONTI!BJ70/TUONTI!$B70)^2</f>
        <v>3.9164574584608103E-5</v>
      </c>
      <c r="BK68" s="6" t="e">
        <f>(TUONTI!BK70/TUONTI!$B70)^2</f>
        <v>#VALUE!</v>
      </c>
      <c r="BL68" s="6">
        <f>(TUONTI!BL70/TUONTI!$B70)^2</f>
        <v>5.3949889313264078E-13</v>
      </c>
      <c r="BM68" s="6" t="e">
        <f>(TUONTI!BM70/TUONTI!$B70)^2</f>
        <v>#VALUE!</v>
      </c>
      <c r="BN68" s="6">
        <f>(TUONTI!BN70/TUONTI!$B70)^2</f>
        <v>1.2793364681915766E-9</v>
      </c>
      <c r="BO68" s="6">
        <f>(TUONTI!BO70/TUONTI!$B70)^2</f>
        <v>5.7952517206264379E-5</v>
      </c>
      <c r="BP68" s="6">
        <f>(TUONTI!BP70/TUONTI!$B70)^2</f>
        <v>1.903908109137328E-10</v>
      </c>
      <c r="BQ68" s="6" t="e">
        <f>(TUONTI!BQ70/TUONTI!$B70)^2</f>
        <v>#VALUE!</v>
      </c>
      <c r="BR68" s="6" t="e">
        <f>(TUONTI!BR70/TUONTI!$B70)^2</f>
        <v>#VALUE!</v>
      </c>
      <c r="BS68" s="6">
        <f>(TUONTI!BS70/TUONTI!$B70)^2</f>
        <v>5.4656204582690855E-6</v>
      </c>
      <c r="BT68" s="6">
        <f>(TUONTI!BT70/TUONTI!$B70)^2</f>
        <v>1.3934760951448948E-14</v>
      </c>
      <c r="BU68" s="6" t="e">
        <f>(TUONTI!BU70/TUONTI!$B70)^2</f>
        <v>#VALUE!</v>
      </c>
      <c r="BV68" s="6" t="e">
        <f>(TUONTI!BV70/TUONTI!$B70)^2</f>
        <v>#VALUE!</v>
      </c>
      <c r="BW68" s="6" t="e">
        <f>(TUONTI!BW70/TUONTI!$B70)^2</f>
        <v>#VALUE!</v>
      </c>
      <c r="BX68" s="6" t="e">
        <f>(TUONTI!BX70/TUONTI!$B70)^2</f>
        <v>#VALUE!</v>
      </c>
      <c r="BY68" s="6">
        <f>(TUONTI!BY70/TUONTI!$B70)^2</f>
        <v>7.6987103597226194E-4</v>
      </c>
      <c r="BZ68" s="6" t="e">
        <f>(TUONTI!BZ70/TUONTI!$B70)^2</f>
        <v>#VALUE!</v>
      </c>
      <c r="CA68" s="6">
        <f>(TUONTI!CA70/TUONTI!$B70)^2</f>
        <v>2.8411497014921958E-5</v>
      </c>
      <c r="CB68" s="6" t="e">
        <f>(TUONTI!CB70/TUONTI!$B70)^2</f>
        <v>#VALUE!</v>
      </c>
      <c r="CC68" s="6">
        <f>(TUONTI!CC70/TUONTI!$B70)^2</f>
        <v>3.0202734191836494E-10</v>
      </c>
      <c r="CD68" s="6" t="e">
        <f>(TUONTI!CD70/TUONTI!$B70)^2</f>
        <v>#VALUE!</v>
      </c>
      <c r="CE68" s="6" t="e">
        <f>(TUONTI!CE70/TUONTI!$B70)^2</f>
        <v>#VALUE!</v>
      </c>
      <c r="CF68" s="6" t="e">
        <f>(TUONTI!CF70/TUONTI!$B70)^2</f>
        <v>#VALUE!</v>
      </c>
      <c r="CG68" s="6" t="e">
        <f>(TUONTI!CG70/TUONTI!$B70)^2</f>
        <v>#VALUE!</v>
      </c>
      <c r="CH68" s="6" t="e">
        <f>(TUONTI!CH70/TUONTI!$B70)^2</f>
        <v>#VALUE!</v>
      </c>
      <c r="CI68" s="6" t="e">
        <f>(TUONTI!CI70/TUONTI!$B70)^2</f>
        <v>#VALUE!</v>
      </c>
      <c r="CJ68" s="6">
        <f>(TUONTI!CJ70/TUONTI!$B70)^2</f>
        <v>5.3714013378195788E-10</v>
      </c>
      <c r="CK68" s="6" t="e">
        <f>(TUONTI!CK70/TUONTI!$B70)^2</f>
        <v>#VALUE!</v>
      </c>
      <c r="CL68" s="6" t="e">
        <f>(TUONTI!CL70/TUONTI!$B70)^2</f>
        <v>#VALUE!</v>
      </c>
      <c r="CM68" s="6" t="e">
        <f>(TUONTI!CM70/TUONTI!$B70)^2</f>
        <v>#VALUE!</v>
      </c>
      <c r="CN68" s="6">
        <f>(TUONTI!CN70/TUONTI!$B70)^2</f>
        <v>1.4468066617492054E-13</v>
      </c>
      <c r="CO68" s="6" t="e">
        <f>(TUONTI!CO70/TUONTI!$B70)^2</f>
        <v>#VALUE!</v>
      </c>
      <c r="CP68" s="6">
        <f>(TUONTI!CP70/TUONTI!$B70)^2</f>
        <v>5.8795946550498229E-8</v>
      </c>
      <c r="CQ68" s="6" t="e">
        <f>(TUONTI!CQ70/TUONTI!$B70)^2</f>
        <v>#VALUE!</v>
      </c>
      <c r="CR68" s="6" t="e">
        <f>(TUONTI!CR70/TUONTI!$B70)^2</f>
        <v>#VALUE!</v>
      </c>
      <c r="CS68" s="6">
        <f>(TUONTI!CS70/TUONTI!$B70)^2</f>
        <v>1.086833472489992E-6</v>
      </c>
      <c r="CT68" s="6" t="e">
        <f>(TUONTI!CT70/TUONTI!$B70)^2</f>
        <v>#VALUE!</v>
      </c>
      <c r="CU68" s="6">
        <f>(TUONTI!CU70/TUONTI!$B70)^2</f>
        <v>2.3810112758482926E-6</v>
      </c>
      <c r="CV68" s="6">
        <f>(TUONTI!CV70/TUONTI!$B70)^2</f>
        <v>4.1440589077204261E-6</v>
      </c>
      <c r="CW68" s="6">
        <f>(TUONTI!CW70/TUONTI!$B70)^2</f>
        <v>3.964656315567631E-7</v>
      </c>
      <c r="CX68" s="6">
        <f>(TUONTI!CX70/TUONTI!$B70)^2</f>
        <v>4.4746065721874953E-13</v>
      </c>
      <c r="CY68" s="6">
        <f>(TUONTI!CY70/TUONTI!$B70)^2</f>
        <v>4.6174974922446638E-6</v>
      </c>
      <c r="CZ68" s="6" t="e">
        <f>(TUONTI!CZ70/TUONTI!$B70)^2</f>
        <v>#VALUE!</v>
      </c>
      <c r="DA68" s="6" t="e">
        <f>(TUONTI!DA70/TUONTI!$B70)^2</f>
        <v>#VALUE!</v>
      </c>
      <c r="DB68" s="6">
        <f>(TUONTI!DB70/TUONTI!$B70)^2</f>
        <v>1.4246142646783795E-12</v>
      </c>
      <c r="DC68" s="6">
        <f>(TUONTI!DC70/TUONTI!$B70)^2</f>
        <v>4.3008521455089346E-13</v>
      </c>
      <c r="DD68" s="6">
        <f>(TUONTI!DD70/TUONTI!$B70)^2</f>
        <v>6.0246686044550342E-3</v>
      </c>
      <c r="DE68" s="6" t="e">
        <f>(TUONTI!DE70/TUONTI!$B70)^2</f>
        <v>#VALUE!</v>
      </c>
      <c r="DF68" s="6">
        <f>(TUONTI!DF70/TUONTI!$B70)^2</f>
        <v>1.2023393444350451E-10</v>
      </c>
      <c r="DG68" s="6">
        <f>(TUONTI!DG70/TUONTI!$B70)^2</f>
        <v>5.2364979600057791E-5</v>
      </c>
      <c r="DH68" s="6">
        <f>(TUONTI!DH70/TUONTI!$B70)^2</f>
        <v>3.1959959158039949E-10</v>
      </c>
      <c r="DI68" s="6" t="e">
        <f>(TUONTI!DI70/TUONTI!$B70)^2</f>
        <v>#VALUE!</v>
      </c>
      <c r="DJ68" s="6">
        <f>(TUONTI!DJ70/TUONTI!$B70)^2</f>
        <v>5.6938928639460532E-5</v>
      </c>
      <c r="DK68" s="6" t="e">
        <f>(TUONTI!DK70/TUONTI!$B70)^2</f>
        <v>#VALUE!</v>
      </c>
      <c r="DL68" s="6" t="e">
        <f>(TUONTI!DL70/TUONTI!$B70)^2</f>
        <v>#VALUE!</v>
      </c>
      <c r="DM68" s="6" t="e">
        <f>(TUONTI!DM70/TUONTI!$B70)^2</f>
        <v>#VALUE!</v>
      </c>
      <c r="DN68" s="6" t="e">
        <f>(TUONTI!DN70/TUONTI!$B70)^2</f>
        <v>#VALUE!</v>
      </c>
      <c r="DO68" s="6">
        <f>(TUONTI!DO70/TUONTI!$B70)^2</f>
        <v>6.690034003928327E-6</v>
      </c>
      <c r="DP68" s="6" t="e">
        <f>(TUONTI!DP70/TUONTI!$B70)^2</f>
        <v>#VALUE!</v>
      </c>
      <c r="DQ68" s="6" t="e">
        <f>(TUONTI!DQ70/TUONTI!$B70)^2</f>
        <v>#VALUE!</v>
      </c>
      <c r="DR68" s="6">
        <f>(TUONTI!DR70/TUONTI!$B70)^2</f>
        <v>1.1231486140502179E-10</v>
      </c>
      <c r="DS68" s="6">
        <f>(TUONTI!DS70/TUONTI!$B70)^2</f>
        <v>2.073833745201871E-9</v>
      </c>
      <c r="DT68" s="6" t="e">
        <f>(TUONTI!DT70/TUONTI!$B70)^2</f>
        <v>#VALUE!</v>
      </c>
      <c r="DU68" s="6" t="e">
        <f>(TUONTI!DU70/TUONTI!$B70)^2</f>
        <v>#VALUE!</v>
      </c>
      <c r="DV68" s="6" t="e">
        <f>(TUONTI!DV70/TUONTI!$B70)^2</f>
        <v>#VALUE!</v>
      </c>
      <c r="DW68" s="6">
        <f>(TUONTI!DW70/TUONTI!$B70)^2</f>
        <v>8.5218924296738139E-6</v>
      </c>
      <c r="DX68" s="6" t="e">
        <f>(TUONTI!DX70/TUONTI!$B70)^2</f>
        <v>#VALUE!</v>
      </c>
      <c r="DY68" s="6" t="e">
        <f>(TUONTI!DY70/TUONTI!$B70)^2</f>
        <v>#VALUE!</v>
      </c>
      <c r="DZ68" s="6">
        <f>(TUONTI!DZ70/TUONTI!$B70)^2</f>
        <v>1.2425430651634406E-5</v>
      </c>
      <c r="EA68" s="6" t="e">
        <f>(TUONTI!EA70/TUONTI!$B70)^2</f>
        <v>#VALUE!</v>
      </c>
      <c r="EB68" s="6">
        <f>(TUONTI!EB70/TUONTI!$B70)^2</f>
        <v>9.822812262446106E-6</v>
      </c>
      <c r="EC68" s="6" t="e">
        <f>(TUONTI!EC70/TUONTI!$B70)^2</f>
        <v>#VALUE!</v>
      </c>
      <c r="ED68" s="6">
        <f>(TUONTI!ED70/TUONTI!$B70)^2</f>
        <v>2.5143347634787582E-9</v>
      </c>
      <c r="EE68" s="6">
        <f>(TUONTI!EE70/TUONTI!$B70)^2</f>
        <v>6.7847490902175829E-9</v>
      </c>
      <c r="EF68" s="6" t="e">
        <f>(TUONTI!EF70/TUONTI!$B70)^2</f>
        <v>#VALUE!</v>
      </c>
      <c r="EG68" s="6">
        <f>(TUONTI!EG70/TUONTI!$B70)^2</f>
        <v>6.6021194250515495E-10</v>
      </c>
      <c r="EH68" s="6" t="e">
        <f>(TUONTI!EH70/TUONTI!$B70)^2</f>
        <v>#VALUE!</v>
      </c>
      <c r="EI68" s="6">
        <f>(TUONTI!EI70/TUONTI!$B70)^2</f>
        <v>5.9452932853894243E-10</v>
      </c>
      <c r="EJ68" s="6" t="e">
        <f>(TUONTI!EJ70/TUONTI!$B70)^2</f>
        <v>#VALUE!</v>
      </c>
      <c r="EK68" s="6">
        <f>(TUONTI!EK70/TUONTI!$B70)^2</f>
        <v>1.3508265303793693E-6</v>
      </c>
      <c r="EL68" s="6">
        <f>(TUONTI!EL70/TUONTI!$B70)^2</f>
        <v>3.5179250209404885E-12</v>
      </c>
      <c r="EM68" s="6">
        <f>(TUONTI!EM70/TUONTI!$B70)^2</f>
        <v>3.3718680820790049E-14</v>
      </c>
      <c r="EN68" s="6" t="e">
        <f>(TUONTI!EN70/TUONTI!$B70)^2</f>
        <v>#VALUE!</v>
      </c>
      <c r="EO68" s="6" t="e">
        <f>(TUONTI!EO70/TUONTI!$B70)^2</f>
        <v>#VALUE!</v>
      </c>
      <c r="EP68" s="6" t="e">
        <f>(TUONTI!EP70/TUONTI!$B70)^2</f>
        <v>#VALUE!</v>
      </c>
      <c r="EQ68" s="6" t="e">
        <f>(TUONTI!EQ70/TUONTI!$B70)^2</f>
        <v>#VALUE!</v>
      </c>
      <c r="ER68" s="6" t="e">
        <f>(TUONTI!ER70/TUONTI!$B70)^2</f>
        <v>#VALUE!</v>
      </c>
      <c r="ES68" s="6" t="e">
        <f>(TUONTI!ES70/TUONTI!$B70)^2</f>
        <v>#VALUE!</v>
      </c>
      <c r="ET68" s="6" t="e">
        <f>(TUONTI!ET70/TUONTI!$B70)^2</f>
        <v>#VALUE!</v>
      </c>
      <c r="EU68" s="6">
        <f>(TUONTI!EU70/TUONTI!$B70)^2</f>
        <v>1.3952883727389016E-7</v>
      </c>
      <c r="EV68" s="6">
        <f>(TUONTI!EV70/TUONTI!$B70)^2</f>
        <v>8.1979991031012553E-5</v>
      </c>
      <c r="EW68" s="6" t="e">
        <f>(TUONTI!EW70/TUONTI!$B70)^2</f>
        <v>#VALUE!</v>
      </c>
      <c r="EX68" s="6" t="e">
        <f>(TUONTI!EX70/TUONTI!$B70)^2</f>
        <v>#VALUE!</v>
      </c>
      <c r="EY68" s="6" t="e">
        <f>(TUONTI!EY70/TUONTI!$B70)^2</f>
        <v>#VALUE!</v>
      </c>
      <c r="EZ68" s="6" t="e">
        <f>(TUONTI!EZ70/TUONTI!$B70)^2</f>
        <v>#VALUE!</v>
      </c>
      <c r="FA68" s="6" t="e">
        <f>(TUONTI!FA70/TUONTI!$B70)^2</f>
        <v>#VALUE!</v>
      </c>
      <c r="FB68" s="6">
        <f>(TUONTI!FB70/TUONTI!$B70)^2</f>
        <v>1.8171100314775251E-11</v>
      </c>
      <c r="FC68" s="6">
        <f>(TUONTI!FC70/TUONTI!$B70)^2</f>
        <v>2.8078715351255448E-11</v>
      </c>
      <c r="FD68" s="6">
        <f>(TUONTI!FD70/TUONTI!$B70)^2</f>
        <v>3.662935443126323E-4</v>
      </c>
      <c r="FE68" s="6">
        <f>(TUONTI!FE70/TUONTI!$B70)^2</f>
        <v>2.053699495120166E-8</v>
      </c>
      <c r="FF68" s="6">
        <f>(TUONTI!FF70/TUONTI!$B70)^2</f>
        <v>4.8069413310389185E-9</v>
      </c>
      <c r="FG68" s="6" t="e">
        <f>(TUONTI!FG70/TUONTI!$B70)^2</f>
        <v>#VALUE!</v>
      </c>
      <c r="FH68" s="6" t="e">
        <f>(TUONTI!FH70/TUONTI!$B70)^2</f>
        <v>#VALUE!</v>
      </c>
      <c r="FI68" s="6">
        <f>(TUONTI!FI70/TUONTI!$B70)^2</f>
        <v>1.7687929252107125E-7</v>
      </c>
      <c r="FJ68" s="6" t="e">
        <f>(TUONTI!FJ70/TUONTI!$B70)^2</f>
        <v>#VALUE!</v>
      </c>
      <c r="FK68" s="6" t="e">
        <f>(TUONTI!FK70/TUONTI!$B70)^2</f>
        <v>#VALUE!</v>
      </c>
      <c r="FL68" s="6">
        <f>(TUONTI!FL70/TUONTI!$B70)^2</f>
        <v>4.6439724093367803E-10</v>
      </c>
      <c r="FM68" s="6" t="e">
        <f>(TUONTI!FM70/TUONTI!$B70)^2</f>
        <v>#VALUE!</v>
      </c>
      <c r="FN68" s="6" t="e">
        <f>(TUONTI!FN70/TUONTI!$B70)^2</f>
        <v>#VALUE!</v>
      </c>
      <c r="FO68" s="6">
        <f>(TUONTI!FO70/TUONTI!$B70)^2</f>
        <v>5.9122199543144312E-7</v>
      </c>
      <c r="FP68" s="6">
        <f>(TUONTI!FP70/TUONTI!$B70)^2</f>
        <v>1.770006713423559E-7</v>
      </c>
      <c r="FQ68" s="6">
        <f>(TUONTI!FQ70/TUONTI!$B70)^2</f>
        <v>8.794178326000828E-4</v>
      </c>
      <c r="FR68" s="6" t="e">
        <f>(TUONTI!FR70/TUONTI!$B70)^2</f>
        <v>#VALUE!</v>
      </c>
      <c r="FS68" s="6" t="e">
        <f>(TUONTI!FS70/TUONTI!$B70)^2</f>
        <v>#VALUE!</v>
      </c>
      <c r="FT68" s="6" t="e">
        <f>(TUONTI!FT70/TUONTI!$B70)^2</f>
        <v>#VALUE!</v>
      </c>
      <c r="FU68" s="6">
        <f>(TUONTI!FU70/TUONTI!$B70)^2</f>
        <v>6.0834779967821313E-6</v>
      </c>
      <c r="FV68" s="6" t="e">
        <f>(TUONTI!FV70/TUONTI!$B70)^2</f>
        <v>#VALUE!</v>
      </c>
      <c r="FW68" s="6" t="e">
        <f>(TUONTI!FW70/TUONTI!$B70)^2</f>
        <v>#VALUE!</v>
      </c>
      <c r="FX68" s="6" t="e">
        <f>(TUONTI!FX70/TUONTI!$B70)^2</f>
        <v>#VALUE!</v>
      </c>
      <c r="FY68" s="6" t="e">
        <f>(TUONTI!FY70/TUONTI!$B70)^2</f>
        <v>#VALUE!</v>
      </c>
      <c r="FZ68" s="6" t="e">
        <f>(TUONTI!FZ70/TUONTI!$B70)^2</f>
        <v>#VALUE!</v>
      </c>
      <c r="GA68" s="6" t="e">
        <f>(TUONTI!GA70/TUONTI!$B70)^2</f>
        <v>#VALUE!</v>
      </c>
      <c r="GB68" s="6" t="e">
        <f>(TUONTI!GB70/TUONTI!$B70)^2</f>
        <v>#VALUE!</v>
      </c>
      <c r="GC68" s="6">
        <f>(TUONTI!GC70/TUONTI!$B70)^2</f>
        <v>2.5182824296460779E-9</v>
      </c>
      <c r="GD68" s="6" t="e">
        <f>(TUONTI!GD70/TUONTI!$B70)^2</f>
        <v>#VALUE!</v>
      </c>
      <c r="GE68" s="6" t="e">
        <f>(TUONTI!GE70/TUONTI!$B70)^2</f>
        <v>#VALUE!</v>
      </c>
      <c r="GF68" s="6" t="e">
        <f>(TUONTI!GF70/TUONTI!$B70)^2</f>
        <v>#VALUE!</v>
      </c>
      <c r="GG68" s="6">
        <f>(TUONTI!GG70/TUONTI!$B70)^2</f>
        <v>5.4680670910824974E-7</v>
      </c>
      <c r="GH68" s="6">
        <f>(TUONTI!GH70/TUONTI!$B70)^2</f>
        <v>5.3289278423713914E-12</v>
      </c>
      <c r="GI68" s="6" t="e">
        <f>(TUONTI!GI70/TUONTI!$B70)^2</f>
        <v>#VALUE!</v>
      </c>
      <c r="GJ68" s="6">
        <f>(TUONTI!GJ70/TUONTI!$B70)^2</f>
        <v>1.2172443776305208E-11</v>
      </c>
      <c r="GK68" s="6" t="e">
        <f>(TUONTI!GK70/TUONTI!$B70)^2</f>
        <v>#VALUE!</v>
      </c>
      <c r="GL68" s="6">
        <f>(TUONTI!GL70/TUONTI!$B70)^2</f>
        <v>4.1866215125242167E-12</v>
      </c>
      <c r="GM68" s="6" t="e">
        <f>(TUONTI!GM70/TUONTI!$B70)^2</f>
        <v>#VALUE!</v>
      </c>
      <c r="GN68" s="6">
        <f>(TUONTI!GN70/TUONTI!$B70)^2</f>
        <v>2.6197860668111146E-3</v>
      </c>
      <c r="GO68" s="6">
        <f>(TUONTI!GO70/TUONTI!$B70)^2</f>
        <v>7.1792576558208276E-11</v>
      </c>
      <c r="GP68" s="6" t="e">
        <f>(TUONTI!GP70/TUONTI!$B70)^2</f>
        <v>#VALUE!</v>
      </c>
      <c r="GQ68" s="6">
        <f>(TUONTI!GQ70/TUONTI!$B70)^2</f>
        <v>3.9801978129483705E-11</v>
      </c>
      <c r="GR68" s="6">
        <f>(TUONTI!GR70/TUONTI!$B70)^2</f>
        <v>7.5867031846777603E-14</v>
      </c>
      <c r="GS68" s="6" t="e">
        <f>(TUONTI!GS70/TUONTI!$B70)^2</f>
        <v>#VALUE!</v>
      </c>
      <c r="GT68" s="6" t="e">
        <f>(TUONTI!GT70/TUONTI!$B70)^2</f>
        <v>#VALUE!</v>
      </c>
      <c r="GU68" s="6" t="e">
        <f>(TUONTI!GU70/TUONTI!$B70)^2</f>
        <v>#VALUE!</v>
      </c>
      <c r="GV68" s="6" t="e">
        <f>(TUONTI!GV70/TUONTI!$B70)^2</f>
        <v>#VALUE!</v>
      </c>
      <c r="GW68" s="6" t="e">
        <f>(TUONTI!GW70/TUONTI!$B70)^2</f>
        <v>#VALUE!</v>
      </c>
      <c r="GX68" s="6" t="e">
        <f>(TUONTI!GX70/TUONTI!$B70)^2</f>
        <v>#VALUE!</v>
      </c>
      <c r="GY68" s="6" t="e">
        <f>(TUONTI!GY70/TUONTI!$B70)^2</f>
        <v>#VALUE!</v>
      </c>
      <c r="GZ68" s="6" t="e">
        <f>(TUONTI!GZ70/TUONTI!$B70)^2</f>
        <v>#VALUE!</v>
      </c>
      <c r="HA68" s="6" t="e">
        <f>(TUONTI!HA70/TUONTI!$B70)^2</f>
        <v>#VALUE!</v>
      </c>
      <c r="HB68" s="6" t="e">
        <f>(TUONTI!HB70/TUONTI!$B70)^2</f>
        <v>#VALUE!</v>
      </c>
      <c r="HC68" s="6" t="e">
        <f>(TUONTI!HC70/TUONTI!$B70)^2</f>
        <v>#VALUE!</v>
      </c>
      <c r="HD68" s="6" t="e">
        <f>(TUONTI!HD70/TUONTI!$B70)^2</f>
        <v>#VALUE!</v>
      </c>
      <c r="HE68" s="6" t="e">
        <f>(TUONTI!HE70/TUONTI!$B70)^2</f>
        <v>#VALUE!</v>
      </c>
      <c r="HF68" s="6" t="e">
        <f>(TUONTI!HF70/TUONTI!$B70)^2</f>
        <v>#VALUE!</v>
      </c>
      <c r="HG68" s="6">
        <f>(TUONTI!HG70/TUONTI!$B70)^2</f>
        <v>2.0439369736316661E-12</v>
      </c>
      <c r="HH68" s="6">
        <f>(TUONTI!HH70/TUONTI!$B70)^2</f>
        <v>1.3600327817329812E-5</v>
      </c>
      <c r="HI68" s="6" t="e">
        <f>(TUONTI!HI70/TUONTI!$B70)^2</f>
        <v>#VALUE!</v>
      </c>
      <c r="HJ68" s="6" t="e">
        <f>(TUONTI!HJ70/TUONTI!$B70)^2</f>
        <v>#VALUE!</v>
      </c>
      <c r="HK68" s="6" t="e">
        <f>(TUONTI!HK70/TUONTI!$B70)^2</f>
        <v>#VALUE!</v>
      </c>
      <c r="HL68" s="6" t="e">
        <f>(TUONTI!HL70/TUONTI!$B70)^2</f>
        <v>#VALUE!</v>
      </c>
      <c r="HM68" s="6">
        <f>(TUONTI!HM70/TUONTI!$B70)^2</f>
        <v>2.7626013314340609E-7</v>
      </c>
      <c r="HN68" s="6" t="e">
        <f>(TUONTI!HN70/TUONTI!$B70)^2</f>
        <v>#VALUE!</v>
      </c>
      <c r="HO68" s="6" t="e">
        <f>(TUONTI!HO70/TUONTI!$B70)^2</f>
        <v>#VALUE!</v>
      </c>
      <c r="HP68" s="6">
        <f>(TUONTI!HP70/TUONTI!$B70)^2</f>
        <v>3.0673554501699219E-5</v>
      </c>
      <c r="HQ68" s="6" t="e">
        <f>(TUONTI!HQ70/TUONTI!$B70)^2</f>
        <v>#VALUE!</v>
      </c>
      <c r="HR68" s="6" t="e">
        <f>(TUONTI!HR70/TUONTI!$B70)^2</f>
        <v>#VALUE!</v>
      </c>
      <c r="HS68" s="6">
        <f>(TUONTI!HS70/TUONTI!$B70)^2</f>
        <v>2.9218341680611112E-5</v>
      </c>
      <c r="HT68" s="6" t="e">
        <f>(TUONTI!HT70/TUONTI!$B70)^2</f>
        <v>#VALUE!</v>
      </c>
      <c r="HU68" s="6">
        <f>(TUONTI!HU70/TUONTI!$B70)^2</f>
        <v>1.7846046451317551E-7</v>
      </c>
      <c r="HV68" s="6" t="e">
        <f>(TUONTI!HV70/TUONTI!$B70)^2</f>
        <v>#VALUE!</v>
      </c>
      <c r="HW68" s="6" t="e">
        <f>(TUONTI!HW70/TUONTI!$B70)^2</f>
        <v>#VALUE!</v>
      </c>
      <c r="HX68" s="6">
        <f>(TUONTI!HX70/TUONTI!$B70)^2</f>
        <v>9.1953920818109602E-2</v>
      </c>
      <c r="HY68" s="6">
        <f>(TUONTI!HY70/TUONTI!$B70)^2</f>
        <v>3.2904770357365352E-10</v>
      </c>
      <c r="HZ68" s="6" t="e">
        <f>(TUONTI!HZ70/TUONTI!$B70)^2</f>
        <v>#VALUE!</v>
      </c>
      <c r="IA68" s="6" t="e">
        <f>(TUONTI!IA70/TUONTI!$B70)^2</f>
        <v>#VALUE!</v>
      </c>
      <c r="IB68" s="6" t="e">
        <f>(TUONTI!IB70/TUONTI!$B70)^2</f>
        <v>#VALUE!</v>
      </c>
      <c r="IC68" s="6" t="e">
        <f>(TUONTI!IC70/TUONTI!$B70)^2</f>
        <v>#VALUE!</v>
      </c>
      <c r="ID68" s="6" t="e">
        <f>(TUONTI!ID70/TUONTI!$B70)^2</f>
        <v>#VALUE!</v>
      </c>
      <c r="IE68" s="6" t="e">
        <f>(TUONTI!IE70/TUONTI!$B70)^2</f>
        <v>#VALUE!</v>
      </c>
      <c r="IF68" s="6">
        <f>(TUONTI!IF70/TUONTI!$B70)^2</f>
        <v>2.7306929401813815E-4</v>
      </c>
      <c r="IG68" s="6" t="e">
        <f>(TUONTI!IG70/TUONTI!$B70)^2</f>
        <v>#VALUE!</v>
      </c>
      <c r="IH68" s="6" t="e">
        <f>(TUONTI!IH70/TUONTI!$B70)^2</f>
        <v>#VALUE!</v>
      </c>
      <c r="II68" s="6" t="e">
        <f>(TUONTI!II70/TUONTI!$B70)^2</f>
        <v>#VALUE!</v>
      </c>
      <c r="IJ68" s="6" t="e">
        <f>(TUONTI!IJ70/TUONTI!$B70)^2</f>
        <v>#VALUE!</v>
      </c>
      <c r="IK68" s="6">
        <f>(TUONTI!IK70/TUONTI!$B70)^2</f>
        <v>8.8440831145301721E-11</v>
      </c>
      <c r="IL68" s="6" t="e">
        <f>(TUONTI!IL70/TUONTI!$B70)^2</f>
        <v>#VALUE!</v>
      </c>
      <c r="IM68" s="6" t="e">
        <f>(TUONTI!IM70/TUONTI!$B70)^2</f>
        <v>#VALUE!</v>
      </c>
      <c r="IN68" s="6" t="e">
        <f>(TUONTI!IN70/TUONTI!$B70)^2</f>
        <v>#VALUE!</v>
      </c>
      <c r="IO68" s="6">
        <f>(TUONTI!IO70/TUONTI!$B70)^2</f>
        <v>5.1726451974487445E-10</v>
      </c>
      <c r="IP68" s="6" t="e">
        <f>(TUONTI!IP70/TUONTI!$B70)^2</f>
        <v>#VALUE!</v>
      </c>
      <c r="IQ68" s="6" t="e">
        <f>(TUONTI!IQ70/TUONTI!$B70)^2</f>
        <v>#VALUE!</v>
      </c>
      <c r="IR68" s="6" t="e">
        <f>(TUONTI!IR70/TUONTI!$B70)^2</f>
        <v>#VALUE!</v>
      </c>
      <c r="IS68" s="6">
        <f>(TUONTI!IS70/TUONTI!$B70)^2</f>
        <v>5.4723354563112408E-11</v>
      </c>
      <c r="IT68" s="6">
        <f>(TUONTI!IT70/TUONTI!$B70)^2</f>
        <v>3.8707669309580413E-14</v>
      </c>
      <c r="IU68" s="6">
        <f>(TUONTI!IU70/TUONTI!$B70)^2</f>
        <v>2.3551466348806925E-11</v>
      </c>
      <c r="IW68" s="6" cm="1">
        <f t="array" ref="IW68">SUM(IF(ISNUMBER(C68:IU68), C68:IU68, 0))</f>
        <v>0.21224557823867315</v>
      </c>
      <c r="IY68" s="14">
        <f t="shared" ref="IY68:IY102" si="1">IW68*10000</f>
        <v>2122.4557823867317</v>
      </c>
    </row>
    <row r="69" spans="1:259" ht="31" x14ac:dyDescent="0.35">
      <c r="A69" s="7" t="s">
        <v>323</v>
      </c>
      <c r="C69" s="6" t="e">
        <f>(TUONTI!C71/TUONTI!$B71)^2</f>
        <v>#VALUE!</v>
      </c>
      <c r="D69" s="6" t="e">
        <f>(TUONTI!D71/TUONTI!$B71)^2</f>
        <v>#VALUE!</v>
      </c>
      <c r="E69" s="6" t="e">
        <f>(TUONTI!E71/TUONTI!$B71)^2</f>
        <v>#VALUE!</v>
      </c>
      <c r="F69" s="6" t="e">
        <f>(TUONTI!F71/TUONTI!$B71)^2</f>
        <v>#VALUE!</v>
      </c>
      <c r="G69" s="6" t="e">
        <f>(TUONTI!G71/TUONTI!$B71)^2</f>
        <v>#VALUE!</v>
      </c>
      <c r="H69" s="6" t="e">
        <f>(TUONTI!H71/TUONTI!$B71)^2</f>
        <v>#VALUE!</v>
      </c>
      <c r="I69" s="6" t="e">
        <f>(TUONTI!I71/TUONTI!$B71)^2</f>
        <v>#VALUE!</v>
      </c>
      <c r="J69" s="6" t="e">
        <f>(TUONTI!J71/TUONTI!$B71)^2</f>
        <v>#VALUE!</v>
      </c>
      <c r="K69" s="6" t="e">
        <f>(TUONTI!K71/TUONTI!$B71)^2</f>
        <v>#VALUE!</v>
      </c>
      <c r="L69" s="6" t="e">
        <f>(TUONTI!L71/TUONTI!$B71)^2</f>
        <v>#VALUE!</v>
      </c>
      <c r="M69" s="6" t="e">
        <f>(TUONTI!M71/TUONTI!$B71)^2</f>
        <v>#VALUE!</v>
      </c>
      <c r="N69" s="6" t="e">
        <f>(TUONTI!N71/TUONTI!$B71)^2</f>
        <v>#VALUE!</v>
      </c>
      <c r="O69" s="6">
        <f>(TUONTI!O71/TUONTI!$B71)^2</f>
        <v>2.2709280035997584E-5</v>
      </c>
      <c r="P69" s="6">
        <f>(TUONTI!P71/TUONTI!$B71)^2</f>
        <v>1.7946637449665277E-10</v>
      </c>
      <c r="Q69" s="6" t="e">
        <f>(TUONTI!Q71/TUONTI!$B71)^2</f>
        <v>#VALUE!</v>
      </c>
      <c r="R69" s="6" t="e">
        <f>(TUONTI!R71/TUONTI!$B71)^2</f>
        <v>#VALUE!</v>
      </c>
      <c r="S69" s="6" t="e">
        <f>(TUONTI!S71/TUONTI!$B71)^2</f>
        <v>#VALUE!</v>
      </c>
      <c r="T69" s="6" t="e">
        <f>(TUONTI!T71/TUONTI!$B71)^2</f>
        <v>#VALUE!</v>
      </c>
      <c r="U69" s="6" t="e">
        <f>(TUONTI!U71/TUONTI!$B71)^2</f>
        <v>#VALUE!</v>
      </c>
      <c r="V69" s="6">
        <f>(TUONTI!V71/TUONTI!$B71)^2</f>
        <v>4.5495780591006435E-5</v>
      </c>
      <c r="W69" s="6" t="e">
        <f>(TUONTI!W71/TUONTI!$B71)^2</f>
        <v>#VALUE!</v>
      </c>
      <c r="X69" s="6">
        <f>(TUONTI!X71/TUONTI!$B71)^2</f>
        <v>1.4687429168067677E-9</v>
      </c>
      <c r="Y69" s="6" t="e">
        <f>(TUONTI!Y71/TUONTI!$B71)^2</f>
        <v>#VALUE!</v>
      </c>
      <c r="Z69" s="6" t="e">
        <f>(TUONTI!Z71/TUONTI!$B71)^2</f>
        <v>#VALUE!</v>
      </c>
      <c r="AA69" s="6" t="e">
        <f>(TUONTI!AA71/TUONTI!$B71)^2</f>
        <v>#VALUE!</v>
      </c>
      <c r="AB69" s="6" t="e">
        <f>(TUONTI!AB71/TUONTI!$B71)^2</f>
        <v>#VALUE!</v>
      </c>
      <c r="AC69" s="6" t="e">
        <f>(TUONTI!AC71/TUONTI!$B71)^2</f>
        <v>#VALUE!</v>
      </c>
      <c r="AD69" s="6" t="e">
        <f>(TUONTI!AD71/TUONTI!$B71)^2</f>
        <v>#VALUE!</v>
      </c>
      <c r="AE69" s="6" t="e">
        <f>(TUONTI!AE71/TUONTI!$B71)^2</f>
        <v>#VALUE!</v>
      </c>
      <c r="AF69" s="6" t="e">
        <f>(TUONTI!AF71/TUONTI!$B71)^2</f>
        <v>#VALUE!</v>
      </c>
      <c r="AG69" s="6" t="e">
        <f>(TUONTI!AG71/TUONTI!$B71)^2</f>
        <v>#VALUE!</v>
      </c>
      <c r="AH69" s="6" t="e">
        <f>(TUONTI!AH71/TUONTI!$B71)^2</f>
        <v>#VALUE!</v>
      </c>
      <c r="AI69" s="6" t="e">
        <f>(TUONTI!AI71/TUONTI!$B71)^2</f>
        <v>#VALUE!</v>
      </c>
      <c r="AJ69" s="6" t="e">
        <f>(TUONTI!AJ71/TUONTI!$B71)^2</f>
        <v>#VALUE!</v>
      </c>
      <c r="AK69" s="6" t="e">
        <f>(TUONTI!AK71/TUONTI!$B71)^2</f>
        <v>#VALUE!</v>
      </c>
      <c r="AL69" s="6" t="e">
        <f>(TUONTI!AL71/TUONTI!$B71)^2</f>
        <v>#VALUE!</v>
      </c>
      <c r="AM69" s="6" t="e">
        <f>(TUONTI!AM71/TUONTI!$B71)^2</f>
        <v>#VALUE!</v>
      </c>
      <c r="AN69" s="6">
        <f>(TUONTI!AN71/TUONTI!$B71)^2</f>
        <v>4.3590008727612147E-5</v>
      </c>
      <c r="AO69" s="6" t="e">
        <f>(TUONTI!AO71/TUONTI!$B71)^2</f>
        <v>#VALUE!</v>
      </c>
      <c r="AP69" s="6" t="e">
        <f>(TUONTI!AP71/TUONTI!$B71)^2</f>
        <v>#VALUE!</v>
      </c>
      <c r="AQ69" s="6" t="e">
        <f>(TUONTI!AQ71/TUONTI!$B71)^2</f>
        <v>#VALUE!</v>
      </c>
      <c r="AR69" s="6" t="e">
        <f>(TUONTI!AR71/TUONTI!$B71)^2</f>
        <v>#VALUE!</v>
      </c>
      <c r="AS69" s="6">
        <f>(TUONTI!AS71/TUONTI!$B71)^2</f>
        <v>1.0501474472331206E-7</v>
      </c>
      <c r="AT69" s="6" t="e">
        <f>(TUONTI!AT71/TUONTI!$B71)^2</f>
        <v>#VALUE!</v>
      </c>
      <c r="AU69" s="6" t="e">
        <f>(TUONTI!AU71/TUONTI!$B71)^2</f>
        <v>#VALUE!</v>
      </c>
      <c r="AV69" s="6" t="e">
        <f>(TUONTI!AV71/TUONTI!$B71)^2</f>
        <v>#VALUE!</v>
      </c>
      <c r="AW69" s="6" t="e">
        <f>(TUONTI!AW71/TUONTI!$B71)^2</f>
        <v>#VALUE!</v>
      </c>
      <c r="AX69" s="6">
        <f>(TUONTI!AX71/TUONTI!$B71)^2</f>
        <v>0.49594501275772135</v>
      </c>
      <c r="AY69" s="6">
        <f>(TUONTI!AY71/TUONTI!$B71)^2</f>
        <v>2.3292383166525999E-12</v>
      </c>
      <c r="AZ69" s="6" t="e">
        <f>(TUONTI!AZ71/TUONTI!$B71)^2</f>
        <v>#VALUE!</v>
      </c>
      <c r="BA69" s="6" t="e">
        <f>(TUONTI!BA71/TUONTI!$B71)^2</f>
        <v>#VALUE!</v>
      </c>
      <c r="BB69" s="6" t="e">
        <f>(TUONTI!BB71/TUONTI!$B71)^2</f>
        <v>#VALUE!</v>
      </c>
      <c r="BC69" s="6" t="e">
        <f>(TUONTI!BC71/TUONTI!$B71)^2</f>
        <v>#VALUE!</v>
      </c>
      <c r="BD69" s="6" t="e">
        <f>(TUONTI!BD71/TUONTI!$B71)^2</f>
        <v>#VALUE!</v>
      </c>
      <c r="BE69" s="6" t="e">
        <f>(TUONTI!BE71/TUONTI!$B71)^2</f>
        <v>#VALUE!</v>
      </c>
      <c r="BF69" s="6" t="e">
        <f>(TUONTI!BF71/TUONTI!$B71)^2</f>
        <v>#VALUE!</v>
      </c>
      <c r="BG69" s="6">
        <f>(TUONTI!BG71/TUONTI!$B71)^2</f>
        <v>1.7260806167539791E-7</v>
      </c>
      <c r="BH69" s="6">
        <f>(TUONTI!BH71/TUONTI!$B71)^2</f>
        <v>8.2481495259594754E-3</v>
      </c>
      <c r="BI69" s="6" t="e">
        <f>(TUONTI!BI71/TUONTI!$B71)^2</f>
        <v>#VALUE!</v>
      </c>
      <c r="BJ69" s="6">
        <f>(TUONTI!BJ71/TUONTI!$B71)^2</f>
        <v>6.062573283248607E-5</v>
      </c>
      <c r="BK69" s="6" t="e">
        <f>(TUONTI!BK71/TUONTI!$B71)^2</f>
        <v>#VALUE!</v>
      </c>
      <c r="BL69" s="6" t="e">
        <f>(TUONTI!BL71/TUONTI!$B71)^2</f>
        <v>#VALUE!</v>
      </c>
      <c r="BM69" s="6" t="e">
        <f>(TUONTI!BM71/TUONTI!$B71)^2</f>
        <v>#VALUE!</v>
      </c>
      <c r="BN69" s="6" t="e">
        <f>(TUONTI!BN71/TUONTI!$B71)^2</f>
        <v>#VALUE!</v>
      </c>
      <c r="BO69" s="6">
        <f>(TUONTI!BO71/TUONTI!$B71)^2</f>
        <v>9.7674135790367136E-8</v>
      </c>
      <c r="BP69" s="6" t="e">
        <f>(TUONTI!BP71/TUONTI!$B71)^2</f>
        <v>#VALUE!</v>
      </c>
      <c r="BQ69" s="6" t="e">
        <f>(TUONTI!BQ71/TUONTI!$B71)^2</f>
        <v>#VALUE!</v>
      </c>
      <c r="BR69" s="6" t="e">
        <f>(TUONTI!BR71/TUONTI!$B71)^2</f>
        <v>#VALUE!</v>
      </c>
      <c r="BS69" s="6">
        <f>(TUONTI!BS71/TUONTI!$B71)^2</f>
        <v>8.5162025420264206E-7</v>
      </c>
      <c r="BT69" s="6" t="e">
        <f>(TUONTI!BT71/TUONTI!$B71)^2</f>
        <v>#VALUE!</v>
      </c>
      <c r="BU69" s="6" t="e">
        <f>(TUONTI!BU71/TUONTI!$B71)^2</f>
        <v>#VALUE!</v>
      </c>
      <c r="BV69" s="6" t="e">
        <f>(TUONTI!BV71/TUONTI!$B71)^2</f>
        <v>#VALUE!</v>
      </c>
      <c r="BW69" s="6" t="e">
        <f>(TUONTI!BW71/TUONTI!$B71)^2</f>
        <v>#VALUE!</v>
      </c>
      <c r="BX69" s="6" t="e">
        <f>(TUONTI!BX71/TUONTI!$B71)^2</f>
        <v>#VALUE!</v>
      </c>
      <c r="BY69" s="6">
        <f>(TUONTI!BY71/TUONTI!$B71)^2</f>
        <v>1.3701142936614708E-5</v>
      </c>
      <c r="BZ69" s="6" t="e">
        <f>(TUONTI!BZ71/TUONTI!$B71)^2</f>
        <v>#VALUE!</v>
      </c>
      <c r="CA69" s="6">
        <f>(TUONTI!CA71/TUONTI!$B71)^2</f>
        <v>1.6052625335411198E-5</v>
      </c>
      <c r="CB69" s="6" t="e">
        <f>(TUONTI!CB71/TUONTI!$B71)^2</f>
        <v>#VALUE!</v>
      </c>
      <c r="CC69" s="6">
        <f>(TUONTI!CC71/TUONTI!$B71)^2</f>
        <v>6.0847756518974085E-11</v>
      </c>
      <c r="CD69" s="6" t="e">
        <f>(TUONTI!CD71/TUONTI!$B71)^2</f>
        <v>#VALUE!</v>
      </c>
      <c r="CE69" s="6" t="e">
        <f>(TUONTI!CE71/TUONTI!$B71)^2</f>
        <v>#VALUE!</v>
      </c>
      <c r="CF69" s="6" t="e">
        <f>(TUONTI!CF71/TUONTI!$B71)^2</f>
        <v>#VALUE!</v>
      </c>
      <c r="CG69" s="6" t="e">
        <f>(TUONTI!CG71/TUONTI!$B71)^2</f>
        <v>#VALUE!</v>
      </c>
      <c r="CH69" s="6" t="e">
        <f>(TUONTI!CH71/TUONTI!$B71)^2</f>
        <v>#VALUE!</v>
      </c>
      <c r="CI69" s="6" t="e">
        <f>(TUONTI!CI71/TUONTI!$B71)^2</f>
        <v>#VALUE!</v>
      </c>
      <c r="CJ69" s="6" t="e">
        <f>(TUONTI!CJ71/TUONTI!$B71)^2</f>
        <v>#VALUE!</v>
      </c>
      <c r="CK69" s="6" t="e">
        <f>(TUONTI!CK71/TUONTI!$B71)^2</f>
        <v>#VALUE!</v>
      </c>
      <c r="CL69" s="6" t="e">
        <f>(TUONTI!CL71/TUONTI!$B71)^2</f>
        <v>#VALUE!</v>
      </c>
      <c r="CM69" s="6" t="e">
        <f>(TUONTI!CM71/TUONTI!$B71)^2</f>
        <v>#VALUE!</v>
      </c>
      <c r="CN69" s="6" t="e">
        <f>(TUONTI!CN71/TUONTI!$B71)^2</f>
        <v>#VALUE!</v>
      </c>
      <c r="CO69" s="6" t="e">
        <f>(TUONTI!CO71/TUONTI!$B71)^2</f>
        <v>#VALUE!</v>
      </c>
      <c r="CP69" s="6">
        <f>(TUONTI!CP71/TUONTI!$B71)^2</f>
        <v>2.5365405268346806E-7</v>
      </c>
      <c r="CQ69" s="6" t="e">
        <f>(TUONTI!CQ71/TUONTI!$B71)^2</f>
        <v>#VALUE!</v>
      </c>
      <c r="CR69" s="6">
        <f>(TUONTI!CR71/TUONTI!$B71)^2</f>
        <v>2.2064213184992264E-9</v>
      </c>
      <c r="CS69" s="6">
        <f>(TUONTI!CS71/TUONTI!$B71)^2</f>
        <v>2.6248191191322725E-6</v>
      </c>
      <c r="CT69" s="6" t="e">
        <f>(TUONTI!CT71/TUONTI!$B71)^2</f>
        <v>#VALUE!</v>
      </c>
      <c r="CU69" s="6">
        <f>(TUONTI!CU71/TUONTI!$B71)^2</f>
        <v>1.7972517875405862E-11</v>
      </c>
      <c r="CV69" s="6">
        <f>(TUONTI!CV71/TUONTI!$B71)^2</f>
        <v>3.1878887584594426E-6</v>
      </c>
      <c r="CW69" s="6" t="e">
        <f>(TUONTI!CW71/TUONTI!$B71)^2</f>
        <v>#VALUE!</v>
      </c>
      <c r="CX69" s="6" t="e">
        <f>(TUONTI!CX71/TUONTI!$B71)^2</f>
        <v>#VALUE!</v>
      </c>
      <c r="CY69" s="6">
        <f>(TUONTI!CY71/TUONTI!$B71)^2</f>
        <v>7.3523442682168921E-8</v>
      </c>
      <c r="CZ69" s="6" t="e">
        <f>(TUONTI!CZ71/TUONTI!$B71)^2</f>
        <v>#VALUE!</v>
      </c>
      <c r="DA69" s="6" t="e">
        <f>(TUONTI!DA71/TUONTI!$B71)^2</f>
        <v>#VALUE!</v>
      </c>
      <c r="DB69" s="6" t="e">
        <f>(TUONTI!DB71/TUONTI!$B71)^2</f>
        <v>#VALUE!</v>
      </c>
      <c r="DC69" s="6" t="e">
        <f>(TUONTI!DC71/TUONTI!$B71)^2</f>
        <v>#VALUE!</v>
      </c>
      <c r="DD69" s="6">
        <f>(TUONTI!DD71/TUONTI!$B71)^2</f>
        <v>4.3192346784178917E-5</v>
      </c>
      <c r="DE69" s="6" t="e">
        <f>(TUONTI!DE71/TUONTI!$B71)^2</f>
        <v>#VALUE!</v>
      </c>
      <c r="DF69" s="6" t="e">
        <f>(TUONTI!DF71/TUONTI!$B71)^2</f>
        <v>#VALUE!</v>
      </c>
      <c r="DG69" s="6">
        <f>(TUONTI!DG71/TUONTI!$B71)^2</f>
        <v>1.2500892643345802E-7</v>
      </c>
      <c r="DH69" s="6" t="e">
        <f>(TUONTI!DH71/TUONTI!$B71)^2</f>
        <v>#VALUE!</v>
      </c>
      <c r="DI69" s="6" t="e">
        <f>(TUONTI!DI71/TUONTI!$B71)^2</f>
        <v>#VALUE!</v>
      </c>
      <c r="DJ69" s="6">
        <f>(TUONTI!DJ71/TUONTI!$B71)^2</f>
        <v>2.2578463283223682E-6</v>
      </c>
      <c r="DK69" s="6" t="e">
        <f>(TUONTI!DK71/TUONTI!$B71)^2</f>
        <v>#VALUE!</v>
      </c>
      <c r="DL69" s="6" t="e">
        <f>(TUONTI!DL71/TUONTI!$B71)^2</f>
        <v>#VALUE!</v>
      </c>
      <c r="DM69" s="6" t="e">
        <f>(TUONTI!DM71/TUONTI!$B71)^2</f>
        <v>#VALUE!</v>
      </c>
      <c r="DN69" s="6" t="e">
        <f>(TUONTI!DN71/TUONTI!$B71)^2</f>
        <v>#VALUE!</v>
      </c>
      <c r="DO69" s="6">
        <f>(TUONTI!DO71/TUONTI!$B71)^2</f>
        <v>1.8542146045956125E-8</v>
      </c>
      <c r="DP69" s="6" t="e">
        <f>(TUONTI!DP71/TUONTI!$B71)^2</f>
        <v>#VALUE!</v>
      </c>
      <c r="DQ69" s="6" t="e">
        <f>(TUONTI!DQ71/TUONTI!$B71)^2</f>
        <v>#VALUE!</v>
      </c>
      <c r="DR69" s="6" t="e">
        <f>(TUONTI!DR71/TUONTI!$B71)^2</f>
        <v>#VALUE!</v>
      </c>
      <c r="DS69" s="6" t="e">
        <f>(TUONTI!DS71/TUONTI!$B71)^2</f>
        <v>#VALUE!</v>
      </c>
      <c r="DT69" s="6" t="e">
        <f>(TUONTI!DT71/TUONTI!$B71)^2</f>
        <v>#VALUE!</v>
      </c>
      <c r="DU69" s="6" t="e">
        <f>(TUONTI!DU71/TUONTI!$B71)^2</f>
        <v>#VALUE!</v>
      </c>
      <c r="DV69" s="6" t="e">
        <f>(TUONTI!DV71/TUONTI!$B71)^2</f>
        <v>#VALUE!</v>
      </c>
      <c r="DW69" s="6" t="e">
        <f>(TUONTI!DW71/TUONTI!$B71)^2</f>
        <v>#VALUE!</v>
      </c>
      <c r="DX69" s="6" t="e">
        <f>(TUONTI!DX71/TUONTI!$B71)^2</f>
        <v>#VALUE!</v>
      </c>
      <c r="DY69" s="6" t="e">
        <f>(TUONTI!DY71/TUONTI!$B71)^2</f>
        <v>#VALUE!</v>
      </c>
      <c r="DZ69" s="6">
        <f>(TUONTI!DZ71/TUONTI!$B71)^2</f>
        <v>1.7182561013717422E-6</v>
      </c>
      <c r="EA69" s="6" t="e">
        <f>(TUONTI!EA71/TUONTI!$B71)^2</f>
        <v>#VALUE!</v>
      </c>
      <c r="EB69" s="6">
        <f>(TUONTI!EB71/TUONTI!$B71)^2</f>
        <v>7.4301648496291411E-4</v>
      </c>
      <c r="EC69" s="6" t="e">
        <f>(TUONTI!EC71/TUONTI!$B71)^2</f>
        <v>#VALUE!</v>
      </c>
      <c r="ED69" s="6" t="e">
        <f>(TUONTI!ED71/TUONTI!$B71)^2</f>
        <v>#VALUE!</v>
      </c>
      <c r="EE69" s="6" t="e">
        <f>(TUONTI!EE71/TUONTI!$B71)^2</f>
        <v>#VALUE!</v>
      </c>
      <c r="EF69" s="6" t="e">
        <f>(TUONTI!EF71/TUONTI!$B71)^2</f>
        <v>#VALUE!</v>
      </c>
      <c r="EG69" s="6" t="e">
        <f>(TUONTI!EG71/TUONTI!$B71)^2</f>
        <v>#VALUE!</v>
      </c>
      <c r="EH69" s="6" t="e">
        <f>(TUONTI!EH71/TUONTI!$B71)^2</f>
        <v>#VALUE!</v>
      </c>
      <c r="EI69" s="6" t="e">
        <f>(TUONTI!EI71/TUONTI!$B71)^2</f>
        <v>#VALUE!</v>
      </c>
      <c r="EJ69" s="6" t="e">
        <f>(TUONTI!EJ71/TUONTI!$B71)^2</f>
        <v>#VALUE!</v>
      </c>
      <c r="EK69" s="6" t="e">
        <f>(TUONTI!EK71/TUONTI!$B71)^2</f>
        <v>#VALUE!</v>
      </c>
      <c r="EL69" s="6" t="e">
        <f>(TUONTI!EL71/TUONTI!$B71)^2</f>
        <v>#VALUE!</v>
      </c>
      <c r="EM69" s="6" t="e">
        <f>(TUONTI!EM71/TUONTI!$B71)^2</f>
        <v>#VALUE!</v>
      </c>
      <c r="EN69" s="6" t="e">
        <f>(TUONTI!EN71/TUONTI!$B71)^2</f>
        <v>#VALUE!</v>
      </c>
      <c r="EO69" s="6" t="e">
        <f>(TUONTI!EO71/TUONTI!$B71)^2</f>
        <v>#VALUE!</v>
      </c>
      <c r="EP69" s="6" t="e">
        <f>(TUONTI!EP71/TUONTI!$B71)^2</f>
        <v>#VALUE!</v>
      </c>
      <c r="EQ69" s="6" t="e">
        <f>(TUONTI!EQ71/TUONTI!$B71)^2</f>
        <v>#VALUE!</v>
      </c>
      <c r="ER69" s="6" t="e">
        <f>(TUONTI!ER71/TUONTI!$B71)^2</f>
        <v>#VALUE!</v>
      </c>
      <c r="ES69" s="6" t="e">
        <f>(TUONTI!ES71/TUONTI!$B71)^2</f>
        <v>#VALUE!</v>
      </c>
      <c r="ET69" s="6" t="e">
        <f>(TUONTI!ET71/TUONTI!$B71)^2</f>
        <v>#VALUE!</v>
      </c>
      <c r="EU69" s="6" t="e">
        <f>(TUONTI!EU71/TUONTI!$B71)^2</f>
        <v>#VALUE!</v>
      </c>
      <c r="EV69" s="6" t="e">
        <f>(TUONTI!EV71/TUONTI!$B71)^2</f>
        <v>#VALUE!</v>
      </c>
      <c r="EW69" s="6" t="e">
        <f>(TUONTI!EW71/TUONTI!$B71)^2</f>
        <v>#VALUE!</v>
      </c>
      <c r="EX69" s="6" t="e">
        <f>(TUONTI!EX71/TUONTI!$B71)^2</f>
        <v>#VALUE!</v>
      </c>
      <c r="EY69" s="6" t="e">
        <f>(TUONTI!EY71/TUONTI!$B71)^2</f>
        <v>#VALUE!</v>
      </c>
      <c r="EZ69" s="6" t="e">
        <f>(TUONTI!EZ71/TUONTI!$B71)^2</f>
        <v>#VALUE!</v>
      </c>
      <c r="FA69" s="6" t="e">
        <f>(TUONTI!FA71/TUONTI!$B71)^2</f>
        <v>#VALUE!</v>
      </c>
      <c r="FB69" s="6" t="e">
        <f>(TUONTI!FB71/TUONTI!$B71)^2</f>
        <v>#VALUE!</v>
      </c>
      <c r="FC69" s="6" t="e">
        <f>(TUONTI!FC71/TUONTI!$B71)^2</f>
        <v>#VALUE!</v>
      </c>
      <c r="FD69" s="6">
        <f>(TUONTI!FD71/TUONTI!$B71)^2</f>
        <v>3.1191106080111659E-4</v>
      </c>
      <c r="FE69" s="6">
        <f>(TUONTI!FE71/TUONTI!$B71)^2</f>
        <v>3.7699872396166354E-8</v>
      </c>
      <c r="FF69" s="6" t="e">
        <f>(TUONTI!FF71/TUONTI!$B71)^2</f>
        <v>#VALUE!</v>
      </c>
      <c r="FG69" s="6" t="e">
        <f>(TUONTI!FG71/TUONTI!$B71)^2</f>
        <v>#VALUE!</v>
      </c>
      <c r="FH69" s="6" t="e">
        <f>(TUONTI!FH71/TUONTI!$B71)^2</f>
        <v>#VALUE!</v>
      </c>
      <c r="FI69" s="6" t="e">
        <f>(TUONTI!FI71/TUONTI!$B71)^2</f>
        <v>#VALUE!</v>
      </c>
      <c r="FJ69" s="6" t="e">
        <f>(TUONTI!FJ71/TUONTI!$B71)^2</f>
        <v>#VALUE!</v>
      </c>
      <c r="FK69" s="6" t="e">
        <f>(TUONTI!FK71/TUONTI!$B71)^2</f>
        <v>#VALUE!</v>
      </c>
      <c r="FL69" s="6" t="e">
        <f>(TUONTI!FL71/TUONTI!$B71)^2</f>
        <v>#VALUE!</v>
      </c>
      <c r="FM69" s="6" t="e">
        <f>(TUONTI!FM71/TUONTI!$B71)^2</f>
        <v>#VALUE!</v>
      </c>
      <c r="FN69" s="6" t="e">
        <f>(TUONTI!FN71/TUONTI!$B71)^2</f>
        <v>#VALUE!</v>
      </c>
      <c r="FO69" s="6">
        <f>(TUONTI!FO71/TUONTI!$B71)^2</f>
        <v>2.8756028600649375E-14</v>
      </c>
      <c r="FP69" s="6" t="e">
        <f>(TUONTI!FP71/TUONTI!$B71)^2</f>
        <v>#VALUE!</v>
      </c>
      <c r="FQ69" s="6">
        <f>(TUONTI!FQ71/TUONTI!$B71)^2</f>
        <v>3.4982791894545982E-3</v>
      </c>
      <c r="FR69" s="6" t="e">
        <f>(TUONTI!FR71/TUONTI!$B71)^2</f>
        <v>#VALUE!</v>
      </c>
      <c r="FS69" s="6" t="e">
        <f>(TUONTI!FS71/TUONTI!$B71)^2</f>
        <v>#VALUE!</v>
      </c>
      <c r="FT69" s="6" t="e">
        <f>(TUONTI!FT71/TUONTI!$B71)^2</f>
        <v>#VALUE!</v>
      </c>
      <c r="FU69" s="6" t="e">
        <f>(TUONTI!FU71/TUONTI!$B71)^2</f>
        <v>#VALUE!</v>
      </c>
      <c r="FV69" s="6" t="e">
        <f>(TUONTI!FV71/TUONTI!$B71)^2</f>
        <v>#VALUE!</v>
      </c>
      <c r="FW69" s="6" t="e">
        <f>(TUONTI!FW71/TUONTI!$B71)^2</f>
        <v>#VALUE!</v>
      </c>
      <c r="FX69" s="6" t="e">
        <f>(TUONTI!FX71/TUONTI!$B71)^2</f>
        <v>#VALUE!</v>
      </c>
      <c r="FY69" s="6" t="e">
        <f>(TUONTI!FY71/TUONTI!$B71)^2</f>
        <v>#VALUE!</v>
      </c>
      <c r="FZ69" s="6" t="e">
        <f>(TUONTI!FZ71/TUONTI!$B71)^2</f>
        <v>#VALUE!</v>
      </c>
      <c r="GA69" s="6" t="e">
        <f>(TUONTI!GA71/TUONTI!$B71)^2</f>
        <v>#VALUE!</v>
      </c>
      <c r="GB69" s="6" t="e">
        <f>(TUONTI!GB71/TUONTI!$B71)^2</f>
        <v>#VALUE!</v>
      </c>
      <c r="GC69" s="6">
        <f>(TUONTI!GC71/TUONTI!$B71)^2</f>
        <v>9.0178905691636464E-9</v>
      </c>
      <c r="GD69" s="6" t="e">
        <f>(TUONTI!GD71/TUONTI!$B71)^2</f>
        <v>#VALUE!</v>
      </c>
      <c r="GE69" s="6" t="e">
        <f>(TUONTI!GE71/TUONTI!$B71)^2</f>
        <v>#VALUE!</v>
      </c>
      <c r="GF69" s="6" t="e">
        <f>(TUONTI!GF71/TUONTI!$B71)^2</f>
        <v>#VALUE!</v>
      </c>
      <c r="GG69" s="6">
        <f>(TUONTI!GG71/TUONTI!$B71)^2</f>
        <v>3.1066643362939057E-6</v>
      </c>
      <c r="GH69" s="6" t="e">
        <f>(TUONTI!GH71/TUONTI!$B71)^2</f>
        <v>#VALUE!</v>
      </c>
      <c r="GI69" s="6" t="e">
        <f>(TUONTI!GI71/TUONTI!$B71)^2</f>
        <v>#VALUE!</v>
      </c>
      <c r="GJ69" s="6" t="e">
        <f>(TUONTI!GJ71/TUONTI!$B71)^2</f>
        <v>#VALUE!</v>
      </c>
      <c r="GK69" s="6" t="e">
        <f>(TUONTI!GK71/TUONTI!$B71)^2</f>
        <v>#VALUE!</v>
      </c>
      <c r="GL69" s="6" t="e">
        <f>(TUONTI!GL71/TUONTI!$B71)^2</f>
        <v>#VALUE!</v>
      </c>
      <c r="GM69" s="6" t="e">
        <f>(TUONTI!GM71/TUONTI!$B71)^2</f>
        <v>#VALUE!</v>
      </c>
      <c r="GN69" s="6">
        <f>(TUONTI!GN71/TUONTI!$B71)^2</f>
        <v>8.2001845493614273E-4</v>
      </c>
      <c r="GO69" s="6" t="e">
        <f>(TUONTI!GO71/TUONTI!$B71)^2</f>
        <v>#VALUE!</v>
      </c>
      <c r="GP69" s="6" t="e">
        <f>(TUONTI!GP71/TUONTI!$B71)^2</f>
        <v>#VALUE!</v>
      </c>
      <c r="GQ69" s="6" t="e">
        <f>(TUONTI!GQ71/TUONTI!$B71)^2</f>
        <v>#VALUE!</v>
      </c>
      <c r="GR69" s="6">
        <f>(TUONTI!GR71/TUONTI!$B71)^2</f>
        <v>1.2319289810948233E-5</v>
      </c>
      <c r="GS69" s="6" t="e">
        <f>(TUONTI!GS71/TUONTI!$B71)^2</f>
        <v>#VALUE!</v>
      </c>
      <c r="GT69" s="6" t="e">
        <f>(TUONTI!GT71/TUONTI!$B71)^2</f>
        <v>#VALUE!</v>
      </c>
      <c r="GU69" s="6" t="e">
        <f>(TUONTI!GU71/TUONTI!$B71)^2</f>
        <v>#VALUE!</v>
      </c>
      <c r="GV69" s="6" t="e">
        <f>(TUONTI!GV71/TUONTI!$B71)^2</f>
        <v>#VALUE!</v>
      </c>
      <c r="GW69" s="6" t="e">
        <f>(TUONTI!GW71/TUONTI!$B71)^2</f>
        <v>#VALUE!</v>
      </c>
      <c r="GX69" s="6" t="e">
        <f>(TUONTI!GX71/TUONTI!$B71)^2</f>
        <v>#VALUE!</v>
      </c>
      <c r="GY69" s="6" t="e">
        <f>(TUONTI!GY71/TUONTI!$B71)^2</f>
        <v>#VALUE!</v>
      </c>
      <c r="GZ69" s="6" t="e">
        <f>(TUONTI!GZ71/TUONTI!$B71)^2</f>
        <v>#VALUE!</v>
      </c>
      <c r="HA69" s="6" t="e">
        <f>(TUONTI!HA71/TUONTI!$B71)^2</f>
        <v>#VALUE!</v>
      </c>
      <c r="HB69" s="6" t="e">
        <f>(TUONTI!HB71/TUONTI!$B71)^2</f>
        <v>#VALUE!</v>
      </c>
      <c r="HC69" s="6" t="e">
        <f>(TUONTI!HC71/TUONTI!$B71)^2</f>
        <v>#VALUE!</v>
      </c>
      <c r="HD69" s="6" t="e">
        <f>(TUONTI!HD71/TUONTI!$B71)^2</f>
        <v>#VALUE!</v>
      </c>
      <c r="HE69" s="6" t="e">
        <f>(TUONTI!HE71/TUONTI!$B71)^2</f>
        <v>#VALUE!</v>
      </c>
      <c r="HF69" s="6" t="e">
        <f>(TUONTI!HF71/TUONTI!$B71)^2</f>
        <v>#VALUE!</v>
      </c>
      <c r="HG69" s="6" t="e">
        <f>(TUONTI!HG71/TUONTI!$B71)^2</f>
        <v>#VALUE!</v>
      </c>
      <c r="HH69" s="6">
        <f>(TUONTI!HH71/TUONTI!$B71)^2</f>
        <v>2.1290506355066052E-7</v>
      </c>
      <c r="HI69" s="6" t="e">
        <f>(TUONTI!HI71/TUONTI!$B71)^2</f>
        <v>#VALUE!</v>
      </c>
      <c r="HJ69" s="6" t="e">
        <f>(TUONTI!HJ71/TUONTI!$B71)^2</f>
        <v>#VALUE!</v>
      </c>
      <c r="HK69" s="6" t="e">
        <f>(TUONTI!HK71/TUONTI!$B71)^2</f>
        <v>#VALUE!</v>
      </c>
      <c r="HL69" s="6" t="e">
        <f>(TUONTI!HL71/TUONTI!$B71)^2</f>
        <v>#VALUE!</v>
      </c>
      <c r="HM69" s="6" t="e">
        <f>(TUONTI!HM71/TUONTI!$B71)^2</f>
        <v>#VALUE!</v>
      </c>
      <c r="HN69" s="6" t="e">
        <f>(TUONTI!HN71/TUONTI!$B71)^2</f>
        <v>#VALUE!</v>
      </c>
      <c r="HO69" s="6" t="e">
        <f>(TUONTI!HO71/TUONTI!$B71)^2</f>
        <v>#VALUE!</v>
      </c>
      <c r="HP69" s="6">
        <f>(TUONTI!HP71/TUONTI!$B71)^2</f>
        <v>1.0402792408982361E-7</v>
      </c>
      <c r="HQ69" s="6" t="e">
        <f>(TUONTI!HQ71/TUONTI!$B71)^2</f>
        <v>#VALUE!</v>
      </c>
      <c r="HR69" s="6" t="e">
        <f>(TUONTI!HR71/TUONTI!$B71)^2</f>
        <v>#VALUE!</v>
      </c>
      <c r="HS69" s="6">
        <f>(TUONTI!HS71/TUONTI!$B71)^2</f>
        <v>1.9593429140648755E-4</v>
      </c>
      <c r="HT69" s="6" t="e">
        <f>(TUONTI!HT71/TUONTI!$B71)^2</f>
        <v>#VALUE!</v>
      </c>
      <c r="HU69" s="6">
        <f>(TUONTI!HU71/TUONTI!$B71)^2</f>
        <v>1.9953491929675994E-8</v>
      </c>
      <c r="HV69" s="6" t="e">
        <f>(TUONTI!HV71/TUONTI!$B71)^2</f>
        <v>#VALUE!</v>
      </c>
      <c r="HW69" s="6" t="e">
        <f>(TUONTI!HW71/TUONTI!$B71)^2</f>
        <v>#VALUE!</v>
      </c>
      <c r="HX69" s="6">
        <f>(TUONTI!HX71/TUONTI!$B71)^2</f>
        <v>3.5846467273775846E-6</v>
      </c>
      <c r="HY69" s="6" t="e">
        <f>(TUONTI!HY71/TUONTI!$B71)^2</f>
        <v>#VALUE!</v>
      </c>
      <c r="HZ69" s="6" t="e">
        <f>(TUONTI!HZ71/TUONTI!$B71)^2</f>
        <v>#VALUE!</v>
      </c>
      <c r="IA69" s="6" t="e">
        <f>(TUONTI!IA71/TUONTI!$B71)^2</f>
        <v>#VALUE!</v>
      </c>
      <c r="IB69" s="6" t="e">
        <f>(TUONTI!IB71/TUONTI!$B71)^2</f>
        <v>#VALUE!</v>
      </c>
      <c r="IC69" s="6" t="e">
        <f>(TUONTI!IC71/TUONTI!$B71)^2</f>
        <v>#VALUE!</v>
      </c>
      <c r="ID69" s="6" t="e">
        <f>(TUONTI!ID71/TUONTI!$B71)^2</f>
        <v>#VALUE!</v>
      </c>
      <c r="IE69" s="6" t="e">
        <f>(TUONTI!IE71/TUONTI!$B71)^2</f>
        <v>#VALUE!</v>
      </c>
      <c r="IF69" s="6">
        <f>(TUONTI!IF71/TUONTI!$B71)^2</f>
        <v>1.3849938591102364E-8</v>
      </c>
      <c r="IG69" s="6" t="e">
        <f>(TUONTI!IG71/TUONTI!$B71)^2</f>
        <v>#VALUE!</v>
      </c>
      <c r="IH69" s="6" t="e">
        <f>(TUONTI!IH71/TUONTI!$B71)^2</f>
        <v>#VALUE!</v>
      </c>
      <c r="II69" s="6" t="e">
        <f>(TUONTI!II71/TUONTI!$B71)^2</f>
        <v>#VALUE!</v>
      </c>
      <c r="IJ69" s="6" t="e">
        <f>(TUONTI!IJ71/TUONTI!$B71)^2</f>
        <v>#VALUE!</v>
      </c>
      <c r="IK69" s="6" t="e">
        <f>(TUONTI!IK71/TUONTI!$B71)^2</f>
        <v>#VALUE!</v>
      </c>
      <c r="IL69" s="6" t="e">
        <f>(TUONTI!IL71/TUONTI!$B71)^2</f>
        <v>#VALUE!</v>
      </c>
      <c r="IM69" s="6" t="e">
        <f>(TUONTI!IM71/TUONTI!$B71)^2</f>
        <v>#VALUE!</v>
      </c>
      <c r="IN69" s="6" t="e">
        <f>(TUONTI!IN71/TUONTI!$B71)^2</f>
        <v>#VALUE!</v>
      </c>
      <c r="IO69" s="6" t="e">
        <f>(TUONTI!IO71/TUONTI!$B71)^2</f>
        <v>#VALUE!</v>
      </c>
      <c r="IP69" s="6" t="e">
        <f>(TUONTI!IP71/TUONTI!$B71)^2</f>
        <v>#VALUE!</v>
      </c>
      <c r="IQ69" s="6" t="e">
        <f>(TUONTI!IQ71/TUONTI!$B71)^2</f>
        <v>#VALUE!</v>
      </c>
      <c r="IR69" s="6" t="e">
        <f>(TUONTI!IR71/TUONTI!$B71)^2</f>
        <v>#VALUE!</v>
      </c>
      <c r="IS69" s="6" t="e">
        <f>(TUONTI!IS71/TUONTI!$B71)^2</f>
        <v>#VALUE!</v>
      </c>
      <c r="IT69" s="6" t="e">
        <f>(TUONTI!IT71/TUONTI!$B71)^2</f>
        <v>#VALUE!</v>
      </c>
      <c r="IU69" s="6" t="e">
        <f>(TUONTI!IU71/TUONTI!$B71)^2</f>
        <v>#VALUE!</v>
      </c>
      <c r="IW69" s="6" cm="1">
        <f t="array" ref="IW69">SUM(IF(ISNUMBER(C69:IU69), C69:IU69, 0))</f>
        <v>0.51003858712942163</v>
      </c>
      <c r="IY69" s="14">
        <f t="shared" si="1"/>
        <v>5100.3858712942165</v>
      </c>
    </row>
    <row r="70" spans="1:259" ht="46.5" x14ac:dyDescent="0.35">
      <c r="A70" s="5" t="s">
        <v>324</v>
      </c>
      <c r="C70" s="6">
        <f>(TUONTI!C72/TUONTI!$B72)^2</f>
        <v>8.6233867065747139E-10</v>
      </c>
      <c r="D70" s="6">
        <f>(TUONTI!D72/TUONTI!$B72)^2</f>
        <v>4.754572863642247E-9</v>
      </c>
      <c r="E70" s="6" t="e">
        <f>(TUONTI!E72/TUONTI!$B72)^2</f>
        <v>#VALUE!</v>
      </c>
      <c r="F70" s="6" t="e">
        <f>(TUONTI!F72/TUONTI!$B72)^2</f>
        <v>#VALUE!</v>
      </c>
      <c r="G70" s="6" t="e">
        <f>(TUONTI!G72/TUONTI!$B72)^2</f>
        <v>#VALUE!</v>
      </c>
      <c r="H70" s="6" t="e">
        <f>(TUONTI!H72/TUONTI!$B72)^2</f>
        <v>#VALUE!</v>
      </c>
      <c r="I70" s="6" t="e">
        <f>(TUONTI!I72/TUONTI!$B72)^2</f>
        <v>#VALUE!</v>
      </c>
      <c r="J70" s="6" t="e">
        <f>(TUONTI!J72/TUONTI!$B72)^2</f>
        <v>#VALUE!</v>
      </c>
      <c r="K70" s="6" t="e">
        <f>(TUONTI!K72/TUONTI!$B72)^2</f>
        <v>#VALUE!</v>
      </c>
      <c r="L70" s="6" t="e">
        <f>(TUONTI!L72/TUONTI!$B72)^2</f>
        <v>#VALUE!</v>
      </c>
      <c r="M70" s="6" t="e">
        <f>(TUONTI!M72/TUONTI!$B72)^2</f>
        <v>#VALUE!</v>
      </c>
      <c r="N70" s="6" t="e">
        <f>(TUONTI!N72/TUONTI!$B72)^2</f>
        <v>#VALUE!</v>
      </c>
      <c r="O70" s="6">
        <f>(TUONTI!O72/TUONTI!$B72)^2</f>
        <v>2.8920505269235755E-10</v>
      </c>
      <c r="P70" s="6">
        <f>(TUONTI!P72/TUONTI!$B72)^2</f>
        <v>1.2699573448298639E-5</v>
      </c>
      <c r="Q70" s="6" t="e">
        <f>(TUONTI!Q72/TUONTI!$B72)^2</f>
        <v>#VALUE!</v>
      </c>
      <c r="R70" s="6" t="e">
        <f>(TUONTI!R72/TUONTI!$B72)^2</f>
        <v>#VALUE!</v>
      </c>
      <c r="S70" s="6" t="e">
        <f>(TUONTI!S72/TUONTI!$B72)^2</f>
        <v>#VALUE!</v>
      </c>
      <c r="T70" s="6" t="e">
        <f>(TUONTI!T72/TUONTI!$B72)^2</f>
        <v>#VALUE!</v>
      </c>
      <c r="U70" s="6">
        <f>(TUONTI!U72/TUONTI!$B72)^2</f>
        <v>5.1029047144539328E-7</v>
      </c>
      <c r="V70" s="6">
        <f>(TUONTI!V72/TUONTI!$B72)^2</f>
        <v>1.3651536288951664E-6</v>
      </c>
      <c r="W70" s="6" t="e">
        <f>(TUONTI!W72/TUONTI!$B72)^2</f>
        <v>#VALUE!</v>
      </c>
      <c r="X70" s="6">
        <f>(TUONTI!X72/TUONTI!$B72)^2</f>
        <v>2.0943451914750365E-6</v>
      </c>
      <c r="Y70" s="6" t="e">
        <f>(TUONTI!Y72/TUONTI!$B72)^2</f>
        <v>#VALUE!</v>
      </c>
      <c r="Z70" s="6" t="e">
        <f>(TUONTI!Z72/TUONTI!$B72)^2</f>
        <v>#VALUE!</v>
      </c>
      <c r="AA70" s="6" t="e">
        <f>(TUONTI!AA72/TUONTI!$B72)^2</f>
        <v>#VALUE!</v>
      </c>
      <c r="AB70" s="6" t="e">
        <f>(TUONTI!AB72/TUONTI!$B72)^2</f>
        <v>#VALUE!</v>
      </c>
      <c r="AC70" s="6" t="e">
        <f>(TUONTI!AC72/TUONTI!$B72)^2</f>
        <v>#VALUE!</v>
      </c>
      <c r="AD70" s="6" t="e">
        <f>(TUONTI!AD72/TUONTI!$B72)^2</f>
        <v>#VALUE!</v>
      </c>
      <c r="AE70" s="6" t="e">
        <f>(TUONTI!AE72/TUONTI!$B72)^2</f>
        <v>#VALUE!</v>
      </c>
      <c r="AF70" s="6" t="e">
        <f>(TUONTI!AF72/TUONTI!$B72)^2</f>
        <v>#VALUE!</v>
      </c>
      <c r="AG70" s="6">
        <f>(TUONTI!AG72/TUONTI!$B72)^2</f>
        <v>1.0832775481420568E-10</v>
      </c>
      <c r="AH70" s="6" t="e">
        <f>(TUONTI!AH72/TUONTI!$B72)^2</f>
        <v>#VALUE!</v>
      </c>
      <c r="AI70" s="6" t="e">
        <f>(TUONTI!AI72/TUONTI!$B72)^2</f>
        <v>#VALUE!</v>
      </c>
      <c r="AJ70" s="6" t="e">
        <f>(TUONTI!AJ72/TUONTI!$B72)^2</f>
        <v>#VALUE!</v>
      </c>
      <c r="AK70" s="6" t="e">
        <f>(TUONTI!AK72/TUONTI!$B72)^2</f>
        <v>#VALUE!</v>
      </c>
      <c r="AL70" s="6" t="e">
        <f>(TUONTI!AL72/TUONTI!$B72)^2</f>
        <v>#VALUE!</v>
      </c>
      <c r="AM70" s="6" t="e">
        <f>(TUONTI!AM72/TUONTI!$B72)^2</f>
        <v>#VALUE!</v>
      </c>
      <c r="AN70" s="6">
        <f>(TUONTI!AN72/TUONTI!$B72)^2</f>
        <v>2.104892648023796E-7</v>
      </c>
      <c r="AO70" s="6" t="e">
        <f>(TUONTI!AO72/TUONTI!$B72)^2</f>
        <v>#VALUE!</v>
      </c>
      <c r="AP70" s="6" t="e">
        <f>(TUONTI!AP72/TUONTI!$B72)^2</f>
        <v>#VALUE!</v>
      </c>
      <c r="AQ70" s="6" t="e">
        <f>(TUONTI!AQ72/TUONTI!$B72)^2</f>
        <v>#VALUE!</v>
      </c>
      <c r="AR70" s="6" t="e">
        <f>(TUONTI!AR72/TUONTI!$B72)^2</f>
        <v>#VALUE!</v>
      </c>
      <c r="AS70" s="6">
        <f>(TUONTI!AS72/TUONTI!$B72)^2</f>
        <v>1.6711353294709914E-7</v>
      </c>
      <c r="AT70" s="6" t="e">
        <f>(TUONTI!AT72/TUONTI!$B72)^2</f>
        <v>#VALUE!</v>
      </c>
      <c r="AU70" s="6" t="e">
        <f>(TUONTI!AU72/TUONTI!$B72)^2</f>
        <v>#VALUE!</v>
      </c>
      <c r="AV70" s="6">
        <f>(TUONTI!AV72/TUONTI!$B72)^2</f>
        <v>2.1589555726683209E-13</v>
      </c>
      <c r="AW70" s="6">
        <f>(TUONTI!AW72/TUONTI!$B72)^2</f>
        <v>8.6233867065747139E-10</v>
      </c>
      <c r="AX70" s="6">
        <f>(TUONTI!AX72/TUONTI!$B72)^2</f>
        <v>0.35700578608750372</v>
      </c>
      <c r="AY70" s="6" t="e">
        <f>(TUONTI!AY72/TUONTI!$B72)^2</f>
        <v>#VALUE!</v>
      </c>
      <c r="AZ70" s="6" t="e">
        <f>(TUONTI!AZ72/TUONTI!$B72)^2</f>
        <v>#VALUE!</v>
      </c>
      <c r="BA70" s="6" t="e">
        <f>(TUONTI!BA72/TUONTI!$B72)^2</f>
        <v>#VALUE!</v>
      </c>
      <c r="BB70" s="6" t="e">
        <f>(TUONTI!BB72/TUONTI!$B72)^2</f>
        <v>#VALUE!</v>
      </c>
      <c r="BC70" s="6" t="e">
        <f>(TUONTI!BC72/TUONTI!$B72)^2</f>
        <v>#VALUE!</v>
      </c>
      <c r="BD70" s="6" t="e">
        <f>(TUONTI!BD72/TUONTI!$B72)^2</f>
        <v>#VALUE!</v>
      </c>
      <c r="BE70" s="6" t="e">
        <f>(TUONTI!BE72/TUONTI!$B72)^2</f>
        <v>#VALUE!</v>
      </c>
      <c r="BF70" s="6" t="e">
        <f>(TUONTI!BF72/TUONTI!$B72)^2</f>
        <v>#VALUE!</v>
      </c>
      <c r="BG70" s="6">
        <f>(TUONTI!BG72/TUONTI!$B72)^2</f>
        <v>4.8820205936182326E-3</v>
      </c>
      <c r="BH70" s="6">
        <f>(TUONTI!BH72/TUONTI!$B72)^2</f>
        <v>8.6901008863436962E-4</v>
      </c>
      <c r="BI70" s="6" t="e">
        <f>(TUONTI!BI72/TUONTI!$B72)^2</f>
        <v>#VALUE!</v>
      </c>
      <c r="BJ70" s="6">
        <f>(TUONTI!BJ72/TUONTI!$B72)^2</f>
        <v>7.1544682236532436E-5</v>
      </c>
      <c r="BK70" s="6" t="e">
        <f>(TUONTI!BK72/TUONTI!$B72)^2</f>
        <v>#VALUE!</v>
      </c>
      <c r="BL70" s="6" t="e">
        <f>(TUONTI!BL72/TUONTI!$B72)^2</f>
        <v>#VALUE!</v>
      </c>
      <c r="BM70" s="6" t="e">
        <f>(TUONTI!BM72/TUONTI!$B72)^2</f>
        <v>#VALUE!</v>
      </c>
      <c r="BN70" s="6" t="e">
        <f>(TUONTI!BN72/TUONTI!$B72)^2</f>
        <v>#VALUE!</v>
      </c>
      <c r="BO70" s="6">
        <f>(TUONTI!BO72/TUONTI!$B72)^2</f>
        <v>7.0604552078680578E-7</v>
      </c>
      <c r="BP70" s="6" t="e">
        <f>(TUONTI!BP72/TUONTI!$B72)^2</f>
        <v>#VALUE!</v>
      </c>
      <c r="BQ70" s="6" t="e">
        <f>(TUONTI!BQ72/TUONTI!$B72)^2</f>
        <v>#VALUE!</v>
      </c>
      <c r="BR70" s="6" t="e">
        <f>(TUONTI!BR72/TUONTI!$B72)^2</f>
        <v>#VALUE!</v>
      </c>
      <c r="BS70" s="6">
        <f>(TUONTI!BS72/TUONTI!$B72)^2</f>
        <v>4.7289762863726903E-11</v>
      </c>
      <c r="BT70" s="6" t="e">
        <f>(TUONTI!BT72/TUONTI!$B72)^2</f>
        <v>#VALUE!</v>
      </c>
      <c r="BU70" s="6" t="e">
        <f>(TUONTI!BU72/TUONTI!$B72)^2</f>
        <v>#VALUE!</v>
      </c>
      <c r="BV70" s="6" t="e">
        <f>(TUONTI!BV72/TUONTI!$B72)^2</f>
        <v>#VALUE!</v>
      </c>
      <c r="BW70" s="6" t="e">
        <f>(TUONTI!BW72/TUONTI!$B72)^2</f>
        <v>#VALUE!</v>
      </c>
      <c r="BX70" s="6" t="e">
        <f>(TUONTI!BX72/TUONTI!$B72)^2</f>
        <v>#VALUE!</v>
      </c>
      <c r="BY70" s="6">
        <f>(TUONTI!BY72/TUONTI!$B72)^2</f>
        <v>2.5192973478978706E-6</v>
      </c>
      <c r="BZ70" s="6" t="e">
        <f>(TUONTI!BZ72/TUONTI!$B72)^2</f>
        <v>#VALUE!</v>
      </c>
      <c r="CA70" s="6">
        <f>(TUONTI!CA72/TUONTI!$B72)^2</f>
        <v>3.2072309064340806E-4</v>
      </c>
      <c r="CB70" s="6" t="e">
        <f>(TUONTI!CB72/TUONTI!$B72)^2</f>
        <v>#VALUE!</v>
      </c>
      <c r="CC70" s="6" t="e">
        <f>(TUONTI!CC72/TUONTI!$B72)^2</f>
        <v>#VALUE!</v>
      </c>
      <c r="CD70" s="6" t="e">
        <f>(TUONTI!CD72/TUONTI!$B72)^2</f>
        <v>#VALUE!</v>
      </c>
      <c r="CE70" s="6" t="e">
        <f>(TUONTI!CE72/TUONTI!$B72)^2</f>
        <v>#VALUE!</v>
      </c>
      <c r="CF70" s="6" t="e">
        <f>(TUONTI!CF72/TUONTI!$B72)^2</f>
        <v>#VALUE!</v>
      </c>
      <c r="CG70" s="6" t="e">
        <f>(TUONTI!CG72/TUONTI!$B72)^2</f>
        <v>#VALUE!</v>
      </c>
      <c r="CH70" s="6" t="e">
        <f>(TUONTI!CH72/TUONTI!$B72)^2</f>
        <v>#VALUE!</v>
      </c>
      <c r="CI70" s="6" t="e">
        <f>(TUONTI!CI72/TUONTI!$B72)^2</f>
        <v>#VALUE!</v>
      </c>
      <c r="CJ70" s="6" t="e">
        <f>(TUONTI!CJ72/TUONTI!$B72)^2</f>
        <v>#VALUE!</v>
      </c>
      <c r="CK70" s="6" t="e">
        <f>(TUONTI!CK72/TUONTI!$B72)^2</f>
        <v>#VALUE!</v>
      </c>
      <c r="CL70" s="6" t="e">
        <f>(TUONTI!CL72/TUONTI!$B72)^2</f>
        <v>#VALUE!</v>
      </c>
      <c r="CM70" s="6" t="e">
        <f>(TUONTI!CM72/TUONTI!$B72)^2</f>
        <v>#VALUE!</v>
      </c>
      <c r="CN70" s="6" t="e">
        <f>(TUONTI!CN72/TUONTI!$B72)^2</f>
        <v>#VALUE!</v>
      </c>
      <c r="CO70" s="6" t="e">
        <f>(TUONTI!CO72/TUONTI!$B72)^2</f>
        <v>#VALUE!</v>
      </c>
      <c r="CP70" s="6">
        <f>(TUONTI!CP72/TUONTI!$B72)^2</f>
        <v>3.9128375032625737E-6</v>
      </c>
      <c r="CQ70" s="6" t="e">
        <f>(TUONTI!CQ72/TUONTI!$B72)^2</f>
        <v>#VALUE!</v>
      </c>
      <c r="CR70" s="6" t="e">
        <f>(TUONTI!CR72/TUONTI!$B72)^2</f>
        <v>#VALUE!</v>
      </c>
      <c r="CS70" s="6" t="e">
        <f>(TUONTI!CS72/TUONTI!$B72)^2</f>
        <v>#VALUE!</v>
      </c>
      <c r="CT70" s="6" t="e">
        <f>(TUONTI!CT72/TUONTI!$B72)^2</f>
        <v>#VALUE!</v>
      </c>
      <c r="CU70" s="6" t="e">
        <f>(TUONTI!CU72/TUONTI!$B72)^2</f>
        <v>#VALUE!</v>
      </c>
      <c r="CV70" s="6">
        <f>(TUONTI!CV72/TUONTI!$B72)^2</f>
        <v>2.3277949864457935E-2</v>
      </c>
      <c r="CW70" s="6">
        <f>(TUONTI!CW72/TUONTI!$B72)^2</f>
        <v>5.83781586849514E-12</v>
      </c>
      <c r="CX70" s="6" t="e">
        <f>(TUONTI!CX72/TUONTI!$B72)^2</f>
        <v>#VALUE!</v>
      </c>
      <c r="CY70" s="6">
        <f>(TUONTI!CY72/TUONTI!$B72)^2</f>
        <v>5.6790439958240265E-6</v>
      </c>
      <c r="CZ70" s="6" t="e">
        <f>(TUONTI!CZ72/TUONTI!$B72)^2</f>
        <v>#VALUE!</v>
      </c>
      <c r="DA70" s="6" t="e">
        <f>(TUONTI!DA72/TUONTI!$B72)^2</f>
        <v>#VALUE!</v>
      </c>
      <c r="DB70" s="6" t="e">
        <f>(TUONTI!DB72/TUONTI!$B72)^2</f>
        <v>#VALUE!</v>
      </c>
      <c r="DC70" s="6" t="e">
        <f>(TUONTI!DC72/TUONTI!$B72)^2</f>
        <v>#VALUE!</v>
      </c>
      <c r="DD70" s="6">
        <f>(TUONTI!DD72/TUONTI!$B72)^2</f>
        <v>4.1593229047907171E-7</v>
      </c>
      <c r="DE70" s="6">
        <f>(TUONTI!DE72/TUONTI!$B72)^2</f>
        <v>4.1797379886858699E-10</v>
      </c>
      <c r="DF70" s="6" t="e">
        <f>(TUONTI!DF72/TUONTI!$B72)^2</f>
        <v>#VALUE!</v>
      </c>
      <c r="DG70" s="6">
        <f>(TUONTI!DG72/TUONTI!$B72)^2</f>
        <v>2.2218381762600872E-8</v>
      </c>
      <c r="DH70" s="6">
        <f>(TUONTI!DH72/TUONTI!$B72)^2</f>
        <v>5.5269262660309021E-13</v>
      </c>
      <c r="DI70" s="6" t="e">
        <f>(TUONTI!DI72/TUONTI!$B72)^2</f>
        <v>#VALUE!</v>
      </c>
      <c r="DJ70" s="6" t="e">
        <f>(TUONTI!DJ72/TUONTI!$B72)^2</f>
        <v>#VALUE!</v>
      </c>
      <c r="DK70" s="6" t="e">
        <f>(TUONTI!DK72/TUONTI!$B72)^2</f>
        <v>#VALUE!</v>
      </c>
      <c r="DL70" s="6" t="e">
        <f>(TUONTI!DL72/TUONTI!$B72)^2</f>
        <v>#VALUE!</v>
      </c>
      <c r="DM70" s="6" t="e">
        <f>(TUONTI!DM72/TUONTI!$B72)^2</f>
        <v>#VALUE!</v>
      </c>
      <c r="DN70" s="6" t="e">
        <f>(TUONTI!DN72/TUONTI!$B72)^2</f>
        <v>#VALUE!</v>
      </c>
      <c r="DO70" s="6">
        <f>(TUONTI!DO72/TUONTI!$B72)^2</f>
        <v>4.8244159823158249E-5</v>
      </c>
      <c r="DP70" s="6" t="e">
        <f>(TUONTI!DP72/TUONTI!$B72)^2</f>
        <v>#VALUE!</v>
      </c>
      <c r="DQ70" s="6" t="e">
        <f>(TUONTI!DQ72/TUONTI!$B72)^2</f>
        <v>#VALUE!</v>
      </c>
      <c r="DR70" s="6">
        <f>(TUONTI!DR72/TUONTI!$B72)^2</f>
        <v>2.3796871904179294E-10</v>
      </c>
      <c r="DS70" s="6" t="e">
        <f>(TUONTI!DS72/TUONTI!$B72)^2</f>
        <v>#VALUE!</v>
      </c>
      <c r="DT70" s="6" t="e">
        <f>(TUONTI!DT72/TUONTI!$B72)^2</f>
        <v>#VALUE!</v>
      </c>
      <c r="DU70" s="6" t="e">
        <f>(TUONTI!DU72/TUONTI!$B72)^2</f>
        <v>#VALUE!</v>
      </c>
      <c r="DV70" s="6" t="e">
        <f>(TUONTI!DV72/TUONTI!$B72)^2</f>
        <v>#VALUE!</v>
      </c>
      <c r="DW70" s="6">
        <f>(TUONTI!DW72/TUONTI!$B72)^2</f>
        <v>5.4406544013470752E-10</v>
      </c>
      <c r="DX70" s="6" t="e">
        <f>(TUONTI!DX72/TUONTI!$B72)^2</f>
        <v>#VALUE!</v>
      </c>
      <c r="DY70" s="6" t="e">
        <f>(TUONTI!DY72/TUONTI!$B72)^2</f>
        <v>#VALUE!</v>
      </c>
      <c r="DZ70" s="6">
        <f>(TUONTI!DZ72/TUONTI!$B72)^2</f>
        <v>1.6079231829006129E-7</v>
      </c>
      <c r="EA70" s="6">
        <f>(TUONTI!EA72/TUONTI!$B72)^2</f>
        <v>4.5168537198646531E-8</v>
      </c>
      <c r="EB70" s="6">
        <f>(TUONTI!EB72/TUONTI!$B72)^2</f>
        <v>4.5266907850359583E-9</v>
      </c>
      <c r="EC70" s="6" t="e">
        <f>(TUONTI!EC72/TUONTI!$B72)^2</f>
        <v>#VALUE!</v>
      </c>
      <c r="ED70" s="6" t="e">
        <f>(TUONTI!ED72/TUONTI!$B72)^2</f>
        <v>#VALUE!</v>
      </c>
      <c r="EE70" s="6" t="e">
        <f>(TUONTI!EE72/TUONTI!$B72)^2</f>
        <v>#VALUE!</v>
      </c>
      <c r="EF70" s="6" t="e">
        <f>(TUONTI!EF72/TUONTI!$B72)^2</f>
        <v>#VALUE!</v>
      </c>
      <c r="EG70" s="6" t="e">
        <f>(TUONTI!EG72/TUONTI!$B72)^2</f>
        <v>#VALUE!</v>
      </c>
      <c r="EH70" s="6" t="e">
        <f>(TUONTI!EH72/TUONTI!$B72)^2</f>
        <v>#VALUE!</v>
      </c>
      <c r="EI70" s="6" t="e">
        <f>(TUONTI!EI72/TUONTI!$B72)^2</f>
        <v>#VALUE!</v>
      </c>
      <c r="EJ70" s="6" t="e">
        <f>(TUONTI!EJ72/TUONTI!$B72)^2</f>
        <v>#VALUE!</v>
      </c>
      <c r="EK70" s="6">
        <f>(TUONTI!EK72/TUONTI!$B72)^2</f>
        <v>2.3082603042517714E-9</v>
      </c>
      <c r="EL70" s="6" t="e">
        <f>(TUONTI!EL72/TUONTI!$B72)^2</f>
        <v>#VALUE!</v>
      </c>
      <c r="EM70" s="6" t="e">
        <f>(TUONTI!EM72/TUONTI!$B72)^2</f>
        <v>#VALUE!</v>
      </c>
      <c r="EN70" s="6" t="e">
        <f>(TUONTI!EN72/TUONTI!$B72)^2</f>
        <v>#VALUE!</v>
      </c>
      <c r="EO70" s="6" t="e">
        <f>(TUONTI!EO72/TUONTI!$B72)^2</f>
        <v>#VALUE!</v>
      </c>
      <c r="EP70" s="6" t="e">
        <f>(TUONTI!EP72/TUONTI!$B72)^2</f>
        <v>#VALUE!</v>
      </c>
      <c r="EQ70" s="6" t="e">
        <f>(TUONTI!EQ72/TUONTI!$B72)^2</f>
        <v>#VALUE!</v>
      </c>
      <c r="ER70" s="6" t="e">
        <f>(TUONTI!ER72/TUONTI!$B72)^2</f>
        <v>#VALUE!</v>
      </c>
      <c r="ES70" s="6" t="e">
        <f>(TUONTI!ES72/TUONTI!$B72)^2</f>
        <v>#VALUE!</v>
      </c>
      <c r="ET70" s="6" t="e">
        <f>(TUONTI!ET72/TUONTI!$B72)^2</f>
        <v>#VALUE!</v>
      </c>
      <c r="EU70" s="6" t="e">
        <f>(TUONTI!EU72/TUONTI!$B72)^2</f>
        <v>#VALUE!</v>
      </c>
      <c r="EV70" s="6" t="e">
        <f>(TUONTI!EV72/TUONTI!$B72)^2</f>
        <v>#VALUE!</v>
      </c>
      <c r="EW70" s="6" t="e">
        <f>(TUONTI!EW72/TUONTI!$B72)^2</f>
        <v>#VALUE!</v>
      </c>
      <c r="EX70" s="6" t="e">
        <f>(TUONTI!EX72/TUONTI!$B72)^2</f>
        <v>#VALUE!</v>
      </c>
      <c r="EY70" s="6" t="e">
        <f>(TUONTI!EY72/TUONTI!$B72)^2</f>
        <v>#VALUE!</v>
      </c>
      <c r="EZ70" s="6">
        <f>(TUONTI!EZ72/TUONTI!$B72)^2</f>
        <v>3.084802080451404E-10</v>
      </c>
      <c r="FA70" s="6" t="e">
        <f>(TUONTI!FA72/TUONTI!$B72)^2</f>
        <v>#VALUE!</v>
      </c>
      <c r="FB70" s="6">
        <f>(TUONTI!FB72/TUONTI!$B72)^2</f>
        <v>7.7308433838733853E-8</v>
      </c>
      <c r="FC70" s="6" t="e">
        <f>(TUONTI!FC72/TUONTI!$B72)^2</f>
        <v>#VALUE!</v>
      </c>
      <c r="FD70" s="6">
        <f>(TUONTI!FD72/TUONTI!$B72)^2</f>
        <v>6.2043983656956782E-4</v>
      </c>
      <c r="FE70" s="6">
        <f>(TUONTI!FE72/TUONTI!$B72)^2</f>
        <v>1.0848986094331992E-5</v>
      </c>
      <c r="FF70" s="6" t="e">
        <f>(TUONTI!FF72/TUONTI!$B72)^2</f>
        <v>#VALUE!</v>
      </c>
      <c r="FG70" s="6" t="e">
        <f>(TUONTI!FG72/TUONTI!$B72)^2</f>
        <v>#VALUE!</v>
      </c>
      <c r="FH70" s="6" t="e">
        <f>(TUONTI!FH72/TUONTI!$B72)^2</f>
        <v>#VALUE!</v>
      </c>
      <c r="FI70" s="6">
        <f>(TUONTI!FI72/TUONTI!$B72)^2</f>
        <v>2.8452961850418706E-9</v>
      </c>
      <c r="FJ70" s="6" t="e">
        <f>(TUONTI!FJ72/TUONTI!$B72)^2</f>
        <v>#VALUE!</v>
      </c>
      <c r="FK70" s="6" t="e">
        <f>(TUONTI!FK72/TUONTI!$B72)^2</f>
        <v>#VALUE!</v>
      </c>
      <c r="FL70" s="6" t="e">
        <f>(TUONTI!FL72/TUONTI!$B72)^2</f>
        <v>#VALUE!</v>
      </c>
      <c r="FM70" s="6" t="e">
        <f>(TUONTI!FM72/TUONTI!$B72)^2</f>
        <v>#VALUE!</v>
      </c>
      <c r="FN70" s="6" t="e">
        <f>(TUONTI!FN72/TUONTI!$B72)^2</f>
        <v>#VALUE!</v>
      </c>
      <c r="FO70" s="6" t="e">
        <f>(TUONTI!FO72/TUONTI!$B72)^2</f>
        <v>#VALUE!</v>
      </c>
      <c r="FP70" s="6">
        <f>(TUONTI!FP72/TUONTI!$B72)^2</f>
        <v>8.1925973474267677E-9</v>
      </c>
      <c r="FQ70" s="6">
        <f>(TUONTI!FQ72/TUONTI!$B72)^2</f>
        <v>1.2887705329142826E-5</v>
      </c>
      <c r="FR70" s="6" t="e">
        <f>(TUONTI!FR72/TUONTI!$B72)^2</f>
        <v>#VALUE!</v>
      </c>
      <c r="FS70" s="6" t="e">
        <f>(TUONTI!FS72/TUONTI!$B72)^2</f>
        <v>#VALUE!</v>
      </c>
      <c r="FT70" s="6" t="e">
        <f>(TUONTI!FT72/TUONTI!$B72)^2</f>
        <v>#VALUE!</v>
      </c>
      <c r="FU70" s="6">
        <f>(TUONTI!FU72/TUONTI!$B72)^2</f>
        <v>3.7617641898172823E-11</v>
      </c>
      <c r="FV70" s="6" t="e">
        <f>(TUONTI!FV72/TUONTI!$B72)^2</f>
        <v>#VALUE!</v>
      </c>
      <c r="FW70" s="6" t="e">
        <f>(TUONTI!FW72/TUONTI!$B72)^2</f>
        <v>#VALUE!</v>
      </c>
      <c r="FX70" s="6" t="e">
        <f>(TUONTI!FX72/TUONTI!$B72)^2</f>
        <v>#VALUE!</v>
      </c>
      <c r="FY70" s="6" t="e">
        <f>(TUONTI!FY72/TUONTI!$B72)^2</f>
        <v>#VALUE!</v>
      </c>
      <c r="FZ70" s="6" t="e">
        <f>(TUONTI!FZ72/TUONTI!$B72)^2</f>
        <v>#VALUE!</v>
      </c>
      <c r="GA70" s="6" t="e">
        <f>(TUONTI!GA72/TUONTI!$B72)^2</f>
        <v>#VALUE!</v>
      </c>
      <c r="GB70" s="6" t="e">
        <f>(TUONTI!GB72/TUONTI!$B72)^2</f>
        <v>#VALUE!</v>
      </c>
      <c r="GC70" s="6" t="e">
        <f>(TUONTI!GC72/TUONTI!$B72)^2</f>
        <v>#VALUE!</v>
      </c>
      <c r="GD70" s="6" t="e">
        <f>(TUONTI!GD72/TUONTI!$B72)^2</f>
        <v>#VALUE!</v>
      </c>
      <c r="GE70" s="6" t="e">
        <f>(TUONTI!GE72/TUONTI!$B72)^2</f>
        <v>#VALUE!</v>
      </c>
      <c r="GF70" s="6" t="e">
        <f>(TUONTI!GF72/TUONTI!$B72)^2</f>
        <v>#VALUE!</v>
      </c>
      <c r="GG70" s="6">
        <f>(TUONTI!GG72/TUONTI!$B72)^2</f>
        <v>1.451681727062179E-11</v>
      </c>
      <c r="GH70" s="6">
        <f>(TUONTI!GH72/TUONTI!$B72)^2</f>
        <v>1.7964860171845724E-7</v>
      </c>
      <c r="GI70" s="6" t="e">
        <f>(TUONTI!GI72/TUONTI!$B72)^2</f>
        <v>#VALUE!</v>
      </c>
      <c r="GJ70" s="6" t="e">
        <f>(TUONTI!GJ72/TUONTI!$B72)^2</f>
        <v>#VALUE!</v>
      </c>
      <c r="GK70" s="6" t="e">
        <f>(TUONTI!GK72/TUONTI!$B72)^2</f>
        <v>#VALUE!</v>
      </c>
      <c r="GL70" s="6" t="e">
        <f>(TUONTI!GL72/TUONTI!$B72)^2</f>
        <v>#VALUE!</v>
      </c>
      <c r="GM70" s="6" t="e">
        <f>(TUONTI!GM72/TUONTI!$B72)^2</f>
        <v>#VALUE!</v>
      </c>
      <c r="GN70" s="6">
        <f>(TUONTI!GN72/TUONTI!$B72)^2</f>
        <v>6.406238515517924E-4</v>
      </c>
      <c r="GO70" s="6">
        <f>(TUONTI!GO72/TUONTI!$B72)^2</f>
        <v>2.5801380976672302E-7</v>
      </c>
      <c r="GP70" s="6" t="e">
        <f>(TUONTI!GP72/TUONTI!$B72)^2</f>
        <v>#VALUE!</v>
      </c>
      <c r="GQ70" s="6" t="e">
        <f>(TUONTI!GQ72/TUONTI!$B72)^2</f>
        <v>#VALUE!</v>
      </c>
      <c r="GR70" s="6" t="e">
        <f>(TUONTI!GR72/TUONTI!$B72)^2</f>
        <v>#VALUE!</v>
      </c>
      <c r="GS70" s="6" t="e">
        <f>(TUONTI!GS72/TUONTI!$B72)^2</f>
        <v>#VALUE!</v>
      </c>
      <c r="GT70" s="6" t="e">
        <f>(TUONTI!GT72/TUONTI!$B72)^2</f>
        <v>#VALUE!</v>
      </c>
      <c r="GU70" s="6">
        <f>(TUONTI!GU72/TUONTI!$B72)^2</f>
        <v>4.6241339494349997E-8</v>
      </c>
      <c r="GV70" s="6" t="e">
        <f>(TUONTI!GV72/TUONTI!$B72)^2</f>
        <v>#VALUE!</v>
      </c>
      <c r="GW70" s="6" t="e">
        <f>(TUONTI!GW72/TUONTI!$B72)^2</f>
        <v>#VALUE!</v>
      </c>
      <c r="GX70" s="6" t="e">
        <f>(TUONTI!GX72/TUONTI!$B72)^2</f>
        <v>#VALUE!</v>
      </c>
      <c r="GY70" s="6" t="e">
        <f>(TUONTI!GY72/TUONTI!$B72)^2</f>
        <v>#VALUE!</v>
      </c>
      <c r="GZ70" s="6" t="e">
        <f>(TUONTI!GZ72/TUONTI!$B72)^2</f>
        <v>#VALUE!</v>
      </c>
      <c r="HA70" s="6" t="e">
        <f>(TUONTI!HA72/TUONTI!$B72)^2</f>
        <v>#VALUE!</v>
      </c>
      <c r="HB70" s="6" t="e">
        <f>(TUONTI!HB72/TUONTI!$B72)^2</f>
        <v>#VALUE!</v>
      </c>
      <c r="HC70" s="6" t="e">
        <f>(TUONTI!HC72/TUONTI!$B72)^2</f>
        <v>#VALUE!</v>
      </c>
      <c r="HD70" s="6" t="e">
        <f>(TUONTI!HD72/TUONTI!$B72)^2</f>
        <v>#VALUE!</v>
      </c>
      <c r="HE70" s="6" t="e">
        <f>(TUONTI!HE72/TUONTI!$B72)^2</f>
        <v>#VALUE!</v>
      </c>
      <c r="HF70" s="6" t="e">
        <f>(TUONTI!HF72/TUONTI!$B72)^2</f>
        <v>#VALUE!</v>
      </c>
      <c r="HG70" s="6">
        <f>(TUONTI!HG72/TUONTI!$B72)^2</f>
        <v>7.2627265464562312E-12</v>
      </c>
      <c r="HH70" s="6">
        <f>(TUONTI!HH72/TUONTI!$B72)^2</f>
        <v>4.971001164786189E-7</v>
      </c>
      <c r="HI70" s="6" t="e">
        <f>(TUONTI!HI72/TUONTI!$B72)^2</f>
        <v>#VALUE!</v>
      </c>
      <c r="HJ70" s="6" t="e">
        <f>(TUONTI!HJ72/TUONTI!$B72)^2</f>
        <v>#VALUE!</v>
      </c>
      <c r="HK70" s="6" t="e">
        <f>(TUONTI!HK72/TUONTI!$B72)^2</f>
        <v>#VALUE!</v>
      </c>
      <c r="HL70" s="6" t="e">
        <f>(TUONTI!HL72/TUONTI!$B72)^2</f>
        <v>#VALUE!</v>
      </c>
      <c r="HM70" s="6" t="e">
        <f>(TUONTI!HM72/TUONTI!$B72)^2</f>
        <v>#VALUE!</v>
      </c>
      <c r="HN70" s="6" t="e">
        <f>(TUONTI!HN72/TUONTI!$B72)^2</f>
        <v>#VALUE!</v>
      </c>
      <c r="HO70" s="6" t="e">
        <f>(TUONTI!HO72/TUONTI!$B72)^2</f>
        <v>#VALUE!</v>
      </c>
      <c r="HP70" s="6">
        <f>(TUONTI!HP72/TUONTI!$B72)^2</f>
        <v>7.2477079879105218E-8</v>
      </c>
      <c r="HQ70" s="6" t="e">
        <f>(TUONTI!HQ72/TUONTI!$B72)^2</f>
        <v>#VALUE!</v>
      </c>
      <c r="HR70" s="6" t="e">
        <f>(TUONTI!HR72/TUONTI!$B72)^2</f>
        <v>#VALUE!</v>
      </c>
      <c r="HS70" s="6">
        <f>(TUONTI!HS72/TUONTI!$B72)^2</f>
        <v>5.4717951765272424E-9</v>
      </c>
      <c r="HT70" s="6" t="e">
        <f>(TUONTI!HT72/TUONTI!$B72)^2</f>
        <v>#VALUE!</v>
      </c>
      <c r="HU70" s="6">
        <f>(TUONTI!HU72/TUONTI!$B72)^2</f>
        <v>5.6110400387242883E-8</v>
      </c>
      <c r="HV70" s="6" t="e">
        <f>(TUONTI!HV72/TUONTI!$B72)^2</f>
        <v>#VALUE!</v>
      </c>
      <c r="HW70" s="6" t="e">
        <f>(TUONTI!HW72/TUONTI!$B72)^2</f>
        <v>#VALUE!</v>
      </c>
      <c r="HX70" s="6">
        <f>(TUONTI!HX72/TUONTI!$B72)^2</f>
        <v>3.7553832981738867E-5</v>
      </c>
      <c r="HY70" s="6" t="e">
        <f>(TUONTI!HY72/TUONTI!$B72)^2</f>
        <v>#VALUE!</v>
      </c>
      <c r="HZ70" s="6">
        <f>(TUONTI!HZ72/TUONTI!$B72)^2</f>
        <v>3.0265448232785218E-9</v>
      </c>
      <c r="IA70" s="6" t="e">
        <f>(TUONTI!IA72/TUONTI!$B72)^2</f>
        <v>#VALUE!</v>
      </c>
      <c r="IB70" s="6" t="e">
        <f>(TUONTI!IB72/TUONTI!$B72)^2</f>
        <v>#VALUE!</v>
      </c>
      <c r="IC70" s="6" t="e">
        <f>(TUONTI!IC72/TUONTI!$B72)^2</f>
        <v>#VALUE!</v>
      </c>
      <c r="ID70" s="6" t="e">
        <f>(TUONTI!ID72/TUONTI!$B72)^2</f>
        <v>#VALUE!</v>
      </c>
      <c r="IE70" s="6" t="e">
        <f>(TUONTI!IE72/TUONTI!$B72)^2</f>
        <v>#VALUE!</v>
      </c>
      <c r="IF70" s="6">
        <f>(TUONTI!IF72/TUONTI!$B72)^2</f>
        <v>1.2001923225225498E-3</v>
      </c>
      <c r="IG70" s="6" t="e">
        <f>(TUONTI!IG72/TUONTI!$B72)^2</f>
        <v>#VALUE!</v>
      </c>
      <c r="IH70" s="6" t="e">
        <f>(TUONTI!IH72/TUONTI!$B72)^2</f>
        <v>#VALUE!</v>
      </c>
      <c r="II70" s="6" t="e">
        <f>(TUONTI!II72/TUONTI!$B72)^2</f>
        <v>#VALUE!</v>
      </c>
      <c r="IJ70" s="6" t="e">
        <f>(TUONTI!IJ72/TUONTI!$B72)^2</f>
        <v>#VALUE!</v>
      </c>
      <c r="IK70" s="6" t="e">
        <f>(TUONTI!IK72/TUONTI!$B72)^2</f>
        <v>#VALUE!</v>
      </c>
      <c r="IL70" s="6" t="e">
        <f>(TUONTI!IL72/TUONTI!$B72)^2</f>
        <v>#VALUE!</v>
      </c>
      <c r="IM70" s="6" t="e">
        <f>(TUONTI!IM72/TUONTI!$B72)^2</f>
        <v>#VALUE!</v>
      </c>
      <c r="IN70" s="6" t="e">
        <f>(TUONTI!IN72/TUONTI!$B72)^2</f>
        <v>#VALUE!</v>
      </c>
      <c r="IO70" s="6" t="e">
        <f>(TUONTI!IO72/TUONTI!$B72)^2</f>
        <v>#VALUE!</v>
      </c>
      <c r="IP70" s="6" t="e">
        <f>(TUONTI!IP72/TUONTI!$B72)^2</f>
        <v>#VALUE!</v>
      </c>
      <c r="IQ70" s="6" t="e">
        <f>(TUONTI!IQ72/TUONTI!$B72)^2</f>
        <v>#VALUE!</v>
      </c>
      <c r="IR70" s="6" t="e">
        <f>(TUONTI!IR72/TUONTI!$B72)^2</f>
        <v>#VALUE!</v>
      </c>
      <c r="IS70" s="6">
        <f>(TUONTI!IS72/TUONTI!$B72)^2</f>
        <v>1.1027081482960716E-8</v>
      </c>
      <c r="IT70" s="6">
        <f>(TUONTI!IT72/TUONTI!$B72)^2</f>
        <v>2.4533421187350825E-9</v>
      </c>
      <c r="IU70" s="6" t="e">
        <f>(TUONTI!IU72/TUONTI!$B72)^2</f>
        <v>#VALUE!</v>
      </c>
      <c r="IW70" s="6" cm="1">
        <f t="array" ref="IW70">SUM(IF(ISNUMBER(C70:IU70), C70:IU70, 0))</f>
        <v>0.3890295686533542</v>
      </c>
      <c r="IY70" s="14">
        <f t="shared" si="1"/>
        <v>3890.2956865335418</v>
      </c>
    </row>
    <row r="71" spans="1:259" ht="46.5" x14ac:dyDescent="0.35">
      <c r="A71" s="5" t="s">
        <v>325</v>
      </c>
      <c r="C71" s="6" t="e">
        <f>(TUONTI!C73/TUONTI!$B73)^2</f>
        <v>#VALUE!</v>
      </c>
      <c r="D71" s="6">
        <f>(TUONTI!D73/TUONTI!$B73)^2</f>
        <v>2.0516302001163305E-9</v>
      </c>
      <c r="E71" s="6" t="e">
        <f>(TUONTI!E73/TUONTI!$B73)^2</f>
        <v>#VALUE!</v>
      </c>
      <c r="F71" s="6" t="e">
        <f>(TUONTI!F73/TUONTI!$B73)^2</f>
        <v>#VALUE!</v>
      </c>
      <c r="G71" s="6" t="e">
        <f>(TUONTI!G73/TUONTI!$B73)^2</f>
        <v>#VALUE!</v>
      </c>
      <c r="H71" s="6">
        <f>(TUONTI!H73/TUONTI!$B73)^2</f>
        <v>8.7223111224213487E-14</v>
      </c>
      <c r="I71" s="6" t="e">
        <f>(TUONTI!I73/TUONTI!$B73)^2</f>
        <v>#VALUE!</v>
      </c>
      <c r="J71" s="6" t="e">
        <f>(TUONTI!J73/TUONTI!$B73)^2</f>
        <v>#VALUE!</v>
      </c>
      <c r="K71" s="6" t="e">
        <f>(TUONTI!K73/TUONTI!$B73)^2</f>
        <v>#VALUE!</v>
      </c>
      <c r="L71" s="6" t="e">
        <f>(TUONTI!L73/TUONTI!$B73)^2</f>
        <v>#VALUE!</v>
      </c>
      <c r="M71" s="6">
        <f>(TUONTI!M73/TUONTI!$B73)^2</f>
        <v>8.3668543084271684E-12</v>
      </c>
      <c r="N71" s="6" t="e">
        <f>(TUONTI!N73/TUONTI!$B73)^2</f>
        <v>#VALUE!</v>
      </c>
      <c r="O71" s="6">
        <f>(TUONTI!O73/TUONTI!$B73)^2</f>
        <v>9.7233829743630985E-4</v>
      </c>
      <c r="P71" s="6">
        <f>(TUONTI!P73/TUONTI!$B73)^2</f>
        <v>2.3848659437570887E-6</v>
      </c>
      <c r="Q71" s="6" t="e">
        <f>(TUONTI!Q73/TUONTI!$B73)^2</f>
        <v>#VALUE!</v>
      </c>
      <c r="R71" s="6" t="e">
        <f>(TUONTI!R73/TUONTI!$B73)^2</f>
        <v>#VALUE!</v>
      </c>
      <c r="S71" s="6" t="e">
        <f>(TUONTI!S73/TUONTI!$B73)^2</f>
        <v>#VALUE!</v>
      </c>
      <c r="T71" s="6" t="e">
        <f>(TUONTI!T73/TUONTI!$B73)^2</f>
        <v>#VALUE!</v>
      </c>
      <c r="U71" s="6">
        <f>(TUONTI!U73/TUONTI!$B73)^2</f>
        <v>1.4081250786425273E-11</v>
      </c>
      <c r="V71" s="6">
        <f>(TUONTI!V73/TUONTI!$B73)^2</f>
        <v>4.5760444621030549E-4</v>
      </c>
      <c r="W71" s="6" t="e">
        <f>(TUONTI!W73/TUONTI!$B73)^2</f>
        <v>#VALUE!</v>
      </c>
      <c r="X71" s="6">
        <f>(TUONTI!X73/TUONTI!$B73)^2</f>
        <v>1.6752324867690586E-7</v>
      </c>
      <c r="Y71" s="6" t="e">
        <f>(TUONTI!Y73/TUONTI!$B73)^2</f>
        <v>#VALUE!</v>
      </c>
      <c r="Z71" s="6" t="e">
        <f>(TUONTI!Z73/TUONTI!$B73)^2</f>
        <v>#VALUE!</v>
      </c>
      <c r="AA71" s="6" t="e">
        <f>(TUONTI!AA73/TUONTI!$B73)^2</f>
        <v>#VALUE!</v>
      </c>
      <c r="AB71" s="6" t="e">
        <f>(TUONTI!AB73/TUONTI!$B73)^2</f>
        <v>#VALUE!</v>
      </c>
      <c r="AC71" s="6" t="e">
        <f>(TUONTI!AC73/TUONTI!$B73)^2</f>
        <v>#VALUE!</v>
      </c>
      <c r="AD71" s="6" t="e">
        <f>(TUONTI!AD73/TUONTI!$B73)^2</f>
        <v>#VALUE!</v>
      </c>
      <c r="AE71" s="6" t="e">
        <f>(TUONTI!AE73/TUONTI!$B73)^2</f>
        <v>#VALUE!</v>
      </c>
      <c r="AF71" s="6" t="e">
        <f>(TUONTI!AF73/TUONTI!$B73)^2</f>
        <v>#VALUE!</v>
      </c>
      <c r="AG71" s="6">
        <f>(TUONTI!AG73/TUONTI!$B73)^2</f>
        <v>1.2606718135513628E-8</v>
      </c>
      <c r="AH71" s="6" t="e">
        <f>(TUONTI!AH73/TUONTI!$B73)^2</f>
        <v>#VALUE!</v>
      </c>
      <c r="AI71" s="6" t="e">
        <f>(TUONTI!AI73/TUONTI!$B73)^2</f>
        <v>#VALUE!</v>
      </c>
      <c r="AJ71" s="6" t="e">
        <f>(TUONTI!AJ73/TUONTI!$B73)^2</f>
        <v>#VALUE!</v>
      </c>
      <c r="AK71" s="6" t="e">
        <f>(TUONTI!AK73/TUONTI!$B73)^2</f>
        <v>#VALUE!</v>
      </c>
      <c r="AL71" s="6" t="e">
        <f>(TUONTI!AL73/TUONTI!$B73)^2</f>
        <v>#VALUE!</v>
      </c>
      <c r="AM71" s="6" t="e">
        <f>(TUONTI!AM73/TUONTI!$B73)^2</f>
        <v>#VALUE!</v>
      </c>
      <c r="AN71" s="6">
        <f>(TUONTI!AN73/TUONTI!$B73)^2</f>
        <v>9.6095342729687997E-6</v>
      </c>
      <c r="AO71" s="6" t="e">
        <f>(TUONTI!AO73/TUONTI!$B73)^2</f>
        <v>#VALUE!</v>
      </c>
      <c r="AP71" s="6" t="e">
        <f>(TUONTI!AP73/TUONTI!$B73)^2</f>
        <v>#VALUE!</v>
      </c>
      <c r="AQ71" s="6" t="e">
        <f>(TUONTI!AQ73/TUONTI!$B73)^2</f>
        <v>#VALUE!</v>
      </c>
      <c r="AR71" s="6" t="e">
        <f>(TUONTI!AR73/TUONTI!$B73)^2</f>
        <v>#VALUE!</v>
      </c>
      <c r="AS71" s="6">
        <f>(TUONTI!AS73/TUONTI!$B73)^2</f>
        <v>2.6231555534961349E-5</v>
      </c>
      <c r="AT71" s="6" t="e">
        <f>(TUONTI!AT73/TUONTI!$B73)^2</f>
        <v>#VALUE!</v>
      </c>
      <c r="AU71" s="6" t="e">
        <f>(TUONTI!AU73/TUONTI!$B73)^2</f>
        <v>#VALUE!</v>
      </c>
      <c r="AV71" s="6" t="e">
        <f>(TUONTI!AV73/TUONTI!$B73)^2</f>
        <v>#VALUE!</v>
      </c>
      <c r="AW71" s="6" t="e">
        <f>(TUONTI!AW73/TUONTI!$B73)^2</f>
        <v>#VALUE!</v>
      </c>
      <c r="AX71" s="6">
        <f>(TUONTI!AX73/TUONTI!$B73)^2</f>
        <v>9.260160057156042E-3</v>
      </c>
      <c r="AY71" s="6">
        <f>(TUONTI!AY73/TUONTI!$B73)^2</f>
        <v>2.7238359127976695E-14</v>
      </c>
      <c r="AZ71" s="6" t="e">
        <f>(TUONTI!AZ73/TUONTI!$B73)^2</f>
        <v>#VALUE!</v>
      </c>
      <c r="BA71" s="6" t="e">
        <f>(TUONTI!BA73/TUONTI!$B73)^2</f>
        <v>#VALUE!</v>
      </c>
      <c r="BB71" s="6" t="e">
        <f>(TUONTI!BB73/TUONTI!$B73)^2</f>
        <v>#VALUE!</v>
      </c>
      <c r="BC71" s="6" t="e">
        <f>(TUONTI!BC73/TUONTI!$B73)^2</f>
        <v>#VALUE!</v>
      </c>
      <c r="BD71" s="6" t="e">
        <f>(TUONTI!BD73/TUONTI!$B73)^2</f>
        <v>#VALUE!</v>
      </c>
      <c r="BE71" s="6" t="e">
        <f>(TUONTI!BE73/TUONTI!$B73)^2</f>
        <v>#VALUE!</v>
      </c>
      <c r="BF71" s="6" t="e">
        <f>(TUONTI!BF73/TUONTI!$B73)^2</f>
        <v>#VALUE!</v>
      </c>
      <c r="BG71" s="6">
        <f>(TUONTI!BG73/TUONTI!$B73)^2</f>
        <v>3.7004732662803574E-4</v>
      </c>
      <c r="BH71" s="6">
        <f>(TUONTI!BH73/TUONTI!$B73)^2</f>
        <v>1.0837033763945587E-2</v>
      </c>
      <c r="BI71" s="6" t="e">
        <f>(TUONTI!BI73/TUONTI!$B73)^2</f>
        <v>#VALUE!</v>
      </c>
      <c r="BJ71" s="6">
        <f>(TUONTI!BJ73/TUONTI!$B73)^2</f>
        <v>2.2051947528947333E-3</v>
      </c>
      <c r="BK71" s="6" t="e">
        <f>(TUONTI!BK73/TUONTI!$B73)^2</f>
        <v>#VALUE!</v>
      </c>
      <c r="BL71" s="6" t="e">
        <f>(TUONTI!BL73/TUONTI!$B73)^2</f>
        <v>#VALUE!</v>
      </c>
      <c r="BM71" s="6">
        <f>(TUONTI!BM73/TUONTI!$B73)^2</f>
        <v>1.8863129590011561E-15</v>
      </c>
      <c r="BN71" s="6">
        <f>(TUONTI!BN73/TUONTI!$B73)^2</f>
        <v>9.2297340241750546E-10</v>
      </c>
      <c r="BO71" s="6">
        <f>(TUONTI!BO73/TUONTI!$B73)^2</f>
        <v>2.6716571069573463E-2</v>
      </c>
      <c r="BP71" s="6">
        <f>(TUONTI!BP73/TUONTI!$B73)^2</f>
        <v>1.3720680177999241E-10</v>
      </c>
      <c r="BQ71" s="6" t="e">
        <f>(TUONTI!BQ73/TUONTI!$B73)^2</f>
        <v>#VALUE!</v>
      </c>
      <c r="BR71" s="6" t="e">
        <f>(TUONTI!BR73/TUONTI!$B73)^2</f>
        <v>#VALUE!</v>
      </c>
      <c r="BS71" s="6">
        <f>(TUONTI!BS73/TUONTI!$B73)^2</f>
        <v>5.8938782344490658E-4</v>
      </c>
      <c r="BT71" s="6" t="e">
        <f>(TUONTI!BT73/TUONTI!$B73)^2</f>
        <v>#VALUE!</v>
      </c>
      <c r="BU71" s="6" t="e">
        <f>(TUONTI!BU73/TUONTI!$B73)^2</f>
        <v>#VALUE!</v>
      </c>
      <c r="BV71" s="6" t="e">
        <f>(TUONTI!BV73/TUONTI!$B73)^2</f>
        <v>#VALUE!</v>
      </c>
      <c r="BW71" s="6" t="e">
        <f>(TUONTI!BW73/TUONTI!$B73)^2</f>
        <v>#VALUE!</v>
      </c>
      <c r="BX71" s="6" t="e">
        <f>(TUONTI!BX73/TUONTI!$B73)^2</f>
        <v>#VALUE!</v>
      </c>
      <c r="BY71" s="6">
        <f>(TUONTI!BY73/TUONTI!$B73)^2</f>
        <v>6.5303438249773014E-4</v>
      </c>
      <c r="BZ71" s="6" t="e">
        <f>(TUONTI!BZ73/TUONTI!$B73)^2</f>
        <v>#VALUE!</v>
      </c>
      <c r="CA71" s="6">
        <f>(TUONTI!CA73/TUONTI!$B73)^2</f>
        <v>6.0667146268022793E-4</v>
      </c>
      <c r="CB71" s="6" t="e">
        <f>(TUONTI!CB73/TUONTI!$B73)^2</f>
        <v>#VALUE!</v>
      </c>
      <c r="CC71" s="6">
        <f>(TUONTI!CC73/TUONTI!$B73)^2</f>
        <v>7.7022119373231118E-10</v>
      </c>
      <c r="CD71" s="6" t="e">
        <f>(TUONTI!CD73/TUONTI!$B73)^2</f>
        <v>#VALUE!</v>
      </c>
      <c r="CE71" s="6" t="e">
        <f>(TUONTI!CE73/TUONTI!$B73)^2</f>
        <v>#VALUE!</v>
      </c>
      <c r="CF71" s="6" t="e">
        <f>(TUONTI!CF73/TUONTI!$B73)^2</f>
        <v>#VALUE!</v>
      </c>
      <c r="CG71" s="6" t="e">
        <f>(TUONTI!CG73/TUONTI!$B73)^2</f>
        <v>#VALUE!</v>
      </c>
      <c r="CH71" s="6" t="e">
        <f>(TUONTI!CH73/TUONTI!$B73)^2</f>
        <v>#VALUE!</v>
      </c>
      <c r="CI71" s="6" t="e">
        <f>(TUONTI!CI73/TUONTI!$B73)^2</f>
        <v>#VALUE!</v>
      </c>
      <c r="CJ71" s="6">
        <f>(TUONTI!CJ73/TUONTI!$B73)^2</f>
        <v>4.5329202784954161E-8</v>
      </c>
      <c r="CK71" s="6" t="e">
        <f>(TUONTI!CK73/TUONTI!$B73)^2</f>
        <v>#VALUE!</v>
      </c>
      <c r="CL71" s="6" t="e">
        <f>(TUONTI!CL73/TUONTI!$B73)^2</f>
        <v>#VALUE!</v>
      </c>
      <c r="CM71" s="6" t="e">
        <f>(TUONTI!CM73/TUONTI!$B73)^2</f>
        <v>#VALUE!</v>
      </c>
      <c r="CN71" s="6" t="e">
        <f>(TUONTI!CN73/TUONTI!$B73)^2</f>
        <v>#VALUE!</v>
      </c>
      <c r="CO71" s="6" t="e">
        <f>(TUONTI!CO73/TUONTI!$B73)^2</f>
        <v>#VALUE!</v>
      </c>
      <c r="CP71" s="6">
        <f>(TUONTI!CP73/TUONTI!$B73)^2</f>
        <v>8.7839890290295836E-10</v>
      </c>
      <c r="CQ71" s="6" t="e">
        <f>(TUONTI!CQ73/TUONTI!$B73)^2</f>
        <v>#VALUE!</v>
      </c>
      <c r="CR71" s="6" t="e">
        <f>(TUONTI!CR73/TUONTI!$B73)^2</f>
        <v>#VALUE!</v>
      </c>
      <c r="CS71" s="6">
        <f>(TUONTI!CS73/TUONTI!$B73)^2</f>
        <v>2.5320790793222591E-4</v>
      </c>
      <c r="CT71" s="6" t="e">
        <f>(TUONTI!CT73/TUONTI!$B73)^2</f>
        <v>#VALUE!</v>
      </c>
      <c r="CU71" s="6">
        <f>(TUONTI!CU73/TUONTI!$B73)^2</f>
        <v>1.6458826111513881E-4</v>
      </c>
      <c r="CV71" s="6">
        <f>(TUONTI!CV73/TUONTI!$B73)^2</f>
        <v>2.20427175768335E-7</v>
      </c>
      <c r="CW71" s="6">
        <f>(TUONTI!CW73/TUONTI!$B73)^2</f>
        <v>8.4429059273282459E-8</v>
      </c>
      <c r="CX71" s="6">
        <f>(TUONTI!CX73/TUONTI!$B73)^2</f>
        <v>4.7413543432459E-7</v>
      </c>
      <c r="CY71" s="6">
        <f>(TUONTI!CY73/TUONTI!$B73)^2</f>
        <v>6.3981232720017355E-4</v>
      </c>
      <c r="CZ71" s="6" t="e">
        <f>(TUONTI!CZ73/TUONTI!$B73)^2</f>
        <v>#VALUE!</v>
      </c>
      <c r="DA71" s="6" t="e">
        <f>(TUONTI!DA73/TUONTI!$B73)^2</f>
        <v>#VALUE!</v>
      </c>
      <c r="DB71" s="6">
        <f>(TUONTI!DB73/TUONTI!$B73)^2</f>
        <v>2.3372172087207927E-12</v>
      </c>
      <c r="DC71" s="6">
        <f>(TUONTI!DC73/TUONTI!$B73)^2</f>
        <v>2.4718999539934753E-12</v>
      </c>
      <c r="DD71" s="6">
        <f>(TUONTI!DD73/TUONTI!$B73)^2</f>
        <v>5.8484873692652589E-4</v>
      </c>
      <c r="DE71" s="6" t="e">
        <f>(TUONTI!DE73/TUONTI!$B73)^2</f>
        <v>#VALUE!</v>
      </c>
      <c r="DF71" s="6" t="e">
        <f>(TUONTI!DF73/TUONTI!$B73)^2</f>
        <v>#VALUE!</v>
      </c>
      <c r="DG71" s="6">
        <f>(TUONTI!DG73/TUONTI!$B73)^2</f>
        <v>1.8804792953792964E-4</v>
      </c>
      <c r="DH71" s="6">
        <f>(TUONTI!DH73/TUONTI!$B73)^2</f>
        <v>6.1116539871637468E-15</v>
      </c>
      <c r="DI71" s="6" t="e">
        <f>(TUONTI!DI73/TUONTI!$B73)^2</f>
        <v>#VALUE!</v>
      </c>
      <c r="DJ71" s="6" t="e">
        <f>(TUONTI!DJ73/TUONTI!$B73)^2</f>
        <v>#VALUE!</v>
      </c>
      <c r="DK71" s="6" t="e">
        <f>(TUONTI!DK73/TUONTI!$B73)^2</f>
        <v>#VALUE!</v>
      </c>
      <c r="DL71" s="6" t="e">
        <f>(TUONTI!DL73/TUONTI!$B73)^2</f>
        <v>#VALUE!</v>
      </c>
      <c r="DM71" s="6" t="e">
        <f>(TUONTI!DM73/TUONTI!$B73)^2</f>
        <v>#VALUE!</v>
      </c>
      <c r="DN71" s="6" t="e">
        <f>(TUONTI!DN73/TUONTI!$B73)^2</f>
        <v>#VALUE!</v>
      </c>
      <c r="DO71" s="6">
        <f>(TUONTI!DO73/TUONTI!$B73)^2</f>
        <v>8.2813950526109711E-6</v>
      </c>
      <c r="DP71" s="6" t="e">
        <f>(TUONTI!DP73/TUONTI!$B73)^2</f>
        <v>#VALUE!</v>
      </c>
      <c r="DQ71" s="6" t="e">
        <f>(TUONTI!DQ73/TUONTI!$B73)^2</f>
        <v>#VALUE!</v>
      </c>
      <c r="DR71" s="6">
        <f>(TUONTI!DR73/TUONTI!$B73)^2</f>
        <v>3.6187782330661781E-12</v>
      </c>
      <c r="DS71" s="6" t="e">
        <f>(TUONTI!DS73/TUONTI!$B73)^2</f>
        <v>#VALUE!</v>
      </c>
      <c r="DT71" s="6" t="e">
        <f>(TUONTI!DT73/TUONTI!$B73)^2</f>
        <v>#VALUE!</v>
      </c>
      <c r="DU71" s="6" t="e">
        <f>(TUONTI!DU73/TUONTI!$B73)^2</f>
        <v>#VALUE!</v>
      </c>
      <c r="DV71" s="6">
        <f>(TUONTI!DV73/TUONTI!$B73)^2</f>
        <v>6.5885327663288282E-10</v>
      </c>
      <c r="DW71" s="6">
        <f>(TUONTI!DW73/TUONTI!$B73)^2</f>
        <v>3.9104807482633908E-7</v>
      </c>
      <c r="DX71" s="6" t="e">
        <f>(TUONTI!DX73/TUONTI!$B73)^2</f>
        <v>#VALUE!</v>
      </c>
      <c r="DY71" s="6" t="e">
        <f>(TUONTI!DY73/TUONTI!$B73)^2</f>
        <v>#VALUE!</v>
      </c>
      <c r="DZ71" s="6">
        <f>(TUONTI!DZ73/TUONTI!$B73)^2</f>
        <v>1.2061507035479493E-3</v>
      </c>
      <c r="EA71" s="6">
        <f>(TUONTI!EA73/TUONTI!$B73)^2</f>
        <v>2.0792948489962251E-8</v>
      </c>
      <c r="EB71" s="6">
        <f>(TUONTI!EB73/TUONTI!$B73)^2</f>
        <v>1.6223888396942934E-6</v>
      </c>
      <c r="EC71" s="6" t="e">
        <f>(TUONTI!EC73/TUONTI!$B73)^2</f>
        <v>#VALUE!</v>
      </c>
      <c r="ED71" s="6">
        <f>(TUONTI!ED73/TUONTI!$B73)^2</f>
        <v>1.5965752884985785E-11</v>
      </c>
      <c r="EE71" s="6">
        <f>(TUONTI!EE73/TUONTI!$B73)^2</f>
        <v>1.0865162643846662E-12</v>
      </c>
      <c r="EF71" s="6" t="e">
        <f>(TUONTI!EF73/TUONTI!$B73)^2</f>
        <v>#VALUE!</v>
      </c>
      <c r="EG71" s="6">
        <f>(TUONTI!EG73/TUONTI!$B73)^2</f>
        <v>7.4867761342755892E-14</v>
      </c>
      <c r="EH71" s="6" t="e">
        <f>(TUONTI!EH73/TUONTI!$B73)^2</f>
        <v>#VALUE!</v>
      </c>
      <c r="EI71" s="6" t="e">
        <f>(TUONTI!EI73/TUONTI!$B73)^2</f>
        <v>#VALUE!</v>
      </c>
      <c r="EJ71" s="6" t="e">
        <f>(TUONTI!EJ73/TUONTI!$B73)^2</f>
        <v>#VALUE!</v>
      </c>
      <c r="EK71" s="6" t="e">
        <f>(TUONTI!EK73/TUONTI!$B73)^2</f>
        <v>#VALUE!</v>
      </c>
      <c r="EL71" s="6" t="e">
        <f>(TUONTI!EL73/TUONTI!$B73)^2</f>
        <v>#VALUE!</v>
      </c>
      <c r="EM71" s="6" t="e">
        <f>(TUONTI!EM73/TUONTI!$B73)^2</f>
        <v>#VALUE!</v>
      </c>
      <c r="EN71" s="6" t="e">
        <f>(TUONTI!EN73/TUONTI!$B73)^2</f>
        <v>#VALUE!</v>
      </c>
      <c r="EO71" s="6" t="e">
        <f>(TUONTI!EO73/TUONTI!$B73)^2</f>
        <v>#VALUE!</v>
      </c>
      <c r="EP71" s="6" t="e">
        <f>(TUONTI!EP73/TUONTI!$B73)^2</f>
        <v>#VALUE!</v>
      </c>
      <c r="EQ71" s="6" t="e">
        <f>(TUONTI!EQ73/TUONTI!$B73)^2</f>
        <v>#VALUE!</v>
      </c>
      <c r="ER71" s="6" t="e">
        <f>(TUONTI!ER73/TUONTI!$B73)^2</f>
        <v>#VALUE!</v>
      </c>
      <c r="ES71" s="6" t="e">
        <f>(TUONTI!ES73/TUONTI!$B73)^2</f>
        <v>#VALUE!</v>
      </c>
      <c r="ET71" s="6" t="e">
        <f>(TUONTI!ET73/TUONTI!$B73)^2</f>
        <v>#VALUE!</v>
      </c>
      <c r="EU71" s="6">
        <f>(TUONTI!EU73/TUONTI!$B73)^2</f>
        <v>1.200994993161149E-6</v>
      </c>
      <c r="EV71" s="6">
        <f>(TUONTI!EV73/TUONTI!$B73)^2</f>
        <v>2.4195161046813164E-7</v>
      </c>
      <c r="EW71" s="6" t="e">
        <f>(TUONTI!EW73/TUONTI!$B73)^2</f>
        <v>#VALUE!</v>
      </c>
      <c r="EX71" s="6" t="e">
        <f>(TUONTI!EX73/TUONTI!$B73)^2</f>
        <v>#VALUE!</v>
      </c>
      <c r="EY71" s="6" t="e">
        <f>(TUONTI!EY73/TUONTI!$B73)^2</f>
        <v>#VALUE!</v>
      </c>
      <c r="EZ71" s="6" t="e">
        <f>(TUONTI!EZ73/TUONTI!$B73)^2</f>
        <v>#VALUE!</v>
      </c>
      <c r="FA71" s="6" t="e">
        <f>(TUONTI!FA73/TUONTI!$B73)^2</f>
        <v>#VALUE!</v>
      </c>
      <c r="FB71" s="6" t="e">
        <f>(TUONTI!FB73/TUONTI!$B73)^2</f>
        <v>#VALUE!</v>
      </c>
      <c r="FC71" s="6" t="e">
        <f>(TUONTI!FC73/TUONTI!$B73)^2</f>
        <v>#VALUE!</v>
      </c>
      <c r="FD71" s="6">
        <f>(TUONTI!FD73/TUONTI!$B73)^2</f>
        <v>1.1272036861253204E-3</v>
      </c>
      <c r="FE71" s="6">
        <f>(TUONTI!FE73/TUONTI!$B73)^2</f>
        <v>1.1103824755573294E-3</v>
      </c>
      <c r="FF71" s="6" t="e">
        <f>(TUONTI!FF73/TUONTI!$B73)^2</f>
        <v>#VALUE!</v>
      </c>
      <c r="FG71" s="6" t="e">
        <f>(TUONTI!FG73/TUONTI!$B73)^2</f>
        <v>#VALUE!</v>
      </c>
      <c r="FH71" s="6" t="e">
        <f>(TUONTI!FH73/TUONTI!$B73)^2</f>
        <v>#VALUE!</v>
      </c>
      <c r="FI71" s="6">
        <f>(TUONTI!FI73/TUONTI!$B73)^2</f>
        <v>5.2150071945054839E-10</v>
      </c>
      <c r="FJ71" s="6" t="e">
        <f>(TUONTI!FJ73/TUONTI!$B73)^2</f>
        <v>#VALUE!</v>
      </c>
      <c r="FK71" s="6">
        <f>(TUONTI!FK73/TUONTI!$B73)^2</f>
        <v>3.0108941889207634E-9</v>
      </c>
      <c r="FL71" s="6">
        <f>(TUONTI!FL73/TUONTI!$B73)^2</f>
        <v>2.8121926981102425E-11</v>
      </c>
      <c r="FM71" s="6" t="e">
        <f>(TUONTI!FM73/TUONTI!$B73)^2</f>
        <v>#VALUE!</v>
      </c>
      <c r="FN71" s="6" t="e">
        <f>(TUONTI!FN73/TUONTI!$B73)^2</f>
        <v>#VALUE!</v>
      </c>
      <c r="FO71" s="6">
        <f>(TUONTI!FO73/TUONTI!$B73)^2</f>
        <v>4.0629070352683784E-10</v>
      </c>
      <c r="FP71" s="6">
        <f>(TUONTI!FP73/TUONTI!$B73)^2</f>
        <v>2.3409068368685989E-9</v>
      </c>
      <c r="FQ71" s="6">
        <f>(TUONTI!FQ73/TUONTI!$B73)^2</f>
        <v>1.4155002125582902E-2</v>
      </c>
      <c r="FR71" s="6" t="e">
        <f>(TUONTI!FR73/TUONTI!$B73)^2</f>
        <v>#VALUE!</v>
      </c>
      <c r="FS71" s="6" t="e">
        <f>(TUONTI!FS73/TUONTI!$B73)^2</f>
        <v>#VALUE!</v>
      </c>
      <c r="FT71" s="6" t="e">
        <f>(TUONTI!FT73/TUONTI!$B73)^2</f>
        <v>#VALUE!</v>
      </c>
      <c r="FU71" s="6">
        <f>(TUONTI!FU73/TUONTI!$B73)^2</f>
        <v>8.9339930269413757E-6</v>
      </c>
      <c r="FV71" s="6" t="e">
        <f>(TUONTI!FV73/TUONTI!$B73)^2</f>
        <v>#VALUE!</v>
      </c>
      <c r="FW71" s="6" t="e">
        <f>(TUONTI!FW73/TUONTI!$B73)^2</f>
        <v>#VALUE!</v>
      </c>
      <c r="FX71" s="6">
        <f>(TUONTI!FX73/TUONTI!$B73)^2</f>
        <v>9.348868834883171E-12</v>
      </c>
      <c r="FY71" s="6" t="e">
        <f>(TUONTI!FY73/TUONTI!$B73)^2</f>
        <v>#VALUE!</v>
      </c>
      <c r="FZ71" s="6" t="e">
        <f>(TUONTI!FZ73/TUONTI!$B73)^2</f>
        <v>#VALUE!</v>
      </c>
      <c r="GA71" s="6" t="e">
        <f>(TUONTI!GA73/TUONTI!$B73)^2</f>
        <v>#VALUE!</v>
      </c>
      <c r="GB71" s="6" t="e">
        <f>(TUONTI!GB73/TUONTI!$B73)^2</f>
        <v>#VALUE!</v>
      </c>
      <c r="GC71" s="6">
        <f>(TUONTI!GC73/TUONTI!$B73)^2</f>
        <v>1.5678446671887362E-10</v>
      </c>
      <c r="GD71" s="6" t="e">
        <f>(TUONTI!GD73/TUONTI!$B73)^2</f>
        <v>#VALUE!</v>
      </c>
      <c r="GE71" s="6" t="e">
        <f>(TUONTI!GE73/TUONTI!$B73)^2</f>
        <v>#VALUE!</v>
      </c>
      <c r="GF71" s="6" t="e">
        <f>(TUONTI!GF73/TUONTI!$B73)^2</f>
        <v>#VALUE!</v>
      </c>
      <c r="GG71" s="6">
        <f>(TUONTI!GG73/TUONTI!$B73)^2</f>
        <v>5.5336023244346111E-6</v>
      </c>
      <c r="GH71" s="6">
        <f>(TUONTI!GH73/TUONTI!$B73)^2</f>
        <v>4.2442041577526022E-15</v>
      </c>
      <c r="GI71" s="6" t="e">
        <f>(TUONTI!GI73/TUONTI!$B73)^2</f>
        <v>#VALUE!</v>
      </c>
      <c r="GJ71" s="6" t="e">
        <f>(TUONTI!GJ73/TUONTI!$B73)^2</f>
        <v>#VALUE!</v>
      </c>
      <c r="GK71" s="6" t="e">
        <f>(TUONTI!GK73/TUONTI!$B73)^2</f>
        <v>#VALUE!</v>
      </c>
      <c r="GL71" s="6" t="e">
        <f>(TUONTI!GL73/TUONTI!$B73)^2</f>
        <v>#VALUE!</v>
      </c>
      <c r="GM71" s="6" t="e">
        <f>(TUONTI!GM73/TUONTI!$B73)^2</f>
        <v>#VALUE!</v>
      </c>
      <c r="GN71" s="6">
        <f>(TUONTI!GN73/TUONTI!$B73)^2</f>
        <v>4.7663707124955459E-3</v>
      </c>
      <c r="GO71" s="6">
        <f>(TUONTI!GO73/TUONTI!$B73)^2</f>
        <v>9.3196764441609651E-10</v>
      </c>
      <c r="GP71" s="6" t="e">
        <f>(TUONTI!GP73/TUONTI!$B73)^2</f>
        <v>#VALUE!</v>
      </c>
      <c r="GQ71" s="6">
        <f>(TUONTI!GQ73/TUONTI!$B73)^2</f>
        <v>1.5359574859176774E-5</v>
      </c>
      <c r="GR71" s="6">
        <f>(TUONTI!GR73/TUONTI!$B73)^2</f>
        <v>2.8746757660871511E-8</v>
      </c>
      <c r="GS71" s="6" t="e">
        <f>(TUONTI!GS73/TUONTI!$B73)^2</f>
        <v>#VALUE!</v>
      </c>
      <c r="GT71" s="6" t="e">
        <f>(TUONTI!GT73/TUONTI!$B73)^2</f>
        <v>#VALUE!</v>
      </c>
      <c r="GU71" s="6" t="e">
        <f>(TUONTI!GU73/TUONTI!$B73)^2</f>
        <v>#VALUE!</v>
      </c>
      <c r="GV71" s="6" t="e">
        <f>(TUONTI!GV73/TUONTI!$B73)^2</f>
        <v>#VALUE!</v>
      </c>
      <c r="GW71" s="6" t="e">
        <f>(TUONTI!GW73/TUONTI!$B73)^2</f>
        <v>#VALUE!</v>
      </c>
      <c r="GX71" s="6" t="e">
        <f>(TUONTI!GX73/TUONTI!$B73)^2</f>
        <v>#VALUE!</v>
      </c>
      <c r="GY71" s="6" t="e">
        <f>(TUONTI!GY73/TUONTI!$B73)^2</f>
        <v>#VALUE!</v>
      </c>
      <c r="GZ71" s="6" t="e">
        <f>(TUONTI!GZ73/TUONTI!$B73)^2</f>
        <v>#VALUE!</v>
      </c>
      <c r="HA71" s="6" t="e">
        <f>(TUONTI!HA73/TUONTI!$B73)^2</f>
        <v>#VALUE!</v>
      </c>
      <c r="HB71" s="6" t="e">
        <f>(TUONTI!HB73/TUONTI!$B73)^2</f>
        <v>#VALUE!</v>
      </c>
      <c r="HC71" s="6" t="e">
        <f>(TUONTI!HC73/TUONTI!$B73)^2</f>
        <v>#VALUE!</v>
      </c>
      <c r="HD71" s="6" t="e">
        <f>(TUONTI!HD73/TUONTI!$B73)^2</f>
        <v>#VALUE!</v>
      </c>
      <c r="HE71" s="6" t="e">
        <f>(TUONTI!HE73/TUONTI!$B73)^2</f>
        <v>#VALUE!</v>
      </c>
      <c r="HF71" s="6" t="e">
        <f>(TUONTI!HF73/TUONTI!$B73)^2</f>
        <v>#VALUE!</v>
      </c>
      <c r="HG71" s="6" t="e">
        <f>(TUONTI!HG73/TUONTI!$B73)^2</f>
        <v>#VALUE!</v>
      </c>
      <c r="HH71" s="6">
        <f>(TUONTI!HH73/TUONTI!$B73)^2</f>
        <v>2.7192933031538736E-6</v>
      </c>
      <c r="HI71" s="6" t="e">
        <f>(TUONTI!HI73/TUONTI!$B73)^2</f>
        <v>#VALUE!</v>
      </c>
      <c r="HJ71" s="6" t="e">
        <f>(TUONTI!HJ73/TUONTI!$B73)^2</f>
        <v>#VALUE!</v>
      </c>
      <c r="HK71" s="6" t="e">
        <f>(TUONTI!HK73/TUONTI!$B73)^2</f>
        <v>#VALUE!</v>
      </c>
      <c r="HL71" s="6" t="e">
        <f>(TUONTI!HL73/TUONTI!$B73)^2</f>
        <v>#VALUE!</v>
      </c>
      <c r="HM71" s="6" t="e">
        <f>(TUONTI!HM73/TUONTI!$B73)^2</f>
        <v>#VALUE!</v>
      </c>
      <c r="HN71" s="6" t="e">
        <f>(TUONTI!HN73/TUONTI!$B73)^2</f>
        <v>#VALUE!</v>
      </c>
      <c r="HO71" s="6" t="e">
        <f>(TUONTI!HO73/TUONTI!$B73)^2</f>
        <v>#VALUE!</v>
      </c>
      <c r="HP71" s="6">
        <f>(TUONTI!HP73/TUONTI!$B73)^2</f>
        <v>6.0569324695499865E-6</v>
      </c>
      <c r="HQ71" s="6" t="e">
        <f>(TUONTI!HQ73/TUONTI!$B73)^2</f>
        <v>#VALUE!</v>
      </c>
      <c r="HR71" s="6" t="e">
        <f>(TUONTI!HR73/TUONTI!$B73)^2</f>
        <v>#VALUE!</v>
      </c>
      <c r="HS71" s="6">
        <f>(TUONTI!HS73/TUONTI!$B73)^2</f>
        <v>7.6733814321580962E-7</v>
      </c>
      <c r="HT71" s="6" t="e">
        <f>(TUONTI!HT73/TUONTI!$B73)^2</f>
        <v>#VALUE!</v>
      </c>
      <c r="HU71" s="6">
        <f>(TUONTI!HU73/TUONTI!$B73)^2</f>
        <v>1.3966748390627124E-7</v>
      </c>
      <c r="HV71" s="6" t="e">
        <f>(TUONTI!HV73/TUONTI!$B73)^2</f>
        <v>#VALUE!</v>
      </c>
      <c r="HW71" s="6" t="e">
        <f>(TUONTI!HW73/TUONTI!$B73)^2</f>
        <v>#VALUE!</v>
      </c>
      <c r="HX71" s="6">
        <f>(TUONTI!HX73/TUONTI!$B73)^2</f>
        <v>6.5933429384401718E-4</v>
      </c>
      <c r="HY71" s="6" t="e">
        <f>(TUONTI!HY73/TUONTI!$B73)^2</f>
        <v>#VALUE!</v>
      </c>
      <c r="HZ71" s="6" t="e">
        <f>(TUONTI!HZ73/TUONTI!$B73)^2</f>
        <v>#VALUE!</v>
      </c>
      <c r="IA71" s="6" t="e">
        <f>(TUONTI!IA73/TUONTI!$B73)^2</f>
        <v>#VALUE!</v>
      </c>
      <c r="IB71" s="6" t="e">
        <f>(TUONTI!IB73/TUONTI!$B73)^2</f>
        <v>#VALUE!</v>
      </c>
      <c r="IC71" s="6" t="e">
        <f>(TUONTI!IC73/TUONTI!$B73)^2</f>
        <v>#VALUE!</v>
      </c>
      <c r="ID71" s="6" t="e">
        <f>(TUONTI!ID73/TUONTI!$B73)^2</f>
        <v>#VALUE!</v>
      </c>
      <c r="IE71" s="6" t="e">
        <f>(TUONTI!IE73/TUONTI!$B73)^2</f>
        <v>#VALUE!</v>
      </c>
      <c r="IF71" s="6">
        <f>(TUONTI!IF73/TUONTI!$B73)^2</f>
        <v>1.7280006144179433E-6</v>
      </c>
      <c r="IG71" s="6" t="e">
        <f>(TUONTI!IG73/TUONTI!$B73)^2</f>
        <v>#VALUE!</v>
      </c>
      <c r="IH71" s="6" t="e">
        <f>(TUONTI!IH73/TUONTI!$B73)^2</f>
        <v>#VALUE!</v>
      </c>
      <c r="II71" s="6" t="e">
        <f>(TUONTI!II73/TUONTI!$B73)^2</f>
        <v>#VALUE!</v>
      </c>
      <c r="IJ71" s="6" t="e">
        <f>(TUONTI!IJ73/TUONTI!$B73)^2</f>
        <v>#VALUE!</v>
      </c>
      <c r="IK71" s="6" t="e">
        <f>(TUONTI!IK73/TUONTI!$B73)^2</f>
        <v>#VALUE!</v>
      </c>
      <c r="IL71" s="6">
        <f>(TUONTI!IL73/TUONTI!$B73)^2</f>
        <v>5.2859695334979246E-11</v>
      </c>
      <c r="IM71" s="6" t="e">
        <f>(TUONTI!IM73/TUONTI!$B73)^2</f>
        <v>#VALUE!</v>
      </c>
      <c r="IN71" s="6" t="e">
        <f>(TUONTI!IN73/TUONTI!$B73)^2</f>
        <v>#VALUE!</v>
      </c>
      <c r="IO71" s="6">
        <f>(TUONTI!IO73/TUONTI!$B73)^2</f>
        <v>1.2465696341226574E-8</v>
      </c>
      <c r="IP71" s="6" t="e">
        <f>(TUONTI!IP73/TUONTI!$B73)^2</f>
        <v>#VALUE!</v>
      </c>
      <c r="IQ71" s="6" t="e">
        <f>(TUONTI!IQ73/TUONTI!$B73)^2</f>
        <v>#VALUE!</v>
      </c>
      <c r="IR71" s="6" t="e">
        <f>(TUONTI!IR73/TUONTI!$B73)^2</f>
        <v>#VALUE!</v>
      </c>
      <c r="IS71" s="6">
        <f>(TUONTI!IS73/TUONTI!$B73)^2</f>
        <v>4.4566891412649741E-7</v>
      </c>
      <c r="IT71" s="6" t="e">
        <f>(TUONTI!IT73/TUONTI!$B73)^2</f>
        <v>#VALUE!</v>
      </c>
      <c r="IU71" s="6" t="e">
        <f>(TUONTI!IU73/TUONTI!$B73)^2</f>
        <v>#VALUE!</v>
      </c>
      <c r="IW71" s="6" cm="1">
        <f t="array" ref="IW71">SUM(IF(ISNUMBER(C71:IU71), C71:IU71, 0))</f>
        <v>7.7615719730123864E-2</v>
      </c>
      <c r="IY71" s="14">
        <f t="shared" si="1"/>
        <v>776.15719730123863</v>
      </c>
    </row>
    <row r="72" spans="1:259" x14ac:dyDescent="0.35">
      <c r="A72" s="5" t="s">
        <v>326</v>
      </c>
      <c r="C72" s="6" t="e">
        <f>(TUONTI!C74/TUONTI!$B74)^2</f>
        <v>#VALUE!</v>
      </c>
      <c r="D72" s="6">
        <f>(TUONTI!D74/TUONTI!$B74)^2</f>
        <v>1.7551799219139449E-5</v>
      </c>
      <c r="E72" s="6" t="e">
        <f>(TUONTI!E74/TUONTI!$B74)^2</f>
        <v>#VALUE!</v>
      </c>
      <c r="F72" s="6" t="e">
        <f>(TUONTI!F74/TUONTI!$B74)^2</f>
        <v>#VALUE!</v>
      </c>
      <c r="G72" s="6" t="e">
        <f>(TUONTI!G74/TUONTI!$B74)^2</f>
        <v>#VALUE!</v>
      </c>
      <c r="H72" s="6">
        <f>(TUONTI!H74/TUONTI!$B74)^2</f>
        <v>1.5541906553308182E-12</v>
      </c>
      <c r="I72" s="6" t="e">
        <f>(TUONTI!I74/TUONTI!$B74)^2</f>
        <v>#VALUE!</v>
      </c>
      <c r="J72" s="6" t="e">
        <f>(TUONTI!J74/TUONTI!$B74)^2</f>
        <v>#VALUE!</v>
      </c>
      <c r="K72" s="6" t="e">
        <f>(TUONTI!K74/TUONTI!$B74)^2</f>
        <v>#VALUE!</v>
      </c>
      <c r="L72" s="6" t="e">
        <f>(TUONTI!L74/TUONTI!$B74)^2</f>
        <v>#VALUE!</v>
      </c>
      <c r="M72" s="6">
        <f>(TUONTI!M74/TUONTI!$B74)^2</f>
        <v>7.3015921490947707E-14</v>
      </c>
      <c r="N72" s="6" t="e">
        <f>(TUONTI!N74/TUONTI!$B74)^2</f>
        <v>#VALUE!</v>
      </c>
      <c r="O72" s="6">
        <f>(TUONTI!O74/TUONTI!$B74)^2</f>
        <v>3.7853795556865168E-4</v>
      </c>
      <c r="P72" s="6">
        <f>(TUONTI!P74/TUONTI!$B74)^2</f>
        <v>1.3770458815186594E-5</v>
      </c>
      <c r="Q72" s="6" t="e">
        <f>(TUONTI!Q74/TUONTI!$B74)^2</f>
        <v>#VALUE!</v>
      </c>
      <c r="R72" s="6" t="e">
        <f>(TUONTI!R74/TUONTI!$B74)^2</f>
        <v>#VALUE!</v>
      </c>
      <c r="S72" s="6">
        <f>(TUONTI!S74/TUONTI!$B74)^2</f>
        <v>1.1950187374206375E-9</v>
      </c>
      <c r="T72" s="6" t="e">
        <f>(TUONTI!T74/TUONTI!$B74)^2</f>
        <v>#VALUE!</v>
      </c>
      <c r="U72" s="6">
        <f>(TUONTI!U74/TUONTI!$B74)^2</f>
        <v>3.145169266345721E-7</v>
      </c>
      <c r="V72" s="6">
        <f>(TUONTI!V74/TUONTI!$B74)^2</f>
        <v>3.8699579144834422E-5</v>
      </c>
      <c r="W72" s="6" t="e">
        <f>(TUONTI!W74/TUONTI!$B74)^2</f>
        <v>#VALUE!</v>
      </c>
      <c r="X72" s="6">
        <f>(TUONTI!X74/TUONTI!$B74)^2</f>
        <v>2.8858923031688872E-7</v>
      </c>
      <c r="Y72" s="6" t="e">
        <f>(TUONTI!Y74/TUONTI!$B74)^2</f>
        <v>#VALUE!</v>
      </c>
      <c r="Z72" s="6" t="e">
        <f>(TUONTI!Z74/TUONTI!$B74)^2</f>
        <v>#VALUE!</v>
      </c>
      <c r="AA72" s="6" t="e">
        <f>(TUONTI!AA74/TUONTI!$B74)^2</f>
        <v>#VALUE!</v>
      </c>
      <c r="AB72" s="6" t="e">
        <f>(TUONTI!AB74/TUONTI!$B74)^2</f>
        <v>#VALUE!</v>
      </c>
      <c r="AC72" s="6" t="e">
        <f>(TUONTI!AC74/TUONTI!$B74)^2</f>
        <v>#VALUE!</v>
      </c>
      <c r="AD72" s="6" t="e">
        <f>(TUONTI!AD74/TUONTI!$B74)^2</f>
        <v>#VALUE!</v>
      </c>
      <c r="AE72" s="6">
        <f>(TUONTI!AE74/TUONTI!$B74)^2</f>
        <v>1.0237352657760507E-11</v>
      </c>
      <c r="AF72" s="6" t="e">
        <f>(TUONTI!AF74/TUONTI!$B74)^2</f>
        <v>#VALUE!</v>
      </c>
      <c r="AG72" s="6">
        <f>(TUONTI!AG74/TUONTI!$B74)^2</f>
        <v>8.9929764057730407E-8</v>
      </c>
      <c r="AH72" s="6" t="e">
        <f>(TUONTI!AH74/TUONTI!$B74)^2</f>
        <v>#VALUE!</v>
      </c>
      <c r="AI72" s="6" t="e">
        <f>(TUONTI!AI74/TUONTI!$B74)^2</f>
        <v>#VALUE!</v>
      </c>
      <c r="AJ72" s="6" t="e">
        <f>(TUONTI!AJ74/TUONTI!$B74)^2</f>
        <v>#VALUE!</v>
      </c>
      <c r="AK72" s="6" t="e">
        <f>(TUONTI!AK74/TUONTI!$B74)^2</f>
        <v>#VALUE!</v>
      </c>
      <c r="AL72" s="6" t="e">
        <f>(TUONTI!AL74/TUONTI!$B74)^2</f>
        <v>#VALUE!</v>
      </c>
      <c r="AM72" s="6" t="e">
        <f>(TUONTI!AM74/TUONTI!$B74)^2</f>
        <v>#VALUE!</v>
      </c>
      <c r="AN72" s="6">
        <f>(TUONTI!AN74/TUONTI!$B74)^2</f>
        <v>2.4053087397351724E-7</v>
      </c>
      <c r="AO72" s="6" t="e">
        <f>(TUONTI!AO74/TUONTI!$B74)^2</f>
        <v>#VALUE!</v>
      </c>
      <c r="AP72" s="6" t="e">
        <f>(TUONTI!AP74/TUONTI!$B74)^2</f>
        <v>#VALUE!</v>
      </c>
      <c r="AQ72" s="6" t="e">
        <f>(TUONTI!AQ74/TUONTI!$B74)^2</f>
        <v>#VALUE!</v>
      </c>
      <c r="AR72" s="6" t="e">
        <f>(TUONTI!AR74/TUONTI!$B74)^2</f>
        <v>#VALUE!</v>
      </c>
      <c r="AS72" s="6">
        <f>(TUONTI!AS74/TUONTI!$B74)^2</f>
        <v>1.9699371210328821E-7</v>
      </c>
      <c r="AT72" s="6">
        <f>(TUONTI!AT74/TUONTI!$B74)^2</f>
        <v>2.6421844577991609E-11</v>
      </c>
      <c r="AU72" s="6" t="e">
        <f>(TUONTI!AU74/TUONTI!$B74)^2</f>
        <v>#VALUE!</v>
      </c>
      <c r="AV72" s="6" t="e">
        <f>(TUONTI!AV74/TUONTI!$B74)^2</f>
        <v>#VALUE!</v>
      </c>
      <c r="AW72" s="6" t="e">
        <f>(TUONTI!AW74/TUONTI!$B74)^2</f>
        <v>#VALUE!</v>
      </c>
      <c r="AX72" s="6">
        <f>(TUONTI!AX74/TUONTI!$B74)^2</f>
        <v>6.2441321363059894E-3</v>
      </c>
      <c r="AY72" s="6">
        <f>(TUONTI!AY74/TUONTI!$B74)^2</f>
        <v>6.8735287663869946E-13</v>
      </c>
      <c r="AZ72" s="6" t="e">
        <f>(TUONTI!AZ74/TUONTI!$B74)^2</f>
        <v>#VALUE!</v>
      </c>
      <c r="BA72" s="6" t="e">
        <f>(TUONTI!BA74/TUONTI!$B74)^2</f>
        <v>#VALUE!</v>
      </c>
      <c r="BB72" s="6" t="e">
        <f>(TUONTI!BB74/TUONTI!$B74)^2</f>
        <v>#VALUE!</v>
      </c>
      <c r="BC72" s="6" t="e">
        <f>(TUONTI!BC74/TUONTI!$B74)^2</f>
        <v>#VALUE!</v>
      </c>
      <c r="BD72" s="6" t="e">
        <f>(TUONTI!BD74/TUONTI!$B74)^2</f>
        <v>#VALUE!</v>
      </c>
      <c r="BE72" s="6" t="e">
        <f>(TUONTI!BE74/TUONTI!$B74)^2</f>
        <v>#VALUE!</v>
      </c>
      <c r="BF72" s="6" t="e">
        <f>(TUONTI!BF74/TUONTI!$B74)^2</f>
        <v>#VALUE!</v>
      </c>
      <c r="BG72" s="6">
        <f>(TUONTI!BG74/TUONTI!$B74)^2</f>
        <v>4.2361742813303011E-4</v>
      </c>
      <c r="BH72" s="6">
        <f>(TUONTI!BH74/TUONTI!$B74)^2</f>
        <v>1.0994527384922596E-2</v>
      </c>
      <c r="BI72" s="6" t="e">
        <f>(TUONTI!BI74/TUONTI!$B74)^2</f>
        <v>#VALUE!</v>
      </c>
      <c r="BJ72" s="6">
        <f>(TUONTI!BJ74/TUONTI!$B74)^2</f>
        <v>2.6694077133376299E-4</v>
      </c>
      <c r="BK72" s="6" t="e">
        <f>(TUONTI!BK74/TUONTI!$B74)^2</f>
        <v>#VALUE!</v>
      </c>
      <c r="BL72" s="6" t="e">
        <f>(TUONTI!BL74/TUONTI!$B74)^2</f>
        <v>#VALUE!</v>
      </c>
      <c r="BM72" s="6" t="e">
        <f>(TUONTI!BM74/TUONTI!$B74)^2</f>
        <v>#VALUE!</v>
      </c>
      <c r="BN72" s="6" t="e">
        <f>(TUONTI!BN74/TUONTI!$B74)^2</f>
        <v>#VALUE!</v>
      </c>
      <c r="BO72" s="6">
        <f>(TUONTI!BO74/TUONTI!$B74)^2</f>
        <v>1.5998079933500102E-4</v>
      </c>
      <c r="BP72" s="6">
        <f>(TUONTI!BP74/TUONTI!$B74)^2</f>
        <v>4.091528412983378E-6</v>
      </c>
      <c r="BQ72" s="6" t="e">
        <f>(TUONTI!BQ74/TUONTI!$B74)^2</f>
        <v>#VALUE!</v>
      </c>
      <c r="BR72" s="6" t="e">
        <f>(TUONTI!BR74/TUONTI!$B74)^2</f>
        <v>#VALUE!</v>
      </c>
      <c r="BS72" s="6">
        <f>(TUONTI!BS74/TUONTI!$B74)^2</f>
        <v>1.611488455840647E-3</v>
      </c>
      <c r="BT72" s="6" t="e">
        <f>(TUONTI!BT74/TUONTI!$B74)^2</f>
        <v>#VALUE!</v>
      </c>
      <c r="BU72" s="6" t="e">
        <f>(TUONTI!BU74/TUONTI!$B74)^2</f>
        <v>#VALUE!</v>
      </c>
      <c r="BV72" s="6" t="e">
        <f>(TUONTI!BV74/TUONTI!$B74)^2</f>
        <v>#VALUE!</v>
      </c>
      <c r="BW72" s="6" t="e">
        <f>(TUONTI!BW74/TUONTI!$B74)^2</f>
        <v>#VALUE!</v>
      </c>
      <c r="BX72" s="6" t="e">
        <f>(TUONTI!BX74/TUONTI!$B74)^2</f>
        <v>#VALUE!</v>
      </c>
      <c r="BY72" s="6">
        <f>(TUONTI!BY74/TUONTI!$B74)^2</f>
        <v>3.2222886056258514E-3</v>
      </c>
      <c r="BZ72" s="6" t="e">
        <f>(TUONTI!BZ74/TUONTI!$B74)^2</f>
        <v>#VALUE!</v>
      </c>
      <c r="CA72" s="6">
        <f>(TUONTI!CA74/TUONTI!$B74)^2</f>
        <v>7.701416247394717E-5</v>
      </c>
      <c r="CB72" s="6" t="e">
        <f>(TUONTI!CB74/TUONTI!$B74)^2</f>
        <v>#VALUE!</v>
      </c>
      <c r="CC72" s="6">
        <f>(TUONTI!CC74/TUONTI!$B74)^2</f>
        <v>1.6879689482649818E-11</v>
      </c>
      <c r="CD72" s="6" t="e">
        <f>(TUONTI!CD74/TUONTI!$B74)^2</f>
        <v>#VALUE!</v>
      </c>
      <c r="CE72" s="6" t="e">
        <f>(TUONTI!CE74/TUONTI!$B74)^2</f>
        <v>#VALUE!</v>
      </c>
      <c r="CF72" s="6" t="e">
        <f>(TUONTI!CF74/TUONTI!$B74)^2</f>
        <v>#VALUE!</v>
      </c>
      <c r="CG72" s="6" t="e">
        <f>(TUONTI!CG74/TUONTI!$B74)^2</f>
        <v>#VALUE!</v>
      </c>
      <c r="CH72" s="6" t="e">
        <f>(TUONTI!CH74/TUONTI!$B74)^2</f>
        <v>#VALUE!</v>
      </c>
      <c r="CI72" s="6" t="e">
        <f>(TUONTI!CI74/TUONTI!$B74)^2</f>
        <v>#VALUE!</v>
      </c>
      <c r="CJ72" s="6">
        <f>(TUONTI!CJ74/TUONTI!$B74)^2</f>
        <v>5.246467720894628E-6</v>
      </c>
      <c r="CK72" s="6" t="e">
        <f>(TUONTI!CK74/TUONTI!$B74)^2</f>
        <v>#VALUE!</v>
      </c>
      <c r="CL72" s="6" t="e">
        <f>(TUONTI!CL74/TUONTI!$B74)^2</f>
        <v>#VALUE!</v>
      </c>
      <c r="CM72" s="6" t="e">
        <f>(TUONTI!CM74/TUONTI!$B74)^2</f>
        <v>#VALUE!</v>
      </c>
      <c r="CN72" s="6" t="e">
        <f>(TUONTI!CN74/TUONTI!$B74)^2</f>
        <v>#VALUE!</v>
      </c>
      <c r="CO72" s="6" t="e">
        <f>(TUONTI!CO74/TUONTI!$B74)^2</f>
        <v>#VALUE!</v>
      </c>
      <c r="CP72" s="6">
        <f>(TUONTI!CP74/TUONTI!$B74)^2</f>
        <v>9.4044084851331612E-9</v>
      </c>
      <c r="CQ72" s="6" t="e">
        <f>(TUONTI!CQ74/TUONTI!$B74)^2</f>
        <v>#VALUE!</v>
      </c>
      <c r="CR72" s="6" t="e">
        <f>(TUONTI!CR74/TUONTI!$B74)^2</f>
        <v>#VALUE!</v>
      </c>
      <c r="CS72" s="6" t="e">
        <f>(TUONTI!CS74/TUONTI!$B74)^2</f>
        <v>#VALUE!</v>
      </c>
      <c r="CT72" s="6" t="e">
        <f>(TUONTI!CT74/TUONTI!$B74)^2</f>
        <v>#VALUE!</v>
      </c>
      <c r="CU72" s="6">
        <f>(TUONTI!CU74/TUONTI!$B74)^2</f>
        <v>4.3686154893835509E-4</v>
      </c>
      <c r="CV72" s="6">
        <f>(TUONTI!CV74/TUONTI!$B74)^2</f>
        <v>2.4791387357991158E-4</v>
      </c>
      <c r="CW72" s="6">
        <f>(TUONTI!CW74/TUONTI!$B74)^2</f>
        <v>6.6814399434642251E-10</v>
      </c>
      <c r="CX72" s="6">
        <f>(TUONTI!CX74/TUONTI!$B74)^2</f>
        <v>3.4828123003499197E-5</v>
      </c>
      <c r="CY72" s="6">
        <f>(TUONTI!CY74/TUONTI!$B74)^2</f>
        <v>1.2212009234122279E-5</v>
      </c>
      <c r="CZ72" s="6" t="e">
        <f>(TUONTI!CZ74/TUONTI!$B74)^2</f>
        <v>#VALUE!</v>
      </c>
      <c r="DA72" s="6" t="e">
        <f>(TUONTI!DA74/TUONTI!$B74)^2</f>
        <v>#VALUE!</v>
      </c>
      <c r="DB72" s="6">
        <f>(TUONTI!DB74/TUONTI!$B74)^2</f>
        <v>4.6050756993018809E-9</v>
      </c>
      <c r="DC72" s="6">
        <f>(TUONTI!DC74/TUONTI!$B74)^2</f>
        <v>9.6888199441223933E-9</v>
      </c>
      <c r="DD72" s="6">
        <f>(TUONTI!DD74/TUONTI!$B74)^2</f>
        <v>1.6203126238311029E-2</v>
      </c>
      <c r="DE72" s="6" t="e">
        <f>(TUONTI!DE74/TUONTI!$B74)^2</f>
        <v>#VALUE!</v>
      </c>
      <c r="DF72" s="6">
        <f>(TUONTI!DF74/TUONTI!$B74)^2</f>
        <v>3.0549016739497754E-15</v>
      </c>
      <c r="DG72" s="6">
        <f>(TUONTI!DG74/TUONTI!$B74)^2</f>
        <v>8.9989148755051601E-4</v>
      </c>
      <c r="DH72" s="6">
        <f>(TUONTI!DH74/TUONTI!$B74)^2</f>
        <v>1.7385064506609812E-10</v>
      </c>
      <c r="DI72" s="6" t="e">
        <f>(TUONTI!DI74/TUONTI!$B74)^2</f>
        <v>#VALUE!</v>
      </c>
      <c r="DJ72" s="6" t="e">
        <f>(TUONTI!DJ74/TUONTI!$B74)^2</f>
        <v>#VALUE!</v>
      </c>
      <c r="DK72" s="6" t="e">
        <f>(TUONTI!DK74/TUONTI!$B74)^2</f>
        <v>#VALUE!</v>
      </c>
      <c r="DL72" s="6" t="e">
        <f>(TUONTI!DL74/TUONTI!$B74)^2</f>
        <v>#VALUE!</v>
      </c>
      <c r="DM72" s="6" t="e">
        <f>(TUONTI!DM74/TUONTI!$B74)^2</f>
        <v>#VALUE!</v>
      </c>
      <c r="DN72" s="6" t="e">
        <f>(TUONTI!DN74/TUONTI!$B74)^2</f>
        <v>#VALUE!</v>
      </c>
      <c r="DO72" s="6">
        <f>(TUONTI!DO74/TUONTI!$B74)^2</f>
        <v>6.900847131262072E-6</v>
      </c>
      <c r="DP72" s="6" t="e">
        <f>(TUONTI!DP74/TUONTI!$B74)^2</f>
        <v>#VALUE!</v>
      </c>
      <c r="DQ72" s="6" t="e">
        <f>(TUONTI!DQ74/TUONTI!$B74)^2</f>
        <v>#VALUE!</v>
      </c>
      <c r="DR72" s="6">
        <f>(TUONTI!DR74/TUONTI!$B74)^2</f>
        <v>2.1214594957984553E-13</v>
      </c>
      <c r="DS72" s="6" t="e">
        <f>(TUONTI!DS74/TUONTI!$B74)^2</f>
        <v>#VALUE!</v>
      </c>
      <c r="DT72" s="6" t="e">
        <f>(TUONTI!DT74/TUONTI!$B74)^2</f>
        <v>#VALUE!</v>
      </c>
      <c r="DU72" s="6" t="e">
        <f>(TUONTI!DU74/TUONTI!$B74)^2</f>
        <v>#VALUE!</v>
      </c>
      <c r="DV72" s="6">
        <f>(TUONTI!DV74/TUONTI!$B74)^2</f>
        <v>2.0651135315900481E-12</v>
      </c>
      <c r="DW72" s="6">
        <f>(TUONTI!DW74/TUONTI!$B74)^2</f>
        <v>4.2262325340738464E-8</v>
      </c>
      <c r="DX72" s="6" t="e">
        <f>(TUONTI!DX74/TUONTI!$B74)^2</f>
        <v>#VALUE!</v>
      </c>
      <c r="DY72" s="6" t="e">
        <f>(TUONTI!DY74/TUONTI!$B74)^2</f>
        <v>#VALUE!</v>
      </c>
      <c r="DZ72" s="6">
        <f>(TUONTI!DZ74/TUONTI!$B74)^2</f>
        <v>9.6644106205299243E-6</v>
      </c>
      <c r="EA72" s="6">
        <f>(TUONTI!EA74/TUONTI!$B74)^2</f>
        <v>3.0372766261735172E-9</v>
      </c>
      <c r="EB72" s="6">
        <f>(TUONTI!EB74/TUONTI!$B74)^2</f>
        <v>2.6388393815753568E-7</v>
      </c>
      <c r="EC72" s="6" t="e">
        <f>(TUONTI!EC74/TUONTI!$B74)^2</f>
        <v>#VALUE!</v>
      </c>
      <c r="ED72" s="6">
        <f>(TUONTI!ED74/TUONTI!$B74)^2</f>
        <v>5.5209164014491204E-9</v>
      </c>
      <c r="EE72" s="6">
        <f>(TUONTI!EE74/TUONTI!$B74)^2</f>
        <v>1.8088412244975945E-12</v>
      </c>
      <c r="EF72" s="6" t="e">
        <f>(TUONTI!EF74/TUONTI!$B74)^2</f>
        <v>#VALUE!</v>
      </c>
      <c r="EG72" s="6" t="e">
        <f>(TUONTI!EG74/TUONTI!$B74)^2</f>
        <v>#VALUE!</v>
      </c>
      <c r="EH72" s="6" t="e">
        <f>(TUONTI!EH74/TUONTI!$B74)^2</f>
        <v>#VALUE!</v>
      </c>
      <c r="EI72" s="6" t="e">
        <f>(TUONTI!EI74/TUONTI!$B74)^2</f>
        <v>#VALUE!</v>
      </c>
      <c r="EJ72" s="6" t="e">
        <f>(TUONTI!EJ74/TUONTI!$B74)^2</f>
        <v>#VALUE!</v>
      </c>
      <c r="EK72" s="6" t="e">
        <f>(TUONTI!EK74/TUONTI!$B74)^2</f>
        <v>#VALUE!</v>
      </c>
      <c r="EL72" s="6" t="e">
        <f>(TUONTI!EL74/TUONTI!$B74)^2</f>
        <v>#VALUE!</v>
      </c>
      <c r="EM72" s="6" t="e">
        <f>(TUONTI!EM74/TUONTI!$B74)^2</f>
        <v>#VALUE!</v>
      </c>
      <c r="EN72" s="6" t="e">
        <f>(TUONTI!EN74/TUONTI!$B74)^2</f>
        <v>#VALUE!</v>
      </c>
      <c r="EO72" s="6" t="e">
        <f>(TUONTI!EO74/TUONTI!$B74)^2</f>
        <v>#VALUE!</v>
      </c>
      <c r="EP72" s="6" t="e">
        <f>(TUONTI!EP74/TUONTI!$B74)^2</f>
        <v>#VALUE!</v>
      </c>
      <c r="EQ72" s="6" t="e">
        <f>(TUONTI!EQ74/TUONTI!$B74)^2</f>
        <v>#VALUE!</v>
      </c>
      <c r="ER72" s="6" t="e">
        <f>(TUONTI!ER74/TUONTI!$B74)^2</f>
        <v>#VALUE!</v>
      </c>
      <c r="ES72" s="6" t="e">
        <f>(TUONTI!ES74/TUONTI!$B74)^2</f>
        <v>#VALUE!</v>
      </c>
      <c r="ET72" s="6" t="e">
        <f>(TUONTI!ET74/TUONTI!$B74)^2</f>
        <v>#VALUE!</v>
      </c>
      <c r="EU72" s="6">
        <f>(TUONTI!EU74/TUONTI!$B74)^2</f>
        <v>1.3920871211266943E-6</v>
      </c>
      <c r="EV72" s="6">
        <f>(TUONTI!EV74/TUONTI!$B74)^2</f>
        <v>2.8037696853165351E-6</v>
      </c>
      <c r="EW72" s="6" t="e">
        <f>(TUONTI!EW74/TUONTI!$B74)^2</f>
        <v>#VALUE!</v>
      </c>
      <c r="EX72" s="6" t="e">
        <f>(TUONTI!EX74/TUONTI!$B74)^2</f>
        <v>#VALUE!</v>
      </c>
      <c r="EY72" s="6" t="e">
        <f>(TUONTI!EY74/TUONTI!$B74)^2</f>
        <v>#VALUE!</v>
      </c>
      <c r="EZ72" s="6">
        <f>(TUONTI!EZ74/TUONTI!$B74)^2</f>
        <v>4.3598349815875806E-14</v>
      </c>
      <c r="FA72" s="6" t="e">
        <f>(TUONTI!FA74/TUONTI!$B74)^2</f>
        <v>#VALUE!</v>
      </c>
      <c r="FB72" s="6">
        <f>(TUONTI!FB74/TUONTI!$B74)^2</f>
        <v>1.8480269385622098E-15</v>
      </c>
      <c r="FC72" s="6" t="e">
        <f>(TUONTI!FC74/TUONTI!$B74)^2</f>
        <v>#VALUE!</v>
      </c>
      <c r="FD72" s="6">
        <f>(TUONTI!FD74/TUONTI!$B74)^2</f>
        <v>8.0057295931247317E-5</v>
      </c>
      <c r="FE72" s="6">
        <f>(TUONTI!FE74/TUONTI!$B74)^2</f>
        <v>1.036448373451294E-5</v>
      </c>
      <c r="FF72" s="6">
        <f>(TUONTI!FF74/TUONTI!$B74)^2</f>
        <v>3.4830442578120615E-11</v>
      </c>
      <c r="FG72" s="6" t="e">
        <f>(TUONTI!FG74/TUONTI!$B74)^2</f>
        <v>#VALUE!</v>
      </c>
      <c r="FH72" s="6" t="e">
        <f>(TUONTI!FH74/TUONTI!$B74)^2</f>
        <v>#VALUE!</v>
      </c>
      <c r="FI72" s="6">
        <f>(TUONTI!FI74/TUONTI!$B74)^2</f>
        <v>3.9315490813504662E-11</v>
      </c>
      <c r="FJ72" s="6">
        <f>(TUONTI!FJ74/TUONTI!$B74)^2</f>
        <v>1.6632242447059888E-12</v>
      </c>
      <c r="FK72" s="6" t="e">
        <f>(TUONTI!FK74/TUONTI!$B74)^2</f>
        <v>#VALUE!</v>
      </c>
      <c r="FL72" s="6">
        <f>(TUONTI!FL74/TUONTI!$B74)^2</f>
        <v>2.5888971667482518E-12</v>
      </c>
      <c r="FM72" s="6" t="e">
        <f>(TUONTI!FM74/TUONTI!$B74)^2</f>
        <v>#VALUE!</v>
      </c>
      <c r="FN72" s="6" t="e">
        <f>(TUONTI!FN74/TUONTI!$B74)^2</f>
        <v>#VALUE!</v>
      </c>
      <c r="FO72" s="6">
        <f>(TUONTI!FO74/TUONTI!$B74)^2</f>
        <v>2.1723745236976175E-14</v>
      </c>
      <c r="FP72" s="6">
        <f>(TUONTI!FP74/TUONTI!$B74)^2</f>
        <v>4.4630227714632181E-12</v>
      </c>
      <c r="FQ72" s="6">
        <f>(TUONTI!FQ74/TUONTI!$B74)^2</f>
        <v>3.0116908968271456E-3</v>
      </c>
      <c r="FR72" s="6" t="e">
        <f>(TUONTI!FR74/TUONTI!$B74)^2</f>
        <v>#VALUE!</v>
      </c>
      <c r="FS72" s="6" t="e">
        <f>(TUONTI!FS74/TUONTI!$B74)^2</f>
        <v>#VALUE!</v>
      </c>
      <c r="FT72" s="6" t="e">
        <f>(TUONTI!FT74/TUONTI!$B74)^2</f>
        <v>#VALUE!</v>
      </c>
      <c r="FU72" s="6">
        <f>(TUONTI!FU74/TUONTI!$B74)^2</f>
        <v>3.1837195971447687E-3</v>
      </c>
      <c r="FV72" s="6" t="e">
        <f>(TUONTI!FV74/TUONTI!$B74)^2</f>
        <v>#VALUE!</v>
      </c>
      <c r="FW72" s="6" t="e">
        <f>(TUONTI!FW74/TUONTI!$B74)^2</f>
        <v>#VALUE!</v>
      </c>
      <c r="FX72" s="6" t="e">
        <f>(TUONTI!FX74/TUONTI!$B74)^2</f>
        <v>#VALUE!</v>
      </c>
      <c r="FY72" s="6" t="e">
        <f>(TUONTI!FY74/TUONTI!$B74)^2</f>
        <v>#VALUE!</v>
      </c>
      <c r="FZ72" s="6" t="e">
        <f>(TUONTI!FZ74/TUONTI!$B74)^2</f>
        <v>#VALUE!</v>
      </c>
      <c r="GA72" s="6" t="e">
        <f>(TUONTI!GA74/TUONTI!$B74)^2</f>
        <v>#VALUE!</v>
      </c>
      <c r="GB72" s="6" t="e">
        <f>(TUONTI!GB74/TUONTI!$B74)^2</f>
        <v>#VALUE!</v>
      </c>
      <c r="GC72" s="6">
        <f>(TUONTI!GC74/TUONTI!$B74)^2</f>
        <v>8.2889901137559002E-9</v>
      </c>
      <c r="GD72" s="6" t="e">
        <f>(TUONTI!GD74/TUONTI!$B74)^2</f>
        <v>#VALUE!</v>
      </c>
      <c r="GE72" s="6" t="e">
        <f>(TUONTI!GE74/TUONTI!$B74)^2</f>
        <v>#VALUE!</v>
      </c>
      <c r="GF72" s="6" t="e">
        <f>(TUONTI!GF74/TUONTI!$B74)^2</f>
        <v>#VALUE!</v>
      </c>
      <c r="GG72" s="6">
        <f>(TUONTI!GG74/TUONTI!$B74)^2</f>
        <v>3.1282410379075221E-4</v>
      </c>
      <c r="GH72" s="6">
        <f>(TUONTI!GH74/TUONTI!$B74)^2</f>
        <v>4.2626708581470888E-8</v>
      </c>
      <c r="GI72" s="6" t="e">
        <f>(TUONTI!GI74/TUONTI!$B74)^2</f>
        <v>#VALUE!</v>
      </c>
      <c r="GJ72" s="6">
        <f>(TUONTI!GJ74/TUONTI!$B74)^2</f>
        <v>6.9757359705401289E-13</v>
      </c>
      <c r="GK72" s="6" t="e">
        <f>(TUONTI!GK74/TUONTI!$B74)^2</f>
        <v>#VALUE!</v>
      </c>
      <c r="GL72" s="6" t="e">
        <f>(TUONTI!GL74/TUONTI!$B74)^2</f>
        <v>#VALUE!</v>
      </c>
      <c r="GM72" s="6" t="e">
        <f>(TUONTI!GM74/TUONTI!$B74)^2</f>
        <v>#VALUE!</v>
      </c>
      <c r="GN72" s="6">
        <f>(TUONTI!GN74/TUONTI!$B74)^2</f>
        <v>3.7718018680140092E-3</v>
      </c>
      <c r="GO72" s="6">
        <f>(TUONTI!GO74/TUONTI!$B74)^2</f>
        <v>6.0042395233886187E-10</v>
      </c>
      <c r="GP72" s="6" t="e">
        <f>(TUONTI!GP74/TUONTI!$B74)^2</f>
        <v>#VALUE!</v>
      </c>
      <c r="GQ72" s="6">
        <f>(TUONTI!GQ74/TUONTI!$B74)^2</f>
        <v>8.0849516831359459E-7</v>
      </c>
      <c r="GR72" s="6">
        <f>(TUONTI!GR74/TUONTI!$B74)^2</f>
        <v>1.2969375211409156E-8</v>
      </c>
      <c r="GS72" s="6" t="e">
        <f>(TUONTI!GS74/TUONTI!$B74)^2</f>
        <v>#VALUE!</v>
      </c>
      <c r="GT72" s="6" t="e">
        <f>(TUONTI!GT74/TUONTI!$B74)^2</f>
        <v>#VALUE!</v>
      </c>
      <c r="GU72" s="6" t="e">
        <f>(TUONTI!GU74/TUONTI!$B74)^2</f>
        <v>#VALUE!</v>
      </c>
      <c r="GV72" s="6" t="e">
        <f>(TUONTI!GV74/TUONTI!$B74)^2</f>
        <v>#VALUE!</v>
      </c>
      <c r="GW72" s="6" t="e">
        <f>(TUONTI!GW74/TUONTI!$B74)^2</f>
        <v>#VALUE!</v>
      </c>
      <c r="GX72" s="6" t="e">
        <f>(TUONTI!GX74/TUONTI!$B74)^2</f>
        <v>#VALUE!</v>
      </c>
      <c r="GY72" s="6" t="e">
        <f>(TUONTI!GY74/TUONTI!$B74)^2</f>
        <v>#VALUE!</v>
      </c>
      <c r="GZ72" s="6" t="e">
        <f>(TUONTI!GZ74/TUONTI!$B74)^2</f>
        <v>#VALUE!</v>
      </c>
      <c r="HA72" s="6" t="e">
        <f>(TUONTI!HA74/TUONTI!$B74)^2</f>
        <v>#VALUE!</v>
      </c>
      <c r="HB72" s="6" t="e">
        <f>(TUONTI!HB74/TUONTI!$B74)^2</f>
        <v>#VALUE!</v>
      </c>
      <c r="HC72" s="6" t="e">
        <f>(TUONTI!HC74/TUONTI!$B74)^2</f>
        <v>#VALUE!</v>
      </c>
      <c r="HD72" s="6" t="e">
        <f>(TUONTI!HD74/TUONTI!$B74)^2</f>
        <v>#VALUE!</v>
      </c>
      <c r="HE72" s="6" t="e">
        <f>(TUONTI!HE74/TUONTI!$B74)^2</f>
        <v>#VALUE!</v>
      </c>
      <c r="HF72" s="6" t="e">
        <f>(TUONTI!HF74/TUONTI!$B74)^2</f>
        <v>#VALUE!</v>
      </c>
      <c r="HG72" s="6" t="e">
        <f>(TUONTI!HG74/TUONTI!$B74)^2</f>
        <v>#VALUE!</v>
      </c>
      <c r="HH72" s="6">
        <f>(TUONTI!HH74/TUONTI!$B74)^2</f>
        <v>9.4507830154273668E-3</v>
      </c>
      <c r="HI72" s="6" t="e">
        <f>(TUONTI!HI74/TUONTI!$B74)^2</f>
        <v>#VALUE!</v>
      </c>
      <c r="HJ72" s="6" t="e">
        <f>(TUONTI!HJ74/TUONTI!$B74)^2</f>
        <v>#VALUE!</v>
      </c>
      <c r="HK72" s="6" t="e">
        <f>(TUONTI!HK74/TUONTI!$B74)^2</f>
        <v>#VALUE!</v>
      </c>
      <c r="HL72" s="6" t="e">
        <f>(TUONTI!HL74/TUONTI!$B74)^2</f>
        <v>#VALUE!</v>
      </c>
      <c r="HM72" s="6">
        <f>(TUONTI!HM74/TUONTI!$B74)^2</f>
        <v>4.4552418237551604E-10</v>
      </c>
      <c r="HN72" s="6" t="e">
        <f>(TUONTI!HN74/TUONTI!$B74)^2</f>
        <v>#VALUE!</v>
      </c>
      <c r="HO72" s="6" t="e">
        <f>(TUONTI!HO74/TUONTI!$B74)^2</f>
        <v>#VALUE!</v>
      </c>
      <c r="HP72" s="6">
        <f>(TUONTI!HP74/TUONTI!$B74)^2</f>
        <v>8.2786831021138107E-3</v>
      </c>
      <c r="HQ72" s="6" t="e">
        <f>(TUONTI!HQ74/TUONTI!$B74)^2</f>
        <v>#VALUE!</v>
      </c>
      <c r="HR72" s="6" t="e">
        <f>(TUONTI!HR74/TUONTI!$B74)^2</f>
        <v>#VALUE!</v>
      </c>
      <c r="HS72" s="6">
        <f>(TUONTI!HS74/TUONTI!$B74)^2</f>
        <v>9.0734517182847354E-8</v>
      </c>
      <c r="HT72" s="6" t="e">
        <f>(TUONTI!HT74/TUONTI!$B74)^2</f>
        <v>#VALUE!</v>
      </c>
      <c r="HU72" s="6">
        <f>(TUONTI!HU74/TUONTI!$B74)^2</f>
        <v>3.1783197015773459E-9</v>
      </c>
      <c r="HV72" s="6" t="e">
        <f>(TUONTI!HV74/TUONTI!$B74)^2</f>
        <v>#VALUE!</v>
      </c>
      <c r="HW72" s="6" t="e">
        <f>(TUONTI!HW74/TUONTI!$B74)^2</f>
        <v>#VALUE!</v>
      </c>
      <c r="HX72" s="6">
        <f>(TUONTI!HX74/TUONTI!$B74)^2</f>
        <v>1.9070959924331025E-4</v>
      </c>
      <c r="HY72" s="6" t="e">
        <f>(TUONTI!HY74/TUONTI!$B74)^2</f>
        <v>#VALUE!</v>
      </c>
      <c r="HZ72" s="6" t="e">
        <f>(TUONTI!HZ74/TUONTI!$B74)^2</f>
        <v>#VALUE!</v>
      </c>
      <c r="IA72" s="6" t="e">
        <f>(TUONTI!IA74/TUONTI!$B74)^2</f>
        <v>#VALUE!</v>
      </c>
      <c r="IB72" s="6" t="e">
        <f>(TUONTI!IB74/TUONTI!$B74)^2</f>
        <v>#VALUE!</v>
      </c>
      <c r="IC72" s="6" t="e">
        <f>(TUONTI!IC74/TUONTI!$B74)^2</f>
        <v>#VALUE!</v>
      </c>
      <c r="ID72" s="6" t="e">
        <f>(TUONTI!ID74/TUONTI!$B74)^2</f>
        <v>#VALUE!</v>
      </c>
      <c r="IE72" s="6" t="e">
        <f>(TUONTI!IE74/TUONTI!$B74)^2</f>
        <v>#VALUE!</v>
      </c>
      <c r="IF72" s="6">
        <f>(TUONTI!IF74/TUONTI!$B74)^2</f>
        <v>1.3365832961940938E-6</v>
      </c>
      <c r="IG72" s="6" t="e">
        <f>(TUONTI!IG74/TUONTI!$B74)^2</f>
        <v>#VALUE!</v>
      </c>
      <c r="IH72" s="6" t="e">
        <f>(TUONTI!IH74/TUONTI!$B74)^2</f>
        <v>#VALUE!</v>
      </c>
      <c r="II72" s="6" t="e">
        <f>(TUONTI!II74/TUONTI!$B74)^2</f>
        <v>#VALUE!</v>
      </c>
      <c r="IJ72" s="6" t="e">
        <f>(TUONTI!IJ74/TUONTI!$B74)^2</f>
        <v>#VALUE!</v>
      </c>
      <c r="IK72" s="6" t="e">
        <f>(TUONTI!IK74/TUONTI!$B74)^2</f>
        <v>#VALUE!</v>
      </c>
      <c r="IL72" s="6">
        <f>(TUONTI!IL74/TUONTI!$B74)^2</f>
        <v>1.5085934192344568E-10</v>
      </c>
      <c r="IM72" s="6" t="e">
        <f>(TUONTI!IM74/TUONTI!$B74)^2</f>
        <v>#VALUE!</v>
      </c>
      <c r="IN72" s="6" t="e">
        <f>(TUONTI!IN74/TUONTI!$B74)^2</f>
        <v>#VALUE!</v>
      </c>
      <c r="IO72" s="6">
        <f>(TUONTI!IO74/TUONTI!$B74)^2</f>
        <v>1.8587379518387743E-12</v>
      </c>
      <c r="IP72" s="6" t="e">
        <f>(TUONTI!IP74/TUONTI!$B74)^2</f>
        <v>#VALUE!</v>
      </c>
      <c r="IQ72" s="6" t="e">
        <f>(TUONTI!IQ74/TUONTI!$B74)^2</f>
        <v>#VALUE!</v>
      </c>
      <c r="IR72" s="6" t="e">
        <f>(TUONTI!IR74/TUONTI!$B74)^2</f>
        <v>#VALUE!</v>
      </c>
      <c r="IS72" s="6">
        <f>(TUONTI!IS74/TUONTI!$B74)^2</f>
        <v>1.4098181142507389E-9</v>
      </c>
      <c r="IT72" s="6" t="e">
        <f>(TUONTI!IT74/TUONTI!$B74)^2</f>
        <v>#VALUE!</v>
      </c>
      <c r="IU72" s="6" t="e">
        <f>(TUONTI!IU74/TUONTI!$B74)^2</f>
        <v>#VALUE!</v>
      </c>
      <c r="IW72" s="6" cm="1">
        <f t="array" ref="IW72">SUM(IF(ISNUMBER(C72:IU72), C72:IU72, 0))</f>
        <v>6.9607892518964223E-2</v>
      </c>
      <c r="IY72" s="14">
        <f t="shared" si="1"/>
        <v>696.07892518964218</v>
      </c>
    </row>
    <row r="73" spans="1:259" x14ac:dyDescent="0.35">
      <c r="A73" s="5" t="s">
        <v>327</v>
      </c>
      <c r="C73" s="6" t="e">
        <f>(TUONTI!C75/TUONTI!$B75)^2</f>
        <v>#VALUE!</v>
      </c>
      <c r="D73" s="6">
        <f>(TUONTI!D75/TUONTI!$B75)^2</f>
        <v>1.9239430202955439E-7</v>
      </c>
      <c r="E73" s="6" t="e">
        <f>(TUONTI!E75/TUONTI!$B75)^2</f>
        <v>#VALUE!</v>
      </c>
      <c r="F73" s="6" t="e">
        <f>(TUONTI!F75/TUONTI!$B75)^2</f>
        <v>#VALUE!</v>
      </c>
      <c r="G73" s="6" t="e">
        <f>(TUONTI!G75/TUONTI!$B75)^2</f>
        <v>#VALUE!</v>
      </c>
      <c r="H73" s="6" t="e">
        <f>(TUONTI!H75/TUONTI!$B75)^2</f>
        <v>#VALUE!</v>
      </c>
      <c r="I73" s="6" t="e">
        <f>(TUONTI!I75/TUONTI!$B75)^2</f>
        <v>#VALUE!</v>
      </c>
      <c r="J73" s="6" t="e">
        <f>(TUONTI!J75/TUONTI!$B75)^2</f>
        <v>#VALUE!</v>
      </c>
      <c r="K73" s="6" t="e">
        <f>(TUONTI!K75/TUONTI!$B75)^2</f>
        <v>#VALUE!</v>
      </c>
      <c r="L73" s="6" t="e">
        <f>(TUONTI!L75/TUONTI!$B75)^2</f>
        <v>#VALUE!</v>
      </c>
      <c r="M73" s="6">
        <f>(TUONTI!M75/TUONTI!$B75)^2</f>
        <v>3.1702807901545464E-11</v>
      </c>
      <c r="N73" s="6" t="e">
        <f>(TUONTI!N75/TUONTI!$B75)^2</f>
        <v>#VALUE!</v>
      </c>
      <c r="O73" s="6">
        <f>(TUONTI!O75/TUONTI!$B75)^2</f>
        <v>1.8457496607832415E-4</v>
      </c>
      <c r="P73" s="6">
        <f>(TUONTI!P75/TUONTI!$B75)^2</f>
        <v>1.3077962399880186E-8</v>
      </c>
      <c r="Q73" s="6" t="e">
        <f>(TUONTI!Q75/TUONTI!$B75)^2</f>
        <v>#VALUE!</v>
      </c>
      <c r="R73" s="6">
        <f>(TUONTI!R75/TUONTI!$B75)^2</f>
        <v>2.3041320194399453E-12</v>
      </c>
      <c r="S73" s="6">
        <f>(TUONTI!S75/TUONTI!$B75)^2</f>
        <v>5.6407567628665964E-10</v>
      </c>
      <c r="T73" s="6" t="e">
        <f>(TUONTI!T75/TUONTI!$B75)^2</f>
        <v>#VALUE!</v>
      </c>
      <c r="U73" s="6">
        <f>(TUONTI!U75/TUONTI!$B75)^2</f>
        <v>5.0396806973030416E-11</v>
      </c>
      <c r="V73" s="6">
        <f>(TUONTI!V75/TUONTI!$B75)^2</f>
        <v>7.9499365785024468E-3</v>
      </c>
      <c r="W73" s="6" t="e">
        <f>(TUONTI!W75/TUONTI!$B75)^2</f>
        <v>#VALUE!</v>
      </c>
      <c r="X73" s="6">
        <f>(TUONTI!X75/TUONTI!$B75)^2</f>
        <v>3.1145447431499945E-6</v>
      </c>
      <c r="Y73" s="6">
        <f>(TUONTI!Y75/TUONTI!$B75)^2</f>
        <v>4.1004653108369928E-6</v>
      </c>
      <c r="Z73" s="6" t="e">
        <f>(TUONTI!Z75/TUONTI!$B75)^2</f>
        <v>#VALUE!</v>
      </c>
      <c r="AA73" s="6" t="e">
        <f>(TUONTI!AA75/TUONTI!$B75)^2</f>
        <v>#VALUE!</v>
      </c>
      <c r="AB73" s="6" t="e">
        <f>(TUONTI!AB75/TUONTI!$B75)^2</f>
        <v>#VALUE!</v>
      </c>
      <c r="AC73" s="6" t="e">
        <f>(TUONTI!AC75/TUONTI!$B75)^2</f>
        <v>#VALUE!</v>
      </c>
      <c r="AD73" s="6" t="e">
        <f>(TUONTI!AD75/TUONTI!$B75)^2</f>
        <v>#VALUE!</v>
      </c>
      <c r="AE73" s="6" t="e">
        <f>(TUONTI!AE75/TUONTI!$B75)^2</f>
        <v>#VALUE!</v>
      </c>
      <c r="AF73" s="6" t="e">
        <f>(TUONTI!AF75/TUONTI!$B75)^2</f>
        <v>#VALUE!</v>
      </c>
      <c r="AG73" s="6">
        <f>(TUONTI!AG75/TUONTI!$B75)^2</f>
        <v>4.3976882664415414E-11</v>
      </c>
      <c r="AH73" s="6" t="e">
        <f>(TUONTI!AH75/TUONTI!$B75)^2</f>
        <v>#VALUE!</v>
      </c>
      <c r="AI73" s="6" t="e">
        <f>(TUONTI!AI75/TUONTI!$B75)^2</f>
        <v>#VALUE!</v>
      </c>
      <c r="AJ73" s="6" t="e">
        <f>(TUONTI!AJ75/TUONTI!$B75)^2</f>
        <v>#VALUE!</v>
      </c>
      <c r="AK73" s="6" t="e">
        <f>(TUONTI!AK75/TUONTI!$B75)^2</f>
        <v>#VALUE!</v>
      </c>
      <c r="AL73" s="6" t="e">
        <f>(TUONTI!AL75/TUONTI!$B75)^2</f>
        <v>#VALUE!</v>
      </c>
      <c r="AM73" s="6" t="e">
        <f>(TUONTI!AM75/TUONTI!$B75)^2</f>
        <v>#VALUE!</v>
      </c>
      <c r="AN73" s="6">
        <f>(TUONTI!AN75/TUONTI!$B75)^2</f>
        <v>6.6860155629357153E-7</v>
      </c>
      <c r="AO73" s="6" t="e">
        <f>(TUONTI!AO75/TUONTI!$B75)^2</f>
        <v>#VALUE!</v>
      </c>
      <c r="AP73" s="6" t="e">
        <f>(TUONTI!AP75/TUONTI!$B75)^2</f>
        <v>#VALUE!</v>
      </c>
      <c r="AQ73" s="6" t="e">
        <f>(TUONTI!AQ75/TUONTI!$B75)^2</f>
        <v>#VALUE!</v>
      </c>
      <c r="AR73" s="6" t="e">
        <f>(TUONTI!AR75/TUONTI!$B75)^2</f>
        <v>#VALUE!</v>
      </c>
      <c r="AS73" s="6">
        <f>(TUONTI!AS75/TUONTI!$B75)^2</f>
        <v>1.3228436260807711E-5</v>
      </c>
      <c r="AT73" s="6" t="e">
        <f>(TUONTI!AT75/TUONTI!$B75)^2</f>
        <v>#VALUE!</v>
      </c>
      <c r="AU73" s="6" t="e">
        <f>(TUONTI!AU75/TUONTI!$B75)^2</f>
        <v>#VALUE!</v>
      </c>
      <c r="AV73" s="6">
        <f>(TUONTI!AV75/TUONTI!$B75)^2</f>
        <v>1.1806832120920285E-14</v>
      </c>
      <c r="AW73" s="6" t="e">
        <f>(TUONTI!AW75/TUONTI!$B75)^2</f>
        <v>#VALUE!</v>
      </c>
      <c r="AX73" s="6">
        <f>(TUONTI!AX75/TUONTI!$B75)^2</f>
        <v>7.4099133831111597E-3</v>
      </c>
      <c r="AY73" s="6">
        <f>(TUONTI!AY75/TUONTI!$B75)^2</f>
        <v>5.2980255951030279E-7</v>
      </c>
      <c r="AZ73" s="6">
        <f>(TUONTI!AZ75/TUONTI!$B75)^2</f>
        <v>1.4452040643918767E-10</v>
      </c>
      <c r="BA73" s="6" t="e">
        <f>(TUONTI!BA75/TUONTI!$B75)^2</f>
        <v>#VALUE!</v>
      </c>
      <c r="BB73" s="6" t="e">
        <f>(TUONTI!BB75/TUONTI!$B75)^2</f>
        <v>#VALUE!</v>
      </c>
      <c r="BC73" s="6" t="e">
        <f>(TUONTI!BC75/TUONTI!$B75)^2</f>
        <v>#VALUE!</v>
      </c>
      <c r="BD73" s="6" t="e">
        <f>(TUONTI!BD75/TUONTI!$B75)^2</f>
        <v>#VALUE!</v>
      </c>
      <c r="BE73" s="6" t="e">
        <f>(TUONTI!BE75/TUONTI!$B75)^2</f>
        <v>#VALUE!</v>
      </c>
      <c r="BF73" s="6" t="e">
        <f>(TUONTI!BF75/TUONTI!$B75)^2</f>
        <v>#VALUE!</v>
      </c>
      <c r="BG73" s="6">
        <f>(TUONTI!BG75/TUONTI!$B75)^2</f>
        <v>3.5946555133713589E-4</v>
      </c>
      <c r="BH73" s="6">
        <f>(TUONTI!BH75/TUONTI!$B75)^2</f>
        <v>6.1491698565057401E-2</v>
      </c>
      <c r="BI73" s="6" t="e">
        <f>(TUONTI!BI75/TUONTI!$B75)^2</f>
        <v>#VALUE!</v>
      </c>
      <c r="BJ73" s="6">
        <f>(TUONTI!BJ75/TUONTI!$B75)^2</f>
        <v>5.1930604441365871E-4</v>
      </c>
      <c r="BK73" s="6" t="e">
        <f>(TUONTI!BK75/TUONTI!$B75)^2</f>
        <v>#VALUE!</v>
      </c>
      <c r="BL73" s="6" t="e">
        <f>(TUONTI!BL75/TUONTI!$B75)^2</f>
        <v>#VALUE!</v>
      </c>
      <c r="BM73" s="6">
        <f>(TUONTI!BM75/TUONTI!$B75)^2</f>
        <v>2.6384854590883017E-13</v>
      </c>
      <c r="BN73" s="6" t="e">
        <f>(TUONTI!BN75/TUONTI!$B75)^2</f>
        <v>#VALUE!</v>
      </c>
      <c r="BO73" s="6">
        <f>(TUONTI!BO75/TUONTI!$B75)^2</f>
        <v>1.1288345091801658E-2</v>
      </c>
      <c r="BP73" s="6">
        <f>(TUONTI!BP75/TUONTI!$B75)^2</f>
        <v>6.5483463317569013E-4</v>
      </c>
      <c r="BQ73" s="6" t="e">
        <f>(TUONTI!BQ75/TUONTI!$B75)^2</f>
        <v>#VALUE!</v>
      </c>
      <c r="BR73" s="6" t="e">
        <f>(TUONTI!BR75/TUONTI!$B75)^2</f>
        <v>#VALUE!</v>
      </c>
      <c r="BS73" s="6">
        <f>(TUONTI!BS75/TUONTI!$B75)^2</f>
        <v>2.0301812530958052E-5</v>
      </c>
      <c r="BT73" s="6" t="e">
        <f>(TUONTI!BT75/TUONTI!$B75)^2</f>
        <v>#VALUE!</v>
      </c>
      <c r="BU73" s="6" t="e">
        <f>(TUONTI!BU75/TUONTI!$B75)^2</f>
        <v>#VALUE!</v>
      </c>
      <c r="BV73" s="6" t="e">
        <f>(TUONTI!BV75/TUONTI!$B75)^2</f>
        <v>#VALUE!</v>
      </c>
      <c r="BW73" s="6" t="e">
        <f>(TUONTI!BW75/TUONTI!$B75)^2</f>
        <v>#VALUE!</v>
      </c>
      <c r="BX73" s="6" t="e">
        <f>(TUONTI!BX75/TUONTI!$B75)^2</f>
        <v>#VALUE!</v>
      </c>
      <c r="BY73" s="6">
        <f>(TUONTI!BY75/TUONTI!$B75)^2</f>
        <v>3.1612547045398562E-3</v>
      </c>
      <c r="BZ73" s="6" t="e">
        <f>(TUONTI!BZ75/TUONTI!$B75)^2</f>
        <v>#VALUE!</v>
      </c>
      <c r="CA73" s="6">
        <f>(TUONTI!CA75/TUONTI!$B75)^2</f>
        <v>2.0861397894320539E-3</v>
      </c>
      <c r="CB73" s="6" t="e">
        <f>(TUONTI!CB75/TUONTI!$B75)^2</f>
        <v>#VALUE!</v>
      </c>
      <c r="CC73" s="6">
        <f>(TUONTI!CC75/TUONTI!$B75)^2</f>
        <v>9.2695840131747799E-11</v>
      </c>
      <c r="CD73" s="6" t="e">
        <f>(TUONTI!CD75/TUONTI!$B75)^2</f>
        <v>#VALUE!</v>
      </c>
      <c r="CE73" s="6" t="e">
        <f>(TUONTI!CE75/TUONTI!$B75)^2</f>
        <v>#VALUE!</v>
      </c>
      <c r="CF73" s="6" t="e">
        <f>(TUONTI!CF75/TUONTI!$B75)^2</f>
        <v>#VALUE!</v>
      </c>
      <c r="CG73" s="6" t="e">
        <f>(TUONTI!CG75/TUONTI!$B75)^2</f>
        <v>#VALUE!</v>
      </c>
      <c r="CH73" s="6" t="e">
        <f>(TUONTI!CH75/TUONTI!$B75)^2</f>
        <v>#VALUE!</v>
      </c>
      <c r="CI73" s="6" t="e">
        <f>(TUONTI!CI75/TUONTI!$B75)^2</f>
        <v>#VALUE!</v>
      </c>
      <c r="CJ73" s="6" t="e">
        <f>(TUONTI!CJ75/TUONTI!$B75)^2</f>
        <v>#VALUE!</v>
      </c>
      <c r="CK73" s="6" t="e">
        <f>(TUONTI!CK75/TUONTI!$B75)^2</f>
        <v>#VALUE!</v>
      </c>
      <c r="CL73" s="6" t="e">
        <f>(TUONTI!CL75/TUONTI!$B75)^2</f>
        <v>#VALUE!</v>
      </c>
      <c r="CM73" s="6" t="e">
        <f>(TUONTI!CM75/TUONTI!$B75)^2</f>
        <v>#VALUE!</v>
      </c>
      <c r="CN73" s="6" t="e">
        <f>(TUONTI!CN75/TUONTI!$B75)^2</f>
        <v>#VALUE!</v>
      </c>
      <c r="CO73" s="6" t="e">
        <f>(TUONTI!CO75/TUONTI!$B75)^2</f>
        <v>#VALUE!</v>
      </c>
      <c r="CP73" s="6">
        <f>(TUONTI!CP75/TUONTI!$B75)^2</f>
        <v>1.007047460131739E-8</v>
      </c>
      <c r="CQ73" s="6" t="e">
        <f>(TUONTI!CQ75/TUONTI!$B75)^2</f>
        <v>#VALUE!</v>
      </c>
      <c r="CR73" s="6" t="e">
        <f>(TUONTI!CR75/TUONTI!$B75)^2</f>
        <v>#VALUE!</v>
      </c>
      <c r="CS73" s="6">
        <f>(TUONTI!CS75/TUONTI!$B75)^2</f>
        <v>3.1127009190204421E-9</v>
      </c>
      <c r="CT73" s="6" t="e">
        <f>(TUONTI!CT75/TUONTI!$B75)^2</f>
        <v>#VALUE!</v>
      </c>
      <c r="CU73" s="6">
        <f>(TUONTI!CU75/TUONTI!$B75)^2</f>
        <v>1.7742109677078153E-4</v>
      </c>
      <c r="CV73" s="6">
        <f>(TUONTI!CV75/TUONTI!$B75)^2</f>
        <v>1.747589134572141E-9</v>
      </c>
      <c r="CW73" s="6">
        <f>(TUONTI!CW75/TUONTI!$B75)^2</f>
        <v>5.1518913736043067E-7</v>
      </c>
      <c r="CX73" s="6">
        <f>(TUONTI!CX75/TUONTI!$B75)^2</f>
        <v>2.827836082917731E-8</v>
      </c>
      <c r="CY73" s="6">
        <f>(TUONTI!CY75/TUONTI!$B75)^2</f>
        <v>1.7659296123270195E-6</v>
      </c>
      <c r="CZ73" s="6" t="e">
        <f>(TUONTI!CZ75/TUONTI!$B75)^2</f>
        <v>#VALUE!</v>
      </c>
      <c r="DA73" s="6" t="e">
        <f>(TUONTI!DA75/TUONTI!$B75)^2</f>
        <v>#VALUE!</v>
      </c>
      <c r="DB73" s="6">
        <f>(TUONTI!DB75/TUONTI!$B75)^2</f>
        <v>6.9288258777836022E-11</v>
      </c>
      <c r="DC73" s="6" t="e">
        <f>(TUONTI!DC75/TUONTI!$B75)^2</f>
        <v>#VALUE!</v>
      </c>
      <c r="DD73" s="6">
        <f>(TUONTI!DD75/TUONTI!$B75)^2</f>
        <v>6.1268793108369159E-4</v>
      </c>
      <c r="DE73" s="6" t="e">
        <f>(TUONTI!DE75/TUONTI!$B75)^2</f>
        <v>#VALUE!</v>
      </c>
      <c r="DF73" s="6" t="e">
        <f>(TUONTI!DF75/TUONTI!$B75)^2</f>
        <v>#VALUE!</v>
      </c>
      <c r="DG73" s="6">
        <f>(TUONTI!DG75/TUONTI!$B75)^2</f>
        <v>6.9524719984540066E-5</v>
      </c>
      <c r="DH73" s="6" t="e">
        <f>(TUONTI!DH75/TUONTI!$B75)^2</f>
        <v>#VALUE!</v>
      </c>
      <c r="DI73" s="6">
        <f>(TUONTI!DI75/TUONTI!$B75)^2</f>
        <v>5.5077573092559848E-9</v>
      </c>
      <c r="DJ73" s="6">
        <f>(TUONTI!DJ75/TUONTI!$B75)^2</f>
        <v>2.4394281241570838E-15</v>
      </c>
      <c r="DK73" s="6" t="e">
        <f>(TUONTI!DK75/TUONTI!$B75)^2</f>
        <v>#VALUE!</v>
      </c>
      <c r="DL73" s="6" t="e">
        <f>(TUONTI!DL75/TUONTI!$B75)^2</f>
        <v>#VALUE!</v>
      </c>
      <c r="DM73" s="6" t="e">
        <f>(TUONTI!DM75/TUONTI!$B75)^2</f>
        <v>#VALUE!</v>
      </c>
      <c r="DN73" s="6" t="e">
        <f>(TUONTI!DN75/TUONTI!$B75)^2</f>
        <v>#VALUE!</v>
      </c>
      <c r="DO73" s="6">
        <f>(TUONTI!DO75/TUONTI!$B75)^2</f>
        <v>2.9775058023017241E-6</v>
      </c>
      <c r="DP73" s="6">
        <f>(TUONTI!DP75/TUONTI!$B75)^2</f>
        <v>6.2293670254586252E-12</v>
      </c>
      <c r="DQ73" s="6" t="e">
        <f>(TUONTI!DQ75/TUONTI!$B75)^2</f>
        <v>#VALUE!</v>
      </c>
      <c r="DR73" s="6">
        <f>(TUONTI!DR75/TUONTI!$B75)^2</f>
        <v>4.4217402146030214E-9</v>
      </c>
      <c r="DS73" s="6" t="e">
        <f>(TUONTI!DS75/TUONTI!$B75)^2</f>
        <v>#VALUE!</v>
      </c>
      <c r="DT73" s="6" t="e">
        <f>(TUONTI!DT75/TUONTI!$B75)^2</f>
        <v>#VALUE!</v>
      </c>
      <c r="DU73" s="6" t="e">
        <f>(TUONTI!DU75/TUONTI!$B75)^2</f>
        <v>#VALUE!</v>
      </c>
      <c r="DV73" s="6">
        <f>(TUONTI!DV75/TUONTI!$B75)^2</f>
        <v>3.2291973594925028E-6</v>
      </c>
      <c r="DW73" s="6">
        <f>(TUONTI!DW75/TUONTI!$B75)^2</f>
        <v>1.1241318472226803E-12</v>
      </c>
      <c r="DX73" s="6" t="e">
        <f>(TUONTI!DX75/TUONTI!$B75)^2</f>
        <v>#VALUE!</v>
      </c>
      <c r="DY73" s="6" t="e">
        <f>(TUONTI!DY75/TUONTI!$B75)^2</f>
        <v>#VALUE!</v>
      </c>
      <c r="DZ73" s="6">
        <f>(TUONTI!DZ75/TUONTI!$B75)^2</f>
        <v>5.3024751873137922E-4</v>
      </c>
      <c r="EA73" s="6">
        <f>(TUONTI!EA75/TUONTI!$B75)^2</f>
        <v>1.6555360068820178E-7</v>
      </c>
      <c r="EB73" s="6">
        <f>(TUONTI!EB75/TUONTI!$B75)^2</f>
        <v>1.1636076667708325E-5</v>
      </c>
      <c r="EC73" s="6" t="e">
        <f>(TUONTI!EC75/TUONTI!$B75)^2</f>
        <v>#VALUE!</v>
      </c>
      <c r="ED73" s="6">
        <f>(TUONTI!ED75/TUONTI!$B75)^2</f>
        <v>1.7797484906627395E-8</v>
      </c>
      <c r="EE73" s="6" t="e">
        <f>(TUONTI!EE75/TUONTI!$B75)^2</f>
        <v>#VALUE!</v>
      </c>
      <c r="EF73" s="6" t="e">
        <f>(TUONTI!EF75/TUONTI!$B75)^2</f>
        <v>#VALUE!</v>
      </c>
      <c r="EG73" s="6" t="e">
        <f>(TUONTI!EG75/TUONTI!$B75)^2</f>
        <v>#VALUE!</v>
      </c>
      <c r="EH73" s="6" t="e">
        <f>(TUONTI!EH75/TUONTI!$B75)^2</f>
        <v>#VALUE!</v>
      </c>
      <c r="EI73" s="6">
        <f>(TUONTI!EI75/TUONTI!$B75)^2</f>
        <v>7.6712967267937165E-13</v>
      </c>
      <c r="EJ73" s="6" t="e">
        <f>(TUONTI!EJ75/TUONTI!$B75)^2</f>
        <v>#VALUE!</v>
      </c>
      <c r="EK73" s="6">
        <f>(TUONTI!EK75/TUONTI!$B75)^2</f>
        <v>1.8225238563146924E-14</v>
      </c>
      <c r="EL73" s="6" t="e">
        <f>(TUONTI!EL75/TUONTI!$B75)^2</f>
        <v>#VALUE!</v>
      </c>
      <c r="EM73" s="6" t="e">
        <f>(TUONTI!EM75/TUONTI!$B75)^2</f>
        <v>#VALUE!</v>
      </c>
      <c r="EN73" s="6" t="e">
        <f>(TUONTI!EN75/TUONTI!$B75)^2</f>
        <v>#VALUE!</v>
      </c>
      <c r="EO73" s="6" t="e">
        <f>(TUONTI!EO75/TUONTI!$B75)^2</f>
        <v>#VALUE!</v>
      </c>
      <c r="EP73" s="6" t="e">
        <f>(TUONTI!EP75/TUONTI!$B75)^2</f>
        <v>#VALUE!</v>
      </c>
      <c r="EQ73" s="6" t="e">
        <f>(TUONTI!EQ75/TUONTI!$B75)^2</f>
        <v>#VALUE!</v>
      </c>
      <c r="ER73" s="6" t="e">
        <f>(TUONTI!ER75/TUONTI!$B75)^2</f>
        <v>#VALUE!</v>
      </c>
      <c r="ES73" s="6" t="e">
        <f>(TUONTI!ES75/TUONTI!$B75)^2</f>
        <v>#VALUE!</v>
      </c>
      <c r="ET73" s="6" t="e">
        <f>(TUONTI!ET75/TUONTI!$B75)^2</f>
        <v>#VALUE!</v>
      </c>
      <c r="EU73" s="6">
        <f>(TUONTI!EU75/TUONTI!$B75)^2</f>
        <v>2.3094530846369092E-6</v>
      </c>
      <c r="EV73" s="6">
        <f>(TUONTI!EV75/TUONTI!$B75)^2</f>
        <v>1.3281878548718249E-7</v>
      </c>
      <c r="EW73" s="6" t="e">
        <f>(TUONTI!EW75/TUONTI!$B75)^2</f>
        <v>#VALUE!</v>
      </c>
      <c r="EX73" s="6" t="e">
        <f>(TUONTI!EX75/TUONTI!$B75)^2</f>
        <v>#VALUE!</v>
      </c>
      <c r="EY73" s="6" t="e">
        <f>(TUONTI!EY75/TUONTI!$B75)^2</f>
        <v>#VALUE!</v>
      </c>
      <c r="EZ73" s="6" t="e">
        <f>(TUONTI!EZ75/TUONTI!$B75)^2</f>
        <v>#VALUE!</v>
      </c>
      <c r="FA73" s="6" t="e">
        <f>(TUONTI!FA75/TUONTI!$B75)^2</f>
        <v>#VALUE!</v>
      </c>
      <c r="FB73" s="6">
        <f>(TUONTI!FB75/TUONTI!$B75)^2</f>
        <v>2.7755271101520601E-15</v>
      </c>
      <c r="FC73" s="6" t="e">
        <f>(TUONTI!FC75/TUONTI!$B75)^2</f>
        <v>#VALUE!</v>
      </c>
      <c r="FD73" s="6">
        <f>(TUONTI!FD75/TUONTI!$B75)^2</f>
        <v>3.2115215622929892E-4</v>
      </c>
      <c r="FE73" s="6">
        <f>(TUONTI!FE75/TUONTI!$B75)^2</f>
        <v>5.1964105509500413E-4</v>
      </c>
      <c r="FF73" s="6">
        <f>(TUONTI!FF75/TUONTI!$B75)^2</f>
        <v>5.6781562859522148E-9</v>
      </c>
      <c r="FG73" s="6" t="e">
        <f>(TUONTI!FG75/TUONTI!$B75)^2</f>
        <v>#VALUE!</v>
      </c>
      <c r="FH73" s="6" t="e">
        <f>(TUONTI!FH75/TUONTI!$B75)^2</f>
        <v>#VALUE!</v>
      </c>
      <c r="FI73" s="6">
        <f>(TUONTI!FI75/TUONTI!$B75)^2</f>
        <v>5.7453454547758733E-11</v>
      </c>
      <c r="FJ73" s="6">
        <f>(TUONTI!FJ75/TUONTI!$B75)^2</f>
        <v>3.6346503278690891E-12</v>
      </c>
      <c r="FK73" s="6" t="e">
        <f>(TUONTI!FK75/TUONTI!$B75)^2</f>
        <v>#VALUE!</v>
      </c>
      <c r="FL73" s="6">
        <f>(TUONTI!FL75/TUONTI!$B75)^2</f>
        <v>6.0897883691457446E-13</v>
      </c>
      <c r="FM73" s="6" t="e">
        <f>(TUONTI!FM75/TUONTI!$B75)^2</f>
        <v>#VALUE!</v>
      </c>
      <c r="FN73" s="6">
        <f>(TUONTI!FN75/TUONTI!$B75)^2</f>
        <v>8.4060858806080865E-8</v>
      </c>
      <c r="FO73" s="6">
        <f>(TUONTI!FO75/TUONTI!$B75)^2</f>
        <v>1.6964876147607014E-9</v>
      </c>
      <c r="FP73" s="6">
        <f>(TUONTI!FP75/TUONTI!$B75)^2</f>
        <v>3.2000136243220498E-11</v>
      </c>
      <c r="FQ73" s="6">
        <f>(TUONTI!FQ75/TUONTI!$B75)^2</f>
        <v>5.303078997828556E-3</v>
      </c>
      <c r="FR73" s="6" t="e">
        <f>(TUONTI!FR75/TUONTI!$B75)^2</f>
        <v>#VALUE!</v>
      </c>
      <c r="FS73" s="6" t="e">
        <f>(TUONTI!FS75/TUONTI!$B75)^2</f>
        <v>#VALUE!</v>
      </c>
      <c r="FT73" s="6" t="e">
        <f>(TUONTI!FT75/TUONTI!$B75)^2</f>
        <v>#VALUE!</v>
      </c>
      <c r="FU73" s="6">
        <f>(TUONTI!FU75/TUONTI!$B75)^2</f>
        <v>1.2091099721159397E-6</v>
      </c>
      <c r="FV73" s="6" t="e">
        <f>(TUONTI!FV75/TUONTI!$B75)^2</f>
        <v>#VALUE!</v>
      </c>
      <c r="FW73" s="6" t="e">
        <f>(TUONTI!FW75/TUONTI!$B75)^2</f>
        <v>#VALUE!</v>
      </c>
      <c r="FX73" s="6">
        <f>(TUONTI!FX75/TUONTI!$B75)^2</f>
        <v>2.4462043133908536E-12</v>
      </c>
      <c r="FY73" s="6" t="e">
        <f>(TUONTI!FY75/TUONTI!$B75)^2</f>
        <v>#VALUE!</v>
      </c>
      <c r="FZ73" s="6" t="e">
        <f>(TUONTI!FZ75/TUONTI!$B75)^2</f>
        <v>#VALUE!</v>
      </c>
      <c r="GA73" s="6" t="e">
        <f>(TUONTI!GA75/TUONTI!$B75)^2</f>
        <v>#VALUE!</v>
      </c>
      <c r="GB73" s="6" t="e">
        <f>(TUONTI!GB75/TUONTI!$B75)^2</f>
        <v>#VALUE!</v>
      </c>
      <c r="GC73" s="6">
        <f>(TUONTI!GC75/TUONTI!$B75)^2</f>
        <v>4.4533255396461081E-9</v>
      </c>
      <c r="GD73" s="6" t="e">
        <f>(TUONTI!GD75/TUONTI!$B75)^2</f>
        <v>#VALUE!</v>
      </c>
      <c r="GE73" s="6" t="e">
        <f>(TUONTI!GE75/TUONTI!$B75)^2</f>
        <v>#VALUE!</v>
      </c>
      <c r="GF73" s="6" t="e">
        <f>(TUONTI!GF75/TUONTI!$B75)^2</f>
        <v>#VALUE!</v>
      </c>
      <c r="GG73" s="6">
        <f>(TUONTI!GG75/TUONTI!$B75)^2</f>
        <v>9.7822630679749496E-6</v>
      </c>
      <c r="GH73" s="6">
        <f>(TUONTI!GH75/TUONTI!$B75)^2</f>
        <v>4.9991506463479796E-8</v>
      </c>
      <c r="GI73" s="6" t="e">
        <f>(TUONTI!GI75/TUONTI!$B75)^2</f>
        <v>#VALUE!</v>
      </c>
      <c r="GJ73" s="6">
        <f>(TUONTI!GJ75/TUONTI!$B75)^2</f>
        <v>2.0503935912355105E-9</v>
      </c>
      <c r="GK73" s="6" t="e">
        <f>(TUONTI!GK75/TUONTI!$B75)^2</f>
        <v>#VALUE!</v>
      </c>
      <c r="GL73" s="6" t="e">
        <f>(TUONTI!GL75/TUONTI!$B75)^2</f>
        <v>#VALUE!</v>
      </c>
      <c r="GM73" s="6" t="e">
        <f>(TUONTI!GM75/TUONTI!$B75)^2</f>
        <v>#VALUE!</v>
      </c>
      <c r="GN73" s="6">
        <f>(TUONTI!GN75/TUONTI!$B75)^2</f>
        <v>1.2436980213331593E-3</v>
      </c>
      <c r="GO73" s="6">
        <f>(TUONTI!GO75/TUONTI!$B75)^2</f>
        <v>2.5616572033630265E-8</v>
      </c>
      <c r="GP73" s="6" t="e">
        <f>(TUONTI!GP75/TUONTI!$B75)^2</f>
        <v>#VALUE!</v>
      </c>
      <c r="GQ73" s="6">
        <f>(TUONTI!GQ75/TUONTI!$B75)^2</f>
        <v>3.1995293565317554E-7</v>
      </c>
      <c r="GR73" s="6">
        <f>(TUONTI!GR75/TUONTI!$B75)^2</f>
        <v>1.6883086786367766E-5</v>
      </c>
      <c r="GS73" s="6" t="e">
        <f>(TUONTI!GS75/TUONTI!$B75)^2</f>
        <v>#VALUE!</v>
      </c>
      <c r="GT73" s="6" t="e">
        <f>(TUONTI!GT75/TUONTI!$B75)^2</f>
        <v>#VALUE!</v>
      </c>
      <c r="GU73" s="6" t="e">
        <f>(TUONTI!GU75/TUONTI!$B75)^2</f>
        <v>#VALUE!</v>
      </c>
      <c r="GV73" s="6" t="e">
        <f>(TUONTI!GV75/TUONTI!$B75)^2</f>
        <v>#VALUE!</v>
      </c>
      <c r="GW73" s="6" t="e">
        <f>(TUONTI!GW75/TUONTI!$B75)^2</f>
        <v>#VALUE!</v>
      </c>
      <c r="GX73" s="6" t="e">
        <f>(TUONTI!GX75/TUONTI!$B75)^2</f>
        <v>#VALUE!</v>
      </c>
      <c r="GY73" s="6" t="e">
        <f>(TUONTI!GY75/TUONTI!$B75)^2</f>
        <v>#VALUE!</v>
      </c>
      <c r="GZ73" s="6" t="e">
        <f>(TUONTI!GZ75/TUONTI!$B75)^2</f>
        <v>#VALUE!</v>
      </c>
      <c r="HA73" s="6" t="e">
        <f>(TUONTI!HA75/TUONTI!$B75)^2</f>
        <v>#VALUE!</v>
      </c>
      <c r="HB73" s="6" t="e">
        <f>(TUONTI!HB75/TUONTI!$B75)^2</f>
        <v>#VALUE!</v>
      </c>
      <c r="HC73" s="6">
        <f>(TUONTI!HC75/TUONTI!$B75)^2</f>
        <v>1.5409487993703208E-12</v>
      </c>
      <c r="HD73" s="6" t="e">
        <f>(TUONTI!HD75/TUONTI!$B75)^2</f>
        <v>#VALUE!</v>
      </c>
      <c r="HE73" s="6" t="e">
        <f>(TUONTI!HE75/TUONTI!$B75)^2</f>
        <v>#VALUE!</v>
      </c>
      <c r="HF73" s="6" t="e">
        <f>(TUONTI!HF75/TUONTI!$B75)^2</f>
        <v>#VALUE!</v>
      </c>
      <c r="HG73" s="6" t="e">
        <f>(TUONTI!HG75/TUONTI!$B75)^2</f>
        <v>#VALUE!</v>
      </c>
      <c r="HH73" s="6">
        <f>(TUONTI!HH75/TUONTI!$B75)^2</f>
        <v>5.307511097132151E-5</v>
      </c>
      <c r="HI73" s="6" t="e">
        <f>(TUONTI!HI75/TUONTI!$B75)^2</f>
        <v>#VALUE!</v>
      </c>
      <c r="HJ73" s="6" t="e">
        <f>(TUONTI!HJ75/TUONTI!$B75)^2</f>
        <v>#VALUE!</v>
      </c>
      <c r="HK73" s="6" t="e">
        <f>(TUONTI!HK75/TUONTI!$B75)^2</f>
        <v>#VALUE!</v>
      </c>
      <c r="HL73" s="6" t="e">
        <f>(TUONTI!HL75/TUONTI!$B75)^2</f>
        <v>#VALUE!</v>
      </c>
      <c r="HM73" s="6">
        <f>(TUONTI!HM75/TUONTI!$B75)^2</f>
        <v>2.0971800023013673E-8</v>
      </c>
      <c r="HN73" s="6" t="e">
        <f>(TUONTI!HN75/TUONTI!$B75)^2</f>
        <v>#VALUE!</v>
      </c>
      <c r="HO73" s="6" t="e">
        <f>(TUONTI!HO75/TUONTI!$B75)^2</f>
        <v>#VALUE!</v>
      </c>
      <c r="HP73" s="6">
        <f>(TUONTI!HP75/TUONTI!$B75)^2</f>
        <v>2.6880933576177946E-5</v>
      </c>
      <c r="HQ73" s="6" t="e">
        <f>(TUONTI!HQ75/TUONTI!$B75)^2</f>
        <v>#VALUE!</v>
      </c>
      <c r="HR73" s="6" t="e">
        <f>(TUONTI!HR75/TUONTI!$B75)^2</f>
        <v>#VALUE!</v>
      </c>
      <c r="HS73" s="6">
        <f>(TUONTI!HS75/TUONTI!$B75)^2</f>
        <v>1.609429529333993E-6</v>
      </c>
      <c r="HT73" s="6" t="e">
        <f>(TUONTI!HT75/TUONTI!$B75)^2</f>
        <v>#VALUE!</v>
      </c>
      <c r="HU73" s="6">
        <f>(TUONTI!HU75/TUONTI!$B75)^2</f>
        <v>3.4063384497449195E-7</v>
      </c>
      <c r="HV73" s="6" t="e">
        <f>(TUONTI!HV75/TUONTI!$B75)^2</f>
        <v>#VALUE!</v>
      </c>
      <c r="HW73" s="6" t="e">
        <f>(TUONTI!HW75/TUONTI!$B75)^2</f>
        <v>#VALUE!</v>
      </c>
      <c r="HX73" s="6">
        <f>(TUONTI!HX75/TUONTI!$B75)^2</f>
        <v>3.3567519171471199E-4</v>
      </c>
      <c r="HY73" s="6">
        <f>(TUONTI!HY75/TUONTI!$B75)^2</f>
        <v>9.1765865079402486E-12</v>
      </c>
      <c r="HZ73" s="6" t="e">
        <f>(TUONTI!HZ75/TUONTI!$B75)^2</f>
        <v>#VALUE!</v>
      </c>
      <c r="IA73" s="6" t="e">
        <f>(TUONTI!IA75/TUONTI!$B75)^2</f>
        <v>#VALUE!</v>
      </c>
      <c r="IB73" s="6" t="e">
        <f>(TUONTI!IB75/TUONTI!$B75)^2</f>
        <v>#VALUE!</v>
      </c>
      <c r="IC73" s="6" t="e">
        <f>(TUONTI!IC75/TUONTI!$B75)^2</f>
        <v>#VALUE!</v>
      </c>
      <c r="ID73" s="6" t="e">
        <f>(TUONTI!ID75/TUONTI!$B75)^2</f>
        <v>#VALUE!</v>
      </c>
      <c r="IE73" s="6" t="e">
        <f>(TUONTI!IE75/TUONTI!$B75)^2</f>
        <v>#VALUE!</v>
      </c>
      <c r="IF73" s="6">
        <f>(TUONTI!IF75/TUONTI!$B75)^2</f>
        <v>2.1434188110840091E-7</v>
      </c>
      <c r="IG73" s="6" t="e">
        <f>(TUONTI!IG75/TUONTI!$B75)^2</f>
        <v>#VALUE!</v>
      </c>
      <c r="IH73" s="6" t="e">
        <f>(TUONTI!IH75/TUONTI!$B75)^2</f>
        <v>#VALUE!</v>
      </c>
      <c r="II73" s="6" t="e">
        <f>(TUONTI!II75/TUONTI!$B75)^2</f>
        <v>#VALUE!</v>
      </c>
      <c r="IJ73" s="6" t="e">
        <f>(TUONTI!IJ75/TUONTI!$B75)^2</f>
        <v>#VALUE!</v>
      </c>
      <c r="IK73" s="6">
        <f>(TUONTI!IK75/TUONTI!$B75)^2</f>
        <v>7.1133724100420586E-14</v>
      </c>
      <c r="IL73" s="6" t="e">
        <f>(TUONTI!IL75/TUONTI!$B75)^2</f>
        <v>#VALUE!</v>
      </c>
      <c r="IM73" s="6" t="e">
        <f>(TUONTI!IM75/TUONTI!$B75)^2</f>
        <v>#VALUE!</v>
      </c>
      <c r="IN73" s="6" t="e">
        <f>(TUONTI!IN75/TUONTI!$B75)^2</f>
        <v>#VALUE!</v>
      </c>
      <c r="IO73" s="6">
        <f>(TUONTI!IO75/TUONTI!$B75)^2</f>
        <v>1.0518444372238465E-7</v>
      </c>
      <c r="IP73" s="6" t="e">
        <f>(TUONTI!IP75/TUONTI!$B75)^2</f>
        <v>#VALUE!</v>
      </c>
      <c r="IQ73" s="6" t="e">
        <f>(TUONTI!IQ75/TUONTI!$B75)^2</f>
        <v>#VALUE!</v>
      </c>
      <c r="IR73" s="6" t="e">
        <f>(TUONTI!IR75/TUONTI!$B75)^2</f>
        <v>#VALUE!</v>
      </c>
      <c r="IS73" s="6">
        <f>(TUONTI!IS75/TUONTI!$B75)^2</f>
        <v>2.0554660513416602E-9</v>
      </c>
      <c r="IT73" s="6" t="e">
        <f>(TUONTI!IT75/TUONTI!$B75)^2</f>
        <v>#VALUE!</v>
      </c>
      <c r="IU73" s="6" t="e">
        <f>(TUONTI!IU75/TUONTI!$B75)^2</f>
        <v>#VALUE!</v>
      </c>
      <c r="IW73" s="6" cm="1">
        <f t="array" ref="IW73">SUM(IF(ISNUMBER(C73:IU73), C73:IU73, 0))</f>
        <v>0.10439416552749219</v>
      </c>
      <c r="IY73" s="14">
        <f t="shared" si="1"/>
        <v>1043.9416552749219</v>
      </c>
    </row>
    <row r="74" spans="1:259" ht="62" x14ac:dyDescent="0.35">
      <c r="A74" s="5" t="s">
        <v>328</v>
      </c>
      <c r="C74" s="6" t="e">
        <f>(TUONTI!C76/TUONTI!$B76)^2</f>
        <v>#VALUE!</v>
      </c>
      <c r="D74" s="6">
        <f>(TUONTI!D76/TUONTI!$B76)^2</f>
        <v>2.6130655474366967E-7</v>
      </c>
      <c r="E74" s="6" t="e">
        <f>(TUONTI!E76/TUONTI!$B76)^2</f>
        <v>#VALUE!</v>
      </c>
      <c r="F74" s="6" t="e">
        <f>(TUONTI!F76/TUONTI!$B76)^2</f>
        <v>#VALUE!</v>
      </c>
      <c r="G74" s="6" t="e">
        <f>(TUONTI!G76/TUONTI!$B76)^2</f>
        <v>#VALUE!</v>
      </c>
      <c r="H74" s="6">
        <f>(TUONTI!H76/TUONTI!$B76)^2</f>
        <v>8.8408498480927216E-12</v>
      </c>
      <c r="I74" s="6" t="e">
        <f>(TUONTI!I76/TUONTI!$B76)^2</f>
        <v>#VALUE!</v>
      </c>
      <c r="J74" s="6" t="e">
        <f>(TUONTI!J76/TUONTI!$B76)^2</f>
        <v>#VALUE!</v>
      </c>
      <c r="K74" s="6" t="e">
        <f>(TUONTI!K76/TUONTI!$B76)^2</f>
        <v>#VALUE!</v>
      </c>
      <c r="L74" s="6" t="e">
        <f>(TUONTI!L76/TUONTI!$B76)^2</f>
        <v>#VALUE!</v>
      </c>
      <c r="M74" s="6">
        <f>(TUONTI!M76/TUONTI!$B76)^2</f>
        <v>3.0767524071220283E-11</v>
      </c>
      <c r="N74" s="6" t="e">
        <f>(TUONTI!N76/TUONTI!$B76)^2</f>
        <v>#VALUE!</v>
      </c>
      <c r="O74" s="6">
        <f>(TUONTI!O76/TUONTI!$B76)^2</f>
        <v>2.6622013411340989E-4</v>
      </c>
      <c r="P74" s="6">
        <f>(TUONTI!P76/TUONTI!$B76)^2</f>
        <v>8.0365314310378662E-7</v>
      </c>
      <c r="Q74" s="6" t="e">
        <f>(TUONTI!Q76/TUONTI!$B76)^2</f>
        <v>#VALUE!</v>
      </c>
      <c r="R74" s="6" t="e">
        <f>(TUONTI!R76/TUONTI!$B76)^2</f>
        <v>#VALUE!</v>
      </c>
      <c r="S74" s="6">
        <f>(TUONTI!S76/TUONTI!$B76)^2</f>
        <v>5.0879563929570474E-12</v>
      </c>
      <c r="T74" s="6">
        <f>(TUONTI!T76/TUONTI!$B76)^2</f>
        <v>9.6448741570897589E-10</v>
      </c>
      <c r="U74" s="6">
        <f>(TUONTI!U76/TUONTI!$B76)^2</f>
        <v>1.3045730437673812E-8</v>
      </c>
      <c r="V74" s="6">
        <f>(TUONTI!V76/TUONTI!$B76)^2</f>
        <v>5.1975146784510938E-4</v>
      </c>
      <c r="W74" s="6" t="e">
        <f>(TUONTI!W76/TUONTI!$B76)^2</f>
        <v>#VALUE!</v>
      </c>
      <c r="X74" s="6">
        <f>(TUONTI!X76/TUONTI!$B76)^2</f>
        <v>5.1510302325391598E-15</v>
      </c>
      <c r="Y74" s="6" t="e">
        <f>(TUONTI!Y76/TUONTI!$B76)^2</f>
        <v>#VALUE!</v>
      </c>
      <c r="Z74" s="6" t="e">
        <f>(TUONTI!Z76/TUONTI!$B76)^2</f>
        <v>#VALUE!</v>
      </c>
      <c r="AA74" s="6" t="e">
        <f>(TUONTI!AA76/TUONTI!$B76)^2</f>
        <v>#VALUE!</v>
      </c>
      <c r="AB74" s="6" t="e">
        <f>(TUONTI!AB76/TUONTI!$B76)^2</f>
        <v>#VALUE!</v>
      </c>
      <c r="AC74" s="6" t="e">
        <f>(TUONTI!AC76/TUONTI!$B76)^2</f>
        <v>#VALUE!</v>
      </c>
      <c r="AD74" s="6" t="e">
        <f>(TUONTI!AD76/TUONTI!$B76)^2</f>
        <v>#VALUE!</v>
      </c>
      <c r="AE74" s="6">
        <f>(TUONTI!AE76/TUONTI!$B76)^2</f>
        <v>2.2408032742205048E-12</v>
      </c>
      <c r="AF74" s="6" t="e">
        <f>(TUONTI!AF76/TUONTI!$B76)^2</f>
        <v>#VALUE!</v>
      </c>
      <c r="AG74" s="6">
        <f>(TUONTI!AG76/TUONTI!$B76)^2</f>
        <v>1.4389014093864817E-7</v>
      </c>
      <c r="AH74" s="6" t="e">
        <f>(TUONTI!AH76/TUONTI!$B76)^2</f>
        <v>#VALUE!</v>
      </c>
      <c r="AI74" s="6" t="e">
        <f>(TUONTI!AI76/TUONTI!$B76)^2</f>
        <v>#VALUE!</v>
      </c>
      <c r="AJ74" s="6" t="e">
        <f>(TUONTI!AJ76/TUONTI!$B76)^2</f>
        <v>#VALUE!</v>
      </c>
      <c r="AK74" s="6" t="e">
        <f>(TUONTI!AK76/TUONTI!$B76)^2</f>
        <v>#VALUE!</v>
      </c>
      <c r="AL74" s="6" t="e">
        <f>(TUONTI!AL76/TUONTI!$B76)^2</f>
        <v>#VALUE!</v>
      </c>
      <c r="AM74" s="6">
        <f>(TUONTI!AM76/TUONTI!$B76)^2</f>
        <v>2.3969110271862326E-12</v>
      </c>
      <c r="AN74" s="6">
        <f>(TUONTI!AN76/TUONTI!$B76)^2</f>
        <v>1.4195209209442177E-7</v>
      </c>
      <c r="AO74" s="6" t="e">
        <f>(TUONTI!AO76/TUONTI!$B76)^2</f>
        <v>#VALUE!</v>
      </c>
      <c r="AP74" s="6">
        <f>(TUONTI!AP76/TUONTI!$B76)^2</f>
        <v>1.3623949349736228E-13</v>
      </c>
      <c r="AQ74" s="6">
        <f>(TUONTI!AQ76/TUONTI!$B76)^2</f>
        <v>1.2952212958186732E-12</v>
      </c>
      <c r="AR74" s="6" t="e">
        <f>(TUONTI!AR76/TUONTI!$B76)^2</f>
        <v>#VALUE!</v>
      </c>
      <c r="AS74" s="6">
        <f>(TUONTI!AS76/TUONTI!$B76)^2</f>
        <v>1.8422578458634118E-3</v>
      </c>
      <c r="AT74" s="6" t="e">
        <f>(TUONTI!AT76/TUONTI!$B76)^2</f>
        <v>#VALUE!</v>
      </c>
      <c r="AU74" s="6" t="e">
        <f>(TUONTI!AU76/TUONTI!$B76)^2</f>
        <v>#VALUE!</v>
      </c>
      <c r="AV74" s="6">
        <f>(TUONTI!AV76/TUONTI!$B76)^2</f>
        <v>1.3699743080300733E-11</v>
      </c>
      <c r="AW74" s="6">
        <f>(TUONTI!AW76/TUONTI!$B76)^2</f>
        <v>8.3267980554985081E-13</v>
      </c>
      <c r="AX74" s="6">
        <f>(TUONTI!AX76/TUONTI!$B76)^2</f>
        <v>4.4319813184665923E-3</v>
      </c>
      <c r="AY74" s="6">
        <f>(TUONTI!AY76/TUONTI!$B76)^2</f>
        <v>8.2416483720626557E-14</v>
      </c>
      <c r="AZ74" s="6">
        <f>(TUONTI!AZ76/TUONTI!$B76)^2</f>
        <v>2.630940201571702E-10</v>
      </c>
      <c r="BA74" s="6" t="e">
        <f>(TUONTI!BA76/TUONTI!$B76)^2</f>
        <v>#VALUE!</v>
      </c>
      <c r="BB74" s="6" t="e">
        <f>(TUONTI!BB76/TUONTI!$B76)^2</f>
        <v>#VALUE!</v>
      </c>
      <c r="BC74" s="6" t="e">
        <f>(TUONTI!BC76/TUONTI!$B76)^2</f>
        <v>#VALUE!</v>
      </c>
      <c r="BD74" s="6" t="e">
        <f>(TUONTI!BD76/TUONTI!$B76)^2</f>
        <v>#VALUE!</v>
      </c>
      <c r="BE74" s="6" t="e">
        <f>(TUONTI!BE76/TUONTI!$B76)^2</f>
        <v>#VALUE!</v>
      </c>
      <c r="BF74" s="6" t="e">
        <f>(TUONTI!BF76/TUONTI!$B76)^2</f>
        <v>#VALUE!</v>
      </c>
      <c r="BG74" s="6">
        <f>(TUONTI!BG76/TUONTI!$B76)^2</f>
        <v>7.1008539113848467E-10</v>
      </c>
      <c r="BH74" s="6">
        <f>(TUONTI!BH76/TUONTI!$B76)^2</f>
        <v>1.101522262074262E-2</v>
      </c>
      <c r="BI74" s="6" t="e">
        <f>(TUONTI!BI76/TUONTI!$B76)^2</f>
        <v>#VALUE!</v>
      </c>
      <c r="BJ74" s="6">
        <f>(TUONTI!BJ76/TUONTI!$B76)^2</f>
        <v>5.4166143738336706E-5</v>
      </c>
      <c r="BK74" s="6" t="e">
        <f>(TUONTI!BK76/TUONTI!$B76)^2</f>
        <v>#VALUE!</v>
      </c>
      <c r="BL74" s="6">
        <f>(TUONTI!BL76/TUONTI!$B76)^2</f>
        <v>6.2327465813723841E-13</v>
      </c>
      <c r="BM74" s="6" t="e">
        <f>(TUONTI!BM76/TUONTI!$B76)^2</f>
        <v>#VALUE!</v>
      </c>
      <c r="BN74" s="6">
        <f>(TUONTI!BN76/TUONTI!$B76)^2</f>
        <v>2.3024474401054228E-11</v>
      </c>
      <c r="BO74" s="6">
        <f>(TUONTI!BO76/TUONTI!$B76)^2</f>
        <v>1.1543729727992199E-3</v>
      </c>
      <c r="BP74" s="6">
        <f>(TUONTI!BP76/TUONTI!$B76)^2</f>
        <v>2.0259422396840399E-11</v>
      </c>
      <c r="BQ74" s="6" t="e">
        <f>(TUONTI!BQ76/TUONTI!$B76)^2</f>
        <v>#VALUE!</v>
      </c>
      <c r="BR74" s="6" t="e">
        <f>(TUONTI!BR76/TUONTI!$B76)^2</f>
        <v>#VALUE!</v>
      </c>
      <c r="BS74" s="6">
        <f>(TUONTI!BS76/TUONTI!$B76)^2</f>
        <v>1.4678175028924235E-4</v>
      </c>
      <c r="BT74" s="6">
        <f>(TUONTI!BT76/TUONTI!$B76)^2</f>
        <v>4.2049226388074782E-16</v>
      </c>
      <c r="BU74" s="6" t="e">
        <f>(TUONTI!BU76/TUONTI!$B76)^2</f>
        <v>#VALUE!</v>
      </c>
      <c r="BV74" s="6" t="e">
        <f>(TUONTI!BV76/TUONTI!$B76)^2</f>
        <v>#VALUE!</v>
      </c>
      <c r="BW74" s="6" t="e">
        <f>(TUONTI!BW76/TUONTI!$B76)^2</f>
        <v>#VALUE!</v>
      </c>
      <c r="BX74" s="6" t="e">
        <f>(TUONTI!BX76/TUONTI!$B76)^2</f>
        <v>#VALUE!</v>
      </c>
      <c r="BY74" s="6">
        <f>(TUONTI!BY76/TUONTI!$B76)^2</f>
        <v>1.5150540816757894E-4</v>
      </c>
      <c r="BZ74" s="6" t="e">
        <f>(TUONTI!BZ76/TUONTI!$B76)^2</f>
        <v>#VALUE!</v>
      </c>
      <c r="CA74" s="6">
        <f>(TUONTI!CA76/TUONTI!$B76)^2</f>
        <v>4.0018730648135433E-4</v>
      </c>
      <c r="CB74" s="6" t="e">
        <f>(TUONTI!CB76/TUONTI!$B76)^2</f>
        <v>#VALUE!</v>
      </c>
      <c r="CC74" s="6">
        <f>(TUONTI!CC76/TUONTI!$B76)^2</f>
        <v>1.0037255461899418E-9</v>
      </c>
      <c r="CD74" s="6" t="e">
        <f>(TUONTI!CD76/TUONTI!$B76)^2</f>
        <v>#VALUE!</v>
      </c>
      <c r="CE74" s="6" t="e">
        <f>(TUONTI!CE76/TUONTI!$B76)^2</f>
        <v>#VALUE!</v>
      </c>
      <c r="CF74" s="6" t="e">
        <f>(TUONTI!CF76/TUONTI!$B76)^2</f>
        <v>#VALUE!</v>
      </c>
      <c r="CG74" s="6" t="e">
        <f>(TUONTI!CG76/TUONTI!$B76)^2</f>
        <v>#VALUE!</v>
      </c>
      <c r="CH74" s="6" t="e">
        <f>(TUONTI!CH76/TUONTI!$B76)^2</f>
        <v>#VALUE!</v>
      </c>
      <c r="CI74" s="6" t="e">
        <f>(TUONTI!CI76/TUONTI!$B76)^2</f>
        <v>#VALUE!</v>
      </c>
      <c r="CJ74" s="6">
        <f>(TUONTI!CJ76/TUONTI!$B76)^2</f>
        <v>2.0427892622364222E-10</v>
      </c>
      <c r="CK74" s="6" t="e">
        <f>(TUONTI!CK76/TUONTI!$B76)^2</f>
        <v>#VALUE!</v>
      </c>
      <c r="CL74" s="6">
        <f>(TUONTI!CL76/TUONTI!$B76)^2</f>
        <v>2.134655258357109E-10</v>
      </c>
      <c r="CM74" s="6" t="e">
        <f>(TUONTI!CM76/TUONTI!$B76)^2</f>
        <v>#VALUE!</v>
      </c>
      <c r="CN74" s="6" t="e">
        <f>(TUONTI!CN76/TUONTI!$B76)^2</f>
        <v>#VALUE!</v>
      </c>
      <c r="CO74" s="6" t="e">
        <f>(TUONTI!CO76/TUONTI!$B76)^2</f>
        <v>#VALUE!</v>
      </c>
      <c r="CP74" s="6">
        <f>(TUONTI!CP76/TUONTI!$B76)^2</f>
        <v>2.4261647505245206E-5</v>
      </c>
      <c r="CQ74" s="6" t="e">
        <f>(TUONTI!CQ76/TUONTI!$B76)^2</f>
        <v>#VALUE!</v>
      </c>
      <c r="CR74" s="6" t="e">
        <f>(TUONTI!CR76/TUONTI!$B76)^2</f>
        <v>#VALUE!</v>
      </c>
      <c r="CS74" s="6">
        <f>(TUONTI!CS76/TUONTI!$B76)^2</f>
        <v>8.2335013344499678E-11</v>
      </c>
      <c r="CT74" s="6" t="e">
        <f>(TUONTI!CT76/TUONTI!$B76)^2</f>
        <v>#VALUE!</v>
      </c>
      <c r="CU74" s="6" t="e">
        <f>(TUONTI!CU76/TUONTI!$B76)^2</f>
        <v>#VALUE!</v>
      </c>
      <c r="CV74" s="6">
        <f>(TUONTI!CV76/TUONTI!$B76)^2</f>
        <v>2.6457669942718047E-7</v>
      </c>
      <c r="CW74" s="6">
        <f>(TUONTI!CW76/TUONTI!$B76)^2</f>
        <v>1.6724324406734219E-6</v>
      </c>
      <c r="CX74" s="6">
        <f>(TUONTI!CX76/TUONTI!$B76)^2</f>
        <v>4.4285445563385606E-5</v>
      </c>
      <c r="CY74" s="6">
        <f>(TUONTI!CY76/TUONTI!$B76)^2</f>
        <v>2.2190262067397892E-3</v>
      </c>
      <c r="CZ74" s="6" t="e">
        <f>(TUONTI!CZ76/TUONTI!$B76)^2</f>
        <v>#VALUE!</v>
      </c>
      <c r="DA74" s="6" t="e">
        <f>(TUONTI!DA76/TUONTI!$B76)^2</f>
        <v>#VALUE!</v>
      </c>
      <c r="DB74" s="6" t="e">
        <f>(TUONTI!DB76/TUONTI!$B76)^2</f>
        <v>#VALUE!</v>
      </c>
      <c r="DC74" s="6">
        <f>(TUONTI!DC76/TUONTI!$B76)^2</f>
        <v>3.9592257502069119E-9</v>
      </c>
      <c r="DD74" s="6">
        <f>(TUONTI!DD76/TUONTI!$B76)^2</f>
        <v>4.3093736415190818E-3</v>
      </c>
      <c r="DE74" s="6" t="e">
        <f>(TUONTI!DE76/TUONTI!$B76)^2</f>
        <v>#VALUE!</v>
      </c>
      <c r="DF74" s="6">
        <f>(TUONTI!DF76/TUONTI!$B76)^2</f>
        <v>5.5407845119302252E-11</v>
      </c>
      <c r="DG74" s="6">
        <f>(TUONTI!DG76/TUONTI!$B76)^2</f>
        <v>1.1155538024040924E-6</v>
      </c>
      <c r="DH74" s="6">
        <f>(TUONTI!DH76/TUONTI!$B76)^2</f>
        <v>8.4489773389223589E-10</v>
      </c>
      <c r="DI74" s="6" t="e">
        <f>(TUONTI!DI76/TUONTI!$B76)^2</f>
        <v>#VALUE!</v>
      </c>
      <c r="DJ74" s="6">
        <f>(TUONTI!DJ76/TUONTI!$B76)^2</f>
        <v>6.4944609664117609E-11</v>
      </c>
      <c r="DK74" s="6" t="e">
        <f>(TUONTI!DK76/TUONTI!$B76)^2</f>
        <v>#VALUE!</v>
      </c>
      <c r="DL74" s="6" t="e">
        <f>(TUONTI!DL76/TUONTI!$B76)^2</f>
        <v>#VALUE!</v>
      </c>
      <c r="DM74" s="6" t="e">
        <f>(TUONTI!DM76/TUONTI!$B76)^2</f>
        <v>#VALUE!</v>
      </c>
      <c r="DN74" s="6" t="e">
        <f>(TUONTI!DN76/TUONTI!$B76)^2</f>
        <v>#VALUE!</v>
      </c>
      <c r="DO74" s="6">
        <f>(TUONTI!DO76/TUONTI!$B76)^2</f>
        <v>9.7431190040338261E-7</v>
      </c>
      <c r="DP74" s="6">
        <f>(TUONTI!DP76/TUONTI!$B76)^2</f>
        <v>1.04308362208918E-11</v>
      </c>
      <c r="DQ74" s="6" t="e">
        <f>(TUONTI!DQ76/TUONTI!$B76)^2</f>
        <v>#VALUE!</v>
      </c>
      <c r="DR74" s="6">
        <f>(TUONTI!DR76/TUONTI!$B76)^2</f>
        <v>4.2049226388074785E-14</v>
      </c>
      <c r="DS74" s="6" t="e">
        <f>(TUONTI!DS76/TUONTI!$B76)^2</f>
        <v>#VALUE!</v>
      </c>
      <c r="DT74" s="6" t="e">
        <f>(TUONTI!DT76/TUONTI!$B76)^2</f>
        <v>#VALUE!</v>
      </c>
      <c r="DU74" s="6" t="e">
        <f>(TUONTI!DU76/TUONTI!$B76)^2</f>
        <v>#VALUE!</v>
      </c>
      <c r="DV74" s="6" t="e">
        <f>(TUONTI!DV76/TUONTI!$B76)^2</f>
        <v>#VALUE!</v>
      </c>
      <c r="DW74" s="6">
        <f>(TUONTI!DW76/TUONTI!$B76)^2</f>
        <v>9.2229133239774085E-10</v>
      </c>
      <c r="DX74" s="6">
        <f>(TUONTI!DX76/TUONTI!$B76)^2</f>
        <v>8.5908251479892318E-11</v>
      </c>
      <c r="DY74" s="6" t="e">
        <f>(TUONTI!DY76/TUONTI!$B76)^2</f>
        <v>#VALUE!</v>
      </c>
      <c r="DZ74" s="6">
        <f>(TUONTI!DZ76/TUONTI!$B76)^2</f>
        <v>7.2366938321084578E-9</v>
      </c>
      <c r="EA74" s="6" t="e">
        <f>(TUONTI!EA76/TUONTI!$B76)^2</f>
        <v>#VALUE!</v>
      </c>
      <c r="EB74" s="6">
        <f>(TUONTI!EB76/TUONTI!$B76)^2</f>
        <v>3.6878527629892597E-10</v>
      </c>
      <c r="EC74" s="6" t="e">
        <f>(TUONTI!EC76/TUONTI!$B76)^2</f>
        <v>#VALUE!</v>
      </c>
      <c r="ED74" s="6">
        <f>(TUONTI!ED76/TUONTI!$B76)^2</f>
        <v>3.8988147830088904E-11</v>
      </c>
      <c r="EE74" s="6">
        <f>(TUONTI!EE76/TUONTI!$B76)^2</f>
        <v>3.2562920914925109E-12</v>
      </c>
      <c r="EF74" s="6" t="e">
        <f>(TUONTI!EF76/TUONTI!$B76)^2</f>
        <v>#VALUE!</v>
      </c>
      <c r="EG74" s="6">
        <f>(TUONTI!EG76/TUONTI!$B76)^2</f>
        <v>7.3822042339167974E-11</v>
      </c>
      <c r="EH74" s="6" t="e">
        <f>(TUONTI!EH76/TUONTI!$B76)^2</f>
        <v>#VALUE!</v>
      </c>
      <c r="EI74" s="6">
        <f>(TUONTI!EI76/TUONTI!$B76)^2</f>
        <v>6.5701916231366856E-12</v>
      </c>
      <c r="EJ74" s="6" t="e">
        <f>(TUONTI!EJ76/TUONTI!$B76)^2</f>
        <v>#VALUE!</v>
      </c>
      <c r="EK74" s="6">
        <f>(TUONTI!EK76/TUONTI!$B76)^2</f>
        <v>5.6094719232351466E-12</v>
      </c>
      <c r="EL74" s="6" t="e">
        <f>(TUONTI!EL76/TUONTI!$B76)^2</f>
        <v>#VALUE!</v>
      </c>
      <c r="EM74" s="6" t="e">
        <f>(TUONTI!EM76/TUONTI!$B76)^2</f>
        <v>#VALUE!</v>
      </c>
      <c r="EN74" s="6" t="e">
        <f>(TUONTI!EN76/TUONTI!$B76)^2</f>
        <v>#VALUE!</v>
      </c>
      <c r="EO74" s="6" t="e">
        <f>(TUONTI!EO76/TUONTI!$B76)^2</f>
        <v>#VALUE!</v>
      </c>
      <c r="EP74" s="6" t="e">
        <f>(TUONTI!EP76/TUONTI!$B76)^2</f>
        <v>#VALUE!</v>
      </c>
      <c r="EQ74" s="6" t="e">
        <f>(TUONTI!EQ76/TUONTI!$B76)^2</f>
        <v>#VALUE!</v>
      </c>
      <c r="ER74" s="6" t="e">
        <f>(TUONTI!ER76/TUONTI!$B76)^2</f>
        <v>#VALUE!</v>
      </c>
      <c r="ES74" s="6" t="e">
        <f>(TUONTI!ES76/TUONTI!$B76)^2</f>
        <v>#VALUE!</v>
      </c>
      <c r="ET74" s="6">
        <f>(TUONTI!ET76/TUONTI!$B76)^2</f>
        <v>4.1723344883567205E-13</v>
      </c>
      <c r="EU74" s="6">
        <f>(TUONTI!EU76/TUONTI!$B76)^2</f>
        <v>1.889860430785633E-9</v>
      </c>
      <c r="EV74" s="6" t="e">
        <f>(TUONTI!EV76/TUONTI!$B76)^2</f>
        <v>#VALUE!</v>
      </c>
      <c r="EW74" s="6" t="e">
        <f>(TUONTI!EW76/TUONTI!$B76)^2</f>
        <v>#VALUE!</v>
      </c>
      <c r="EX74" s="6">
        <f>(TUONTI!EX76/TUONTI!$B76)^2</f>
        <v>6.5701916231366829E-14</v>
      </c>
      <c r="EY74" s="6" t="e">
        <f>(TUONTI!EY76/TUONTI!$B76)^2</f>
        <v>#VALUE!</v>
      </c>
      <c r="EZ74" s="6" t="e">
        <f>(TUONTI!EZ76/TUONTI!$B76)^2</f>
        <v>#VALUE!</v>
      </c>
      <c r="FA74" s="6" t="e">
        <f>(TUONTI!FA76/TUONTI!$B76)^2</f>
        <v>#VALUE!</v>
      </c>
      <c r="FB74" s="6">
        <f>(TUONTI!FB76/TUONTI!$B76)^2</f>
        <v>3.8350576434979722E-11</v>
      </c>
      <c r="FC74" s="6" t="e">
        <f>(TUONTI!FC76/TUONTI!$B76)^2</f>
        <v>#VALUE!</v>
      </c>
      <c r="FD74" s="6">
        <f>(TUONTI!FD76/TUONTI!$B76)^2</f>
        <v>4.2468657161705079E-5</v>
      </c>
      <c r="FE74" s="6">
        <f>(TUONTI!FE76/TUONTI!$B76)^2</f>
        <v>4.2422126262351388E-2</v>
      </c>
      <c r="FF74" s="6">
        <f>(TUONTI!FF76/TUONTI!$B76)^2</f>
        <v>6.3797425297874811E-8</v>
      </c>
      <c r="FG74" s="6" t="e">
        <f>(TUONTI!FG76/TUONTI!$B76)^2</f>
        <v>#VALUE!</v>
      </c>
      <c r="FH74" s="6" t="e">
        <f>(TUONTI!FH76/TUONTI!$B76)^2</f>
        <v>#VALUE!</v>
      </c>
      <c r="FI74" s="6">
        <f>(TUONTI!FI76/TUONTI!$B76)^2</f>
        <v>6.3146488135665917E-8</v>
      </c>
      <c r="FJ74" s="6" t="e">
        <f>(TUONTI!FJ76/TUONTI!$B76)^2</f>
        <v>#VALUE!</v>
      </c>
      <c r="FK74" s="6" t="e">
        <f>(TUONTI!FK76/TUONTI!$B76)^2</f>
        <v>#VALUE!</v>
      </c>
      <c r="FL74" s="6">
        <f>(TUONTI!FL76/TUONTI!$B76)^2</f>
        <v>3.8375978372640757E-9</v>
      </c>
      <c r="FM74" s="6" t="e">
        <f>(TUONTI!FM76/TUONTI!$B76)^2</f>
        <v>#VALUE!</v>
      </c>
      <c r="FN74" s="6" t="e">
        <f>(TUONTI!FN76/TUONTI!$B76)^2</f>
        <v>#VALUE!</v>
      </c>
      <c r="FO74" s="6">
        <f>(TUONTI!FO76/TUONTI!$B76)^2</f>
        <v>1.2833461737944173E-9</v>
      </c>
      <c r="FP74" s="6">
        <f>(TUONTI!FP76/TUONTI!$B76)^2</f>
        <v>1.3261572522711138E-7</v>
      </c>
      <c r="FQ74" s="6">
        <f>(TUONTI!FQ76/TUONTI!$B76)^2</f>
        <v>4.8091319348660817E-7</v>
      </c>
      <c r="FR74" s="6" t="e">
        <f>(TUONTI!FR76/TUONTI!$B76)^2</f>
        <v>#VALUE!</v>
      </c>
      <c r="FS74" s="6" t="e">
        <f>(TUONTI!FS76/TUONTI!$B76)^2</f>
        <v>#VALUE!</v>
      </c>
      <c r="FT74" s="6">
        <f>(TUONTI!FT76/TUONTI!$B76)^2</f>
        <v>4.4414495372403986E-13</v>
      </c>
      <c r="FU74" s="6">
        <f>(TUONTI!FU76/TUONTI!$B76)^2</f>
        <v>3.9308904585130438E-9</v>
      </c>
      <c r="FV74" s="6" t="e">
        <f>(TUONTI!FV76/TUONTI!$B76)^2</f>
        <v>#VALUE!</v>
      </c>
      <c r="FW74" s="6" t="e">
        <f>(TUONTI!FW76/TUONTI!$B76)^2</f>
        <v>#VALUE!</v>
      </c>
      <c r="FX74" s="6">
        <f>(TUONTI!FX76/TUONTI!$B76)^2</f>
        <v>3.4897536013217408E-10</v>
      </c>
      <c r="FY74" s="6" t="e">
        <f>(TUONTI!FY76/TUONTI!$B76)^2</f>
        <v>#VALUE!</v>
      </c>
      <c r="FZ74" s="6" t="e">
        <f>(TUONTI!FZ76/TUONTI!$B76)^2</f>
        <v>#VALUE!</v>
      </c>
      <c r="GA74" s="6" t="e">
        <f>(TUONTI!GA76/TUONTI!$B76)^2</f>
        <v>#VALUE!</v>
      </c>
      <c r="GB74" s="6" t="e">
        <f>(TUONTI!GB76/TUONTI!$B76)^2</f>
        <v>#VALUE!</v>
      </c>
      <c r="GC74" s="6">
        <f>(TUONTI!GC76/TUONTI!$B76)^2</f>
        <v>2.4352737568988697E-7</v>
      </c>
      <c r="GD74" s="6" t="e">
        <f>(TUONTI!GD76/TUONTI!$B76)^2</f>
        <v>#VALUE!</v>
      </c>
      <c r="GE74" s="6" t="e">
        <f>(TUONTI!GE76/TUONTI!$B76)^2</f>
        <v>#VALUE!</v>
      </c>
      <c r="GF74" s="6" t="e">
        <f>(TUONTI!GF76/TUONTI!$B76)^2</f>
        <v>#VALUE!</v>
      </c>
      <c r="GG74" s="6" t="e">
        <f>(TUONTI!GG76/TUONTI!$B76)^2</f>
        <v>#VALUE!</v>
      </c>
      <c r="GH74" s="6">
        <f>(TUONTI!GH76/TUONTI!$B76)^2</f>
        <v>1.7250285145750395E-10</v>
      </c>
      <c r="GI74" s="6" t="e">
        <f>(TUONTI!GI76/TUONTI!$B76)^2</f>
        <v>#VALUE!</v>
      </c>
      <c r="GJ74" s="6">
        <f>(TUONTI!GJ76/TUONTI!$B76)^2</f>
        <v>1.1523685102411268E-10</v>
      </c>
      <c r="GK74" s="6" t="e">
        <f>(TUONTI!GK76/TUONTI!$B76)^2</f>
        <v>#VALUE!</v>
      </c>
      <c r="GL74" s="6" t="e">
        <f>(TUONTI!GL76/TUONTI!$B76)^2</f>
        <v>#VALUE!</v>
      </c>
      <c r="GM74" s="6" t="e">
        <f>(TUONTI!GM76/TUONTI!$B76)^2</f>
        <v>#VALUE!</v>
      </c>
      <c r="GN74" s="6">
        <f>(TUONTI!GN76/TUONTI!$B76)^2</f>
        <v>2.7741525484829527E-2</v>
      </c>
      <c r="GO74" s="6">
        <f>(TUONTI!GO76/TUONTI!$B76)^2</f>
        <v>7.6451370042157185E-5</v>
      </c>
      <c r="GP74" s="6" t="e">
        <f>(TUONTI!GP76/TUONTI!$B76)^2</f>
        <v>#VALUE!</v>
      </c>
      <c r="GQ74" s="6">
        <f>(TUONTI!GQ76/TUONTI!$B76)^2</f>
        <v>4.635927209285244E-14</v>
      </c>
      <c r="GR74" s="6" t="e">
        <f>(TUONTI!GR76/TUONTI!$B76)^2</f>
        <v>#VALUE!</v>
      </c>
      <c r="GS74" s="6" t="e">
        <f>(TUONTI!GS76/TUONTI!$B76)^2</f>
        <v>#VALUE!</v>
      </c>
      <c r="GT74" s="6" t="e">
        <f>(TUONTI!GT76/TUONTI!$B76)^2</f>
        <v>#VALUE!</v>
      </c>
      <c r="GU74" s="6" t="e">
        <f>(TUONTI!GU76/TUONTI!$B76)^2</f>
        <v>#VALUE!</v>
      </c>
      <c r="GV74" s="6" t="e">
        <f>(TUONTI!GV76/TUONTI!$B76)^2</f>
        <v>#VALUE!</v>
      </c>
      <c r="GW74" s="6" t="e">
        <f>(TUONTI!GW76/TUONTI!$B76)^2</f>
        <v>#VALUE!</v>
      </c>
      <c r="GX74" s="6" t="e">
        <f>(TUONTI!GX76/TUONTI!$B76)^2</f>
        <v>#VALUE!</v>
      </c>
      <c r="GY74" s="6" t="e">
        <f>(TUONTI!GY76/TUONTI!$B76)^2</f>
        <v>#VALUE!</v>
      </c>
      <c r="GZ74" s="6" t="e">
        <f>(TUONTI!GZ76/TUONTI!$B76)^2</f>
        <v>#VALUE!</v>
      </c>
      <c r="HA74" s="6" t="e">
        <f>(TUONTI!HA76/TUONTI!$B76)^2</f>
        <v>#VALUE!</v>
      </c>
      <c r="HB74" s="6" t="e">
        <f>(TUONTI!HB76/TUONTI!$B76)^2</f>
        <v>#VALUE!</v>
      </c>
      <c r="HC74" s="6" t="e">
        <f>(TUONTI!HC76/TUONTI!$B76)^2</f>
        <v>#VALUE!</v>
      </c>
      <c r="HD74" s="6" t="e">
        <f>(TUONTI!HD76/TUONTI!$B76)^2</f>
        <v>#VALUE!</v>
      </c>
      <c r="HE74" s="6" t="e">
        <f>(TUONTI!HE76/TUONTI!$B76)^2</f>
        <v>#VALUE!</v>
      </c>
      <c r="HF74" s="6" t="e">
        <f>(TUONTI!HF76/TUONTI!$B76)^2</f>
        <v>#VALUE!</v>
      </c>
      <c r="HG74" s="6" t="e">
        <f>(TUONTI!HG76/TUONTI!$B76)^2</f>
        <v>#VALUE!</v>
      </c>
      <c r="HH74" s="6">
        <f>(TUONTI!HH76/TUONTI!$B76)^2</f>
        <v>1.7497842171530237E-3</v>
      </c>
      <c r="HI74" s="6" t="e">
        <f>(TUONTI!HI76/TUONTI!$B76)^2</f>
        <v>#VALUE!</v>
      </c>
      <c r="HJ74" s="6" t="e">
        <f>(TUONTI!HJ76/TUONTI!$B76)^2</f>
        <v>#VALUE!</v>
      </c>
      <c r="HK74" s="6" t="e">
        <f>(TUONTI!HK76/TUONTI!$B76)^2</f>
        <v>#VALUE!</v>
      </c>
      <c r="HL74" s="6" t="e">
        <f>(TUONTI!HL76/TUONTI!$B76)^2</f>
        <v>#VALUE!</v>
      </c>
      <c r="HM74" s="6" t="e">
        <f>(TUONTI!HM76/TUONTI!$B76)^2</f>
        <v>#VALUE!</v>
      </c>
      <c r="HN74" s="6" t="e">
        <f>(TUONTI!HN76/TUONTI!$B76)^2</f>
        <v>#VALUE!</v>
      </c>
      <c r="HO74" s="6" t="e">
        <f>(TUONTI!HO76/TUONTI!$B76)^2</f>
        <v>#VALUE!</v>
      </c>
      <c r="HP74" s="6">
        <f>(TUONTI!HP76/TUONTI!$B76)^2</f>
        <v>2.4650705943010594E-4</v>
      </c>
      <c r="HQ74" s="6" t="e">
        <f>(TUONTI!HQ76/TUONTI!$B76)^2</f>
        <v>#VALUE!</v>
      </c>
      <c r="HR74" s="6" t="e">
        <f>(TUONTI!HR76/TUONTI!$B76)^2</f>
        <v>#VALUE!</v>
      </c>
      <c r="HS74" s="6">
        <f>(TUONTI!HS76/TUONTI!$B76)^2</f>
        <v>8.9454182952791588E-8</v>
      </c>
      <c r="HT74" s="6">
        <f>(TUONTI!HT76/TUONTI!$B76)^2</f>
        <v>3.6469399169443224E-11</v>
      </c>
      <c r="HU74" s="6">
        <f>(TUONTI!HU76/TUONTI!$B76)^2</f>
        <v>4.5141746203861666E-9</v>
      </c>
      <c r="HV74" s="6" t="e">
        <f>(TUONTI!HV76/TUONTI!$B76)^2</f>
        <v>#VALUE!</v>
      </c>
      <c r="HW74" s="6" t="e">
        <f>(TUONTI!HW76/TUONTI!$B76)^2</f>
        <v>#VALUE!</v>
      </c>
      <c r="HX74" s="6">
        <f>(TUONTI!HX76/TUONTI!$B76)^2</f>
        <v>6.1783591660185527E-3</v>
      </c>
      <c r="HY74" s="6">
        <f>(TUONTI!HY76/TUONTI!$B76)^2</f>
        <v>1.4469243923202503E-11</v>
      </c>
      <c r="HZ74" s="6" t="e">
        <f>(TUONTI!HZ76/TUONTI!$B76)^2</f>
        <v>#VALUE!</v>
      </c>
      <c r="IA74" s="6">
        <f>(TUONTI!IA76/TUONTI!$B76)^2</f>
        <v>2.9864306688404436E-11</v>
      </c>
      <c r="IB74" s="6" t="e">
        <f>(TUONTI!IB76/TUONTI!$B76)^2</f>
        <v>#VALUE!</v>
      </c>
      <c r="IC74" s="6" t="e">
        <f>(TUONTI!IC76/TUONTI!$B76)^2</f>
        <v>#VALUE!</v>
      </c>
      <c r="ID74" s="6" t="e">
        <f>(TUONTI!ID76/TUONTI!$B76)^2</f>
        <v>#VALUE!</v>
      </c>
      <c r="IE74" s="6" t="e">
        <f>(TUONTI!IE76/TUONTI!$B76)^2</f>
        <v>#VALUE!</v>
      </c>
      <c r="IF74" s="6">
        <f>(TUONTI!IF76/TUONTI!$B76)^2</f>
        <v>8.9658531416872107E-6</v>
      </c>
      <c r="IG74" s="6" t="e">
        <f>(TUONTI!IG76/TUONTI!$B76)^2</f>
        <v>#VALUE!</v>
      </c>
      <c r="IH74" s="6" t="e">
        <f>(TUONTI!IH76/TUONTI!$B76)^2</f>
        <v>#VALUE!</v>
      </c>
      <c r="II74" s="6" t="e">
        <f>(TUONTI!II76/TUONTI!$B76)^2</f>
        <v>#VALUE!</v>
      </c>
      <c r="IJ74" s="6" t="e">
        <f>(TUONTI!IJ76/TUONTI!$B76)^2</f>
        <v>#VALUE!</v>
      </c>
      <c r="IK74" s="6">
        <f>(TUONTI!IK76/TUONTI!$B76)^2</f>
        <v>4.4715656136718024E-9</v>
      </c>
      <c r="IL74" s="6" t="e">
        <f>(TUONTI!IL76/TUONTI!$B76)^2</f>
        <v>#VALUE!</v>
      </c>
      <c r="IM74" s="6" t="e">
        <f>(TUONTI!IM76/TUONTI!$B76)^2</f>
        <v>#VALUE!</v>
      </c>
      <c r="IN74" s="6" t="e">
        <f>(TUONTI!IN76/TUONTI!$B76)^2</f>
        <v>#VALUE!</v>
      </c>
      <c r="IO74" s="6">
        <f>(TUONTI!IO76/TUONTI!$B76)^2</f>
        <v>1.6819690555229913E-15</v>
      </c>
      <c r="IP74" s="6" t="e">
        <f>(TUONTI!IP76/TUONTI!$B76)^2</f>
        <v>#VALUE!</v>
      </c>
      <c r="IQ74" s="6" t="e">
        <f>(TUONTI!IQ76/TUONTI!$B76)^2</f>
        <v>#VALUE!</v>
      </c>
      <c r="IR74" s="6" t="e">
        <f>(TUONTI!IR76/TUONTI!$B76)^2</f>
        <v>#VALUE!</v>
      </c>
      <c r="IS74" s="6">
        <f>(TUONTI!IS76/TUONTI!$B76)^2</f>
        <v>8.1388801678932666E-9</v>
      </c>
      <c r="IT74" s="6">
        <f>(TUONTI!IT76/TUONTI!$B76)^2</f>
        <v>1.2152226426153613E-13</v>
      </c>
      <c r="IU74" s="6">
        <f>(TUONTI!IU76/TUONTI!$B76)^2</f>
        <v>5.1510302325391598E-15</v>
      </c>
      <c r="IW74" s="6" cm="1">
        <f t="array" ref="IW74">SUM(IF(ISNUMBER(C74:IU74), C74:IU74, 0))</f>
        <v>0.10505209220778182</v>
      </c>
      <c r="IY74" s="14">
        <f t="shared" si="1"/>
        <v>1050.5209220778181</v>
      </c>
    </row>
    <row r="75" spans="1:259" x14ac:dyDescent="0.35">
      <c r="A75" s="5" t="s">
        <v>329</v>
      </c>
      <c r="C75" s="6">
        <f>(TUONTI!C77/TUONTI!$B77)^2</f>
        <v>3.8881062987894011E-9</v>
      </c>
      <c r="D75" s="6">
        <f>(TUONTI!D77/TUONTI!$B77)^2</f>
        <v>2.5949210493750342E-11</v>
      </c>
      <c r="E75" s="6" t="e">
        <f>(TUONTI!E77/TUONTI!$B77)^2</f>
        <v>#VALUE!</v>
      </c>
      <c r="F75" s="6" t="e">
        <f>(TUONTI!F77/TUONTI!$B77)^2</f>
        <v>#VALUE!</v>
      </c>
      <c r="G75" s="6" t="e">
        <f>(TUONTI!G77/TUONTI!$B77)^2</f>
        <v>#VALUE!</v>
      </c>
      <c r="H75" s="6">
        <f>(TUONTI!H77/TUONTI!$B77)^2</f>
        <v>9.2568845187644206E-7</v>
      </c>
      <c r="I75" s="6" t="e">
        <f>(TUONTI!I77/TUONTI!$B77)^2</f>
        <v>#VALUE!</v>
      </c>
      <c r="J75" s="6" t="e">
        <f>(TUONTI!J77/TUONTI!$B77)^2</f>
        <v>#VALUE!</v>
      </c>
      <c r="K75" s="6" t="e">
        <f>(TUONTI!K77/TUONTI!$B77)^2</f>
        <v>#VALUE!</v>
      </c>
      <c r="L75" s="6" t="e">
        <f>(TUONTI!L77/TUONTI!$B77)^2</f>
        <v>#VALUE!</v>
      </c>
      <c r="M75" s="6" t="e">
        <f>(TUONTI!M77/TUONTI!$B77)^2</f>
        <v>#VALUE!</v>
      </c>
      <c r="N75" s="6" t="e">
        <f>(TUONTI!N77/TUONTI!$B77)^2</f>
        <v>#VALUE!</v>
      </c>
      <c r="O75" s="6">
        <f>(TUONTI!O77/TUONTI!$B77)^2</f>
        <v>1.3834434808453982E-5</v>
      </c>
      <c r="P75" s="6">
        <f>(TUONTI!P77/TUONTI!$B77)^2</f>
        <v>2.6245347305908871E-14</v>
      </c>
      <c r="Q75" s="6" t="e">
        <f>(TUONTI!Q77/TUONTI!$B77)^2</f>
        <v>#VALUE!</v>
      </c>
      <c r="R75" s="6" t="e">
        <f>(TUONTI!R77/TUONTI!$B77)^2</f>
        <v>#VALUE!</v>
      </c>
      <c r="S75" s="6" t="e">
        <f>(TUONTI!S77/TUONTI!$B77)^2</f>
        <v>#VALUE!</v>
      </c>
      <c r="T75" s="6" t="e">
        <f>(TUONTI!T77/TUONTI!$B77)^2</f>
        <v>#VALUE!</v>
      </c>
      <c r="U75" s="6" t="e">
        <f>(TUONTI!U77/TUONTI!$B77)^2</f>
        <v>#VALUE!</v>
      </c>
      <c r="V75" s="6">
        <f>(TUONTI!V77/TUONTI!$B77)^2</f>
        <v>3.3096627766503222E-4</v>
      </c>
      <c r="W75" s="6" t="e">
        <f>(TUONTI!W77/TUONTI!$B77)^2</f>
        <v>#VALUE!</v>
      </c>
      <c r="X75" s="6">
        <f>(TUONTI!X77/TUONTI!$B77)^2</f>
        <v>1.2953311643656828E-6</v>
      </c>
      <c r="Y75" s="6" t="e">
        <f>(TUONTI!Y77/TUONTI!$B77)^2</f>
        <v>#VALUE!</v>
      </c>
      <c r="Z75" s="6" t="e">
        <f>(TUONTI!Z77/TUONTI!$B77)^2</f>
        <v>#VALUE!</v>
      </c>
      <c r="AA75" s="6" t="e">
        <f>(TUONTI!AA77/TUONTI!$B77)^2</f>
        <v>#VALUE!</v>
      </c>
      <c r="AB75" s="6" t="e">
        <f>(TUONTI!AB77/TUONTI!$B77)^2</f>
        <v>#VALUE!</v>
      </c>
      <c r="AC75" s="6" t="e">
        <f>(TUONTI!AC77/TUONTI!$B77)^2</f>
        <v>#VALUE!</v>
      </c>
      <c r="AD75" s="6" t="e">
        <f>(TUONTI!AD77/TUONTI!$B77)^2</f>
        <v>#VALUE!</v>
      </c>
      <c r="AE75" s="6" t="e">
        <f>(TUONTI!AE77/TUONTI!$B77)^2</f>
        <v>#VALUE!</v>
      </c>
      <c r="AF75" s="6" t="e">
        <f>(TUONTI!AF77/TUONTI!$B77)^2</f>
        <v>#VALUE!</v>
      </c>
      <c r="AG75" s="6">
        <f>(TUONTI!AG77/TUONTI!$B77)^2</f>
        <v>1.7163843163046132E-3</v>
      </c>
      <c r="AH75" s="6" t="e">
        <f>(TUONTI!AH77/TUONTI!$B77)^2</f>
        <v>#VALUE!</v>
      </c>
      <c r="AI75" s="6" t="e">
        <f>(TUONTI!AI77/TUONTI!$B77)^2</f>
        <v>#VALUE!</v>
      </c>
      <c r="AJ75" s="6" t="e">
        <f>(TUONTI!AJ77/TUONTI!$B77)^2</f>
        <v>#VALUE!</v>
      </c>
      <c r="AK75" s="6" t="e">
        <f>(TUONTI!AK77/TUONTI!$B77)^2</f>
        <v>#VALUE!</v>
      </c>
      <c r="AL75" s="6">
        <f>(TUONTI!AL77/TUONTI!$B77)^2</f>
        <v>5.1166190422448101E-9</v>
      </c>
      <c r="AM75" s="6" t="e">
        <f>(TUONTI!AM77/TUONTI!$B77)^2</f>
        <v>#VALUE!</v>
      </c>
      <c r="AN75" s="6">
        <f>(TUONTI!AN77/TUONTI!$B77)^2</f>
        <v>3.3954789658405874E-11</v>
      </c>
      <c r="AO75" s="6" t="e">
        <f>(TUONTI!AO77/TUONTI!$B77)^2</f>
        <v>#VALUE!</v>
      </c>
      <c r="AP75" s="6" t="e">
        <f>(TUONTI!AP77/TUONTI!$B77)^2</f>
        <v>#VALUE!</v>
      </c>
      <c r="AQ75" s="6" t="e">
        <f>(TUONTI!AQ77/TUONTI!$B77)^2</f>
        <v>#VALUE!</v>
      </c>
      <c r="AR75" s="6" t="e">
        <f>(TUONTI!AR77/TUONTI!$B77)^2</f>
        <v>#VALUE!</v>
      </c>
      <c r="AS75" s="6">
        <f>(TUONTI!AS77/TUONTI!$B77)^2</f>
        <v>1.2864235960485344E-7</v>
      </c>
      <c r="AT75" s="6" t="e">
        <f>(TUONTI!AT77/TUONTI!$B77)^2</f>
        <v>#VALUE!</v>
      </c>
      <c r="AU75" s="6" t="e">
        <f>(TUONTI!AU77/TUONTI!$B77)^2</f>
        <v>#VALUE!</v>
      </c>
      <c r="AV75" s="6">
        <f>(TUONTI!AV77/TUONTI!$B77)^2</f>
        <v>8.3168937320377665E-7</v>
      </c>
      <c r="AW75" s="6" t="e">
        <f>(TUONTI!AW77/TUONTI!$B77)^2</f>
        <v>#VALUE!</v>
      </c>
      <c r="AX75" s="6">
        <f>(TUONTI!AX77/TUONTI!$B77)^2</f>
        <v>1.097170961352692E-4</v>
      </c>
      <c r="AY75" s="6" t="e">
        <f>(TUONTI!AY77/TUONTI!$B77)^2</f>
        <v>#VALUE!</v>
      </c>
      <c r="AZ75" s="6" t="e">
        <f>(TUONTI!AZ77/TUONTI!$B77)^2</f>
        <v>#VALUE!</v>
      </c>
      <c r="BA75" s="6" t="e">
        <f>(TUONTI!BA77/TUONTI!$B77)^2</f>
        <v>#VALUE!</v>
      </c>
      <c r="BB75" s="6" t="e">
        <f>(TUONTI!BB77/TUONTI!$B77)^2</f>
        <v>#VALUE!</v>
      </c>
      <c r="BC75" s="6" t="e">
        <f>(TUONTI!BC77/TUONTI!$B77)^2</f>
        <v>#VALUE!</v>
      </c>
      <c r="BD75" s="6" t="e">
        <f>(TUONTI!BD77/TUONTI!$B77)^2</f>
        <v>#VALUE!</v>
      </c>
      <c r="BE75" s="6" t="e">
        <f>(TUONTI!BE77/TUONTI!$B77)^2</f>
        <v>#VALUE!</v>
      </c>
      <c r="BF75" s="6" t="e">
        <f>(TUONTI!BF77/TUONTI!$B77)^2</f>
        <v>#VALUE!</v>
      </c>
      <c r="BG75" s="6">
        <f>(TUONTI!BG77/TUONTI!$B77)^2</f>
        <v>5.3373921639308323E-4</v>
      </c>
      <c r="BH75" s="6">
        <f>(TUONTI!BH77/TUONTI!$B77)^2</f>
        <v>8.2634263725066534E-2</v>
      </c>
      <c r="BI75" s="6" t="e">
        <f>(TUONTI!BI77/TUONTI!$B77)^2</f>
        <v>#VALUE!</v>
      </c>
      <c r="BJ75" s="6">
        <f>(TUONTI!BJ77/TUONTI!$B77)^2</f>
        <v>2.5040693490144841E-4</v>
      </c>
      <c r="BK75" s="6" t="e">
        <f>(TUONTI!BK77/TUONTI!$B77)^2</f>
        <v>#VALUE!</v>
      </c>
      <c r="BL75" s="6" t="e">
        <f>(TUONTI!BL77/TUONTI!$B77)^2</f>
        <v>#VALUE!</v>
      </c>
      <c r="BM75" s="6">
        <f>(TUONTI!BM77/TUONTI!$B77)^2</f>
        <v>8.1222202895328355E-6</v>
      </c>
      <c r="BN75" s="6">
        <f>(TUONTI!BN77/TUONTI!$B77)^2</f>
        <v>1.7909726846969852E-11</v>
      </c>
      <c r="BO75" s="6">
        <f>(TUONTI!BO77/TUONTI!$B77)^2</f>
        <v>1.1934597099417413E-3</v>
      </c>
      <c r="BP75" s="6">
        <f>(TUONTI!BP77/TUONTI!$B77)^2</f>
        <v>8.2431325299128451E-9</v>
      </c>
      <c r="BQ75" s="6" t="e">
        <f>(TUONTI!BQ77/TUONTI!$B77)^2</f>
        <v>#VALUE!</v>
      </c>
      <c r="BR75" s="6" t="e">
        <f>(TUONTI!BR77/TUONTI!$B77)^2</f>
        <v>#VALUE!</v>
      </c>
      <c r="BS75" s="6">
        <f>(TUONTI!BS77/TUONTI!$B77)^2</f>
        <v>7.2935675948263283E-4</v>
      </c>
      <c r="BT75" s="6" t="e">
        <f>(TUONTI!BT77/TUONTI!$B77)^2</f>
        <v>#VALUE!</v>
      </c>
      <c r="BU75" s="6" t="e">
        <f>(TUONTI!BU77/TUONTI!$B77)^2</f>
        <v>#VALUE!</v>
      </c>
      <c r="BV75" s="6" t="e">
        <f>(TUONTI!BV77/TUONTI!$B77)^2</f>
        <v>#VALUE!</v>
      </c>
      <c r="BW75" s="6" t="e">
        <f>(TUONTI!BW77/TUONTI!$B77)^2</f>
        <v>#VALUE!</v>
      </c>
      <c r="BX75" s="6" t="e">
        <f>(TUONTI!BX77/TUONTI!$B77)^2</f>
        <v>#VALUE!</v>
      </c>
      <c r="BY75" s="6">
        <f>(TUONTI!BY77/TUONTI!$B77)^2</f>
        <v>1.6753995982650687E-4</v>
      </c>
      <c r="BZ75" s="6" t="e">
        <f>(TUONTI!BZ77/TUONTI!$B77)^2</f>
        <v>#VALUE!</v>
      </c>
      <c r="CA75" s="6">
        <f>(TUONTI!CA77/TUONTI!$B77)^2</f>
        <v>2.723860912687088E-5</v>
      </c>
      <c r="CB75" s="6" t="e">
        <f>(TUONTI!CB77/TUONTI!$B77)^2</f>
        <v>#VALUE!</v>
      </c>
      <c r="CC75" s="6">
        <f>(TUONTI!CC77/TUONTI!$B77)^2</f>
        <v>4.8709918225974908E-9</v>
      </c>
      <c r="CD75" s="6" t="e">
        <f>(TUONTI!CD77/TUONTI!$B77)^2</f>
        <v>#VALUE!</v>
      </c>
      <c r="CE75" s="6" t="e">
        <f>(TUONTI!CE77/TUONTI!$B77)^2</f>
        <v>#VALUE!</v>
      </c>
      <c r="CF75" s="6" t="e">
        <f>(TUONTI!CF77/TUONTI!$B77)^2</f>
        <v>#VALUE!</v>
      </c>
      <c r="CG75" s="6" t="e">
        <f>(TUONTI!CG77/TUONTI!$B77)^2</f>
        <v>#VALUE!</v>
      </c>
      <c r="CH75" s="6" t="e">
        <f>(TUONTI!CH77/TUONTI!$B77)^2</f>
        <v>#VALUE!</v>
      </c>
      <c r="CI75" s="6" t="e">
        <f>(TUONTI!CI77/TUONTI!$B77)^2</f>
        <v>#VALUE!</v>
      </c>
      <c r="CJ75" s="6">
        <f>(TUONTI!CJ77/TUONTI!$B77)^2</f>
        <v>5.0704011594135103E-7</v>
      </c>
      <c r="CK75" s="6" t="e">
        <f>(TUONTI!CK77/TUONTI!$B77)^2</f>
        <v>#VALUE!</v>
      </c>
      <c r="CL75" s="6" t="e">
        <f>(TUONTI!CL77/TUONTI!$B77)^2</f>
        <v>#VALUE!</v>
      </c>
      <c r="CM75" s="6" t="e">
        <f>(TUONTI!CM77/TUONTI!$B77)^2</f>
        <v>#VALUE!</v>
      </c>
      <c r="CN75" s="6">
        <f>(TUONTI!CN77/TUONTI!$B77)^2</f>
        <v>1.2850628369540994E-12</v>
      </c>
      <c r="CO75" s="6" t="e">
        <f>(TUONTI!CO77/TUONTI!$B77)^2</f>
        <v>#VALUE!</v>
      </c>
      <c r="CP75" s="6" t="e">
        <f>(TUONTI!CP77/TUONTI!$B77)^2</f>
        <v>#VALUE!</v>
      </c>
      <c r="CQ75" s="6" t="e">
        <f>(TUONTI!CQ77/TUONTI!$B77)^2</f>
        <v>#VALUE!</v>
      </c>
      <c r="CR75" s="6" t="e">
        <f>(TUONTI!CR77/TUONTI!$B77)^2</f>
        <v>#VALUE!</v>
      </c>
      <c r="CS75" s="6">
        <f>(TUONTI!CS77/TUONTI!$B77)^2</f>
        <v>3.7384447638619279E-11</v>
      </c>
      <c r="CT75" s="6" t="e">
        <f>(TUONTI!CT77/TUONTI!$B77)^2</f>
        <v>#VALUE!</v>
      </c>
      <c r="CU75" s="6">
        <f>(TUONTI!CU77/TUONTI!$B77)^2</f>
        <v>2.3171400070214066E-7</v>
      </c>
      <c r="CV75" s="6">
        <f>(TUONTI!CV77/TUONTI!$B77)^2</f>
        <v>5.8440035006853112E-9</v>
      </c>
      <c r="CW75" s="6">
        <f>(TUONTI!CW77/TUONTI!$B77)^2</f>
        <v>5.7418865146287123E-10</v>
      </c>
      <c r="CX75" s="6">
        <f>(TUONTI!CX77/TUONTI!$B77)^2</f>
        <v>2.8655562955151762E-12</v>
      </c>
      <c r="CY75" s="6">
        <f>(TUONTI!CY77/TUONTI!$B77)^2</f>
        <v>1.9093029452802734E-5</v>
      </c>
      <c r="CZ75" s="6" t="e">
        <f>(TUONTI!CZ77/TUONTI!$B77)^2</f>
        <v>#VALUE!</v>
      </c>
      <c r="DA75" s="6" t="e">
        <f>(TUONTI!DA77/TUONTI!$B77)^2</f>
        <v>#VALUE!</v>
      </c>
      <c r="DB75" s="6">
        <f>(TUONTI!DB77/TUONTI!$B77)^2</f>
        <v>3.8295119448493653E-13</v>
      </c>
      <c r="DC75" s="6">
        <f>(TUONTI!DC77/TUONTI!$B77)^2</f>
        <v>7.1567322173874972E-15</v>
      </c>
      <c r="DD75" s="6">
        <f>(TUONTI!DD77/TUONTI!$B77)^2</f>
        <v>5.3616558833133245E-4</v>
      </c>
      <c r="DE75" s="6" t="e">
        <f>(TUONTI!DE77/TUONTI!$B77)^2</f>
        <v>#VALUE!</v>
      </c>
      <c r="DF75" s="6" t="e">
        <f>(TUONTI!DF77/TUONTI!$B77)^2</f>
        <v>#VALUE!</v>
      </c>
      <c r="DG75" s="6">
        <f>(TUONTI!DG77/TUONTI!$B77)^2</f>
        <v>4.4006649654463152E-8</v>
      </c>
      <c r="DH75" s="6" t="e">
        <f>(TUONTI!DH77/TUONTI!$B77)^2</f>
        <v>#VALUE!</v>
      </c>
      <c r="DI75" s="6" t="e">
        <f>(TUONTI!DI77/TUONTI!$B77)^2</f>
        <v>#VALUE!</v>
      </c>
      <c r="DJ75" s="6">
        <f>(TUONTI!DJ77/TUONTI!$B77)^2</f>
        <v>3.7726613868625468E-11</v>
      </c>
      <c r="DK75" s="6" t="e">
        <f>(TUONTI!DK77/TUONTI!$B77)^2</f>
        <v>#VALUE!</v>
      </c>
      <c r="DL75" s="6" t="e">
        <f>(TUONTI!DL77/TUONTI!$B77)^2</f>
        <v>#VALUE!</v>
      </c>
      <c r="DM75" s="6" t="e">
        <f>(TUONTI!DM77/TUONTI!$B77)^2</f>
        <v>#VALUE!</v>
      </c>
      <c r="DN75" s="6" t="e">
        <f>(TUONTI!DN77/TUONTI!$B77)^2</f>
        <v>#VALUE!</v>
      </c>
      <c r="DO75" s="6">
        <f>(TUONTI!DO77/TUONTI!$B77)^2</f>
        <v>5.6274028125808632E-5</v>
      </c>
      <c r="DP75" s="6" t="e">
        <f>(TUONTI!DP77/TUONTI!$B77)^2</f>
        <v>#VALUE!</v>
      </c>
      <c r="DQ75" s="6" t="e">
        <f>(TUONTI!DQ77/TUONTI!$B77)^2</f>
        <v>#VALUE!</v>
      </c>
      <c r="DR75" s="6">
        <f>(TUONTI!DR77/TUONTI!$B77)^2</f>
        <v>5.8051241398098791E-8</v>
      </c>
      <c r="DS75" s="6" t="e">
        <f>(TUONTI!DS77/TUONTI!$B77)^2</f>
        <v>#VALUE!</v>
      </c>
      <c r="DT75" s="6" t="e">
        <f>(TUONTI!DT77/TUONTI!$B77)^2</f>
        <v>#VALUE!</v>
      </c>
      <c r="DU75" s="6" t="e">
        <f>(TUONTI!DU77/TUONTI!$B77)^2</f>
        <v>#VALUE!</v>
      </c>
      <c r="DV75" s="6">
        <f>(TUONTI!DV77/TUONTI!$B77)^2</f>
        <v>3.2414915664891022E-11</v>
      </c>
      <c r="DW75" s="6" t="e">
        <f>(TUONTI!DW77/TUONTI!$B77)^2</f>
        <v>#VALUE!</v>
      </c>
      <c r="DX75" s="6" t="e">
        <f>(TUONTI!DX77/TUONTI!$B77)^2</f>
        <v>#VALUE!</v>
      </c>
      <c r="DY75" s="6" t="e">
        <f>(TUONTI!DY77/TUONTI!$B77)^2</f>
        <v>#VALUE!</v>
      </c>
      <c r="DZ75" s="6">
        <f>(TUONTI!DZ77/TUONTI!$B77)^2</f>
        <v>3.8319985499188835E-4</v>
      </c>
      <c r="EA75" s="6">
        <f>(TUONTI!EA77/TUONTI!$B77)^2</f>
        <v>2.2339162377206983E-4</v>
      </c>
      <c r="EB75" s="6">
        <f>(TUONTI!EB77/TUONTI!$B77)^2</f>
        <v>2.6060039410952183E-6</v>
      </c>
      <c r="EC75" s="6">
        <f>(TUONTI!EC77/TUONTI!$B77)^2</f>
        <v>2.0363543735013291E-9</v>
      </c>
      <c r="ED75" s="6" t="e">
        <f>(TUONTI!ED77/TUONTI!$B77)^2</f>
        <v>#VALUE!</v>
      </c>
      <c r="EE75" s="6" t="e">
        <f>(TUONTI!EE77/TUONTI!$B77)^2</f>
        <v>#VALUE!</v>
      </c>
      <c r="EF75" s="6">
        <f>(TUONTI!EF77/TUONTI!$B77)^2</f>
        <v>2.6035470587166516E-11</v>
      </c>
      <c r="EG75" s="6" t="e">
        <f>(TUONTI!EG77/TUONTI!$B77)^2</f>
        <v>#VALUE!</v>
      </c>
      <c r="EH75" s="6" t="e">
        <f>(TUONTI!EH77/TUONTI!$B77)^2</f>
        <v>#VALUE!</v>
      </c>
      <c r="EI75" s="6">
        <f>(TUONTI!EI77/TUONTI!$B77)^2</f>
        <v>7.8631757611397107E-8</v>
      </c>
      <c r="EJ75" s="6" t="e">
        <f>(TUONTI!EJ77/TUONTI!$B77)^2</f>
        <v>#VALUE!</v>
      </c>
      <c r="EK75" s="6" t="e">
        <f>(TUONTI!EK77/TUONTI!$B77)^2</f>
        <v>#VALUE!</v>
      </c>
      <c r="EL75" s="6" t="e">
        <f>(TUONTI!EL77/TUONTI!$B77)^2</f>
        <v>#VALUE!</v>
      </c>
      <c r="EM75" s="6" t="e">
        <f>(TUONTI!EM77/TUONTI!$B77)^2</f>
        <v>#VALUE!</v>
      </c>
      <c r="EN75" s="6" t="e">
        <f>(TUONTI!EN77/TUONTI!$B77)^2</f>
        <v>#VALUE!</v>
      </c>
      <c r="EO75" s="6">
        <f>(TUONTI!EO77/TUONTI!$B77)^2</f>
        <v>1.1450771547819998E-17</v>
      </c>
      <c r="EP75" s="6" t="e">
        <f>(TUONTI!EP77/TUONTI!$B77)^2</f>
        <v>#VALUE!</v>
      </c>
      <c r="EQ75" s="6" t="e">
        <f>(TUONTI!EQ77/TUONTI!$B77)^2</f>
        <v>#VALUE!</v>
      </c>
      <c r="ER75" s="6" t="e">
        <f>(TUONTI!ER77/TUONTI!$B77)^2</f>
        <v>#VALUE!</v>
      </c>
      <c r="ES75" s="6" t="e">
        <f>(TUONTI!ES77/TUONTI!$B77)^2</f>
        <v>#VALUE!</v>
      </c>
      <c r="ET75" s="6" t="e">
        <f>(TUONTI!ET77/TUONTI!$B77)^2</f>
        <v>#VALUE!</v>
      </c>
      <c r="EU75" s="6">
        <f>(TUONTI!EU77/TUONTI!$B77)^2</f>
        <v>1.0829638758672938E-13</v>
      </c>
      <c r="EV75" s="6">
        <f>(TUONTI!EV77/TUONTI!$B77)^2</f>
        <v>7.8761762039611814E-9</v>
      </c>
      <c r="EW75" s="6" t="e">
        <f>(TUONTI!EW77/TUONTI!$B77)^2</f>
        <v>#VALUE!</v>
      </c>
      <c r="EX75" s="6" t="e">
        <f>(TUONTI!EX77/TUONTI!$B77)^2</f>
        <v>#VALUE!</v>
      </c>
      <c r="EY75" s="6">
        <f>(TUONTI!EY77/TUONTI!$B77)^2</f>
        <v>5.4043239819270722E-5</v>
      </c>
      <c r="EZ75" s="6" t="e">
        <f>(TUONTI!EZ77/TUONTI!$B77)^2</f>
        <v>#VALUE!</v>
      </c>
      <c r="FA75" s="6" t="e">
        <f>(TUONTI!FA77/TUONTI!$B77)^2</f>
        <v>#VALUE!</v>
      </c>
      <c r="FB75" s="6" t="e">
        <f>(TUONTI!FB77/TUONTI!$B77)^2</f>
        <v>#VALUE!</v>
      </c>
      <c r="FC75" s="6" t="e">
        <f>(TUONTI!FC77/TUONTI!$B77)^2</f>
        <v>#VALUE!</v>
      </c>
      <c r="FD75" s="6">
        <f>(TUONTI!FD77/TUONTI!$B77)^2</f>
        <v>2.7813335761976452E-2</v>
      </c>
      <c r="FE75" s="6">
        <f>(TUONTI!FE77/TUONTI!$B77)^2</f>
        <v>3.2157551760121873E-3</v>
      </c>
      <c r="FF75" s="6" t="e">
        <f>(TUONTI!FF77/TUONTI!$B77)^2</f>
        <v>#VALUE!</v>
      </c>
      <c r="FG75" s="6" t="e">
        <f>(TUONTI!FG77/TUONTI!$B77)^2</f>
        <v>#VALUE!</v>
      </c>
      <c r="FH75" s="6" t="e">
        <f>(TUONTI!FH77/TUONTI!$B77)^2</f>
        <v>#VALUE!</v>
      </c>
      <c r="FI75" s="6" t="e">
        <f>(TUONTI!FI77/TUONTI!$B77)^2</f>
        <v>#VALUE!</v>
      </c>
      <c r="FJ75" s="6" t="e">
        <f>(TUONTI!FJ77/TUONTI!$B77)^2</f>
        <v>#VALUE!</v>
      </c>
      <c r="FK75" s="6" t="e">
        <f>(TUONTI!FK77/TUONTI!$B77)^2</f>
        <v>#VALUE!</v>
      </c>
      <c r="FL75" s="6" t="e">
        <f>(TUONTI!FL77/TUONTI!$B77)^2</f>
        <v>#VALUE!</v>
      </c>
      <c r="FM75" s="6" t="e">
        <f>(TUONTI!FM77/TUONTI!$B77)^2</f>
        <v>#VALUE!</v>
      </c>
      <c r="FN75" s="6" t="e">
        <f>(TUONTI!FN77/TUONTI!$B77)^2</f>
        <v>#VALUE!</v>
      </c>
      <c r="FO75" s="6">
        <f>(TUONTI!FO77/TUONTI!$B77)^2</f>
        <v>1.0416069095660657E-13</v>
      </c>
      <c r="FP75" s="6" t="e">
        <f>(TUONTI!FP77/TUONTI!$B77)^2</f>
        <v>#VALUE!</v>
      </c>
      <c r="FQ75" s="6">
        <f>(TUONTI!FQ77/TUONTI!$B77)^2</f>
        <v>8.3061787629477423E-3</v>
      </c>
      <c r="FR75" s="6" t="e">
        <f>(TUONTI!FR77/TUONTI!$B77)^2</f>
        <v>#VALUE!</v>
      </c>
      <c r="FS75" s="6" t="e">
        <f>(TUONTI!FS77/TUONTI!$B77)^2</f>
        <v>#VALUE!</v>
      </c>
      <c r="FT75" s="6" t="e">
        <f>(TUONTI!FT77/TUONTI!$B77)^2</f>
        <v>#VALUE!</v>
      </c>
      <c r="FU75" s="6">
        <f>(TUONTI!FU77/TUONTI!$B77)^2</f>
        <v>4.1679949740151781E-7</v>
      </c>
      <c r="FV75" s="6" t="e">
        <f>(TUONTI!FV77/TUONTI!$B77)^2</f>
        <v>#VALUE!</v>
      </c>
      <c r="FW75" s="6" t="e">
        <f>(TUONTI!FW77/TUONTI!$B77)^2</f>
        <v>#VALUE!</v>
      </c>
      <c r="FX75" s="6" t="e">
        <f>(TUONTI!FX77/TUONTI!$B77)^2</f>
        <v>#VALUE!</v>
      </c>
      <c r="FY75" s="6" t="e">
        <f>(TUONTI!FY77/TUONTI!$B77)^2</f>
        <v>#VALUE!</v>
      </c>
      <c r="FZ75" s="6" t="e">
        <f>(TUONTI!FZ77/TUONTI!$B77)^2</f>
        <v>#VALUE!</v>
      </c>
      <c r="GA75" s="6" t="e">
        <f>(TUONTI!GA77/TUONTI!$B77)^2</f>
        <v>#VALUE!</v>
      </c>
      <c r="GB75" s="6" t="e">
        <f>(TUONTI!GB77/TUONTI!$B77)^2</f>
        <v>#VALUE!</v>
      </c>
      <c r="GC75" s="6">
        <f>(TUONTI!GC77/TUONTI!$B77)^2</f>
        <v>2.5994047879123136E-9</v>
      </c>
      <c r="GD75" s="6" t="e">
        <f>(TUONTI!GD77/TUONTI!$B77)^2</f>
        <v>#VALUE!</v>
      </c>
      <c r="GE75" s="6" t="e">
        <f>(TUONTI!GE77/TUONTI!$B77)^2</f>
        <v>#VALUE!</v>
      </c>
      <c r="GF75" s="6" t="e">
        <f>(TUONTI!GF77/TUONTI!$B77)^2</f>
        <v>#VALUE!</v>
      </c>
      <c r="GG75" s="6">
        <f>(TUONTI!GG77/TUONTI!$B77)^2</f>
        <v>4.97971425107862E-6</v>
      </c>
      <c r="GH75" s="6">
        <f>(TUONTI!GH77/TUONTI!$B77)^2</f>
        <v>2.2956513955801747E-10</v>
      </c>
      <c r="GI75" s="6" t="e">
        <f>(TUONTI!GI77/TUONTI!$B77)^2</f>
        <v>#VALUE!</v>
      </c>
      <c r="GJ75" s="6">
        <f>(TUONTI!GJ77/TUONTI!$B77)^2</f>
        <v>8.404131480727629E-9</v>
      </c>
      <c r="GK75" s="6" t="e">
        <f>(TUONTI!GK77/TUONTI!$B77)^2</f>
        <v>#VALUE!</v>
      </c>
      <c r="GL75" s="6" t="e">
        <f>(TUONTI!GL77/TUONTI!$B77)^2</f>
        <v>#VALUE!</v>
      </c>
      <c r="GM75" s="6" t="e">
        <f>(TUONTI!GM77/TUONTI!$B77)^2</f>
        <v>#VALUE!</v>
      </c>
      <c r="GN75" s="6">
        <f>(TUONTI!GN77/TUONTI!$B77)^2</f>
        <v>7.1731030751772482E-3</v>
      </c>
      <c r="GO75" s="6">
        <f>(TUONTI!GO77/TUONTI!$B77)^2</f>
        <v>4.8121867429713546E-15</v>
      </c>
      <c r="GP75" s="6" t="e">
        <f>(TUONTI!GP77/TUONTI!$B77)^2</f>
        <v>#VALUE!</v>
      </c>
      <c r="GQ75" s="6">
        <f>(TUONTI!GQ77/TUONTI!$B77)^2</f>
        <v>1.1324729561553328E-5</v>
      </c>
      <c r="GR75" s="6">
        <f>(TUONTI!GR77/TUONTI!$B77)^2</f>
        <v>8.1795676214315817E-6</v>
      </c>
      <c r="GS75" s="6">
        <f>(TUONTI!GS77/TUONTI!$B77)^2</f>
        <v>1.2769167580749802E-11</v>
      </c>
      <c r="GT75" s="6" t="e">
        <f>(TUONTI!GT77/TUONTI!$B77)^2</f>
        <v>#VALUE!</v>
      </c>
      <c r="GU75" s="6" t="e">
        <f>(TUONTI!GU77/TUONTI!$B77)^2</f>
        <v>#VALUE!</v>
      </c>
      <c r="GV75" s="6" t="e">
        <f>(TUONTI!GV77/TUONTI!$B77)^2</f>
        <v>#VALUE!</v>
      </c>
      <c r="GW75" s="6" t="e">
        <f>(TUONTI!GW77/TUONTI!$B77)^2</f>
        <v>#VALUE!</v>
      </c>
      <c r="GX75" s="6" t="e">
        <f>(TUONTI!GX77/TUONTI!$B77)^2</f>
        <v>#VALUE!</v>
      </c>
      <c r="GY75" s="6" t="e">
        <f>(TUONTI!GY77/TUONTI!$B77)^2</f>
        <v>#VALUE!</v>
      </c>
      <c r="GZ75" s="6" t="e">
        <f>(TUONTI!GZ77/TUONTI!$B77)^2</f>
        <v>#VALUE!</v>
      </c>
      <c r="HA75" s="6" t="e">
        <f>(TUONTI!HA77/TUONTI!$B77)^2</f>
        <v>#VALUE!</v>
      </c>
      <c r="HB75" s="6" t="e">
        <f>(TUONTI!HB77/TUONTI!$B77)^2</f>
        <v>#VALUE!</v>
      </c>
      <c r="HC75" s="6" t="e">
        <f>(TUONTI!HC77/TUONTI!$B77)^2</f>
        <v>#VALUE!</v>
      </c>
      <c r="HD75" s="6" t="e">
        <f>(TUONTI!HD77/TUONTI!$B77)^2</f>
        <v>#VALUE!</v>
      </c>
      <c r="HE75" s="6" t="e">
        <f>(TUONTI!HE77/TUONTI!$B77)^2</f>
        <v>#VALUE!</v>
      </c>
      <c r="HF75" s="6" t="e">
        <f>(TUONTI!HF77/TUONTI!$B77)^2</f>
        <v>#VALUE!</v>
      </c>
      <c r="HG75" s="6" t="e">
        <f>(TUONTI!HG77/TUONTI!$B77)^2</f>
        <v>#VALUE!</v>
      </c>
      <c r="HH75" s="6">
        <f>(TUONTI!HH77/TUONTI!$B77)^2</f>
        <v>9.6314268499162052E-8</v>
      </c>
      <c r="HI75" s="6" t="e">
        <f>(TUONTI!HI77/TUONTI!$B77)^2</f>
        <v>#VALUE!</v>
      </c>
      <c r="HJ75" s="6" t="e">
        <f>(TUONTI!HJ77/TUONTI!$B77)^2</f>
        <v>#VALUE!</v>
      </c>
      <c r="HK75" s="6" t="e">
        <f>(TUONTI!HK77/TUONTI!$B77)^2</f>
        <v>#VALUE!</v>
      </c>
      <c r="HL75" s="6" t="e">
        <f>(TUONTI!HL77/TUONTI!$B77)^2</f>
        <v>#VALUE!</v>
      </c>
      <c r="HM75" s="6" t="e">
        <f>(TUONTI!HM77/TUONTI!$B77)^2</f>
        <v>#VALUE!</v>
      </c>
      <c r="HN75" s="6" t="e">
        <f>(TUONTI!HN77/TUONTI!$B77)^2</f>
        <v>#VALUE!</v>
      </c>
      <c r="HO75" s="6" t="e">
        <f>(TUONTI!HO77/TUONTI!$B77)^2</f>
        <v>#VALUE!</v>
      </c>
      <c r="HP75" s="6">
        <f>(TUONTI!HP77/TUONTI!$B77)^2</f>
        <v>2.1640814301868952E-5</v>
      </c>
      <c r="HQ75" s="6" t="e">
        <f>(TUONTI!HQ77/TUONTI!$B77)^2</f>
        <v>#VALUE!</v>
      </c>
      <c r="HR75" s="6" t="e">
        <f>(TUONTI!HR77/TUONTI!$B77)^2</f>
        <v>#VALUE!</v>
      </c>
      <c r="HS75" s="6">
        <f>(TUONTI!HS77/TUONTI!$B77)^2</f>
        <v>1.1985055195396001E-6</v>
      </c>
      <c r="HT75" s="6" t="e">
        <f>(TUONTI!HT77/TUONTI!$B77)^2</f>
        <v>#VALUE!</v>
      </c>
      <c r="HU75" s="6">
        <f>(TUONTI!HU77/TUONTI!$B77)^2</f>
        <v>1.3251699819498377E-7</v>
      </c>
      <c r="HV75" s="6" t="e">
        <f>(TUONTI!HV77/TUONTI!$B77)^2</f>
        <v>#VALUE!</v>
      </c>
      <c r="HW75" s="6" t="e">
        <f>(TUONTI!HW77/TUONTI!$B77)^2</f>
        <v>#VALUE!</v>
      </c>
      <c r="HX75" s="6">
        <f>(TUONTI!HX77/TUONTI!$B77)^2</f>
        <v>1.3643310751229075E-4</v>
      </c>
      <c r="HY75" s="6">
        <f>(TUONTI!HY77/TUONTI!$B77)^2</f>
        <v>2.2443512233727192E-15</v>
      </c>
      <c r="HZ75" s="6">
        <f>(TUONTI!HZ77/TUONTI!$B77)^2</f>
        <v>8.4443893697704018E-14</v>
      </c>
      <c r="IA75" s="6" t="e">
        <f>(TUONTI!IA77/TUONTI!$B77)^2</f>
        <v>#VALUE!</v>
      </c>
      <c r="IB75" s="6" t="e">
        <f>(TUONTI!IB77/TUONTI!$B77)^2</f>
        <v>#VALUE!</v>
      </c>
      <c r="IC75" s="6" t="e">
        <f>(TUONTI!IC77/TUONTI!$B77)^2</f>
        <v>#VALUE!</v>
      </c>
      <c r="ID75" s="6" t="e">
        <f>(TUONTI!ID77/TUONTI!$B77)^2</f>
        <v>#VALUE!</v>
      </c>
      <c r="IE75" s="6" t="e">
        <f>(TUONTI!IE77/TUONTI!$B77)^2</f>
        <v>#VALUE!</v>
      </c>
      <c r="IF75" s="6">
        <f>(TUONTI!IF77/TUONTI!$B77)^2</f>
        <v>2.7042016551252907E-7</v>
      </c>
      <c r="IG75" s="6" t="e">
        <f>(TUONTI!IG77/TUONTI!$B77)^2</f>
        <v>#VALUE!</v>
      </c>
      <c r="IH75" s="6" t="e">
        <f>(TUONTI!IH77/TUONTI!$B77)^2</f>
        <v>#VALUE!</v>
      </c>
      <c r="II75" s="6" t="e">
        <f>(TUONTI!II77/TUONTI!$B77)^2</f>
        <v>#VALUE!</v>
      </c>
      <c r="IJ75" s="6" t="e">
        <f>(TUONTI!IJ77/TUONTI!$B77)^2</f>
        <v>#VALUE!</v>
      </c>
      <c r="IK75" s="6" t="e">
        <f>(TUONTI!IK77/TUONTI!$B77)^2</f>
        <v>#VALUE!</v>
      </c>
      <c r="IL75" s="6">
        <f>(TUONTI!IL77/TUONTI!$B77)^2</f>
        <v>2.8626928869549996E-16</v>
      </c>
      <c r="IM75" s="6" t="e">
        <f>(TUONTI!IM77/TUONTI!$B77)^2</f>
        <v>#VALUE!</v>
      </c>
      <c r="IN75" s="6" t="e">
        <f>(TUONTI!IN77/TUONTI!$B77)^2</f>
        <v>#VALUE!</v>
      </c>
      <c r="IO75" s="6">
        <f>(TUONTI!IO77/TUONTI!$B77)^2</f>
        <v>9.25200155193982E-13</v>
      </c>
      <c r="IP75" s="6" t="e">
        <f>(TUONTI!IP77/TUONTI!$B77)^2</f>
        <v>#VALUE!</v>
      </c>
      <c r="IQ75" s="6" t="e">
        <f>(TUONTI!IQ77/TUONTI!$B77)^2</f>
        <v>#VALUE!</v>
      </c>
      <c r="IR75" s="6" t="e">
        <f>(TUONTI!IR77/TUONTI!$B77)^2</f>
        <v>#VALUE!</v>
      </c>
      <c r="IS75" s="6">
        <f>(TUONTI!IS77/TUONTI!$B77)^2</f>
        <v>3.1909351355430687E-5</v>
      </c>
      <c r="IT75" s="6" t="e">
        <f>(TUONTI!IT77/TUONTI!$B77)^2</f>
        <v>#VALUE!</v>
      </c>
      <c r="IU75" s="6" t="e">
        <f>(TUONTI!IU77/TUONTI!$B77)^2</f>
        <v>#VALUE!</v>
      </c>
      <c r="IW75" s="6" cm="1">
        <f t="array" ref="IW75">SUM(IF(ISNUMBER(C75:IU75), C75:IU75, 0))</f>
        <v>0.13571890795327132</v>
      </c>
      <c r="IY75" s="14">
        <f t="shared" si="1"/>
        <v>1357.1890795327133</v>
      </c>
    </row>
    <row r="76" spans="1:259" x14ac:dyDescent="0.35">
      <c r="A76" s="5" t="s">
        <v>330</v>
      </c>
      <c r="C76" s="6">
        <f>(TUONTI!C78/TUONTI!$B78)^2</f>
        <v>1.6206221770837931E-13</v>
      </c>
      <c r="D76" s="6">
        <f>(TUONTI!D78/TUONTI!$B78)^2</f>
        <v>2.3458910466083043E-9</v>
      </c>
      <c r="E76" s="6" t="e">
        <f>(TUONTI!E78/TUONTI!$B78)^2</f>
        <v>#VALUE!</v>
      </c>
      <c r="F76" s="6" t="e">
        <f>(TUONTI!F78/TUONTI!$B78)^2</f>
        <v>#VALUE!</v>
      </c>
      <c r="G76" s="6" t="e">
        <f>(TUONTI!G78/TUONTI!$B78)^2</f>
        <v>#VALUE!</v>
      </c>
      <c r="H76" s="6">
        <f>(TUONTI!H78/TUONTI!$B78)^2</f>
        <v>1.8579033549345474E-13</v>
      </c>
      <c r="I76" s="6" t="e">
        <f>(TUONTI!I78/TUONTI!$B78)^2</f>
        <v>#VALUE!</v>
      </c>
      <c r="J76" s="6" t="e">
        <f>(TUONTI!J78/TUONTI!$B78)^2</f>
        <v>#VALUE!</v>
      </c>
      <c r="K76" s="6" t="e">
        <f>(TUONTI!K78/TUONTI!$B78)^2</f>
        <v>#VALUE!</v>
      </c>
      <c r="L76" s="6" t="e">
        <f>(TUONTI!L78/TUONTI!$B78)^2</f>
        <v>#VALUE!</v>
      </c>
      <c r="M76" s="6">
        <f>(TUONTI!M78/TUONTI!$B78)^2</f>
        <v>1.7850175219137569E-11</v>
      </c>
      <c r="N76" s="6">
        <f>(TUONTI!N78/TUONTI!$B78)^2</f>
        <v>2.0927455799119229E-17</v>
      </c>
      <c r="O76" s="6">
        <f>(TUONTI!O78/TUONTI!$B78)^2</f>
        <v>1.4208891077381871E-4</v>
      </c>
      <c r="P76" s="6">
        <f>(TUONTI!P78/TUONTI!$B78)^2</f>
        <v>2.1534759463231734E-8</v>
      </c>
      <c r="Q76" s="6" t="e">
        <f>(TUONTI!Q78/TUONTI!$B78)^2</f>
        <v>#VALUE!</v>
      </c>
      <c r="R76" s="6">
        <f>(TUONTI!R78/TUONTI!$B78)^2</f>
        <v>7.2582565998786585E-10</v>
      </c>
      <c r="S76" s="6">
        <f>(TUONTI!S78/TUONTI!$B78)^2</f>
        <v>2.1772450660322502E-9</v>
      </c>
      <c r="T76" s="6" t="e">
        <f>(TUONTI!T78/TUONTI!$B78)^2</f>
        <v>#VALUE!</v>
      </c>
      <c r="U76" s="6">
        <f>(TUONTI!U78/TUONTI!$B78)^2</f>
        <v>3.8995407290575477E-12</v>
      </c>
      <c r="V76" s="6">
        <f>(TUONTI!V78/TUONTI!$B78)^2</f>
        <v>3.4091273110335124E-5</v>
      </c>
      <c r="W76" s="6" t="e">
        <f>(TUONTI!W78/TUONTI!$B78)^2</f>
        <v>#VALUE!</v>
      </c>
      <c r="X76" s="6">
        <f>(TUONTI!X78/TUONTI!$B78)^2</f>
        <v>3.4756010416346455E-6</v>
      </c>
      <c r="Y76" s="6">
        <f>(TUONTI!Y78/TUONTI!$B78)^2</f>
        <v>3.5367400300511497E-15</v>
      </c>
      <c r="Z76" s="6" t="e">
        <f>(TUONTI!Z78/TUONTI!$B78)^2</f>
        <v>#VALUE!</v>
      </c>
      <c r="AA76" s="6" t="e">
        <f>(TUONTI!AA78/TUONTI!$B78)^2</f>
        <v>#VALUE!</v>
      </c>
      <c r="AB76" s="6" t="e">
        <f>(TUONTI!AB78/TUONTI!$B78)^2</f>
        <v>#VALUE!</v>
      </c>
      <c r="AC76" s="6" t="e">
        <f>(TUONTI!AC78/TUONTI!$B78)^2</f>
        <v>#VALUE!</v>
      </c>
      <c r="AD76" s="6" t="e">
        <f>(TUONTI!AD78/TUONTI!$B78)^2</f>
        <v>#VALUE!</v>
      </c>
      <c r="AE76" s="6" t="e">
        <f>(TUONTI!AE78/TUONTI!$B78)^2</f>
        <v>#VALUE!</v>
      </c>
      <c r="AF76" s="6" t="e">
        <f>(TUONTI!AF78/TUONTI!$B78)^2</f>
        <v>#VALUE!</v>
      </c>
      <c r="AG76" s="6">
        <f>(TUONTI!AG78/TUONTI!$B78)^2</f>
        <v>7.6192748206644575E-9</v>
      </c>
      <c r="AH76" s="6">
        <f>(TUONTI!AH78/TUONTI!$B78)^2</f>
        <v>5.0543497771457752E-12</v>
      </c>
      <c r="AI76" s="6" t="e">
        <f>(TUONTI!AI78/TUONTI!$B78)^2</f>
        <v>#VALUE!</v>
      </c>
      <c r="AJ76" s="6" t="e">
        <f>(TUONTI!AJ78/TUONTI!$B78)^2</f>
        <v>#VALUE!</v>
      </c>
      <c r="AK76" s="6" t="e">
        <f>(TUONTI!AK78/TUONTI!$B78)^2</f>
        <v>#VALUE!</v>
      </c>
      <c r="AL76" s="6">
        <f>(TUONTI!AL78/TUONTI!$B78)^2</f>
        <v>1.2003021332862296E-11</v>
      </c>
      <c r="AM76" s="6" t="e">
        <f>(TUONTI!AM78/TUONTI!$B78)^2</f>
        <v>#VALUE!</v>
      </c>
      <c r="AN76" s="6">
        <f>(TUONTI!AN78/TUONTI!$B78)^2</f>
        <v>1.553021275861399E-6</v>
      </c>
      <c r="AO76" s="6" t="e">
        <f>(TUONTI!AO78/TUONTI!$B78)^2</f>
        <v>#VALUE!</v>
      </c>
      <c r="AP76" s="6">
        <f>(TUONTI!AP78/TUONTI!$B78)^2</f>
        <v>8.8424959842574779E-15</v>
      </c>
      <c r="AQ76" s="6" t="e">
        <f>(TUONTI!AQ78/TUONTI!$B78)^2</f>
        <v>#VALUE!</v>
      </c>
      <c r="AR76" s="6" t="e">
        <f>(TUONTI!AR78/TUONTI!$B78)^2</f>
        <v>#VALUE!</v>
      </c>
      <c r="AS76" s="6">
        <f>(TUONTI!AS78/TUONTI!$B78)^2</f>
        <v>1.3721777132108968E-5</v>
      </c>
      <c r="AT76" s="6">
        <f>(TUONTI!AT78/TUONTI!$B78)^2</f>
        <v>2.8484592615467841E-15</v>
      </c>
      <c r="AU76" s="6" t="e">
        <f>(TUONTI!AU78/TUONTI!$B78)^2</f>
        <v>#VALUE!</v>
      </c>
      <c r="AV76" s="6">
        <f>(TUONTI!AV78/TUONTI!$B78)^2</f>
        <v>3.267590109127654E-11</v>
      </c>
      <c r="AW76" s="6">
        <f>(TUONTI!AW78/TUONTI!$B78)^2</f>
        <v>1.6993119945249996E-13</v>
      </c>
      <c r="AX76" s="6">
        <f>(TUONTI!AX78/TUONTI!$B78)^2</f>
        <v>9.0837770963001305E-3</v>
      </c>
      <c r="AY76" s="6">
        <f>(TUONTI!AY78/TUONTI!$B78)^2</f>
        <v>9.0180447845919554E-12</v>
      </c>
      <c r="AZ76" s="6">
        <f>(TUONTI!AZ78/TUONTI!$B78)^2</f>
        <v>9.3269278314593096E-17</v>
      </c>
      <c r="BA76" s="6" t="e">
        <f>(TUONTI!BA78/TUONTI!$B78)^2</f>
        <v>#VALUE!</v>
      </c>
      <c r="BB76" s="6" t="e">
        <f>(TUONTI!BB78/TUONTI!$B78)^2</f>
        <v>#VALUE!</v>
      </c>
      <c r="BC76" s="6" t="e">
        <f>(TUONTI!BC78/TUONTI!$B78)^2</f>
        <v>#VALUE!</v>
      </c>
      <c r="BD76" s="6" t="e">
        <f>(TUONTI!BD78/TUONTI!$B78)^2</f>
        <v>#VALUE!</v>
      </c>
      <c r="BE76" s="6" t="e">
        <f>(TUONTI!BE78/TUONTI!$B78)^2</f>
        <v>#VALUE!</v>
      </c>
      <c r="BF76" s="6">
        <f>(TUONTI!BF78/TUONTI!$B78)^2</f>
        <v>3.7201754221962582E-10</v>
      </c>
      <c r="BG76" s="6">
        <f>(TUONTI!BG78/TUONTI!$B78)^2</f>
        <v>7.1831736817073901E-4</v>
      </c>
      <c r="BH76" s="6">
        <f>(TUONTI!BH78/TUONTI!$B78)^2</f>
        <v>2.268952067421429E-2</v>
      </c>
      <c r="BI76" s="6" t="e">
        <f>(TUONTI!BI78/TUONTI!$B78)^2</f>
        <v>#VALUE!</v>
      </c>
      <c r="BJ76" s="6">
        <f>(TUONTI!BJ78/TUONTI!$B78)^2</f>
        <v>3.9024969101157691E-4</v>
      </c>
      <c r="BK76" s="6" t="e">
        <f>(TUONTI!BK78/TUONTI!$B78)^2</f>
        <v>#VALUE!</v>
      </c>
      <c r="BL76" s="6">
        <f>(TUONTI!BL78/TUONTI!$B78)^2</f>
        <v>8.9961086770960484E-13</v>
      </c>
      <c r="BM76" s="6">
        <f>(TUONTI!BM78/TUONTI!$B78)^2</f>
        <v>1.8230139273899418E-15</v>
      </c>
      <c r="BN76" s="6">
        <f>(TUONTI!BN78/TUONTI!$B78)^2</f>
        <v>1.6452700694694222E-13</v>
      </c>
      <c r="BO76" s="6">
        <f>(TUONTI!BO78/TUONTI!$B78)^2</f>
        <v>9.262799178999177E-3</v>
      </c>
      <c r="BP76" s="6">
        <f>(TUONTI!BP78/TUONTI!$B78)^2</f>
        <v>8.423242755240367E-9</v>
      </c>
      <c r="BQ76" s="6" t="e">
        <f>(TUONTI!BQ78/TUONTI!$B78)^2</f>
        <v>#VALUE!</v>
      </c>
      <c r="BR76" s="6" t="e">
        <f>(TUONTI!BR78/TUONTI!$B78)^2</f>
        <v>#VALUE!</v>
      </c>
      <c r="BS76" s="6">
        <f>(TUONTI!BS78/TUONTI!$B78)^2</f>
        <v>2.961096017868258E-3</v>
      </c>
      <c r="BT76" s="6" t="e">
        <f>(TUONTI!BT78/TUONTI!$B78)^2</f>
        <v>#VALUE!</v>
      </c>
      <c r="BU76" s="6" t="e">
        <f>(TUONTI!BU78/TUONTI!$B78)^2</f>
        <v>#VALUE!</v>
      </c>
      <c r="BV76" s="6" t="e">
        <f>(TUONTI!BV78/TUONTI!$B78)^2</f>
        <v>#VALUE!</v>
      </c>
      <c r="BW76" s="6" t="e">
        <f>(TUONTI!BW78/TUONTI!$B78)^2</f>
        <v>#VALUE!</v>
      </c>
      <c r="BX76" s="6">
        <f>(TUONTI!BX78/TUONTI!$B78)^2</f>
        <v>1.8418486376091488E-14</v>
      </c>
      <c r="BY76" s="6">
        <f>(TUONTI!BY78/TUONTI!$B78)^2</f>
        <v>1.5884743358353544E-4</v>
      </c>
      <c r="BZ76" s="6" t="e">
        <f>(TUONTI!BZ78/TUONTI!$B78)^2</f>
        <v>#VALUE!</v>
      </c>
      <c r="CA76" s="6">
        <f>(TUONTI!CA78/TUONTI!$B78)^2</f>
        <v>2.5035063351713967E-4</v>
      </c>
      <c r="CB76" s="6" t="e">
        <f>(TUONTI!CB78/TUONTI!$B78)^2</f>
        <v>#VALUE!</v>
      </c>
      <c r="CC76" s="6">
        <f>(TUONTI!CC78/TUONTI!$B78)^2</f>
        <v>1.4691869549141356E-8</v>
      </c>
      <c r="CD76" s="6" t="e">
        <f>(TUONTI!CD78/TUONTI!$B78)^2</f>
        <v>#VALUE!</v>
      </c>
      <c r="CE76" s="6" t="e">
        <f>(TUONTI!CE78/TUONTI!$B78)^2</f>
        <v>#VALUE!</v>
      </c>
      <c r="CF76" s="6" t="e">
        <f>(TUONTI!CF78/TUONTI!$B78)^2</f>
        <v>#VALUE!</v>
      </c>
      <c r="CG76" s="6" t="e">
        <f>(TUONTI!CG78/TUONTI!$B78)^2</f>
        <v>#VALUE!</v>
      </c>
      <c r="CH76" s="6" t="e">
        <f>(TUONTI!CH78/TUONTI!$B78)^2</f>
        <v>#VALUE!</v>
      </c>
      <c r="CI76" s="6" t="e">
        <f>(TUONTI!CI78/TUONTI!$B78)^2</f>
        <v>#VALUE!</v>
      </c>
      <c r="CJ76" s="6">
        <f>(TUONTI!CJ78/TUONTI!$B78)^2</f>
        <v>1.7288625893930723E-8</v>
      </c>
      <c r="CK76" s="6" t="e">
        <f>(TUONTI!CK78/TUONTI!$B78)^2</f>
        <v>#VALUE!</v>
      </c>
      <c r="CL76" s="6" t="e">
        <f>(TUONTI!CL78/TUONTI!$B78)^2</f>
        <v>#VALUE!</v>
      </c>
      <c r="CM76" s="6" t="e">
        <f>(TUONTI!CM78/TUONTI!$B78)^2</f>
        <v>#VALUE!</v>
      </c>
      <c r="CN76" s="6">
        <f>(TUONTI!CN78/TUONTI!$B78)^2</f>
        <v>2.7708123240773236E-9</v>
      </c>
      <c r="CO76" s="6" t="e">
        <f>(TUONTI!CO78/TUONTI!$B78)^2</f>
        <v>#VALUE!</v>
      </c>
      <c r="CP76" s="6">
        <f>(TUONTI!CP78/TUONTI!$B78)^2</f>
        <v>3.8108184708067086E-8</v>
      </c>
      <c r="CQ76" s="6" t="e">
        <f>(TUONTI!CQ78/TUONTI!$B78)^2</f>
        <v>#VALUE!</v>
      </c>
      <c r="CR76" s="6">
        <f>(TUONTI!CR78/TUONTI!$B78)^2</f>
        <v>4.3663457161125308E-17</v>
      </c>
      <c r="CS76" s="6">
        <f>(TUONTI!CS78/TUONTI!$B78)^2</f>
        <v>1.0761529849290578E-6</v>
      </c>
      <c r="CT76" s="6">
        <f>(TUONTI!CT78/TUONTI!$B78)^2</f>
        <v>2.4828746941918001E-16</v>
      </c>
      <c r="CU76" s="6">
        <f>(TUONTI!CU78/TUONTI!$B78)^2</f>
        <v>7.9907376553805273E-6</v>
      </c>
      <c r="CV76" s="6">
        <f>(TUONTI!CV78/TUONTI!$B78)^2</f>
        <v>1.6080785366328378E-7</v>
      </c>
      <c r="CW76" s="6">
        <f>(TUONTI!CW78/TUONTI!$B78)^2</f>
        <v>2.2894972554420721E-7</v>
      </c>
      <c r="CX76" s="6">
        <f>(TUONTI!CX78/TUONTI!$B78)^2</f>
        <v>2.1078964778944211E-7</v>
      </c>
      <c r="CY76" s="6">
        <f>(TUONTI!CY78/TUONTI!$B78)^2</f>
        <v>1.5932847309894696E-4</v>
      </c>
      <c r="CZ76" s="6">
        <f>(TUONTI!CZ78/TUONTI!$B78)^2</f>
        <v>9.3010914662752122E-16</v>
      </c>
      <c r="DA76" s="6" t="e">
        <f>(TUONTI!DA78/TUONTI!$B78)^2</f>
        <v>#VALUE!</v>
      </c>
      <c r="DB76" s="6">
        <f>(TUONTI!DB78/TUONTI!$B78)^2</f>
        <v>7.5548115434820412E-13</v>
      </c>
      <c r="DC76" s="6">
        <f>(TUONTI!DC78/TUONTI!$B78)^2</f>
        <v>9.8133152331419272E-12</v>
      </c>
      <c r="DD76" s="6">
        <f>(TUONTI!DD78/TUONTI!$B78)^2</f>
        <v>3.5426447977984568E-3</v>
      </c>
      <c r="DE76" s="6" t="e">
        <f>(TUONTI!DE78/TUONTI!$B78)^2</f>
        <v>#VALUE!</v>
      </c>
      <c r="DF76" s="6">
        <f>(TUONTI!DF78/TUONTI!$B78)^2</f>
        <v>5.4320957799565653E-15</v>
      </c>
      <c r="DG76" s="6">
        <f>(TUONTI!DG78/TUONTI!$B78)^2</f>
        <v>8.1135357318545152E-6</v>
      </c>
      <c r="DH76" s="6" t="e">
        <f>(TUONTI!DH78/TUONTI!$B78)^2</f>
        <v>#VALUE!</v>
      </c>
      <c r="DI76" s="6" t="e">
        <f>(TUONTI!DI78/TUONTI!$B78)^2</f>
        <v>#VALUE!</v>
      </c>
      <c r="DJ76" s="6">
        <f>(TUONTI!DJ78/TUONTI!$B78)^2</f>
        <v>4.9053140222359304E-11</v>
      </c>
      <c r="DK76" s="6" t="e">
        <f>(TUONTI!DK78/TUONTI!$B78)^2</f>
        <v>#VALUE!</v>
      </c>
      <c r="DL76" s="6" t="e">
        <f>(TUONTI!DL78/TUONTI!$B78)^2</f>
        <v>#VALUE!</v>
      </c>
      <c r="DM76" s="6" t="e">
        <f>(TUONTI!DM78/TUONTI!$B78)^2</f>
        <v>#VALUE!</v>
      </c>
      <c r="DN76" s="6" t="e">
        <f>(TUONTI!DN78/TUONTI!$B78)^2</f>
        <v>#VALUE!</v>
      </c>
      <c r="DO76" s="6">
        <f>(TUONTI!DO78/TUONTI!$B78)^2</f>
        <v>4.7714064078240265E-6</v>
      </c>
      <c r="DP76" s="6" t="e">
        <f>(TUONTI!DP78/TUONTI!$B78)^2</f>
        <v>#VALUE!</v>
      </c>
      <c r="DQ76" s="6" t="e">
        <f>(TUONTI!DQ78/TUONTI!$B78)^2</f>
        <v>#VALUE!</v>
      </c>
      <c r="DR76" s="6">
        <f>(TUONTI!DR78/TUONTI!$B78)^2</f>
        <v>9.7237744006870527E-15</v>
      </c>
      <c r="DS76" s="6">
        <f>(TUONTI!DS78/TUONTI!$B78)^2</f>
        <v>7.4667095382042693E-17</v>
      </c>
      <c r="DT76" s="6">
        <f>(TUONTI!DT78/TUONTI!$B78)^2</f>
        <v>6.9861531457800493E-16</v>
      </c>
      <c r="DU76" s="6" t="e">
        <f>(TUONTI!DU78/TUONTI!$B78)^2</f>
        <v>#VALUE!</v>
      </c>
      <c r="DV76" s="6">
        <f>(TUONTI!DV78/TUONTI!$B78)^2</f>
        <v>1.0110531926214998E-6</v>
      </c>
      <c r="DW76" s="6">
        <f>(TUONTI!DW78/TUONTI!$B78)^2</f>
        <v>2.7457855463051792E-14</v>
      </c>
      <c r="DX76" s="6" t="e">
        <f>(TUONTI!DX78/TUONTI!$B78)^2</f>
        <v>#VALUE!</v>
      </c>
      <c r="DY76" s="6" t="e">
        <f>(TUONTI!DY78/TUONTI!$B78)^2</f>
        <v>#VALUE!</v>
      </c>
      <c r="DZ76" s="6">
        <f>(TUONTI!DZ78/TUONTI!$B78)^2</f>
        <v>3.1661689281182971E-4</v>
      </c>
      <c r="EA76" s="6">
        <f>(TUONTI!EA78/TUONTI!$B78)^2</f>
        <v>4.0537759173946316E-6</v>
      </c>
      <c r="EB76" s="6">
        <f>(TUONTI!EB78/TUONTI!$B78)^2</f>
        <v>1.5169786430354956E-4</v>
      </c>
      <c r="EC76" s="6" t="e">
        <f>(TUONTI!EC78/TUONTI!$B78)^2</f>
        <v>#VALUE!</v>
      </c>
      <c r="ED76" s="6">
        <f>(TUONTI!ED78/TUONTI!$B78)^2</f>
        <v>1.0942750645346508E-11</v>
      </c>
      <c r="EE76" s="6">
        <f>(TUONTI!EE78/TUONTI!$B78)^2</f>
        <v>3.8391831045327171E-13</v>
      </c>
      <c r="EF76" s="6">
        <f>(TUONTI!EF78/TUONTI!$B78)^2</f>
        <v>4.639177732456603E-15</v>
      </c>
      <c r="EG76" s="6" t="e">
        <f>(TUONTI!EG78/TUONTI!$B78)^2</f>
        <v>#VALUE!</v>
      </c>
      <c r="EH76" s="6" t="e">
        <f>(TUONTI!EH78/TUONTI!$B78)^2</f>
        <v>#VALUE!</v>
      </c>
      <c r="EI76" s="6">
        <f>(TUONTI!EI78/TUONTI!$B78)^2</f>
        <v>1.8538712516911848E-10</v>
      </c>
      <c r="EJ76" s="6" t="e">
        <f>(TUONTI!EJ78/TUONTI!$B78)^2</f>
        <v>#VALUE!</v>
      </c>
      <c r="EK76" s="6">
        <f>(TUONTI!EK78/TUONTI!$B78)^2</f>
        <v>3.658687673720092E-15</v>
      </c>
      <c r="EL76" s="6" t="e">
        <f>(TUONTI!EL78/TUONTI!$B78)^2</f>
        <v>#VALUE!</v>
      </c>
      <c r="EM76" s="6">
        <f>(TUONTI!EM78/TUONTI!$B78)^2</f>
        <v>4.1338184294556495E-18</v>
      </c>
      <c r="EN76" s="6" t="e">
        <f>(TUONTI!EN78/TUONTI!$B78)^2</f>
        <v>#VALUE!</v>
      </c>
      <c r="EO76" s="6" t="e">
        <f>(TUONTI!EO78/TUONTI!$B78)^2</f>
        <v>#VALUE!</v>
      </c>
      <c r="EP76" s="6" t="e">
        <f>(TUONTI!EP78/TUONTI!$B78)^2</f>
        <v>#VALUE!</v>
      </c>
      <c r="EQ76" s="6">
        <f>(TUONTI!EQ78/TUONTI!$B78)^2</f>
        <v>5.8539002779521459E-12</v>
      </c>
      <c r="ER76" s="6" t="e">
        <f>(TUONTI!ER78/TUONTI!$B78)^2</f>
        <v>#VALUE!</v>
      </c>
      <c r="ES76" s="6" t="e">
        <f>(TUONTI!ES78/TUONTI!$B78)^2</f>
        <v>#VALUE!</v>
      </c>
      <c r="ET76" s="6" t="e">
        <f>(TUONTI!ET78/TUONTI!$B78)^2</f>
        <v>#VALUE!</v>
      </c>
      <c r="EU76" s="6">
        <f>(TUONTI!EU78/TUONTI!$B78)^2</f>
        <v>1.7797987646486896E-8</v>
      </c>
      <c r="EV76" s="6">
        <f>(TUONTI!EV78/TUONTI!$B78)^2</f>
        <v>4.5787067189561146E-7</v>
      </c>
      <c r="EW76" s="6" t="e">
        <f>(TUONTI!EW78/TUONTI!$B78)^2</f>
        <v>#VALUE!</v>
      </c>
      <c r="EX76" s="6" t="e">
        <f>(TUONTI!EX78/TUONTI!$B78)^2</f>
        <v>#VALUE!</v>
      </c>
      <c r="EY76" s="6" t="e">
        <f>(TUONTI!EY78/TUONTI!$B78)^2</f>
        <v>#VALUE!</v>
      </c>
      <c r="EZ76" s="6">
        <f>(TUONTI!EZ78/TUONTI!$B78)^2</f>
        <v>1.0334546073639124E-18</v>
      </c>
      <c r="FA76" s="6" t="e">
        <f>(TUONTI!FA78/TUONTI!$B78)^2</f>
        <v>#VALUE!</v>
      </c>
      <c r="FB76" s="6">
        <f>(TUONTI!FB78/TUONTI!$B78)^2</f>
        <v>2.1728383119826263E-16</v>
      </c>
      <c r="FC76" s="6" t="e">
        <f>(TUONTI!FC78/TUONTI!$B78)^2</f>
        <v>#VALUE!</v>
      </c>
      <c r="FD76" s="6">
        <f>(TUONTI!FD78/TUONTI!$B78)^2</f>
        <v>8.6041273983229695E-4</v>
      </c>
      <c r="FE76" s="6">
        <f>(TUONTI!FE78/TUONTI!$B78)^2</f>
        <v>8.1089438310098474E-6</v>
      </c>
      <c r="FF76" s="6">
        <f>(TUONTI!FF78/TUONTI!$B78)^2</f>
        <v>6.7279468374030422E-12</v>
      </c>
      <c r="FG76" s="6" t="e">
        <f>(TUONTI!FG78/TUONTI!$B78)^2</f>
        <v>#VALUE!</v>
      </c>
      <c r="FH76" s="6" t="e">
        <f>(TUONTI!FH78/TUONTI!$B78)^2</f>
        <v>#VALUE!</v>
      </c>
      <c r="FI76" s="6">
        <f>(TUONTI!FI78/TUONTI!$B78)^2</f>
        <v>2.3229481750204509E-10</v>
      </c>
      <c r="FJ76" s="6" t="e">
        <f>(TUONTI!FJ78/TUONTI!$B78)^2</f>
        <v>#VALUE!</v>
      </c>
      <c r="FK76" s="6" t="e">
        <f>(TUONTI!FK78/TUONTI!$B78)^2</f>
        <v>#VALUE!</v>
      </c>
      <c r="FL76" s="6">
        <f>(TUONTI!FL78/TUONTI!$B78)^2</f>
        <v>1.5346245179138991E-11</v>
      </c>
      <c r="FM76" s="6" t="e">
        <f>(TUONTI!FM78/TUONTI!$B78)^2</f>
        <v>#VALUE!</v>
      </c>
      <c r="FN76" s="6" t="e">
        <f>(TUONTI!FN78/TUONTI!$B78)^2</f>
        <v>#VALUE!</v>
      </c>
      <c r="FO76" s="6">
        <f>(TUONTI!FO78/TUONTI!$B78)^2</f>
        <v>9.6277772155908627E-9</v>
      </c>
      <c r="FP76" s="6">
        <f>(TUONTI!FP78/TUONTI!$B78)^2</f>
        <v>3.7589804128917907E-11</v>
      </c>
      <c r="FQ76" s="6">
        <f>(TUONTI!FQ78/TUONTI!$B78)^2</f>
        <v>1.1578157827397574E-2</v>
      </c>
      <c r="FR76" s="6" t="e">
        <f>(TUONTI!FR78/TUONTI!$B78)^2</f>
        <v>#VALUE!</v>
      </c>
      <c r="FS76" s="6" t="e">
        <f>(TUONTI!FS78/TUONTI!$B78)^2</f>
        <v>#VALUE!</v>
      </c>
      <c r="FT76" s="6" t="e">
        <f>(TUONTI!FT78/TUONTI!$B78)^2</f>
        <v>#VALUE!</v>
      </c>
      <c r="FU76" s="6">
        <f>(TUONTI!FU78/TUONTI!$B78)^2</f>
        <v>6.5130955780772761E-7</v>
      </c>
      <c r="FV76" s="6" t="e">
        <f>(TUONTI!FV78/TUONTI!$B78)^2</f>
        <v>#VALUE!</v>
      </c>
      <c r="FW76" s="6" t="e">
        <f>(TUONTI!FW78/TUONTI!$B78)^2</f>
        <v>#VALUE!</v>
      </c>
      <c r="FX76" s="6">
        <f>(TUONTI!FX78/TUONTI!$B78)^2</f>
        <v>2.7592783296589221E-12</v>
      </c>
      <c r="FY76" s="6" t="e">
        <f>(TUONTI!FY78/TUONTI!$B78)^2</f>
        <v>#VALUE!</v>
      </c>
      <c r="FZ76" s="6" t="e">
        <f>(TUONTI!FZ78/TUONTI!$B78)^2</f>
        <v>#VALUE!</v>
      </c>
      <c r="GA76" s="6" t="e">
        <f>(TUONTI!GA78/TUONTI!$B78)^2</f>
        <v>#VALUE!</v>
      </c>
      <c r="GB76" s="6" t="e">
        <f>(TUONTI!GB78/TUONTI!$B78)^2</f>
        <v>#VALUE!</v>
      </c>
      <c r="GC76" s="6">
        <f>(TUONTI!GC78/TUONTI!$B78)^2</f>
        <v>1.9451032040492589E-8</v>
      </c>
      <c r="GD76" s="6" t="e">
        <f>(TUONTI!GD78/TUONTI!$B78)^2</f>
        <v>#VALUE!</v>
      </c>
      <c r="GE76" s="6" t="e">
        <f>(TUONTI!GE78/TUONTI!$B78)^2</f>
        <v>#VALUE!</v>
      </c>
      <c r="GF76" s="6" t="e">
        <f>(TUONTI!GF78/TUONTI!$B78)^2</f>
        <v>#VALUE!</v>
      </c>
      <c r="GG76" s="6">
        <f>(TUONTI!GG78/TUONTI!$B78)^2</f>
        <v>8.3992871047213326E-5</v>
      </c>
      <c r="GH76" s="6">
        <f>(TUONTI!GH78/TUONTI!$B78)^2</f>
        <v>3.3552792725425146E-10</v>
      </c>
      <c r="GI76" s="6" t="e">
        <f>(TUONTI!GI78/TUONTI!$B78)^2</f>
        <v>#VALUE!</v>
      </c>
      <c r="GJ76" s="6">
        <f>(TUONTI!GJ78/TUONTI!$B78)^2</f>
        <v>7.0792107984274182E-11</v>
      </c>
      <c r="GK76" s="6" t="e">
        <f>(TUONTI!GK78/TUONTI!$B78)^2</f>
        <v>#VALUE!</v>
      </c>
      <c r="GL76" s="6" t="e">
        <f>(TUONTI!GL78/TUONTI!$B78)^2</f>
        <v>#VALUE!</v>
      </c>
      <c r="GM76" s="6">
        <f>(TUONTI!GM78/TUONTI!$B78)^2</f>
        <v>1.6535273717822598E-17</v>
      </c>
      <c r="GN76" s="6">
        <f>(TUONTI!GN78/TUONTI!$B78)^2</f>
        <v>5.5431280517767708E-3</v>
      </c>
      <c r="GO76" s="6">
        <f>(TUONTI!GO78/TUONTI!$B78)^2</f>
        <v>8.5235581188003286E-9</v>
      </c>
      <c r="GP76" s="6" t="e">
        <f>(TUONTI!GP78/TUONTI!$B78)^2</f>
        <v>#VALUE!</v>
      </c>
      <c r="GQ76" s="6">
        <f>(TUONTI!GQ78/TUONTI!$B78)^2</f>
        <v>1.5187696596063872E-6</v>
      </c>
      <c r="GR76" s="6">
        <f>(TUONTI!GR78/TUONTI!$B78)^2</f>
        <v>2.7356124208832117E-5</v>
      </c>
      <c r="GS76" s="6">
        <f>(TUONTI!GS78/TUONTI!$B78)^2</f>
        <v>1.6535273717822598E-17</v>
      </c>
      <c r="GT76" s="6">
        <f>(TUONTI!GT78/TUONTI!$B78)^2</f>
        <v>1.6206221770837931E-13</v>
      </c>
      <c r="GU76" s="6" t="e">
        <f>(TUONTI!GU78/TUONTI!$B78)^2</f>
        <v>#VALUE!</v>
      </c>
      <c r="GV76" s="6" t="e">
        <f>(TUONTI!GV78/TUONTI!$B78)^2</f>
        <v>#VALUE!</v>
      </c>
      <c r="GW76" s="6" t="e">
        <f>(TUONTI!GW78/TUONTI!$B78)^2</f>
        <v>#VALUE!</v>
      </c>
      <c r="GX76" s="6" t="e">
        <f>(TUONTI!GX78/TUONTI!$B78)^2</f>
        <v>#VALUE!</v>
      </c>
      <c r="GY76" s="6" t="e">
        <f>(TUONTI!GY78/TUONTI!$B78)^2</f>
        <v>#VALUE!</v>
      </c>
      <c r="GZ76" s="6">
        <f>(TUONTI!GZ78/TUONTI!$B78)^2</f>
        <v>2.2829012276668833E-13</v>
      </c>
      <c r="HA76" s="6" t="e">
        <f>(TUONTI!HA78/TUONTI!$B78)^2</f>
        <v>#VALUE!</v>
      </c>
      <c r="HB76" s="6" t="e">
        <f>(TUONTI!HB78/TUONTI!$B78)^2</f>
        <v>#VALUE!</v>
      </c>
      <c r="HC76" s="6">
        <f>(TUONTI!HC78/TUONTI!$B78)^2</f>
        <v>2.583636518409781E-19</v>
      </c>
      <c r="HD76" s="6" t="e">
        <f>(TUONTI!HD78/TUONTI!$B78)^2</f>
        <v>#VALUE!</v>
      </c>
      <c r="HE76" s="6" t="e">
        <f>(TUONTI!HE78/TUONTI!$B78)^2</f>
        <v>#VALUE!</v>
      </c>
      <c r="HF76" s="6" t="e">
        <f>(TUONTI!HF78/TUONTI!$B78)^2</f>
        <v>#VALUE!</v>
      </c>
      <c r="HG76" s="6" t="e">
        <f>(TUONTI!HG78/TUONTI!$B78)^2</f>
        <v>#VALUE!</v>
      </c>
      <c r="HH76" s="6">
        <f>(TUONTI!HH78/TUONTI!$B78)^2</f>
        <v>1.4879603675921874E-5</v>
      </c>
      <c r="HI76" s="6" t="e">
        <f>(TUONTI!HI78/TUONTI!$B78)^2</f>
        <v>#VALUE!</v>
      </c>
      <c r="HJ76" s="6">
        <f>(TUONTI!HJ78/TUONTI!$B78)^2</f>
        <v>2.583636518409781E-19</v>
      </c>
      <c r="HK76" s="6" t="e">
        <f>(TUONTI!HK78/TUONTI!$B78)^2</f>
        <v>#VALUE!</v>
      </c>
      <c r="HL76" s="6" t="e">
        <f>(TUONTI!HL78/TUONTI!$B78)^2</f>
        <v>#VALUE!</v>
      </c>
      <c r="HM76" s="6">
        <f>(TUONTI!HM78/TUONTI!$B78)^2</f>
        <v>1.3118055012549589E-10</v>
      </c>
      <c r="HN76" s="6" t="e">
        <f>(TUONTI!HN78/TUONTI!$B78)^2</f>
        <v>#VALUE!</v>
      </c>
      <c r="HO76" s="6" t="e">
        <f>(TUONTI!HO78/TUONTI!$B78)^2</f>
        <v>#VALUE!</v>
      </c>
      <c r="HP76" s="6">
        <f>(TUONTI!HP78/TUONTI!$B78)^2</f>
        <v>1.8419372256750855E-3</v>
      </c>
      <c r="HQ76" s="6" t="e">
        <f>(TUONTI!HQ78/TUONTI!$B78)^2</f>
        <v>#VALUE!</v>
      </c>
      <c r="HR76" s="6" t="e">
        <f>(TUONTI!HR78/TUONTI!$B78)^2</f>
        <v>#VALUE!</v>
      </c>
      <c r="HS76" s="6">
        <f>(TUONTI!HS78/TUONTI!$B78)^2</f>
        <v>1.044538619175988E-4</v>
      </c>
      <c r="HT76" s="6" t="e">
        <f>(TUONTI!HT78/TUONTI!$B78)^2</f>
        <v>#VALUE!</v>
      </c>
      <c r="HU76" s="6">
        <f>(TUONTI!HU78/TUONTI!$B78)^2</f>
        <v>7.3483041345924551E-6</v>
      </c>
      <c r="HV76" s="6" t="e">
        <f>(TUONTI!HV78/TUONTI!$B78)^2</f>
        <v>#VALUE!</v>
      </c>
      <c r="HW76" s="6" t="e">
        <f>(TUONTI!HW78/TUONTI!$B78)^2</f>
        <v>#VALUE!</v>
      </c>
      <c r="HX76" s="6">
        <f>(TUONTI!HX78/TUONTI!$B78)^2</f>
        <v>3.4653145555889433E-5</v>
      </c>
      <c r="HY76" s="6">
        <f>(TUONTI!HY78/TUONTI!$B78)^2</f>
        <v>4.0457053092702287E-6</v>
      </c>
      <c r="HZ76" s="6">
        <f>(TUONTI!HZ78/TUONTI!$B78)^2</f>
        <v>4.6669156541182509E-13</v>
      </c>
      <c r="IA76" s="6" t="e">
        <f>(TUONTI!IA78/TUONTI!$B78)^2</f>
        <v>#VALUE!</v>
      </c>
      <c r="IB76" s="6" t="e">
        <f>(TUONTI!IB78/TUONTI!$B78)^2</f>
        <v>#VALUE!</v>
      </c>
      <c r="IC76" s="6" t="e">
        <f>(TUONTI!IC78/TUONTI!$B78)^2</f>
        <v>#VALUE!</v>
      </c>
      <c r="ID76" s="6" t="e">
        <f>(TUONTI!ID78/TUONTI!$B78)^2</f>
        <v>#VALUE!</v>
      </c>
      <c r="IE76" s="6" t="e">
        <f>(TUONTI!IE78/TUONTI!$B78)^2</f>
        <v>#VALUE!</v>
      </c>
      <c r="IF76" s="6">
        <f>(TUONTI!IF78/TUONTI!$B78)^2</f>
        <v>7.5793022334648642E-3</v>
      </c>
      <c r="IG76" s="6" t="e">
        <f>(TUONTI!IG78/TUONTI!$B78)^2</f>
        <v>#VALUE!</v>
      </c>
      <c r="IH76" s="6" t="e">
        <f>(TUONTI!IH78/TUONTI!$B78)^2</f>
        <v>#VALUE!</v>
      </c>
      <c r="II76" s="6" t="e">
        <f>(TUONTI!II78/TUONTI!$B78)^2</f>
        <v>#VALUE!</v>
      </c>
      <c r="IJ76" s="6" t="e">
        <f>(TUONTI!IJ78/TUONTI!$B78)^2</f>
        <v>#VALUE!</v>
      </c>
      <c r="IK76" s="6">
        <f>(TUONTI!IK78/TUONTI!$B78)^2</f>
        <v>1.6169696617177156E-10</v>
      </c>
      <c r="IL76" s="6">
        <f>(TUONTI!IL78/TUONTI!$B78)^2</f>
        <v>6.8316548081793326E-11</v>
      </c>
      <c r="IM76" s="6" t="e">
        <f>(TUONTI!IM78/TUONTI!$B78)^2</f>
        <v>#VALUE!</v>
      </c>
      <c r="IN76" s="6" t="e">
        <f>(TUONTI!IN78/TUONTI!$B78)^2</f>
        <v>#VALUE!</v>
      </c>
      <c r="IO76" s="6">
        <f>(TUONTI!IO78/TUONTI!$B78)^2</f>
        <v>4.9021959642344587E-7</v>
      </c>
      <c r="IP76" s="6" t="e">
        <f>(TUONTI!IP78/TUONTI!$B78)^2</f>
        <v>#VALUE!</v>
      </c>
      <c r="IQ76" s="6" t="e">
        <f>(TUONTI!IQ78/TUONTI!$B78)^2</f>
        <v>#VALUE!</v>
      </c>
      <c r="IR76" s="6" t="e">
        <f>(TUONTI!IR78/TUONTI!$B78)^2</f>
        <v>#VALUE!</v>
      </c>
      <c r="IS76" s="6">
        <f>(TUONTI!IS78/TUONTI!$B78)^2</f>
        <v>2.7427366198441689E-9</v>
      </c>
      <c r="IT76" s="6">
        <f>(TUONTI!IT78/TUONTI!$B78)^2</f>
        <v>5.8131821664220076E-17</v>
      </c>
      <c r="IU76" s="6" t="e">
        <f>(TUONTI!IU78/TUONTI!$B78)^2</f>
        <v>#VALUE!</v>
      </c>
      <c r="IW76" s="6" cm="1">
        <f t="array" ref="IW76">SUM(IF(ISNUMBER(C76:IU76), C76:IU76, 0))</f>
        <v>7.7598864329732148E-2</v>
      </c>
      <c r="IY76" s="14">
        <f t="shared" si="1"/>
        <v>775.98864329732146</v>
      </c>
    </row>
    <row r="77" spans="1:259" x14ac:dyDescent="0.35">
      <c r="A77" s="5" t="s">
        <v>331</v>
      </c>
      <c r="C77" s="6" t="e">
        <f>(TUONTI!C79/TUONTI!$B79)^2</f>
        <v>#VALUE!</v>
      </c>
      <c r="D77" s="6" t="e">
        <f>(TUONTI!D79/TUONTI!$B79)^2</f>
        <v>#VALUE!</v>
      </c>
      <c r="E77" s="6" t="e">
        <f>(TUONTI!E79/TUONTI!$B79)^2</f>
        <v>#VALUE!</v>
      </c>
      <c r="F77" s="6" t="e">
        <f>(TUONTI!F79/TUONTI!$B79)^2</f>
        <v>#VALUE!</v>
      </c>
      <c r="G77" s="6" t="e">
        <f>(TUONTI!G79/TUONTI!$B79)^2</f>
        <v>#VALUE!</v>
      </c>
      <c r="H77" s="6" t="e">
        <f>(TUONTI!H79/TUONTI!$B79)^2</f>
        <v>#VALUE!</v>
      </c>
      <c r="I77" s="6" t="e">
        <f>(TUONTI!I79/TUONTI!$B79)^2</f>
        <v>#VALUE!</v>
      </c>
      <c r="J77" s="6" t="e">
        <f>(TUONTI!J79/TUONTI!$B79)^2</f>
        <v>#VALUE!</v>
      </c>
      <c r="K77" s="6" t="e">
        <f>(TUONTI!K79/TUONTI!$B79)^2</f>
        <v>#VALUE!</v>
      </c>
      <c r="L77" s="6" t="e">
        <f>(TUONTI!L79/TUONTI!$B79)^2</f>
        <v>#VALUE!</v>
      </c>
      <c r="M77" s="6" t="e">
        <f>(TUONTI!M79/TUONTI!$B79)^2</f>
        <v>#VALUE!</v>
      </c>
      <c r="N77" s="6" t="e">
        <f>(TUONTI!N79/TUONTI!$B79)^2</f>
        <v>#VALUE!</v>
      </c>
      <c r="O77" s="6">
        <f>(TUONTI!O79/TUONTI!$B79)^2</f>
        <v>9.3666555120260905E-7</v>
      </c>
      <c r="P77" s="6">
        <f>(TUONTI!P79/TUONTI!$B79)^2</f>
        <v>4.8270234922114973E-9</v>
      </c>
      <c r="Q77" s="6" t="e">
        <f>(TUONTI!Q79/TUONTI!$B79)^2</f>
        <v>#VALUE!</v>
      </c>
      <c r="R77" s="6" t="e">
        <f>(TUONTI!R79/TUONTI!$B79)^2</f>
        <v>#VALUE!</v>
      </c>
      <c r="S77" s="6">
        <f>(TUONTI!S79/TUONTI!$B79)^2</f>
        <v>1.8160712149969753E-16</v>
      </c>
      <c r="T77" s="6" t="e">
        <f>(TUONTI!T79/TUONTI!$B79)^2</f>
        <v>#VALUE!</v>
      </c>
      <c r="U77" s="6">
        <f>(TUONTI!U79/TUONTI!$B79)^2</f>
        <v>5.5525277701430007E-15</v>
      </c>
      <c r="V77" s="6">
        <f>(TUONTI!V79/TUONTI!$B79)^2</f>
        <v>2.9397480436645466E-2</v>
      </c>
      <c r="W77" s="6" t="e">
        <f>(TUONTI!W79/TUONTI!$B79)^2</f>
        <v>#VALUE!</v>
      </c>
      <c r="X77" s="6">
        <f>(TUONTI!X79/TUONTI!$B79)^2</f>
        <v>1.5005220860603489E-5</v>
      </c>
      <c r="Y77" s="6" t="e">
        <f>(TUONTI!Y79/TUONTI!$B79)^2</f>
        <v>#VALUE!</v>
      </c>
      <c r="Z77" s="6" t="e">
        <f>(TUONTI!Z79/TUONTI!$B79)^2</f>
        <v>#VALUE!</v>
      </c>
      <c r="AA77" s="6" t="e">
        <f>(TUONTI!AA79/TUONTI!$B79)^2</f>
        <v>#VALUE!</v>
      </c>
      <c r="AB77" s="6" t="e">
        <f>(TUONTI!AB79/TUONTI!$B79)^2</f>
        <v>#VALUE!</v>
      </c>
      <c r="AC77" s="6" t="e">
        <f>(TUONTI!AC79/TUONTI!$B79)^2</f>
        <v>#VALUE!</v>
      </c>
      <c r="AD77" s="6" t="e">
        <f>(TUONTI!AD79/TUONTI!$B79)^2</f>
        <v>#VALUE!</v>
      </c>
      <c r="AE77" s="6" t="e">
        <f>(TUONTI!AE79/TUONTI!$B79)^2</f>
        <v>#VALUE!</v>
      </c>
      <c r="AF77" s="6" t="e">
        <f>(TUONTI!AF79/TUONTI!$B79)^2</f>
        <v>#VALUE!</v>
      </c>
      <c r="AG77" s="6">
        <f>(TUONTI!AG79/TUONTI!$B79)^2</f>
        <v>6.7680313980816007E-11</v>
      </c>
      <c r="AH77" s="6" t="e">
        <f>(TUONTI!AH79/TUONTI!$B79)^2</f>
        <v>#VALUE!</v>
      </c>
      <c r="AI77" s="6" t="e">
        <f>(TUONTI!AI79/TUONTI!$B79)^2</f>
        <v>#VALUE!</v>
      </c>
      <c r="AJ77" s="6" t="e">
        <f>(TUONTI!AJ79/TUONTI!$B79)^2</f>
        <v>#VALUE!</v>
      </c>
      <c r="AK77" s="6" t="e">
        <f>(TUONTI!AK79/TUONTI!$B79)^2</f>
        <v>#VALUE!</v>
      </c>
      <c r="AL77" s="6" t="e">
        <f>(TUONTI!AL79/TUONTI!$B79)^2</f>
        <v>#VALUE!</v>
      </c>
      <c r="AM77" s="6" t="e">
        <f>(TUONTI!AM79/TUONTI!$B79)^2</f>
        <v>#VALUE!</v>
      </c>
      <c r="AN77" s="6">
        <f>(TUONTI!AN79/TUONTI!$B79)^2</f>
        <v>3.6601058798195662E-10</v>
      </c>
      <c r="AO77" s="6" t="e">
        <f>(TUONTI!AO79/TUONTI!$B79)^2</f>
        <v>#VALUE!</v>
      </c>
      <c r="AP77" s="6" t="e">
        <f>(TUONTI!AP79/TUONTI!$B79)^2</f>
        <v>#VALUE!</v>
      </c>
      <c r="AQ77" s="6" t="e">
        <f>(TUONTI!AQ79/TUONTI!$B79)^2</f>
        <v>#VALUE!</v>
      </c>
      <c r="AR77" s="6" t="e">
        <f>(TUONTI!AR79/TUONTI!$B79)^2</f>
        <v>#VALUE!</v>
      </c>
      <c r="AS77" s="6">
        <f>(TUONTI!AS79/TUONTI!$B79)^2</f>
        <v>4.0984086504947522E-6</v>
      </c>
      <c r="AT77" s="6" t="e">
        <f>(TUONTI!AT79/TUONTI!$B79)^2</f>
        <v>#VALUE!</v>
      </c>
      <c r="AU77" s="6" t="e">
        <f>(TUONTI!AU79/TUONTI!$B79)^2</f>
        <v>#VALUE!</v>
      </c>
      <c r="AV77" s="6" t="e">
        <f>(TUONTI!AV79/TUONTI!$B79)^2</f>
        <v>#VALUE!</v>
      </c>
      <c r="AW77" s="6" t="e">
        <f>(TUONTI!AW79/TUONTI!$B79)^2</f>
        <v>#VALUE!</v>
      </c>
      <c r="AX77" s="6">
        <f>(TUONTI!AX79/TUONTI!$B79)^2</f>
        <v>5.2783498262857385E-5</v>
      </c>
      <c r="AY77" s="6" t="e">
        <f>(TUONTI!AY79/TUONTI!$B79)^2</f>
        <v>#VALUE!</v>
      </c>
      <c r="AZ77" s="6" t="e">
        <f>(TUONTI!AZ79/TUONTI!$B79)^2</f>
        <v>#VALUE!</v>
      </c>
      <c r="BA77" s="6" t="e">
        <f>(TUONTI!BA79/TUONTI!$B79)^2</f>
        <v>#VALUE!</v>
      </c>
      <c r="BB77" s="6" t="e">
        <f>(TUONTI!BB79/TUONTI!$B79)^2</f>
        <v>#VALUE!</v>
      </c>
      <c r="BC77" s="6" t="e">
        <f>(TUONTI!BC79/TUONTI!$B79)^2</f>
        <v>#VALUE!</v>
      </c>
      <c r="BD77" s="6" t="e">
        <f>(TUONTI!BD79/TUONTI!$B79)^2</f>
        <v>#VALUE!</v>
      </c>
      <c r="BE77" s="6" t="e">
        <f>(TUONTI!BE79/TUONTI!$B79)^2</f>
        <v>#VALUE!</v>
      </c>
      <c r="BF77" s="6" t="e">
        <f>(TUONTI!BF79/TUONTI!$B79)^2</f>
        <v>#VALUE!</v>
      </c>
      <c r="BG77" s="6">
        <f>(TUONTI!BG79/TUONTI!$B79)^2</f>
        <v>1.297993360470319E-6</v>
      </c>
      <c r="BH77" s="6">
        <f>(TUONTI!BH79/TUONTI!$B79)^2</f>
        <v>5.0471319298298026E-2</v>
      </c>
      <c r="BI77" s="6" t="e">
        <f>(TUONTI!BI79/TUONTI!$B79)^2</f>
        <v>#VALUE!</v>
      </c>
      <c r="BJ77" s="6">
        <f>(TUONTI!BJ79/TUONTI!$B79)^2</f>
        <v>3.1961525242454347E-6</v>
      </c>
      <c r="BK77" s="6" t="e">
        <f>(TUONTI!BK79/TUONTI!$B79)^2</f>
        <v>#VALUE!</v>
      </c>
      <c r="BL77" s="6">
        <f>(TUONTI!BL79/TUONTI!$B79)^2</f>
        <v>3.1677560535639284E-15</v>
      </c>
      <c r="BM77" s="6" t="e">
        <f>(TUONTI!BM79/TUONTI!$B79)^2</f>
        <v>#VALUE!</v>
      </c>
      <c r="BN77" s="6" t="e">
        <f>(TUONTI!BN79/TUONTI!$B79)^2</f>
        <v>#VALUE!</v>
      </c>
      <c r="BO77" s="6">
        <f>(TUONTI!BO79/TUONTI!$B79)^2</f>
        <v>2.9832358892702109E-5</v>
      </c>
      <c r="BP77" s="6">
        <f>(TUONTI!BP79/TUONTI!$B79)^2</f>
        <v>1.0977000682786251E-9</v>
      </c>
      <c r="BQ77" s="6" t="e">
        <f>(TUONTI!BQ79/TUONTI!$B79)^2</f>
        <v>#VALUE!</v>
      </c>
      <c r="BR77" s="6" t="e">
        <f>(TUONTI!BR79/TUONTI!$B79)^2</f>
        <v>#VALUE!</v>
      </c>
      <c r="BS77" s="6">
        <f>(TUONTI!BS79/TUONTI!$B79)^2</f>
        <v>6.4858458203761928E-5</v>
      </c>
      <c r="BT77" s="6" t="e">
        <f>(TUONTI!BT79/TUONTI!$B79)^2</f>
        <v>#VALUE!</v>
      </c>
      <c r="BU77" s="6" t="e">
        <f>(TUONTI!BU79/TUONTI!$B79)^2</f>
        <v>#VALUE!</v>
      </c>
      <c r="BV77" s="6" t="e">
        <f>(TUONTI!BV79/TUONTI!$B79)^2</f>
        <v>#VALUE!</v>
      </c>
      <c r="BW77" s="6" t="e">
        <f>(TUONTI!BW79/TUONTI!$B79)^2</f>
        <v>#VALUE!</v>
      </c>
      <c r="BX77" s="6" t="e">
        <f>(TUONTI!BX79/TUONTI!$B79)^2</f>
        <v>#VALUE!</v>
      </c>
      <c r="BY77" s="6">
        <f>(TUONTI!BY79/TUONTI!$B79)^2</f>
        <v>1.7892792827850696E-3</v>
      </c>
      <c r="BZ77" s="6" t="e">
        <f>(TUONTI!BZ79/TUONTI!$B79)^2</f>
        <v>#VALUE!</v>
      </c>
      <c r="CA77" s="6">
        <f>(TUONTI!CA79/TUONTI!$B79)^2</f>
        <v>5.098673122789793E-5</v>
      </c>
      <c r="CB77" s="6" t="e">
        <f>(TUONTI!CB79/TUONTI!$B79)^2</f>
        <v>#VALUE!</v>
      </c>
      <c r="CC77" s="6" t="e">
        <f>(TUONTI!CC79/TUONTI!$B79)^2</f>
        <v>#VALUE!</v>
      </c>
      <c r="CD77" s="6" t="e">
        <f>(TUONTI!CD79/TUONTI!$B79)^2</f>
        <v>#VALUE!</v>
      </c>
      <c r="CE77" s="6" t="e">
        <f>(TUONTI!CE79/TUONTI!$B79)^2</f>
        <v>#VALUE!</v>
      </c>
      <c r="CF77" s="6" t="e">
        <f>(TUONTI!CF79/TUONTI!$B79)^2</f>
        <v>#VALUE!</v>
      </c>
      <c r="CG77" s="6" t="e">
        <f>(TUONTI!CG79/TUONTI!$B79)^2</f>
        <v>#VALUE!</v>
      </c>
      <c r="CH77" s="6" t="e">
        <f>(TUONTI!CH79/TUONTI!$B79)^2</f>
        <v>#VALUE!</v>
      </c>
      <c r="CI77" s="6" t="e">
        <f>(TUONTI!CI79/TUONTI!$B79)^2</f>
        <v>#VALUE!</v>
      </c>
      <c r="CJ77" s="6">
        <f>(TUONTI!CJ79/TUONTI!$B79)^2</f>
        <v>1.7414045960790732E-6</v>
      </c>
      <c r="CK77" s="6" t="e">
        <f>(TUONTI!CK79/TUONTI!$B79)^2</f>
        <v>#VALUE!</v>
      </c>
      <c r="CL77" s="6" t="e">
        <f>(TUONTI!CL79/TUONTI!$B79)^2</f>
        <v>#VALUE!</v>
      </c>
      <c r="CM77" s="6" t="e">
        <f>(TUONTI!CM79/TUONTI!$B79)^2</f>
        <v>#VALUE!</v>
      </c>
      <c r="CN77" s="6" t="e">
        <f>(TUONTI!CN79/TUONTI!$B79)^2</f>
        <v>#VALUE!</v>
      </c>
      <c r="CO77" s="6" t="e">
        <f>(TUONTI!CO79/TUONTI!$B79)^2</f>
        <v>#VALUE!</v>
      </c>
      <c r="CP77" s="6">
        <f>(TUONTI!CP79/TUONTI!$B79)^2</f>
        <v>1.3575365090849115E-10</v>
      </c>
      <c r="CQ77" s="6" t="e">
        <f>(TUONTI!CQ79/TUONTI!$B79)^2</f>
        <v>#VALUE!</v>
      </c>
      <c r="CR77" s="6" t="e">
        <f>(TUONTI!CR79/TUONTI!$B79)^2</f>
        <v>#VALUE!</v>
      </c>
      <c r="CS77" s="6">
        <f>(TUONTI!CS79/TUONTI!$B79)^2</f>
        <v>1.5926529812616241E-12</v>
      </c>
      <c r="CT77" s="6" t="e">
        <f>(TUONTI!CT79/TUONTI!$B79)^2</f>
        <v>#VALUE!</v>
      </c>
      <c r="CU77" s="6">
        <f>(TUONTI!CU79/TUONTI!$B79)^2</f>
        <v>3.3639468490344129E-10</v>
      </c>
      <c r="CV77" s="6">
        <f>(TUONTI!CV79/TUONTI!$B79)^2</f>
        <v>4.3341049519736002E-4</v>
      </c>
      <c r="CW77" s="6">
        <f>(TUONTI!CW79/TUONTI!$B79)^2</f>
        <v>1.7355806827982532E-10</v>
      </c>
      <c r="CX77" s="6">
        <f>(TUONTI!CX79/TUONTI!$B79)^2</f>
        <v>4.2545106637717593E-12</v>
      </c>
      <c r="CY77" s="6">
        <f>(TUONTI!CY79/TUONTI!$B79)^2</f>
        <v>1.8986045759532311E-6</v>
      </c>
      <c r="CZ77" s="6" t="e">
        <f>(TUONTI!CZ79/TUONTI!$B79)^2</f>
        <v>#VALUE!</v>
      </c>
      <c r="DA77" s="6" t="e">
        <f>(TUONTI!DA79/TUONTI!$B79)^2</f>
        <v>#VALUE!</v>
      </c>
      <c r="DB77" s="6" t="e">
        <f>(TUONTI!DB79/TUONTI!$B79)^2</f>
        <v>#VALUE!</v>
      </c>
      <c r="DC77" s="6">
        <f>(TUONTI!DC79/TUONTI!$B79)^2</f>
        <v>4.5810239298712629E-16</v>
      </c>
      <c r="DD77" s="6">
        <f>(TUONTI!DD79/TUONTI!$B79)^2</f>
        <v>1.1235542716217463E-4</v>
      </c>
      <c r="DE77" s="6" t="e">
        <f>(TUONTI!DE79/TUONTI!$B79)^2</f>
        <v>#VALUE!</v>
      </c>
      <c r="DF77" s="6" t="e">
        <f>(TUONTI!DF79/TUONTI!$B79)^2</f>
        <v>#VALUE!</v>
      </c>
      <c r="DG77" s="6">
        <f>(TUONTI!DG79/TUONTI!$B79)^2</f>
        <v>7.6427738973121111E-8</v>
      </c>
      <c r="DH77" s="6" t="e">
        <f>(TUONTI!DH79/TUONTI!$B79)^2</f>
        <v>#VALUE!</v>
      </c>
      <c r="DI77" s="6" t="e">
        <f>(TUONTI!DI79/TUONTI!$B79)^2</f>
        <v>#VALUE!</v>
      </c>
      <c r="DJ77" s="6" t="e">
        <f>(TUONTI!DJ79/TUONTI!$B79)^2</f>
        <v>#VALUE!</v>
      </c>
      <c r="DK77" s="6" t="e">
        <f>(TUONTI!DK79/TUONTI!$B79)^2</f>
        <v>#VALUE!</v>
      </c>
      <c r="DL77" s="6" t="e">
        <f>(TUONTI!DL79/TUONTI!$B79)^2</f>
        <v>#VALUE!</v>
      </c>
      <c r="DM77" s="6" t="e">
        <f>(TUONTI!DM79/TUONTI!$B79)^2</f>
        <v>#VALUE!</v>
      </c>
      <c r="DN77" s="6" t="e">
        <f>(TUONTI!DN79/TUONTI!$B79)^2</f>
        <v>#VALUE!</v>
      </c>
      <c r="DO77" s="6">
        <f>(TUONTI!DO79/TUONTI!$B79)^2</f>
        <v>1.0592767922782662E-7</v>
      </c>
      <c r="DP77" s="6" t="e">
        <f>(TUONTI!DP79/TUONTI!$B79)^2</f>
        <v>#VALUE!</v>
      </c>
      <c r="DQ77" s="6" t="e">
        <f>(TUONTI!DQ79/TUONTI!$B79)^2</f>
        <v>#VALUE!</v>
      </c>
      <c r="DR77" s="6" t="e">
        <f>(TUONTI!DR79/TUONTI!$B79)^2</f>
        <v>#VALUE!</v>
      </c>
      <c r="DS77" s="6" t="e">
        <f>(TUONTI!DS79/TUONTI!$B79)^2</f>
        <v>#VALUE!</v>
      </c>
      <c r="DT77" s="6" t="e">
        <f>(TUONTI!DT79/TUONTI!$B79)^2</f>
        <v>#VALUE!</v>
      </c>
      <c r="DU77" s="6" t="e">
        <f>(TUONTI!DU79/TUONTI!$B79)^2</f>
        <v>#VALUE!</v>
      </c>
      <c r="DV77" s="6" t="e">
        <f>(TUONTI!DV79/TUONTI!$B79)^2</f>
        <v>#VALUE!</v>
      </c>
      <c r="DW77" s="6">
        <f>(TUONTI!DW79/TUONTI!$B79)^2</f>
        <v>3.5347406866290611E-15</v>
      </c>
      <c r="DX77" s="6" t="e">
        <f>(TUONTI!DX79/TUONTI!$B79)^2</f>
        <v>#VALUE!</v>
      </c>
      <c r="DY77" s="6" t="e">
        <f>(TUONTI!DY79/TUONTI!$B79)^2</f>
        <v>#VALUE!</v>
      </c>
      <c r="DZ77" s="6">
        <f>(TUONTI!DZ79/TUONTI!$B79)^2</f>
        <v>1.4103486805098294E-6</v>
      </c>
      <c r="EA77" s="6">
        <f>(TUONTI!EA79/TUONTI!$B79)^2</f>
        <v>1.4260141631628877E-9</v>
      </c>
      <c r="EB77" s="6">
        <f>(TUONTI!EB79/TUONTI!$B79)^2</f>
        <v>8.6315791134270063E-11</v>
      </c>
      <c r="EC77" s="6" t="e">
        <f>(TUONTI!EC79/TUONTI!$B79)^2</f>
        <v>#VALUE!</v>
      </c>
      <c r="ED77" s="6">
        <f>(TUONTI!ED79/TUONTI!$B79)^2</f>
        <v>6.4739168424576433E-13</v>
      </c>
      <c r="EE77" s="6" t="e">
        <f>(TUONTI!EE79/TUONTI!$B79)^2</f>
        <v>#VALUE!</v>
      </c>
      <c r="EF77" s="6" t="e">
        <f>(TUONTI!EF79/TUONTI!$B79)^2</f>
        <v>#VALUE!</v>
      </c>
      <c r="EG77" s="6">
        <f>(TUONTI!EG79/TUONTI!$B79)^2</f>
        <v>1.2316607548076371E-14</v>
      </c>
      <c r="EH77" s="6" t="e">
        <f>(TUONTI!EH79/TUONTI!$B79)^2</f>
        <v>#VALUE!</v>
      </c>
      <c r="EI77" s="6" t="e">
        <f>(TUONTI!EI79/TUONTI!$B79)^2</f>
        <v>#VALUE!</v>
      </c>
      <c r="EJ77" s="6" t="e">
        <f>(TUONTI!EJ79/TUONTI!$B79)^2</f>
        <v>#VALUE!</v>
      </c>
      <c r="EK77" s="6" t="e">
        <f>(TUONTI!EK79/TUONTI!$B79)^2</f>
        <v>#VALUE!</v>
      </c>
      <c r="EL77" s="6" t="e">
        <f>(TUONTI!EL79/TUONTI!$B79)^2</f>
        <v>#VALUE!</v>
      </c>
      <c r="EM77" s="6" t="e">
        <f>(TUONTI!EM79/TUONTI!$B79)^2</f>
        <v>#VALUE!</v>
      </c>
      <c r="EN77" s="6" t="e">
        <f>(TUONTI!EN79/TUONTI!$B79)^2</f>
        <v>#VALUE!</v>
      </c>
      <c r="EO77" s="6" t="e">
        <f>(TUONTI!EO79/TUONTI!$B79)^2</f>
        <v>#VALUE!</v>
      </c>
      <c r="EP77" s="6" t="e">
        <f>(TUONTI!EP79/TUONTI!$B79)^2</f>
        <v>#VALUE!</v>
      </c>
      <c r="EQ77" s="6">
        <f>(TUONTI!EQ79/TUONTI!$B79)^2</f>
        <v>5.5132176833176202E-12</v>
      </c>
      <c r="ER77" s="6" t="e">
        <f>(TUONTI!ER79/TUONTI!$B79)^2</f>
        <v>#VALUE!</v>
      </c>
      <c r="ES77" s="6" t="e">
        <f>(TUONTI!ES79/TUONTI!$B79)^2</f>
        <v>#VALUE!</v>
      </c>
      <c r="ET77" s="6" t="e">
        <f>(TUONTI!ET79/TUONTI!$B79)^2</f>
        <v>#VALUE!</v>
      </c>
      <c r="EU77" s="6">
        <f>(TUONTI!EU79/TUONTI!$B79)^2</f>
        <v>1.201061682930385E-10</v>
      </c>
      <c r="EV77" s="6">
        <f>(TUONTI!EV79/TUONTI!$B79)^2</f>
        <v>5.632985380552466E-10</v>
      </c>
      <c r="EW77" s="6" t="e">
        <f>(TUONTI!EW79/TUONTI!$B79)^2</f>
        <v>#VALUE!</v>
      </c>
      <c r="EX77" s="6" t="e">
        <f>(TUONTI!EX79/TUONTI!$B79)^2</f>
        <v>#VALUE!</v>
      </c>
      <c r="EY77" s="6" t="e">
        <f>(TUONTI!EY79/TUONTI!$B79)^2</f>
        <v>#VALUE!</v>
      </c>
      <c r="EZ77" s="6" t="e">
        <f>(TUONTI!EZ79/TUONTI!$B79)^2</f>
        <v>#VALUE!</v>
      </c>
      <c r="FA77" s="6" t="e">
        <f>(TUONTI!FA79/TUONTI!$B79)^2</f>
        <v>#VALUE!</v>
      </c>
      <c r="FB77" s="6" t="e">
        <f>(TUONTI!FB79/TUONTI!$B79)^2</f>
        <v>#VALUE!</v>
      </c>
      <c r="FC77" s="6" t="e">
        <f>(TUONTI!FC79/TUONTI!$B79)^2</f>
        <v>#VALUE!</v>
      </c>
      <c r="FD77" s="6">
        <f>(TUONTI!FD79/TUONTI!$B79)^2</f>
        <v>3.6552311037560869E-4</v>
      </c>
      <c r="FE77" s="6">
        <f>(TUONTI!FE79/TUONTI!$B79)^2</f>
        <v>1.6561609525024161E-4</v>
      </c>
      <c r="FF77" s="6">
        <f>(TUONTI!FF79/TUONTI!$B79)^2</f>
        <v>3.7257737832931024E-13</v>
      </c>
      <c r="FG77" s="6" t="e">
        <f>(TUONTI!FG79/TUONTI!$B79)^2</f>
        <v>#VALUE!</v>
      </c>
      <c r="FH77" s="6" t="e">
        <f>(TUONTI!FH79/TUONTI!$B79)^2</f>
        <v>#VALUE!</v>
      </c>
      <c r="FI77" s="6">
        <f>(TUONTI!FI79/TUONTI!$B79)^2</f>
        <v>8.6905982859226883E-13</v>
      </c>
      <c r="FJ77" s="6" t="e">
        <f>(TUONTI!FJ79/TUONTI!$B79)^2</f>
        <v>#VALUE!</v>
      </c>
      <c r="FK77" s="6" t="e">
        <f>(TUONTI!FK79/TUONTI!$B79)^2</f>
        <v>#VALUE!</v>
      </c>
      <c r="FL77" s="6" t="e">
        <f>(TUONTI!FL79/TUONTI!$B79)^2</f>
        <v>#VALUE!</v>
      </c>
      <c r="FM77" s="6" t="e">
        <f>(TUONTI!FM79/TUONTI!$B79)^2</f>
        <v>#VALUE!</v>
      </c>
      <c r="FN77" s="6" t="e">
        <f>(TUONTI!FN79/TUONTI!$B79)^2</f>
        <v>#VALUE!</v>
      </c>
      <c r="FO77" s="6" t="e">
        <f>(TUONTI!FO79/TUONTI!$B79)^2</f>
        <v>#VALUE!</v>
      </c>
      <c r="FP77" s="6" t="e">
        <f>(TUONTI!FP79/TUONTI!$B79)^2</f>
        <v>#VALUE!</v>
      </c>
      <c r="FQ77" s="6">
        <f>(TUONTI!FQ79/TUONTI!$B79)^2</f>
        <v>1.3093686225216974E-4</v>
      </c>
      <c r="FR77" s="6" t="e">
        <f>(TUONTI!FR79/TUONTI!$B79)^2</f>
        <v>#VALUE!</v>
      </c>
      <c r="FS77" s="6" t="e">
        <f>(TUONTI!FS79/TUONTI!$B79)^2</f>
        <v>#VALUE!</v>
      </c>
      <c r="FT77" s="6" t="e">
        <f>(TUONTI!FT79/TUONTI!$B79)^2</f>
        <v>#VALUE!</v>
      </c>
      <c r="FU77" s="6">
        <f>(TUONTI!FU79/TUONTI!$B79)^2</f>
        <v>1.0065805940231085E-8</v>
      </c>
      <c r="FV77" s="6" t="e">
        <f>(TUONTI!FV79/TUONTI!$B79)^2</f>
        <v>#VALUE!</v>
      </c>
      <c r="FW77" s="6" t="e">
        <f>(TUONTI!FW79/TUONTI!$B79)^2</f>
        <v>#VALUE!</v>
      </c>
      <c r="FX77" s="6">
        <f>(TUONTI!FX79/TUONTI!$B79)^2</f>
        <v>1.8160712149969753E-16</v>
      </c>
      <c r="FY77" s="6" t="e">
        <f>(TUONTI!FY79/TUONTI!$B79)^2</f>
        <v>#VALUE!</v>
      </c>
      <c r="FZ77" s="6" t="e">
        <f>(TUONTI!FZ79/TUONTI!$B79)^2</f>
        <v>#VALUE!</v>
      </c>
      <c r="GA77" s="6" t="e">
        <f>(TUONTI!GA79/TUONTI!$B79)^2</f>
        <v>#VALUE!</v>
      </c>
      <c r="GB77" s="6" t="e">
        <f>(TUONTI!GB79/TUONTI!$B79)^2</f>
        <v>#VALUE!</v>
      </c>
      <c r="GC77" s="6">
        <f>(TUONTI!GC79/TUONTI!$B79)^2</f>
        <v>7.7557545923684214E-9</v>
      </c>
      <c r="GD77" s="6" t="e">
        <f>(TUONTI!GD79/TUONTI!$B79)^2</f>
        <v>#VALUE!</v>
      </c>
      <c r="GE77" s="6" t="e">
        <f>(TUONTI!GE79/TUONTI!$B79)^2</f>
        <v>#VALUE!</v>
      </c>
      <c r="GF77" s="6" t="e">
        <f>(TUONTI!GF79/TUONTI!$B79)^2</f>
        <v>#VALUE!</v>
      </c>
      <c r="GG77" s="6">
        <f>(TUONTI!GG79/TUONTI!$B79)^2</f>
        <v>7.888823541429391E-9</v>
      </c>
      <c r="GH77" s="6">
        <f>(TUONTI!GH79/TUONTI!$B79)^2</f>
        <v>1.2316607548076374E-16</v>
      </c>
      <c r="GI77" s="6" t="e">
        <f>(TUONTI!GI79/TUONTI!$B79)^2</f>
        <v>#VALUE!</v>
      </c>
      <c r="GJ77" s="6" t="e">
        <f>(TUONTI!GJ79/TUONTI!$B79)^2</f>
        <v>#VALUE!</v>
      </c>
      <c r="GK77" s="6" t="e">
        <f>(TUONTI!GK79/TUONTI!$B79)^2</f>
        <v>#VALUE!</v>
      </c>
      <c r="GL77" s="6" t="e">
        <f>(TUONTI!GL79/TUONTI!$B79)^2</f>
        <v>#VALUE!</v>
      </c>
      <c r="GM77" s="6" t="e">
        <f>(TUONTI!GM79/TUONTI!$B79)^2</f>
        <v>#VALUE!</v>
      </c>
      <c r="GN77" s="6">
        <f>(TUONTI!GN79/TUONTI!$B79)^2</f>
        <v>0.15465434025955258</v>
      </c>
      <c r="GO77" s="6">
        <f>(TUONTI!GO79/TUONTI!$B79)^2</f>
        <v>9.4075685222181725E-10</v>
      </c>
      <c r="GP77" s="6" t="e">
        <f>(TUONTI!GP79/TUONTI!$B79)^2</f>
        <v>#VALUE!</v>
      </c>
      <c r="GQ77" s="6">
        <f>(TUONTI!GQ79/TUONTI!$B79)^2</f>
        <v>2.0882786788775635E-9</v>
      </c>
      <c r="GR77" s="6">
        <f>(TUONTI!GR79/TUONTI!$B79)^2</f>
        <v>1.6208017608713234E-6</v>
      </c>
      <c r="GS77" s="6" t="e">
        <f>(TUONTI!GS79/TUONTI!$B79)^2</f>
        <v>#VALUE!</v>
      </c>
      <c r="GT77" s="6" t="e">
        <f>(TUONTI!GT79/TUONTI!$B79)^2</f>
        <v>#VALUE!</v>
      </c>
      <c r="GU77" s="6" t="e">
        <f>(TUONTI!GU79/TUONTI!$B79)^2</f>
        <v>#VALUE!</v>
      </c>
      <c r="GV77" s="6" t="e">
        <f>(TUONTI!GV79/TUONTI!$B79)^2</f>
        <v>#VALUE!</v>
      </c>
      <c r="GW77" s="6" t="e">
        <f>(TUONTI!GW79/TUONTI!$B79)^2</f>
        <v>#VALUE!</v>
      </c>
      <c r="GX77" s="6" t="e">
        <f>(TUONTI!GX79/TUONTI!$B79)^2</f>
        <v>#VALUE!</v>
      </c>
      <c r="GY77" s="6" t="e">
        <f>(TUONTI!GY79/TUONTI!$B79)^2</f>
        <v>#VALUE!</v>
      </c>
      <c r="GZ77" s="6" t="e">
        <f>(TUONTI!GZ79/TUONTI!$B79)^2</f>
        <v>#VALUE!</v>
      </c>
      <c r="HA77" s="6" t="e">
        <f>(TUONTI!HA79/TUONTI!$B79)^2</f>
        <v>#VALUE!</v>
      </c>
      <c r="HB77" s="6" t="e">
        <f>(TUONTI!HB79/TUONTI!$B79)^2</f>
        <v>#VALUE!</v>
      </c>
      <c r="HC77" s="6">
        <f>(TUONTI!HC79/TUONTI!$B79)^2</f>
        <v>8.7498185458885423E-15</v>
      </c>
      <c r="HD77" s="6" t="e">
        <f>(TUONTI!HD79/TUONTI!$B79)^2</f>
        <v>#VALUE!</v>
      </c>
      <c r="HE77" s="6" t="e">
        <f>(TUONTI!HE79/TUONTI!$B79)^2</f>
        <v>#VALUE!</v>
      </c>
      <c r="HF77" s="6" t="e">
        <f>(TUONTI!HF79/TUONTI!$B79)^2</f>
        <v>#VALUE!</v>
      </c>
      <c r="HG77" s="6" t="e">
        <f>(TUONTI!HG79/TUONTI!$B79)^2</f>
        <v>#VALUE!</v>
      </c>
      <c r="HH77" s="6">
        <f>(TUONTI!HH79/TUONTI!$B79)^2</f>
        <v>9.0249477359313362E-10</v>
      </c>
      <c r="HI77" s="6" t="e">
        <f>(TUONTI!HI79/TUONTI!$B79)^2</f>
        <v>#VALUE!</v>
      </c>
      <c r="HJ77" s="6" t="e">
        <f>(TUONTI!HJ79/TUONTI!$B79)^2</f>
        <v>#VALUE!</v>
      </c>
      <c r="HK77" s="6" t="e">
        <f>(TUONTI!HK79/TUONTI!$B79)^2</f>
        <v>#VALUE!</v>
      </c>
      <c r="HL77" s="6" t="e">
        <f>(TUONTI!HL79/TUONTI!$B79)^2</f>
        <v>#VALUE!</v>
      </c>
      <c r="HM77" s="6">
        <f>(TUONTI!HM79/TUONTI!$B79)^2</f>
        <v>7.6036199659042921E-17</v>
      </c>
      <c r="HN77" s="6" t="e">
        <f>(TUONTI!HN79/TUONTI!$B79)^2</f>
        <v>#VALUE!</v>
      </c>
      <c r="HO77" s="6" t="e">
        <f>(TUONTI!HO79/TUONTI!$B79)^2</f>
        <v>#VALUE!</v>
      </c>
      <c r="HP77" s="6">
        <f>(TUONTI!HP79/TUONTI!$B79)^2</f>
        <v>6.2699842492021382E-5</v>
      </c>
      <c r="HQ77" s="6" t="e">
        <f>(TUONTI!HQ79/TUONTI!$B79)^2</f>
        <v>#VALUE!</v>
      </c>
      <c r="HR77" s="6" t="e">
        <f>(TUONTI!HR79/TUONTI!$B79)^2</f>
        <v>#VALUE!</v>
      </c>
      <c r="HS77" s="6">
        <f>(TUONTI!HS79/TUONTI!$B79)^2</f>
        <v>2.1313823211772094E-7</v>
      </c>
      <c r="HT77" s="6" t="e">
        <f>(TUONTI!HT79/TUONTI!$B79)^2</f>
        <v>#VALUE!</v>
      </c>
      <c r="HU77" s="6">
        <f>(TUONTI!HU79/TUONTI!$B79)^2</f>
        <v>4.6037875907693357E-10</v>
      </c>
      <c r="HV77" s="6" t="e">
        <f>(TUONTI!HV79/TUONTI!$B79)^2</f>
        <v>#VALUE!</v>
      </c>
      <c r="HW77" s="6" t="e">
        <f>(TUONTI!HW79/TUONTI!$B79)^2</f>
        <v>#VALUE!</v>
      </c>
      <c r="HX77" s="6">
        <f>(TUONTI!HX79/TUONTI!$B79)^2</f>
        <v>1.435184422257153E-3</v>
      </c>
      <c r="HY77" s="6" t="e">
        <f>(TUONTI!HY79/TUONTI!$B79)^2</f>
        <v>#VALUE!</v>
      </c>
      <c r="HZ77" s="6">
        <f>(TUONTI!HZ79/TUONTI!$B79)^2</f>
        <v>8.5050459525403136E-6</v>
      </c>
      <c r="IA77" s="6" t="e">
        <f>(TUONTI!IA79/TUONTI!$B79)^2</f>
        <v>#VALUE!</v>
      </c>
      <c r="IB77" s="6" t="e">
        <f>(TUONTI!IB79/TUONTI!$B79)^2</f>
        <v>#VALUE!</v>
      </c>
      <c r="IC77" s="6" t="e">
        <f>(TUONTI!IC79/TUONTI!$B79)^2</f>
        <v>#VALUE!</v>
      </c>
      <c r="ID77" s="6" t="e">
        <f>(TUONTI!ID79/TUONTI!$B79)^2</f>
        <v>#VALUE!</v>
      </c>
      <c r="IE77" s="6" t="e">
        <f>(TUONTI!IE79/TUONTI!$B79)^2</f>
        <v>#VALUE!</v>
      </c>
      <c r="IF77" s="6">
        <f>(TUONTI!IF79/TUONTI!$B79)^2</f>
        <v>9.5161613117811802E-9</v>
      </c>
      <c r="IG77" s="6" t="e">
        <f>(TUONTI!IG79/TUONTI!$B79)^2</f>
        <v>#VALUE!</v>
      </c>
      <c r="IH77" s="6" t="e">
        <f>(TUONTI!IH79/TUONTI!$B79)^2</f>
        <v>#VALUE!</v>
      </c>
      <c r="II77" s="6" t="e">
        <f>(TUONTI!II79/TUONTI!$B79)^2</f>
        <v>#VALUE!</v>
      </c>
      <c r="IJ77" s="6" t="e">
        <f>(TUONTI!IJ79/TUONTI!$B79)^2</f>
        <v>#VALUE!</v>
      </c>
      <c r="IK77" s="6">
        <f>(TUONTI!IK79/TUONTI!$B79)^2</f>
        <v>3.5894741824166858E-14</v>
      </c>
      <c r="IL77" s="6" t="e">
        <f>(TUONTI!IL79/TUONTI!$B79)^2</f>
        <v>#VALUE!</v>
      </c>
      <c r="IM77" s="6" t="e">
        <f>(TUONTI!IM79/TUONTI!$B79)^2</f>
        <v>#VALUE!</v>
      </c>
      <c r="IN77" s="6" t="e">
        <f>(TUONTI!IN79/TUONTI!$B79)^2</f>
        <v>#VALUE!</v>
      </c>
      <c r="IO77" s="6">
        <f>(TUONTI!IO79/TUONTI!$B79)^2</f>
        <v>3.440857973992193E-14</v>
      </c>
      <c r="IP77" s="6" t="e">
        <f>(TUONTI!IP79/TUONTI!$B79)^2</f>
        <v>#VALUE!</v>
      </c>
      <c r="IQ77" s="6" t="e">
        <f>(TUONTI!IQ79/TUONTI!$B79)^2</f>
        <v>#VALUE!</v>
      </c>
      <c r="IR77" s="6" t="e">
        <f>(TUONTI!IR79/TUONTI!$B79)^2</f>
        <v>#VALUE!</v>
      </c>
      <c r="IS77" s="6">
        <f>(TUONTI!IS79/TUONTI!$B79)^2</f>
        <v>2.9301217054753408E-9</v>
      </c>
      <c r="IT77" s="6" t="e">
        <f>(TUONTI!IT79/TUONTI!$B79)^2</f>
        <v>#VALUE!</v>
      </c>
      <c r="IU77" s="6" t="e">
        <f>(TUONTI!IU79/TUONTI!$B79)^2</f>
        <v>#VALUE!</v>
      </c>
      <c r="IW77" s="6" cm="1">
        <f t="array" ref="IW77">SUM(IF(ISNUMBER(C77:IU77), C77:IU77, 0))</f>
        <v>0.2392567644808041</v>
      </c>
      <c r="IY77" s="14">
        <f t="shared" si="1"/>
        <v>2392.5676448080412</v>
      </c>
    </row>
    <row r="78" spans="1:259" x14ac:dyDescent="0.35">
      <c r="A78" s="7" t="s">
        <v>332</v>
      </c>
      <c r="C78" s="6" t="e">
        <f>(TUONTI!C80/TUONTI!$B80)^2</f>
        <v>#VALUE!</v>
      </c>
      <c r="D78" s="6" t="e">
        <f>(TUONTI!D80/TUONTI!$B80)^2</f>
        <v>#VALUE!</v>
      </c>
      <c r="E78" s="6" t="e">
        <f>(TUONTI!E80/TUONTI!$B80)^2</f>
        <v>#VALUE!</v>
      </c>
      <c r="F78" s="6" t="e">
        <f>(TUONTI!F80/TUONTI!$B80)^2</f>
        <v>#VALUE!</v>
      </c>
      <c r="G78" s="6" t="e">
        <f>(TUONTI!G80/TUONTI!$B80)^2</f>
        <v>#VALUE!</v>
      </c>
      <c r="H78" s="6" t="e">
        <f>(TUONTI!H80/TUONTI!$B80)^2</f>
        <v>#VALUE!</v>
      </c>
      <c r="I78" s="6" t="e">
        <f>(TUONTI!I80/TUONTI!$B80)^2</f>
        <v>#VALUE!</v>
      </c>
      <c r="J78" s="6" t="e">
        <f>(TUONTI!J80/TUONTI!$B80)^2</f>
        <v>#VALUE!</v>
      </c>
      <c r="K78" s="6" t="e">
        <f>(TUONTI!K80/TUONTI!$B80)^2</f>
        <v>#VALUE!</v>
      </c>
      <c r="L78" s="6" t="e">
        <f>(TUONTI!L80/TUONTI!$B80)^2</f>
        <v>#VALUE!</v>
      </c>
      <c r="M78" s="6" t="e">
        <f>(TUONTI!M80/TUONTI!$B80)^2</f>
        <v>#VALUE!</v>
      </c>
      <c r="N78" s="6" t="e">
        <f>(TUONTI!N80/TUONTI!$B80)^2</f>
        <v>#VALUE!</v>
      </c>
      <c r="O78" s="6">
        <f>(TUONTI!O80/TUONTI!$B80)^2</f>
        <v>4.1092601501830691E-7</v>
      </c>
      <c r="P78" s="6">
        <f>(TUONTI!P80/TUONTI!$B80)^2</f>
        <v>1.9754637874085045E-3</v>
      </c>
      <c r="Q78" s="6" t="e">
        <f>(TUONTI!Q80/TUONTI!$B80)^2</f>
        <v>#VALUE!</v>
      </c>
      <c r="R78" s="6" t="e">
        <f>(TUONTI!R80/TUONTI!$B80)^2</f>
        <v>#VALUE!</v>
      </c>
      <c r="S78" s="6" t="e">
        <f>(TUONTI!S80/TUONTI!$B80)^2</f>
        <v>#VALUE!</v>
      </c>
      <c r="T78" s="6" t="e">
        <f>(TUONTI!T80/TUONTI!$B80)^2</f>
        <v>#VALUE!</v>
      </c>
      <c r="U78" s="6" t="e">
        <f>(TUONTI!U80/TUONTI!$B80)^2</f>
        <v>#VALUE!</v>
      </c>
      <c r="V78" s="6">
        <f>(TUONTI!V80/TUONTI!$B80)^2</f>
        <v>9.1105347149927051E-9</v>
      </c>
      <c r="W78" s="6" t="e">
        <f>(TUONTI!W80/TUONTI!$B80)^2</f>
        <v>#VALUE!</v>
      </c>
      <c r="X78" s="6" t="e">
        <f>(TUONTI!X80/TUONTI!$B80)^2</f>
        <v>#VALUE!</v>
      </c>
      <c r="Y78" s="6" t="e">
        <f>(TUONTI!Y80/TUONTI!$B80)^2</f>
        <v>#VALUE!</v>
      </c>
      <c r="Z78" s="6" t="e">
        <f>(TUONTI!Z80/TUONTI!$B80)^2</f>
        <v>#VALUE!</v>
      </c>
      <c r="AA78" s="6" t="e">
        <f>(TUONTI!AA80/TUONTI!$B80)^2</f>
        <v>#VALUE!</v>
      </c>
      <c r="AB78" s="6" t="e">
        <f>(TUONTI!AB80/TUONTI!$B80)^2</f>
        <v>#VALUE!</v>
      </c>
      <c r="AC78" s="6" t="e">
        <f>(TUONTI!AC80/TUONTI!$B80)^2</f>
        <v>#VALUE!</v>
      </c>
      <c r="AD78" s="6" t="e">
        <f>(TUONTI!AD80/TUONTI!$B80)^2</f>
        <v>#VALUE!</v>
      </c>
      <c r="AE78" s="6" t="e">
        <f>(TUONTI!AE80/TUONTI!$B80)^2</f>
        <v>#VALUE!</v>
      </c>
      <c r="AF78" s="6" t="e">
        <f>(TUONTI!AF80/TUONTI!$B80)^2</f>
        <v>#VALUE!</v>
      </c>
      <c r="AG78" s="6">
        <f>(TUONTI!AG80/TUONTI!$B80)^2</f>
        <v>2.3457740430591231E-8</v>
      </c>
      <c r="AH78" s="6" t="e">
        <f>(TUONTI!AH80/TUONTI!$B80)^2</f>
        <v>#VALUE!</v>
      </c>
      <c r="AI78" s="6" t="e">
        <f>(TUONTI!AI80/TUONTI!$B80)^2</f>
        <v>#VALUE!</v>
      </c>
      <c r="AJ78" s="6" t="e">
        <f>(TUONTI!AJ80/TUONTI!$B80)^2</f>
        <v>#VALUE!</v>
      </c>
      <c r="AK78" s="6" t="e">
        <f>(TUONTI!AK80/TUONTI!$B80)^2</f>
        <v>#VALUE!</v>
      </c>
      <c r="AL78" s="6" t="e">
        <f>(TUONTI!AL80/TUONTI!$B80)^2</f>
        <v>#VALUE!</v>
      </c>
      <c r="AM78" s="6" t="e">
        <f>(TUONTI!AM80/TUONTI!$B80)^2</f>
        <v>#VALUE!</v>
      </c>
      <c r="AN78" s="6">
        <f>(TUONTI!AN80/TUONTI!$B80)^2</f>
        <v>5.9422782182969014E-4</v>
      </c>
      <c r="AO78" s="6" t="e">
        <f>(TUONTI!AO80/TUONTI!$B80)^2</f>
        <v>#VALUE!</v>
      </c>
      <c r="AP78" s="6" t="e">
        <f>(TUONTI!AP80/TUONTI!$B80)^2</f>
        <v>#VALUE!</v>
      </c>
      <c r="AQ78" s="6" t="e">
        <f>(TUONTI!AQ80/TUONTI!$B80)^2</f>
        <v>#VALUE!</v>
      </c>
      <c r="AR78" s="6" t="e">
        <f>(TUONTI!AR80/TUONTI!$B80)^2</f>
        <v>#VALUE!</v>
      </c>
      <c r="AS78" s="6">
        <f>(TUONTI!AS80/TUONTI!$B80)^2</f>
        <v>1.4664111193305909E-8</v>
      </c>
      <c r="AT78" s="6" t="e">
        <f>(TUONTI!AT80/TUONTI!$B80)^2</f>
        <v>#VALUE!</v>
      </c>
      <c r="AU78" s="6" t="e">
        <f>(TUONTI!AU80/TUONTI!$B80)^2</f>
        <v>#VALUE!</v>
      </c>
      <c r="AV78" s="6" t="e">
        <f>(TUONTI!AV80/TUONTI!$B80)^2</f>
        <v>#VALUE!</v>
      </c>
      <c r="AW78" s="6" t="e">
        <f>(TUONTI!AW80/TUONTI!$B80)^2</f>
        <v>#VALUE!</v>
      </c>
      <c r="AX78" s="6">
        <f>(TUONTI!AX80/TUONTI!$B80)^2</f>
        <v>1.0694866761449588E-7</v>
      </c>
      <c r="AY78" s="6" t="e">
        <f>(TUONTI!AY80/TUONTI!$B80)^2</f>
        <v>#VALUE!</v>
      </c>
      <c r="AZ78" s="6" t="e">
        <f>(TUONTI!AZ80/TUONTI!$B80)^2</f>
        <v>#VALUE!</v>
      </c>
      <c r="BA78" s="6" t="e">
        <f>(TUONTI!BA80/TUONTI!$B80)^2</f>
        <v>#VALUE!</v>
      </c>
      <c r="BB78" s="6" t="e">
        <f>(TUONTI!BB80/TUONTI!$B80)^2</f>
        <v>#VALUE!</v>
      </c>
      <c r="BC78" s="6" t="e">
        <f>(TUONTI!BC80/TUONTI!$B80)^2</f>
        <v>#VALUE!</v>
      </c>
      <c r="BD78" s="6" t="e">
        <f>(TUONTI!BD80/TUONTI!$B80)^2</f>
        <v>#VALUE!</v>
      </c>
      <c r="BE78" s="6" t="e">
        <f>(TUONTI!BE80/TUONTI!$B80)^2</f>
        <v>#VALUE!</v>
      </c>
      <c r="BF78" s="6" t="e">
        <f>(TUONTI!BF80/TUONTI!$B80)^2</f>
        <v>#VALUE!</v>
      </c>
      <c r="BG78" s="6">
        <f>(TUONTI!BG80/TUONTI!$B80)^2</f>
        <v>1.0318878114243027E-8</v>
      </c>
      <c r="BH78" s="6">
        <f>(TUONTI!BH80/TUONTI!$B80)^2</f>
        <v>2.3943634397561723E-5</v>
      </c>
      <c r="BI78" s="6" t="e">
        <f>(TUONTI!BI80/TUONTI!$B80)^2</f>
        <v>#VALUE!</v>
      </c>
      <c r="BJ78" s="6">
        <f>(TUONTI!BJ80/TUONTI!$B80)^2</f>
        <v>3.7868583389502739E-12</v>
      </c>
      <c r="BK78" s="6" t="e">
        <f>(TUONTI!BK80/TUONTI!$B80)^2</f>
        <v>#VALUE!</v>
      </c>
      <c r="BL78" s="6" t="e">
        <f>(TUONTI!BL80/TUONTI!$B80)^2</f>
        <v>#VALUE!</v>
      </c>
      <c r="BM78" s="6" t="e">
        <f>(TUONTI!BM80/TUONTI!$B80)^2</f>
        <v>#VALUE!</v>
      </c>
      <c r="BN78" s="6" t="e">
        <f>(TUONTI!BN80/TUONTI!$B80)^2</f>
        <v>#VALUE!</v>
      </c>
      <c r="BO78" s="6">
        <f>(TUONTI!BO80/TUONTI!$B80)^2</f>
        <v>1.0771751866797963E-13</v>
      </c>
      <c r="BP78" s="6" t="e">
        <f>(TUONTI!BP80/TUONTI!$B80)^2</f>
        <v>#VALUE!</v>
      </c>
      <c r="BQ78" s="6" t="e">
        <f>(TUONTI!BQ80/TUONTI!$B80)^2</f>
        <v>#VALUE!</v>
      </c>
      <c r="BR78" s="6" t="e">
        <f>(TUONTI!BR80/TUONTI!$B80)^2</f>
        <v>#VALUE!</v>
      </c>
      <c r="BS78" s="6">
        <f>(TUONTI!BS80/TUONTI!$B80)^2</f>
        <v>3.1596014027707543E-10</v>
      </c>
      <c r="BT78" s="6" t="e">
        <f>(TUONTI!BT80/TUONTI!$B80)^2</f>
        <v>#VALUE!</v>
      </c>
      <c r="BU78" s="6" t="e">
        <f>(TUONTI!BU80/TUONTI!$B80)^2</f>
        <v>#VALUE!</v>
      </c>
      <c r="BV78" s="6" t="e">
        <f>(TUONTI!BV80/TUONTI!$B80)^2</f>
        <v>#VALUE!</v>
      </c>
      <c r="BW78" s="6" t="e">
        <f>(TUONTI!BW80/TUONTI!$B80)^2</f>
        <v>#VALUE!</v>
      </c>
      <c r="BX78" s="6" t="e">
        <f>(TUONTI!BX80/TUONTI!$B80)^2</f>
        <v>#VALUE!</v>
      </c>
      <c r="BY78" s="6">
        <f>(TUONTI!BY80/TUONTI!$B80)^2</f>
        <v>2.6284670020240095E-7</v>
      </c>
      <c r="BZ78" s="6" t="e">
        <f>(TUONTI!BZ80/TUONTI!$B80)^2</f>
        <v>#VALUE!</v>
      </c>
      <c r="CA78" s="6">
        <f>(TUONTI!CA80/TUONTI!$B80)^2</f>
        <v>1.743448836511339E-5</v>
      </c>
      <c r="CB78" s="6" t="e">
        <f>(TUONTI!CB80/TUONTI!$B80)^2</f>
        <v>#VALUE!</v>
      </c>
      <c r="CC78" s="6" t="e">
        <f>(TUONTI!CC80/TUONTI!$B80)^2</f>
        <v>#VALUE!</v>
      </c>
      <c r="CD78" s="6" t="e">
        <f>(TUONTI!CD80/TUONTI!$B80)^2</f>
        <v>#VALUE!</v>
      </c>
      <c r="CE78" s="6" t="e">
        <f>(TUONTI!CE80/TUONTI!$B80)^2</f>
        <v>#VALUE!</v>
      </c>
      <c r="CF78" s="6" t="e">
        <f>(TUONTI!CF80/TUONTI!$B80)^2</f>
        <v>#VALUE!</v>
      </c>
      <c r="CG78" s="6" t="e">
        <f>(TUONTI!CG80/TUONTI!$B80)^2</f>
        <v>#VALUE!</v>
      </c>
      <c r="CH78" s="6" t="e">
        <f>(TUONTI!CH80/TUONTI!$B80)^2</f>
        <v>#VALUE!</v>
      </c>
      <c r="CI78" s="6" t="e">
        <f>(TUONTI!CI80/TUONTI!$B80)^2</f>
        <v>#VALUE!</v>
      </c>
      <c r="CJ78" s="6" t="e">
        <f>(TUONTI!CJ80/TUONTI!$B80)^2</f>
        <v>#VALUE!</v>
      </c>
      <c r="CK78" s="6" t="e">
        <f>(TUONTI!CK80/TUONTI!$B80)^2</f>
        <v>#VALUE!</v>
      </c>
      <c r="CL78" s="6" t="e">
        <f>(TUONTI!CL80/TUONTI!$B80)^2</f>
        <v>#VALUE!</v>
      </c>
      <c r="CM78" s="6" t="e">
        <f>(TUONTI!CM80/TUONTI!$B80)^2</f>
        <v>#VALUE!</v>
      </c>
      <c r="CN78" s="6" t="e">
        <f>(TUONTI!CN80/TUONTI!$B80)^2</f>
        <v>#VALUE!</v>
      </c>
      <c r="CO78" s="6" t="e">
        <f>(TUONTI!CO80/TUONTI!$B80)^2</f>
        <v>#VALUE!</v>
      </c>
      <c r="CP78" s="6" t="e">
        <f>(TUONTI!CP80/TUONTI!$B80)^2</f>
        <v>#VALUE!</v>
      </c>
      <c r="CQ78" s="6" t="e">
        <f>(TUONTI!CQ80/TUONTI!$B80)^2</f>
        <v>#VALUE!</v>
      </c>
      <c r="CR78" s="6" t="e">
        <f>(TUONTI!CR80/TUONTI!$B80)^2</f>
        <v>#VALUE!</v>
      </c>
      <c r="CS78" s="6" t="e">
        <f>(TUONTI!CS80/TUONTI!$B80)^2</f>
        <v>#VALUE!</v>
      </c>
      <c r="CT78" s="6" t="e">
        <f>(TUONTI!CT80/TUONTI!$B80)^2</f>
        <v>#VALUE!</v>
      </c>
      <c r="CU78" s="6" t="e">
        <f>(TUONTI!CU80/TUONTI!$B80)^2</f>
        <v>#VALUE!</v>
      </c>
      <c r="CV78" s="6">
        <f>(TUONTI!CV80/TUONTI!$B80)^2</f>
        <v>5.9894640043732206E-5</v>
      </c>
      <c r="CW78" s="6">
        <f>(TUONTI!CW80/TUONTI!$B80)^2</f>
        <v>3.0877362965343598E-12</v>
      </c>
      <c r="CX78" s="6" t="e">
        <f>(TUONTI!CX80/TUONTI!$B80)^2</f>
        <v>#VALUE!</v>
      </c>
      <c r="CY78" s="6">
        <f>(TUONTI!CY80/TUONTI!$B80)^2</f>
        <v>3.1972171127684813E-9</v>
      </c>
      <c r="CZ78" s="6" t="e">
        <f>(TUONTI!CZ80/TUONTI!$B80)^2</f>
        <v>#VALUE!</v>
      </c>
      <c r="DA78" s="6" t="e">
        <f>(TUONTI!DA80/TUONTI!$B80)^2</f>
        <v>#VALUE!</v>
      </c>
      <c r="DB78" s="6" t="e">
        <f>(TUONTI!DB80/TUONTI!$B80)^2</f>
        <v>#VALUE!</v>
      </c>
      <c r="DC78" s="6" t="e">
        <f>(TUONTI!DC80/TUONTI!$B80)^2</f>
        <v>#VALUE!</v>
      </c>
      <c r="DD78" s="6">
        <f>(TUONTI!DD80/TUONTI!$B80)^2</f>
        <v>1.2124966684935339E-6</v>
      </c>
      <c r="DE78" s="6" t="e">
        <f>(TUONTI!DE80/TUONTI!$B80)^2</f>
        <v>#VALUE!</v>
      </c>
      <c r="DF78" s="6" t="e">
        <f>(TUONTI!DF80/TUONTI!$B80)^2</f>
        <v>#VALUE!</v>
      </c>
      <c r="DG78" s="6">
        <f>(TUONTI!DG80/TUONTI!$B80)^2</f>
        <v>2.7649064122423051E-10</v>
      </c>
      <c r="DH78" s="6" t="e">
        <f>(TUONTI!DH80/TUONTI!$B80)^2</f>
        <v>#VALUE!</v>
      </c>
      <c r="DI78" s="6" t="e">
        <f>(TUONTI!DI80/TUONTI!$B80)^2</f>
        <v>#VALUE!</v>
      </c>
      <c r="DJ78" s="6" t="e">
        <f>(TUONTI!DJ80/TUONTI!$B80)^2</f>
        <v>#VALUE!</v>
      </c>
      <c r="DK78" s="6" t="e">
        <f>(TUONTI!DK80/TUONTI!$B80)^2</f>
        <v>#VALUE!</v>
      </c>
      <c r="DL78" s="6" t="e">
        <f>(TUONTI!DL80/TUONTI!$B80)^2</f>
        <v>#VALUE!</v>
      </c>
      <c r="DM78" s="6" t="e">
        <f>(TUONTI!DM80/TUONTI!$B80)^2</f>
        <v>#VALUE!</v>
      </c>
      <c r="DN78" s="6" t="e">
        <f>(TUONTI!DN80/TUONTI!$B80)^2</f>
        <v>#VALUE!</v>
      </c>
      <c r="DO78" s="6">
        <f>(TUONTI!DO80/TUONTI!$B80)^2</f>
        <v>2.0246752000698009E-5</v>
      </c>
      <c r="DP78" s="6" t="e">
        <f>(TUONTI!DP80/TUONTI!$B80)^2</f>
        <v>#VALUE!</v>
      </c>
      <c r="DQ78" s="6" t="e">
        <f>(TUONTI!DQ80/TUONTI!$B80)^2</f>
        <v>#VALUE!</v>
      </c>
      <c r="DR78" s="6" t="e">
        <f>(TUONTI!DR80/TUONTI!$B80)^2</f>
        <v>#VALUE!</v>
      </c>
      <c r="DS78" s="6" t="e">
        <f>(TUONTI!DS80/TUONTI!$B80)^2</f>
        <v>#VALUE!</v>
      </c>
      <c r="DT78" s="6" t="e">
        <f>(TUONTI!DT80/TUONTI!$B80)^2</f>
        <v>#VALUE!</v>
      </c>
      <c r="DU78" s="6" t="e">
        <f>(TUONTI!DU80/TUONTI!$B80)^2</f>
        <v>#VALUE!</v>
      </c>
      <c r="DV78" s="6" t="e">
        <f>(TUONTI!DV80/TUONTI!$B80)^2</f>
        <v>#VALUE!</v>
      </c>
      <c r="DW78" s="6" t="e">
        <f>(TUONTI!DW80/TUONTI!$B80)^2</f>
        <v>#VALUE!</v>
      </c>
      <c r="DX78" s="6" t="e">
        <f>(TUONTI!DX80/TUONTI!$B80)^2</f>
        <v>#VALUE!</v>
      </c>
      <c r="DY78" s="6" t="e">
        <f>(TUONTI!DY80/TUONTI!$B80)^2</f>
        <v>#VALUE!</v>
      </c>
      <c r="DZ78" s="6" t="e">
        <f>(TUONTI!DZ80/TUONTI!$B80)^2</f>
        <v>#VALUE!</v>
      </c>
      <c r="EA78" s="6" t="e">
        <f>(TUONTI!EA80/TUONTI!$B80)^2</f>
        <v>#VALUE!</v>
      </c>
      <c r="EB78" s="6" t="e">
        <f>(TUONTI!EB80/TUONTI!$B80)^2</f>
        <v>#VALUE!</v>
      </c>
      <c r="EC78" s="6" t="e">
        <f>(TUONTI!EC80/TUONTI!$B80)^2</f>
        <v>#VALUE!</v>
      </c>
      <c r="ED78" s="6">
        <f>(TUONTI!ED80/TUONTI!$B80)^2</f>
        <v>3.8272661167261086E-13</v>
      </c>
      <c r="EE78" s="6" t="e">
        <f>(TUONTI!EE80/TUONTI!$B80)^2</f>
        <v>#VALUE!</v>
      </c>
      <c r="EF78" s="6" t="e">
        <f>(TUONTI!EF80/TUONTI!$B80)^2</f>
        <v>#VALUE!</v>
      </c>
      <c r="EG78" s="6">
        <f>(TUONTI!EG80/TUONTI!$B80)^2</f>
        <v>3.7112370208148262E-5</v>
      </c>
      <c r="EH78" s="6" t="e">
        <f>(TUONTI!EH80/TUONTI!$B80)^2</f>
        <v>#VALUE!</v>
      </c>
      <c r="EI78" s="6" t="e">
        <f>(TUONTI!EI80/TUONTI!$B80)^2</f>
        <v>#VALUE!</v>
      </c>
      <c r="EJ78" s="6" t="e">
        <f>(TUONTI!EJ80/TUONTI!$B80)^2</f>
        <v>#VALUE!</v>
      </c>
      <c r="EK78" s="6" t="e">
        <f>(TUONTI!EK80/TUONTI!$B80)^2</f>
        <v>#VALUE!</v>
      </c>
      <c r="EL78" s="6" t="e">
        <f>(TUONTI!EL80/TUONTI!$B80)^2</f>
        <v>#VALUE!</v>
      </c>
      <c r="EM78" s="6" t="e">
        <f>(TUONTI!EM80/TUONTI!$B80)^2</f>
        <v>#VALUE!</v>
      </c>
      <c r="EN78" s="6" t="e">
        <f>(TUONTI!EN80/TUONTI!$B80)^2</f>
        <v>#VALUE!</v>
      </c>
      <c r="EO78" s="6" t="e">
        <f>(TUONTI!EO80/TUONTI!$B80)^2</f>
        <v>#VALUE!</v>
      </c>
      <c r="EP78" s="6" t="e">
        <f>(TUONTI!EP80/TUONTI!$B80)^2</f>
        <v>#VALUE!</v>
      </c>
      <c r="EQ78" s="6" t="e">
        <f>(TUONTI!EQ80/TUONTI!$B80)^2</f>
        <v>#VALUE!</v>
      </c>
      <c r="ER78" s="6" t="e">
        <f>(TUONTI!ER80/TUONTI!$B80)^2</f>
        <v>#VALUE!</v>
      </c>
      <c r="ES78" s="6" t="e">
        <f>(TUONTI!ES80/TUONTI!$B80)^2</f>
        <v>#VALUE!</v>
      </c>
      <c r="ET78" s="6" t="e">
        <f>(TUONTI!ET80/TUONTI!$B80)^2</f>
        <v>#VALUE!</v>
      </c>
      <c r="EU78" s="6">
        <f>(TUONTI!EU80/TUONTI!$B80)^2</f>
        <v>1.5023343938444507E-11</v>
      </c>
      <c r="EV78" s="6">
        <f>(TUONTI!EV80/TUONTI!$B80)^2</f>
        <v>2.1216382104639268E-12</v>
      </c>
      <c r="EW78" s="6" t="e">
        <f>(TUONTI!EW80/TUONTI!$B80)^2</f>
        <v>#VALUE!</v>
      </c>
      <c r="EX78" s="6" t="e">
        <f>(TUONTI!EX80/TUONTI!$B80)^2</f>
        <v>#VALUE!</v>
      </c>
      <c r="EY78" s="6" t="e">
        <f>(TUONTI!EY80/TUONTI!$B80)^2</f>
        <v>#VALUE!</v>
      </c>
      <c r="EZ78" s="6" t="e">
        <f>(TUONTI!EZ80/TUONTI!$B80)^2</f>
        <v>#VALUE!</v>
      </c>
      <c r="FA78" s="6" t="e">
        <f>(TUONTI!FA80/TUONTI!$B80)^2</f>
        <v>#VALUE!</v>
      </c>
      <c r="FB78" s="6" t="e">
        <f>(TUONTI!FB80/TUONTI!$B80)^2</f>
        <v>#VALUE!</v>
      </c>
      <c r="FC78" s="6" t="e">
        <f>(TUONTI!FC80/TUONTI!$B80)^2</f>
        <v>#VALUE!</v>
      </c>
      <c r="FD78" s="6">
        <f>(TUONTI!FD80/TUONTI!$B80)^2</f>
        <v>2.1453374406497405E-7</v>
      </c>
      <c r="FE78" s="6">
        <f>(TUONTI!FE80/TUONTI!$B80)^2</f>
        <v>1.5483012582718922E-5</v>
      </c>
      <c r="FF78" s="6" t="e">
        <f>(TUONTI!FF80/TUONTI!$B80)^2</f>
        <v>#VALUE!</v>
      </c>
      <c r="FG78" s="6" t="e">
        <f>(TUONTI!FG80/TUONTI!$B80)^2</f>
        <v>#VALUE!</v>
      </c>
      <c r="FH78" s="6" t="e">
        <f>(TUONTI!FH80/TUONTI!$B80)^2</f>
        <v>#VALUE!</v>
      </c>
      <c r="FI78" s="6" t="e">
        <f>(TUONTI!FI80/TUONTI!$B80)^2</f>
        <v>#VALUE!</v>
      </c>
      <c r="FJ78" s="6" t="e">
        <f>(TUONTI!FJ80/TUONTI!$B80)^2</f>
        <v>#VALUE!</v>
      </c>
      <c r="FK78" s="6" t="e">
        <f>(TUONTI!FK80/TUONTI!$B80)^2</f>
        <v>#VALUE!</v>
      </c>
      <c r="FL78" s="6" t="e">
        <f>(TUONTI!FL80/TUONTI!$B80)^2</f>
        <v>#VALUE!</v>
      </c>
      <c r="FM78" s="6" t="e">
        <f>(TUONTI!FM80/TUONTI!$B80)^2</f>
        <v>#VALUE!</v>
      </c>
      <c r="FN78" s="6" t="e">
        <f>(TUONTI!FN80/TUONTI!$B80)^2</f>
        <v>#VALUE!</v>
      </c>
      <c r="FO78" s="6" t="e">
        <f>(TUONTI!FO80/TUONTI!$B80)^2</f>
        <v>#VALUE!</v>
      </c>
      <c r="FP78" s="6" t="e">
        <f>(TUONTI!FP80/TUONTI!$B80)^2</f>
        <v>#VALUE!</v>
      </c>
      <c r="FQ78" s="6">
        <f>(TUONTI!FQ80/TUONTI!$B80)^2</f>
        <v>2.7100362120653465E-9</v>
      </c>
      <c r="FR78" s="6" t="e">
        <f>(TUONTI!FR80/TUONTI!$B80)^2</f>
        <v>#VALUE!</v>
      </c>
      <c r="FS78" s="6" t="e">
        <f>(TUONTI!FS80/TUONTI!$B80)^2</f>
        <v>#VALUE!</v>
      </c>
      <c r="FT78" s="6" t="e">
        <f>(TUONTI!FT80/TUONTI!$B80)^2</f>
        <v>#VALUE!</v>
      </c>
      <c r="FU78" s="6" t="e">
        <f>(TUONTI!FU80/TUONTI!$B80)^2</f>
        <v>#VALUE!</v>
      </c>
      <c r="FV78" s="6" t="e">
        <f>(TUONTI!FV80/TUONTI!$B80)^2</f>
        <v>#VALUE!</v>
      </c>
      <c r="FW78" s="6" t="e">
        <f>(TUONTI!FW80/TUONTI!$B80)^2</f>
        <v>#VALUE!</v>
      </c>
      <c r="FX78" s="6" t="e">
        <f>(TUONTI!FX80/TUONTI!$B80)^2</f>
        <v>#VALUE!</v>
      </c>
      <c r="FY78" s="6" t="e">
        <f>(TUONTI!FY80/TUONTI!$B80)^2</f>
        <v>#VALUE!</v>
      </c>
      <c r="FZ78" s="6" t="e">
        <f>(TUONTI!FZ80/TUONTI!$B80)^2</f>
        <v>#VALUE!</v>
      </c>
      <c r="GA78" s="6" t="e">
        <f>(TUONTI!GA80/TUONTI!$B80)^2</f>
        <v>#VALUE!</v>
      </c>
      <c r="GB78" s="6" t="e">
        <f>(TUONTI!GB80/TUONTI!$B80)^2</f>
        <v>#VALUE!</v>
      </c>
      <c r="GC78" s="6">
        <f>(TUONTI!GC80/TUONTI!$B80)^2</f>
        <v>7.2922546778995916E-10</v>
      </c>
      <c r="GD78" s="6" t="e">
        <f>(TUONTI!GD80/TUONTI!$B80)^2</f>
        <v>#VALUE!</v>
      </c>
      <c r="GE78" s="6" t="e">
        <f>(TUONTI!GE80/TUONTI!$B80)^2</f>
        <v>#VALUE!</v>
      </c>
      <c r="GF78" s="6" t="e">
        <f>(TUONTI!GF80/TUONTI!$B80)^2</f>
        <v>#VALUE!</v>
      </c>
      <c r="GG78" s="6">
        <f>(TUONTI!GG80/TUONTI!$B80)^2</f>
        <v>1.7510432959306072E-10</v>
      </c>
      <c r="GH78" s="6">
        <f>(TUONTI!GH80/TUONTI!$B80)^2</f>
        <v>0.77031880393216223</v>
      </c>
      <c r="GI78" s="6" t="e">
        <f>(TUONTI!GI80/TUONTI!$B80)^2</f>
        <v>#VALUE!</v>
      </c>
      <c r="GJ78" s="6" t="e">
        <f>(TUONTI!GJ80/TUONTI!$B80)^2</f>
        <v>#VALUE!</v>
      </c>
      <c r="GK78" s="6" t="e">
        <f>(TUONTI!GK80/TUONTI!$B80)^2</f>
        <v>#VALUE!</v>
      </c>
      <c r="GL78" s="6" t="e">
        <f>(TUONTI!GL80/TUONTI!$B80)^2</f>
        <v>#VALUE!</v>
      </c>
      <c r="GM78" s="6" t="e">
        <f>(TUONTI!GM80/TUONTI!$B80)^2</f>
        <v>#VALUE!</v>
      </c>
      <c r="GN78" s="6">
        <f>(TUONTI!GN80/TUONTI!$B80)^2</f>
        <v>4.2224144319587548E-6</v>
      </c>
      <c r="GO78" s="6">
        <f>(TUONTI!GO80/TUONTI!$B80)^2</f>
        <v>9.8760658097777251E-12</v>
      </c>
      <c r="GP78" s="6" t="e">
        <f>(TUONTI!GP80/TUONTI!$B80)^2</f>
        <v>#VALUE!</v>
      </c>
      <c r="GQ78" s="6" t="e">
        <f>(TUONTI!GQ80/TUONTI!$B80)^2</f>
        <v>#VALUE!</v>
      </c>
      <c r="GR78" s="6">
        <f>(TUONTI!GR80/TUONTI!$B80)^2</f>
        <v>2.2939719913186146E-8</v>
      </c>
      <c r="GS78" s="6" t="e">
        <f>(TUONTI!GS80/TUONTI!$B80)^2</f>
        <v>#VALUE!</v>
      </c>
      <c r="GT78" s="6" t="e">
        <f>(TUONTI!GT80/TUONTI!$B80)^2</f>
        <v>#VALUE!</v>
      </c>
      <c r="GU78" s="6" t="e">
        <f>(TUONTI!GU80/TUONTI!$B80)^2</f>
        <v>#VALUE!</v>
      </c>
      <c r="GV78" s="6" t="e">
        <f>(TUONTI!GV80/TUONTI!$B80)^2</f>
        <v>#VALUE!</v>
      </c>
      <c r="GW78" s="6" t="e">
        <f>(TUONTI!GW80/TUONTI!$B80)^2</f>
        <v>#VALUE!</v>
      </c>
      <c r="GX78" s="6" t="e">
        <f>(TUONTI!GX80/TUONTI!$B80)^2</f>
        <v>#VALUE!</v>
      </c>
      <c r="GY78" s="6" t="e">
        <f>(TUONTI!GY80/TUONTI!$B80)^2</f>
        <v>#VALUE!</v>
      </c>
      <c r="GZ78" s="6" t="e">
        <f>(TUONTI!GZ80/TUONTI!$B80)^2</f>
        <v>#VALUE!</v>
      </c>
      <c r="HA78" s="6" t="e">
        <f>(TUONTI!HA80/TUONTI!$B80)^2</f>
        <v>#VALUE!</v>
      </c>
      <c r="HB78" s="6" t="e">
        <f>(TUONTI!HB80/TUONTI!$B80)^2</f>
        <v>#VALUE!</v>
      </c>
      <c r="HC78" s="6" t="e">
        <f>(TUONTI!HC80/TUONTI!$B80)^2</f>
        <v>#VALUE!</v>
      </c>
      <c r="HD78" s="6" t="e">
        <f>(TUONTI!HD80/TUONTI!$B80)^2</f>
        <v>#VALUE!</v>
      </c>
      <c r="HE78" s="6" t="e">
        <f>(TUONTI!HE80/TUONTI!$B80)^2</f>
        <v>#VALUE!</v>
      </c>
      <c r="HF78" s="6" t="e">
        <f>(TUONTI!HF80/TUONTI!$B80)^2</f>
        <v>#VALUE!</v>
      </c>
      <c r="HG78" s="6" t="e">
        <f>(TUONTI!HG80/TUONTI!$B80)^2</f>
        <v>#VALUE!</v>
      </c>
      <c r="HH78" s="6" t="e">
        <f>(TUONTI!HH80/TUONTI!$B80)^2</f>
        <v>#VALUE!</v>
      </c>
      <c r="HI78" s="6" t="e">
        <f>(TUONTI!HI80/TUONTI!$B80)^2</f>
        <v>#VALUE!</v>
      </c>
      <c r="HJ78" s="6" t="e">
        <f>(TUONTI!HJ80/TUONTI!$B80)^2</f>
        <v>#VALUE!</v>
      </c>
      <c r="HK78" s="6" t="e">
        <f>(TUONTI!HK80/TUONTI!$B80)^2</f>
        <v>#VALUE!</v>
      </c>
      <c r="HL78" s="6" t="e">
        <f>(TUONTI!HL80/TUONTI!$B80)^2</f>
        <v>#VALUE!</v>
      </c>
      <c r="HM78" s="6" t="e">
        <f>(TUONTI!HM80/TUONTI!$B80)^2</f>
        <v>#VALUE!</v>
      </c>
      <c r="HN78" s="6" t="e">
        <f>(TUONTI!HN80/TUONTI!$B80)^2</f>
        <v>#VALUE!</v>
      </c>
      <c r="HO78" s="6" t="e">
        <f>(TUONTI!HO80/TUONTI!$B80)^2</f>
        <v>#VALUE!</v>
      </c>
      <c r="HP78" s="6">
        <f>(TUONTI!HP80/TUONTI!$B80)^2</f>
        <v>1.1771367951457599E-10</v>
      </c>
      <c r="HQ78" s="6" t="e">
        <f>(TUONTI!HQ80/TUONTI!$B80)^2</f>
        <v>#VALUE!</v>
      </c>
      <c r="HR78" s="6" t="e">
        <f>(TUONTI!HR80/TUONTI!$B80)^2</f>
        <v>#VALUE!</v>
      </c>
      <c r="HS78" s="6">
        <f>(TUONTI!HS80/TUONTI!$B80)^2</f>
        <v>2.7213718875817639E-8</v>
      </c>
      <c r="HT78" s="6" t="e">
        <f>(TUONTI!HT80/TUONTI!$B80)^2</f>
        <v>#VALUE!</v>
      </c>
      <c r="HU78" s="6" t="e">
        <f>(TUONTI!HU80/TUONTI!$B80)^2</f>
        <v>#VALUE!</v>
      </c>
      <c r="HV78" s="6" t="e">
        <f>(TUONTI!HV80/TUONTI!$B80)^2</f>
        <v>#VALUE!</v>
      </c>
      <c r="HW78" s="6" t="e">
        <f>(TUONTI!HW80/TUONTI!$B80)^2</f>
        <v>#VALUE!</v>
      </c>
      <c r="HX78" s="6">
        <f>(TUONTI!HX80/TUONTI!$B80)^2</f>
        <v>2.2751734951331268E-4</v>
      </c>
      <c r="HY78" s="6" t="e">
        <f>(TUONTI!HY80/TUONTI!$B80)^2</f>
        <v>#VALUE!</v>
      </c>
      <c r="HZ78" s="6" t="e">
        <f>(TUONTI!HZ80/TUONTI!$B80)^2</f>
        <v>#VALUE!</v>
      </c>
      <c r="IA78" s="6" t="e">
        <f>(TUONTI!IA80/TUONTI!$B80)^2</f>
        <v>#VALUE!</v>
      </c>
      <c r="IB78" s="6" t="e">
        <f>(TUONTI!IB80/TUONTI!$B80)^2</f>
        <v>#VALUE!</v>
      </c>
      <c r="IC78" s="6" t="e">
        <f>(TUONTI!IC80/TUONTI!$B80)^2</f>
        <v>#VALUE!</v>
      </c>
      <c r="ID78" s="6" t="e">
        <f>(TUONTI!ID80/TUONTI!$B80)^2</f>
        <v>#VALUE!</v>
      </c>
      <c r="IE78" s="6" t="e">
        <f>(TUONTI!IE80/TUONTI!$B80)^2</f>
        <v>#VALUE!</v>
      </c>
      <c r="IF78" s="6" t="e">
        <f>(TUONTI!IF80/TUONTI!$B80)^2</f>
        <v>#VALUE!</v>
      </c>
      <c r="IG78" s="6" t="e">
        <f>(TUONTI!IG80/TUONTI!$B80)^2</f>
        <v>#VALUE!</v>
      </c>
      <c r="IH78" s="6" t="e">
        <f>(TUONTI!IH80/TUONTI!$B80)^2</f>
        <v>#VALUE!</v>
      </c>
      <c r="II78" s="6" t="e">
        <f>(TUONTI!II80/TUONTI!$B80)^2</f>
        <v>#VALUE!</v>
      </c>
      <c r="IJ78" s="6" t="e">
        <f>(TUONTI!IJ80/TUONTI!$B80)^2</f>
        <v>#VALUE!</v>
      </c>
      <c r="IK78" s="6" t="e">
        <f>(TUONTI!IK80/TUONTI!$B80)^2</f>
        <v>#VALUE!</v>
      </c>
      <c r="IL78" s="6">
        <f>(TUONTI!IL80/TUONTI!$B80)^2</f>
        <v>5.7416584026465368E-14</v>
      </c>
      <c r="IM78" s="6" t="e">
        <f>(TUONTI!IM80/TUONTI!$B80)^2</f>
        <v>#VALUE!</v>
      </c>
      <c r="IN78" s="6" t="e">
        <f>(TUONTI!IN80/TUONTI!$B80)^2</f>
        <v>#VALUE!</v>
      </c>
      <c r="IO78" s="6" t="e">
        <f>(TUONTI!IO80/TUONTI!$B80)^2</f>
        <v>#VALUE!</v>
      </c>
      <c r="IP78" s="6" t="e">
        <f>(TUONTI!IP80/TUONTI!$B80)^2</f>
        <v>#VALUE!</v>
      </c>
      <c r="IQ78" s="6" t="e">
        <f>(TUONTI!IQ80/TUONTI!$B80)^2</f>
        <v>#VALUE!</v>
      </c>
      <c r="IR78" s="6" t="e">
        <f>(TUONTI!IR80/TUONTI!$B80)^2</f>
        <v>#VALUE!</v>
      </c>
      <c r="IS78" s="6">
        <f>(TUONTI!IS80/TUONTI!$B80)^2</f>
        <v>9.7192148232350556E-7</v>
      </c>
      <c r="IT78" s="6" t="e">
        <f>(TUONTI!IT80/TUONTI!$B80)^2</f>
        <v>#VALUE!</v>
      </c>
      <c r="IU78" s="6" t="e">
        <f>(TUONTI!IU80/TUONTI!$B80)^2</f>
        <v>#VALUE!</v>
      </c>
      <c r="IW78" s="6" cm="1">
        <f t="array" ref="IW78">SUM(IF(ISNUMBER(C78:IU78), C78:IU78, 0))</f>
        <v>0.77329764513711574</v>
      </c>
      <c r="IY78" s="14">
        <f t="shared" si="1"/>
        <v>7732.9764513711571</v>
      </c>
    </row>
    <row r="79" spans="1:259" x14ac:dyDescent="0.35">
      <c r="A79" s="5" t="s">
        <v>333</v>
      </c>
      <c r="C79" s="6" t="e">
        <f>(TUONTI!C81/TUONTI!$B81)^2</f>
        <v>#VALUE!</v>
      </c>
      <c r="D79" s="6">
        <f>(TUONTI!D81/TUONTI!$B81)^2</f>
        <v>3.0498110993332352E-5</v>
      </c>
      <c r="E79" s="6" t="e">
        <f>(TUONTI!E81/TUONTI!$B81)^2</f>
        <v>#VALUE!</v>
      </c>
      <c r="F79" s="6" t="e">
        <f>(TUONTI!F81/TUONTI!$B81)^2</f>
        <v>#VALUE!</v>
      </c>
      <c r="G79" s="6" t="e">
        <f>(TUONTI!G81/TUONTI!$B81)^2</f>
        <v>#VALUE!</v>
      </c>
      <c r="H79" s="6">
        <f>(TUONTI!H81/TUONTI!$B81)^2</f>
        <v>6.2054743873566607E-16</v>
      </c>
      <c r="I79" s="6" t="e">
        <f>(TUONTI!I81/TUONTI!$B81)^2</f>
        <v>#VALUE!</v>
      </c>
      <c r="J79" s="6" t="e">
        <f>(TUONTI!J81/TUONTI!$B81)^2</f>
        <v>#VALUE!</v>
      </c>
      <c r="K79" s="6" t="e">
        <f>(TUONTI!K81/TUONTI!$B81)^2</f>
        <v>#VALUE!</v>
      </c>
      <c r="L79" s="6" t="e">
        <f>(TUONTI!L81/TUONTI!$B81)^2</f>
        <v>#VALUE!</v>
      </c>
      <c r="M79" s="6">
        <f>(TUONTI!M81/TUONTI!$B81)^2</f>
        <v>9.8622390923268114E-12</v>
      </c>
      <c r="N79" s="6" t="e">
        <f>(TUONTI!N81/TUONTI!$B81)^2</f>
        <v>#VALUE!</v>
      </c>
      <c r="O79" s="6">
        <f>(TUONTI!O81/TUONTI!$B81)^2</f>
        <v>4.3288955266511912E-4</v>
      </c>
      <c r="P79" s="6">
        <f>(TUONTI!P81/TUONTI!$B81)^2</f>
        <v>7.6439282825630293E-10</v>
      </c>
      <c r="Q79" s="6" t="e">
        <f>(TUONTI!Q81/TUONTI!$B81)^2</f>
        <v>#VALUE!</v>
      </c>
      <c r="R79" s="6" t="e">
        <f>(TUONTI!R81/TUONTI!$B81)^2</f>
        <v>#VALUE!</v>
      </c>
      <c r="S79" s="6">
        <f>(TUONTI!S81/TUONTI!$B81)^2</f>
        <v>1.0295387069151301E-7</v>
      </c>
      <c r="T79" s="6" t="e">
        <f>(TUONTI!T81/TUONTI!$B81)^2</f>
        <v>#VALUE!</v>
      </c>
      <c r="U79" s="6">
        <f>(TUONTI!U81/TUONTI!$B81)^2</f>
        <v>4.1949006858531021E-15</v>
      </c>
      <c r="V79" s="6">
        <f>(TUONTI!V81/TUONTI!$B81)^2</f>
        <v>1.8273083033566685E-4</v>
      </c>
      <c r="W79" s="6" t="e">
        <f>(TUONTI!W81/TUONTI!$B81)^2</f>
        <v>#VALUE!</v>
      </c>
      <c r="X79" s="6">
        <f>(TUONTI!X81/TUONTI!$B81)^2</f>
        <v>2.5102211255689749E-6</v>
      </c>
      <c r="Y79" s="6">
        <f>(TUONTI!Y81/TUONTI!$B81)^2</f>
        <v>6.8105804160422957E-5</v>
      </c>
      <c r="Z79" s="6" t="e">
        <f>(TUONTI!Z81/TUONTI!$B81)^2</f>
        <v>#VALUE!</v>
      </c>
      <c r="AA79" s="6" t="e">
        <f>(TUONTI!AA81/TUONTI!$B81)^2</f>
        <v>#VALUE!</v>
      </c>
      <c r="AB79" s="6" t="e">
        <f>(TUONTI!AB81/TUONTI!$B81)^2</f>
        <v>#VALUE!</v>
      </c>
      <c r="AC79" s="6" t="e">
        <f>(TUONTI!AC81/TUONTI!$B81)^2</f>
        <v>#VALUE!</v>
      </c>
      <c r="AD79" s="6" t="e">
        <f>(TUONTI!AD81/TUONTI!$B81)^2</f>
        <v>#VALUE!</v>
      </c>
      <c r="AE79" s="6" t="e">
        <f>(TUONTI!AE81/TUONTI!$B81)^2</f>
        <v>#VALUE!</v>
      </c>
      <c r="AF79" s="6" t="e">
        <f>(TUONTI!AF81/TUONTI!$B81)^2</f>
        <v>#VALUE!</v>
      </c>
      <c r="AG79" s="6">
        <f>(TUONTI!AG81/TUONTI!$B81)^2</f>
        <v>3.1458280078241352E-10</v>
      </c>
      <c r="AH79" s="6" t="e">
        <f>(TUONTI!AH81/TUONTI!$B81)^2</f>
        <v>#VALUE!</v>
      </c>
      <c r="AI79" s="6" t="e">
        <f>(TUONTI!AI81/TUONTI!$B81)^2</f>
        <v>#VALUE!</v>
      </c>
      <c r="AJ79" s="6" t="e">
        <f>(TUONTI!AJ81/TUONTI!$B81)^2</f>
        <v>#VALUE!</v>
      </c>
      <c r="AK79" s="6" t="e">
        <f>(TUONTI!AK81/TUONTI!$B81)^2</f>
        <v>#VALUE!</v>
      </c>
      <c r="AL79" s="6" t="e">
        <f>(TUONTI!AL81/TUONTI!$B81)^2</f>
        <v>#VALUE!</v>
      </c>
      <c r="AM79" s="6" t="e">
        <f>(TUONTI!AM81/TUONTI!$B81)^2</f>
        <v>#VALUE!</v>
      </c>
      <c r="AN79" s="6">
        <f>(TUONTI!AN81/TUONTI!$B81)^2</f>
        <v>6.4184221921933154E-8</v>
      </c>
      <c r="AO79" s="6" t="e">
        <f>(TUONTI!AO81/TUONTI!$B81)^2</f>
        <v>#VALUE!</v>
      </c>
      <c r="AP79" s="6" t="e">
        <f>(TUONTI!AP81/TUONTI!$B81)^2</f>
        <v>#VALUE!</v>
      </c>
      <c r="AQ79" s="6" t="e">
        <f>(TUONTI!AQ81/TUONTI!$B81)^2</f>
        <v>#VALUE!</v>
      </c>
      <c r="AR79" s="6" t="e">
        <f>(TUONTI!AR81/TUONTI!$B81)^2</f>
        <v>#VALUE!</v>
      </c>
      <c r="AS79" s="6">
        <f>(TUONTI!AS81/TUONTI!$B81)^2</f>
        <v>3.1160334460320611E-5</v>
      </c>
      <c r="AT79" s="6" t="e">
        <f>(TUONTI!AT81/TUONTI!$B81)^2</f>
        <v>#VALUE!</v>
      </c>
      <c r="AU79" s="6" t="e">
        <f>(TUONTI!AU81/TUONTI!$B81)^2</f>
        <v>#VALUE!</v>
      </c>
      <c r="AV79" s="6" t="e">
        <f>(TUONTI!AV81/TUONTI!$B81)^2</f>
        <v>#VALUE!</v>
      </c>
      <c r="AW79" s="6" t="e">
        <f>(TUONTI!AW81/TUONTI!$B81)^2</f>
        <v>#VALUE!</v>
      </c>
      <c r="AX79" s="6">
        <f>(TUONTI!AX81/TUONTI!$B81)^2</f>
        <v>6.1224774459327468E-3</v>
      </c>
      <c r="AY79" s="6">
        <f>(TUONTI!AY81/TUONTI!$B81)^2</f>
        <v>2.7579886166029603E-18</v>
      </c>
      <c r="AZ79" s="6" t="e">
        <f>(TUONTI!AZ81/TUONTI!$B81)^2</f>
        <v>#VALUE!</v>
      </c>
      <c r="BA79" s="6" t="e">
        <f>(TUONTI!BA81/TUONTI!$B81)^2</f>
        <v>#VALUE!</v>
      </c>
      <c r="BB79" s="6" t="e">
        <f>(TUONTI!BB81/TUONTI!$B81)^2</f>
        <v>#VALUE!</v>
      </c>
      <c r="BC79" s="6" t="e">
        <f>(TUONTI!BC81/TUONTI!$B81)^2</f>
        <v>#VALUE!</v>
      </c>
      <c r="BD79" s="6" t="e">
        <f>(TUONTI!BD81/TUONTI!$B81)^2</f>
        <v>#VALUE!</v>
      </c>
      <c r="BE79" s="6" t="e">
        <f>(TUONTI!BE81/TUONTI!$B81)^2</f>
        <v>#VALUE!</v>
      </c>
      <c r="BF79" s="6" t="e">
        <f>(TUONTI!BF81/TUONTI!$B81)^2</f>
        <v>#VALUE!</v>
      </c>
      <c r="BG79" s="6">
        <f>(TUONTI!BG81/TUONTI!$B81)^2</f>
        <v>1.3115291375857409E-5</v>
      </c>
      <c r="BH79" s="6">
        <f>(TUONTI!BH81/TUONTI!$B81)^2</f>
        <v>4.4965725494845683E-2</v>
      </c>
      <c r="BI79" s="6" t="e">
        <f>(TUONTI!BI81/TUONTI!$B81)^2</f>
        <v>#VALUE!</v>
      </c>
      <c r="BJ79" s="6">
        <f>(TUONTI!BJ81/TUONTI!$B81)^2</f>
        <v>3.8932334904617007E-4</v>
      </c>
      <c r="BK79" s="6">
        <f>(TUONTI!BK81/TUONTI!$B81)^2</f>
        <v>3.3785360553386262E-15</v>
      </c>
      <c r="BL79" s="6" t="e">
        <f>(TUONTI!BL81/TUONTI!$B81)^2</f>
        <v>#VALUE!</v>
      </c>
      <c r="BM79" s="6" t="e">
        <f>(TUONTI!BM81/TUONTI!$B81)^2</f>
        <v>#VALUE!</v>
      </c>
      <c r="BN79" s="6" t="e">
        <f>(TUONTI!BN81/TUONTI!$B81)^2</f>
        <v>#VALUE!</v>
      </c>
      <c r="BO79" s="6">
        <f>(TUONTI!BO81/TUONTI!$B81)^2</f>
        <v>6.2538294370431224E-4</v>
      </c>
      <c r="BP79" s="6">
        <f>(TUONTI!BP81/TUONTI!$B81)^2</f>
        <v>2.8294360682790096E-8</v>
      </c>
      <c r="BQ79" s="6" t="e">
        <f>(TUONTI!BQ81/TUONTI!$B81)^2</f>
        <v>#VALUE!</v>
      </c>
      <c r="BR79" s="6" t="e">
        <f>(TUONTI!BR81/TUONTI!$B81)^2</f>
        <v>#VALUE!</v>
      </c>
      <c r="BS79" s="6">
        <f>(TUONTI!BS81/TUONTI!$B81)^2</f>
        <v>1.4488352769696591E-4</v>
      </c>
      <c r="BT79" s="6" t="e">
        <f>(TUONTI!BT81/TUONTI!$B81)^2</f>
        <v>#VALUE!</v>
      </c>
      <c r="BU79" s="6" t="e">
        <f>(TUONTI!BU81/TUONTI!$B81)^2</f>
        <v>#VALUE!</v>
      </c>
      <c r="BV79" s="6" t="e">
        <f>(TUONTI!BV81/TUONTI!$B81)^2</f>
        <v>#VALUE!</v>
      </c>
      <c r="BW79" s="6" t="e">
        <f>(TUONTI!BW81/TUONTI!$B81)^2</f>
        <v>#VALUE!</v>
      </c>
      <c r="BX79" s="6" t="e">
        <f>(TUONTI!BX81/TUONTI!$B81)^2</f>
        <v>#VALUE!</v>
      </c>
      <c r="BY79" s="6">
        <f>(TUONTI!BY81/TUONTI!$B81)^2</f>
        <v>4.1405241213830438E-3</v>
      </c>
      <c r="BZ79" s="6" t="e">
        <f>(TUONTI!BZ81/TUONTI!$B81)^2</f>
        <v>#VALUE!</v>
      </c>
      <c r="CA79" s="6">
        <f>(TUONTI!CA81/TUONTI!$B81)^2</f>
        <v>1.259015701634742E-4</v>
      </c>
      <c r="CB79" s="6" t="e">
        <f>(TUONTI!CB81/TUONTI!$B81)^2</f>
        <v>#VALUE!</v>
      </c>
      <c r="CC79" s="6">
        <f>(TUONTI!CC81/TUONTI!$B81)^2</f>
        <v>6.8949715415073999E-17</v>
      </c>
      <c r="CD79" s="6" t="e">
        <f>(TUONTI!CD81/TUONTI!$B81)^2</f>
        <v>#VALUE!</v>
      </c>
      <c r="CE79" s="6" t="e">
        <f>(TUONTI!CE81/TUONTI!$B81)^2</f>
        <v>#VALUE!</v>
      </c>
      <c r="CF79" s="6" t="e">
        <f>(TUONTI!CF81/TUONTI!$B81)^2</f>
        <v>#VALUE!</v>
      </c>
      <c r="CG79" s="6" t="e">
        <f>(TUONTI!CG81/TUONTI!$B81)^2</f>
        <v>#VALUE!</v>
      </c>
      <c r="CH79" s="6" t="e">
        <f>(TUONTI!CH81/TUONTI!$B81)^2</f>
        <v>#VALUE!</v>
      </c>
      <c r="CI79" s="6" t="e">
        <f>(TUONTI!CI81/TUONTI!$B81)^2</f>
        <v>#VALUE!</v>
      </c>
      <c r="CJ79" s="6">
        <f>(TUONTI!CJ81/TUONTI!$B81)^2</f>
        <v>7.2178559231319522E-5</v>
      </c>
      <c r="CK79" s="6" t="e">
        <f>(TUONTI!CK81/TUONTI!$B81)^2</f>
        <v>#VALUE!</v>
      </c>
      <c r="CL79" s="6" t="e">
        <f>(TUONTI!CL81/TUONTI!$B81)^2</f>
        <v>#VALUE!</v>
      </c>
      <c r="CM79" s="6" t="e">
        <f>(TUONTI!CM81/TUONTI!$B81)^2</f>
        <v>#VALUE!</v>
      </c>
      <c r="CN79" s="6">
        <f>(TUONTI!CN81/TUONTI!$B81)^2</f>
        <v>4.617878399281413E-9</v>
      </c>
      <c r="CO79" s="6" t="e">
        <f>(TUONTI!CO81/TUONTI!$B81)^2</f>
        <v>#VALUE!</v>
      </c>
      <c r="CP79" s="6">
        <f>(TUONTI!CP81/TUONTI!$B81)^2</f>
        <v>5.711818722864443E-10</v>
      </c>
      <c r="CQ79" s="6" t="e">
        <f>(TUONTI!CQ81/TUONTI!$B81)^2</f>
        <v>#VALUE!</v>
      </c>
      <c r="CR79" s="6" t="e">
        <f>(TUONTI!CR81/TUONTI!$B81)^2</f>
        <v>#VALUE!</v>
      </c>
      <c r="CS79" s="6">
        <f>(TUONTI!CS81/TUONTI!$B81)^2</f>
        <v>9.0369441567265183E-8</v>
      </c>
      <c r="CT79" s="6" t="e">
        <f>(TUONTI!CT81/TUONTI!$B81)^2</f>
        <v>#VALUE!</v>
      </c>
      <c r="CU79" s="6">
        <f>(TUONTI!CU81/TUONTI!$B81)^2</f>
        <v>6.0249537538091511E-5</v>
      </c>
      <c r="CV79" s="6">
        <f>(TUONTI!CV81/TUONTI!$B81)^2</f>
        <v>1.0899246938120494E-8</v>
      </c>
      <c r="CW79" s="6">
        <f>(TUONTI!CW81/TUONTI!$B81)^2</f>
        <v>4.872508217269395E-9</v>
      </c>
      <c r="CX79" s="6">
        <f>(TUONTI!CX81/TUONTI!$B81)^2</f>
        <v>7.1445822228795035E-9</v>
      </c>
      <c r="CY79" s="6">
        <f>(TUONTI!CY81/TUONTI!$B81)^2</f>
        <v>3.9508799569042054E-4</v>
      </c>
      <c r="CZ79" s="6" t="e">
        <f>(TUONTI!CZ81/TUONTI!$B81)^2</f>
        <v>#VALUE!</v>
      </c>
      <c r="DA79" s="6" t="e">
        <f>(TUONTI!DA81/TUONTI!$B81)^2</f>
        <v>#VALUE!</v>
      </c>
      <c r="DB79" s="6">
        <f>(TUONTI!DB81/TUONTI!$B81)^2</f>
        <v>8.3429155652239548E-15</v>
      </c>
      <c r="DC79" s="6">
        <f>(TUONTI!DC81/TUONTI!$B81)^2</f>
        <v>1.6900538352025688E-4</v>
      </c>
      <c r="DD79" s="6">
        <f>(TUONTI!DD81/TUONTI!$B81)^2</f>
        <v>3.9415491311678872E-3</v>
      </c>
      <c r="DE79" s="6" t="e">
        <f>(TUONTI!DE81/TUONTI!$B81)^2</f>
        <v>#VALUE!</v>
      </c>
      <c r="DF79" s="6" t="e">
        <f>(TUONTI!DF81/TUONTI!$B81)^2</f>
        <v>#VALUE!</v>
      </c>
      <c r="DG79" s="6">
        <f>(TUONTI!DG81/TUONTI!$B81)^2</f>
        <v>5.6726417538165273E-7</v>
      </c>
      <c r="DH79" s="6" t="e">
        <f>(TUONTI!DH81/TUONTI!$B81)^2</f>
        <v>#VALUE!</v>
      </c>
      <c r="DI79" s="6" t="e">
        <f>(TUONTI!DI81/TUONTI!$B81)^2</f>
        <v>#VALUE!</v>
      </c>
      <c r="DJ79" s="6" t="e">
        <f>(TUONTI!DJ81/TUONTI!$B81)^2</f>
        <v>#VALUE!</v>
      </c>
      <c r="DK79" s="6" t="e">
        <f>(TUONTI!DK81/TUONTI!$B81)^2</f>
        <v>#VALUE!</v>
      </c>
      <c r="DL79" s="6" t="e">
        <f>(TUONTI!DL81/TUONTI!$B81)^2</f>
        <v>#VALUE!</v>
      </c>
      <c r="DM79" s="6" t="e">
        <f>(TUONTI!DM81/TUONTI!$B81)^2</f>
        <v>#VALUE!</v>
      </c>
      <c r="DN79" s="6" t="e">
        <f>(TUONTI!DN81/TUONTI!$B81)^2</f>
        <v>#VALUE!</v>
      </c>
      <c r="DO79" s="6">
        <f>(TUONTI!DO81/TUONTI!$B81)^2</f>
        <v>1.9851870809629847E-7</v>
      </c>
      <c r="DP79" s="6" t="e">
        <f>(TUONTI!DP81/TUONTI!$B81)^2</f>
        <v>#VALUE!</v>
      </c>
      <c r="DQ79" s="6" t="e">
        <f>(TUONTI!DQ81/TUONTI!$B81)^2</f>
        <v>#VALUE!</v>
      </c>
      <c r="DR79" s="6">
        <f>(TUONTI!DR81/TUONTI!$B81)^2</f>
        <v>1.0262475642379616E-14</v>
      </c>
      <c r="DS79" s="6" t="e">
        <f>(TUONTI!DS81/TUONTI!$B81)^2</f>
        <v>#VALUE!</v>
      </c>
      <c r="DT79" s="6" t="e">
        <f>(TUONTI!DT81/TUONTI!$B81)^2</f>
        <v>#VALUE!</v>
      </c>
      <c r="DU79" s="6" t="e">
        <f>(TUONTI!DU81/TUONTI!$B81)^2</f>
        <v>#VALUE!</v>
      </c>
      <c r="DV79" s="6">
        <f>(TUONTI!DV81/TUONTI!$B81)^2</f>
        <v>1.3275810980257592E-10</v>
      </c>
      <c r="DW79" s="6" t="e">
        <f>(TUONTI!DW81/TUONTI!$B81)^2</f>
        <v>#VALUE!</v>
      </c>
      <c r="DX79" s="6" t="e">
        <f>(TUONTI!DX81/TUONTI!$B81)^2</f>
        <v>#VALUE!</v>
      </c>
      <c r="DY79" s="6" t="e">
        <f>(TUONTI!DY81/TUONTI!$B81)^2</f>
        <v>#VALUE!</v>
      </c>
      <c r="DZ79" s="6">
        <f>(TUONTI!DZ81/TUONTI!$B81)^2</f>
        <v>9.2510448826245043E-5</v>
      </c>
      <c r="EA79" s="6">
        <f>(TUONTI!EA81/TUONTI!$B81)^2</f>
        <v>6.4193407497810059E-5</v>
      </c>
      <c r="EB79" s="6">
        <f>(TUONTI!EB81/TUONTI!$B81)^2</f>
        <v>2.1214302944243259E-5</v>
      </c>
      <c r="EC79" s="6" t="e">
        <f>(TUONTI!EC81/TUONTI!$B81)^2</f>
        <v>#VALUE!</v>
      </c>
      <c r="ED79" s="6">
        <f>(TUONTI!ED81/TUONTI!$B81)^2</f>
        <v>3.7961231117784813E-13</v>
      </c>
      <c r="EE79" s="6" t="e">
        <f>(TUONTI!EE81/TUONTI!$B81)^2</f>
        <v>#VALUE!</v>
      </c>
      <c r="EF79" s="6">
        <f>(TUONTI!EF81/TUONTI!$B81)^2</f>
        <v>1.1652501905147507E-14</v>
      </c>
      <c r="EG79" s="6" t="e">
        <f>(TUONTI!EG81/TUONTI!$B81)^2</f>
        <v>#VALUE!</v>
      </c>
      <c r="EH79" s="6" t="e">
        <f>(TUONTI!EH81/TUONTI!$B81)^2</f>
        <v>#VALUE!</v>
      </c>
      <c r="EI79" s="6" t="e">
        <f>(TUONTI!EI81/TUONTI!$B81)^2</f>
        <v>#VALUE!</v>
      </c>
      <c r="EJ79" s="6" t="e">
        <f>(TUONTI!EJ81/TUONTI!$B81)^2</f>
        <v>#VALUE!</v>
      </c>
      <c r="EK79" s="6" t="e">
        <f>(TUONTI!EK81/TUONTI!$B81)^2</f>
        <v>#VALUE!</v>
      </c>
      <c r="EL79" s="6" t="e">
        <f>(TUONTI!EL81/TUONTI!$B81)^2</f>
        <v>#VALUE!</v>
      </c>
      <c r="EM79" s="6">
        <f>(TUONTI!EM81/TUONTI!$B81)^2</f>
        <v>2.3141068966924137E-12</v>
      </c>
      <c r="EN79" s="6" t="e">
        <f>(TUONTI!EN81/TUONTI!$B81)^2</f>
        <v>#VALUE!</v>
      </c>
      <c r="EO79" s="6" t="e">
        <f>(TUONTI!EO81/TUONTI!$B81)^2</f>
        <v>#VALUE!</v>
      </c>
      <c r="EP79" s="6" t="e">
        <f>(TUONTI!EP81/TUONTI!$B81)^2</f>
        <v>#VALUE!</v>
      </c>
      <c r="EQ79" s="6">
        <f>(TUONTI!EQ81/TUONTI!$B81)^2</f>
        <v>8.340491293229961E-12</v>
      </c>
      <c r="ER79" s="6" t="e">
        <f>(TUONTI!ER81/TUONTI!$B81)^2</f>
        <v>#VALUE!</v>
      </c>
      <c r="ES79" s="6" t="e">
        <f>(TUONTI!ES81/TUONTI!$B81)^2</f>
        <v>#VALUE!</v>
      </c>
      <c r="ET79" s="6" t="e">
        <f>(TUONTI!ET81/TUONTI!$B81)^2</f>
        <v>#VALUE!</v>
      </c>
      <c r="EU79" s="6">
        <f>(TUONTI!EU81/TUONTI!$B81)^2</f>
        <v>7.7673750835633536E-9</v>
      </c>
      <c r="EV79" s="6">
        <f>(TUONTI!EV81/TUONTI!$B81)^2</f>
        <v>4.0734945571735515E-7</v>
      </c>
      <c r="EW79" s="6">
        <f>(TUONTI!EW81/TUONTI!$B81)^2</f>
        <v>1.7198728439956555E-5</v>
      </c>
      <c r="EX79" s="6" t="e">
        <f>(TUONTI!EX81/TUONTI!$B81)^2</f>
        <v>#VALUE!</v>
      </c>
      <c r="EY79" s="6" t="e">
        <f>(TUONTI!EY81/TUONTI!$B81)^2</f>
        <v>#VALUE!</v>
      </c>
      <c r="EZ79" s="6" t="e">
        <f>(TUONTI!EZ81/TUONTI!$B81)^2</f>
        <v>#VALUE!</v>
      </c>
      <c r="FA79" s="6" t="e">
        <f>(TUONTI!FA81/TUONTI!$B81)^2</f>
        <v>#VALUE!</v>
      </c>
      <c r="FB79" s="6" t="e">
        <f>(TUONTI!FB81/TUONTI!$B81)^2</f>
        <v>#VALUE!</v>
      </c>
      <c r="FC79" s="6" t="e">
        <f>(TUONTI!FC81/TUONTI!$B81)^2</f>
        <v>#VALUE!</v>
      </c>
      <c r="FD79" s="6">
        <f>(TUONTI!FD81/TUONTI!$B81)^2</f>
        <v>7.0186101373231685E-4</v>
      </c>
      <c r="FE79" s="6">
        <f>(TUONTI!FE81/TUONTI!$B81)^2</f>
        <v>1.6812475871847955E-2</v>
      </c>
      <c r="FF79" s="6">
        <f>(TUONTI!FF81/TUONTI!$B81)^2</f>
        <v>8.1877207877790889E-12</v>
      </c>
      <c r="FG79" s="6" t="e">
        <f>(TUONTI!FG81/TUONTI!$B81)^2</f>
        <v>#VALUE!</v>
      </c>
      <c r="FH79" s="6" t="e">
        <f>(TUONTI!FH81/TUONTI!$B81)^2</f>
        <v>#VALUE!</v>
      </c>
      <c r="FI79" s="6">
        <f>(TUONTI!FI81/TUONTI!$B81)^2</f>
        <v>2.7579886166029607E-14</v>
      </c>
      <c r="FJ79" s="6">
        <f>(TUONTI!FJ81/TUONTI!$B81)^2</f>
        <v>2.1668328359978299E-4</v>
      </c>
      <c r="FK79" s="6" t="e">
        <f>(TUONTI!FK81/TUONTI!$B81)^2</f>
        <v>#VALUE!</v>
      </c>
      <c r="FL79" s="6" t="e">
        <f>(TUONTI!FL81/TUONTI!$B81)^2</f>
        <v>#VALUE!</v>
      </c>
      <c r="FM79" s="6" t="e">
        <f>(TUONTI!FM81/TUONTI!$B81)^2</f>
        <v>#VALUE!</v>
      </c>
      <c r="FN79" s="6" t="e">
        <f>(TUONTI!FN81/TUONTI!$B81)^2</f>
        <v>#VALUE!</v>
      </c>
      <c r="FO79" s="6">
        <f>(TUONTI!FO81/TUONTI!$B81)^2</f>
        <v>6.0923968540759401E-15</v>
      </c>
      <c r="FP79" s="6">
        <f>(TUONTI!FP81/TUONTI!$B81)^2</f>
        <v>1.0714865481373523E-10</v>
      </c>
      <c r="FQ79" s="6">
        <f>(TUONTI!FQ81/TUONTI!$B81)^2</f>
        <v>2.5481396541215001E-3</v>
      </c>
      <c r="FR79" s="6" t="e">
        <f>(TUONTI!FR81/TUONTI!$B81)^2</f>
        <v>#VALUE!</v>
      </c>
      <c r="FS79" s="6" t="e">
        <f>(TUONTI!FS81/TUONTI!$B81)^2</f>
        <v>#VALUE!</v>
      </c>
      <c r="FT79" s="6" t="e">
        <f>(TUONTI!FT81/TUONTI!$B81)^2</f>
        <v>#VALUE!</v>
      </c>
      <c r="FU79" s="6">
        <f>(TUONTI!FU81/TUONTI!$B81)^2</f>
        <v>1.857522719642333E-9</v>
      </c>
      <c r="FV79" s="6" t="e">
        <f>(TUONTI!FV81/TUONTI!$B81)^2</f>
        <v>#VALUE!</v>
      </c>
      <c r="FW79" s="6" t="e">
        <f>(TUONTI!FW81/TUONTI!$B81)^2</f>
        <v>#VALUE!</v>
      </c>
      <c r="FX79" s="6">
        <f>(TUONTI!FX81/TUONTI!$B81)^2</f>
        <v>4.6610007620590032E-16</v>
      </c>
      <c r="FY79" s="6" t="e">
        <f>(TUONTI!FY81/TUONTI!$B81)^2</f>
        <v>#VALUE!</v>
      </c>
      <c r="FZ79" s="6" t="e">
        <f>(TUONTI!FZ81/TUONTI!$B81)^2</f>
        <v>#VALUE!</v>
      </c>
      <c r="GA79" s="6" t="e">
        <f>(TUONTI!GA81/TUONTI!$B81)^2</f>
        <v>#VALUE!</v>
      </c>
      <c r="GB79" s="6" t="e">
        <f>(TUONTI!GB81/TUONTI!$B81)^2</f>
        <v>#VALUE!</v>
      </c>
      <c r="GC79" s="6">
        <f>(TUONTI!GC81/TUONTI!$B81)^2</f>
        <v>3.0181364720416442E-10</v>
      </c>
      <c r="GD79" s="6">
        <f>(TUONTI!GD81/TUONTI!$B81)^2</f>
        <v>6.2054743873566618E-12</v>
      </c>
      <c r="GE79" s="6" t="e">
        <f>(TUONTI!GE81/TUONTI!$B81)^2</f>
        <v>#VALUE!</v>
      </c>
      <c r="GF79" s="6" t="e">
        <f>(TUONTI!GF81/TUONTI!$B81)^2</f>
        <v>#VALUE!</v>
      </c>
      <c r="GG79" s="6">
        <f>(TUONTI!GG81/TUONTI!$B81)^2</f>
        <v>1.2155745920078129E-5</v>
      </c>
      <c r="GH79" s="6">
        <f>(TUONTI!GH81/TUONTI!$B81)^2</f>
        <v>9.4471466468752135E-6</v>
      </c>
      <c r="GI79" s="6" t="e">
        <f>(TUONTI!GI81/TUONTI!$B81)^2</f>
        <v>#VALUE!</v>
      </c>
      <c r="GJ79" s="6" t="e">
        <f>(TUONTI!GJ81/TUONTI!$B81)^2</f>
        <v>#VALUE!</v>
      </c>
      <c r="GK79" s="6" t="e">
        <f>(TUONTI!GK81/TUONTI!$B81)^2</f>
        <v>#VALUE!</v>
      </c>
      <c r="GL79" s="6" t="e">
        <f>(TUONTI!GL81/TUONTI!$B81)^2</f>
        <v>#VALUE!</v>
      </c>
      <c r="GM79" s="6" t="e">
        <f>(TUONTI!GM81/TUONTI!$B81)^2</f>
        <v>#VALUE!</v>
      </c>
      <c r="GN79" s="6">
        <f>(TUONTI!GN81/TUONTI!$B81)^2</f>
        <v>1.3252587519425841E-2</v>
      </c>
      <c r="GO79" s="6">
        <f>(TUONTI!GO81/TUONTI!$B81)^2</f>
        <v>2.8846224637509846E-10</v>
      </c>
      <c r="GP79" s="6" t="e">
        <f>(TUONTI!GP81/TUONTI!$B81)^2</f>
        <v>#VALUE!</v>
      </c>
      <c r="GQ79" s="6">
        <f>(TUONTI!GQ81/TUONTI!$B81)^2</f>
        <v>7.1034436495859341E-6</v>
      </c>
      <c r="GR79" s="6">
        <f>(TUONTI!GR81/TUONTI!$B81)^2</f>
        <v>9.3211974470648175E-5</v>
      </c>
      <c r="GS79" s="6" t="e">
        <f>(TUONTI!GS81/TUONTI!$B81)^2</f>
        <v>#VALUE!</v>
      </c>
      <c r="GT79" s="6" t="e">
        <f>(TUONTI!GT81/TUONTI!$B81)^2</f>
        <v>#VALUE!</v>
      </c>
      <c r="GU79" s="6" t="e">
        <f>(TUONTI!GU81/TUONTI!$B81)^2</f>
        <v>#VALUE!</v>
      </c>
      <c r="GV79" s="6" t="e">
        <f>(TUONTI!GV81/TUONTI!$B81)^2</f>
        <v>#VALUE!</v>
      </c>
      <c r="GW79" s="6" t="e">
        <f>(TUONTI!GW81/TUONTI!$B81)^2</f>
        <v>#VALUE!</v>
      </c>
      <c r="GX79" s="6" t="e">
        <f>(TUONTI!GX81/TUONTI!$B81)^2</f>
        <v>#VALUE!</v>
      </c>
      <c r="GY79" s="6" t="e">
        <f>(TUONTI!GY81/TUONTI!$B81)^2</f>
        <v>#VALUE!</v>
      </c>
      <c r="GZ79" s="6" t="e">
        <f>(TUONTI!GZ81/TUONTI!$B81)^2</f>
        <v>#VALUE!</v>
      </c>
      <c r="HA79" s="6" t="e">
        <f>(TUONTI!HA81/TUONTI!$B81)^2</f>
        <v>#VALUE!</v>
      </c>
      <c r="HB79" s="6" t="e">
        <f>(TUONTI!HB81/TUONTI!$B81)^2</f>
        <v>#VALUE!</v>
      </c>
      <c r="HC79" s="6" t="e">
        <f>(TUONTI!HC81/TUONTI!$B81)^2</f>
        <v>#VALUE!</v>
      </c>
      <c r="HD79" s="6" t="e">
        <f>(TUONTI!HD81/TUONTI!$B81)^2</f>
        <v>#VALUE!</v>
      </c>
      <c r="HE79" s="6" t="e">
        <f>(TUONTI!HE81/TUONTI!$B81)^2</f>
        <v>#VALUE!</v>
      </c>
      <c r="HF79" s="6" t="e">
        <f>(TUONTI!HF81/TUONTI!$B81)^2</f>
        <v>#VALUE!</v>
      </c>
      <c r="HG79" s="6" t="e">
        <f>(TUONTI!HG81/TUONTI!$B81)^2</f>
        <v>#VALUE!</v>
      </c>
      <c r="HH79" s="6">
        <f>(TUONTI!HH81/TUONTI!$B81)^2</f>
        <v>1.0105576200739008E-6</v>
      </c>
      <c r="HI79" s="6" t="e">
        <f>(TUONTI!HI81/TUONTI!$B81)^2</f>
        <v>#VALUE!</v>
      </c>
      <c r="HJ79" s="6" t="e">
        <f>(TUONTI!HJ81/TUONTI!$B81)^2</f>
        <v>#VALUE!</v>
      </c>
      <c r="HK79" s="6" t="e">
        <f>(TUONTI!HK81/TUONTI!$B81)^2</f>
        <v>#VALUE!</v>
      </c>
      <c r="HL79" s="6" t="e">
        <f>(TUONTI!HL81/TUONTI!$B81)^2</f>
        <v>#VALUE!</v>
      </c>
      <c r="HM79" s="6">
        <f>(TUONTI!HM81/TUONTI!$B81)^2</f>
        <v>1.3689621823505489E-8</v>
      </c>
      <c r="HN79" s="6" t="e">
        <f>(TUONTI!HN81/TUONTI!$B81)^2</f>
        <v>#VALUE!</v>
      </c>
      <c r="HO79" s="6" t="e">
        <f>(TUONTI!HO81/TUONTI!$B81)^2</f>
        <v>#VALUE!</v>
      </c>
      <c r="HP79" s="6">
        <f>(TUONTI!HP81/TUONTI!$B81)^2</f>
        <v>1.2939781656064081E-4</v>
      </c>
      <c r="HQ79" s="6" t="e">
        <f>(TUONTI!HQ81/TUONTI!$B81)^2</f>
        <v>#VALUE!</v>
      </c>
      <c r="HR79" s="6" t="e">
        <f>(TUONTI!HR81/TUONTI!$B81)^2</f>
        <v>#VALUE!</v>
      </c>
      <c r="HS79" s="6">
        <f>(TUONTI!HS81/TUONTI!$B81)^2</f>
        <v>1.9609942814002733E-6</v>
      </c>
      <c r="HT79" s="6" t="e">
        <f>(TUONTI!HT81/TUONTI!$B81)^2</f>
        <v>#VALUE!</v>
      </c>
      <c r="HU79" s="6">
        <f>(TUONTI!HU81/TUONTI!$B81)^2</f>
        <v>2.3871395384555066E-11</v>
      </c>
      <c r="HV79" s="6" t="e">
        <f>(TUONTI!HV81/TUONTI!$B81)^2</f>
        <v>#VALUE!</v>
      </c>
      <c r="HW79" s="6" t="e">
        <f>(TUONTI!HW81/TUONTI!$B81)^2</f>
        <v>#VALUE!</v>
      </c>
      <c r="HX79" s="6">
        <f>(TUONTI!HX81/TUONTI!$B81)^2</f>
        <v>3.7297919336664933E-5</v>
      </c>
      <c r="HY79" s="6">
        <f>(TUONTI!HY81/TUONTI!$B81)^2</f>
        <v>1.4218093235856247E-12</v>
      </c>
      <c r="HZ79" s="6" t="e">
        <f>(TUONTI!HZ81/TUONTI!$B81)^2</f>
        <v>#VALUE!</v>
      </c>
      <c r="IA79" s="6" t="e">
        <f>(TUONTI!IA81/TUONTI!$B81)^2</f>
        <v>#VALUE!</v>
      </c>
      <c r="IB79" s="6" t="e">
        <f>(TUONTI!IB81/TUONTI!$B81)^2</f>
        <v>#VALUE!</v>
      </c>
      <c r="IC79" s="6" t="e">
        <f>(TUONTI!IC81/TUONTI!$B81)^2</f>
        <v>#VALUE!</v>
      </c>
      <c r="ID79" s="6" t="e">
        <f>(TUONTI!ID81/TUONTI!$B81)^2</f>
        <v>#VALUE!</v>
      </c>
      <c r="IE79" s="6" t="e">
        <f>(TUONTI!IE81/TUONTI!$B81)^2</f>
        <v>#VALUE!</v>
      </c>
      <c r="IF79" s="6">
        <f>(TUONTI!IF81/TUONTI!$B81)^2</f>
        <v>3.3130005094676166E-8</v>
      </c>
      <c r="IG79" s="6" t="e">
        <f>(TUONTI!IG81/TUONTI!$B81)^2</f>
        <v>#VALUE!</v>
      </c>
      <c r="IH79" s="6" t="e">
        <f>(TUONTI!IH81/TUONTI!$B81)^2</f>
        <v>#VALUE!</v>
      </c>
      <c r="II79" s="6" t="e">
        <f>(TUONTI!II81/TUONTI!$B81)^2</f>
        <v>#VALUE!</v>
      </c>
      <c r="IJ79" s="6" t="e">
        <f>(TUONTI!IJ81/TUONTI!$B81)^2</f>
        <v>#VALUE!</v>
      </c>
      <c r="IK79" s="6">
        <f>(TUONTI!IK81/TUONTI!$B81)^2</f>
        <v>1.3785778520203734E-12</v>
      </c>
      <c r="IL79" s="6" t="e">
        <f>(TUONTI!IL81/TUONTI!$B81)^2</f>
        <v>#VALUE!</v>
      </c>
      <c r="IM79" s="6" t="e">
        <f>(TUONTI!IM81/TUONTI!$B81)^2</f>
        <v>#VALUE!</v>
      </c>
      <c r="IN79" s="6" t="e">
        <f>(TUONTI!IN81/TUONTI!$B81)^2</f>
        <v>#VALUE!</v>
      </c>
      <c r="IO79" s="6">
        <f>(TUONTI!IO81/TUONTI!$B81)^2</f>
        <v>5.4002652693089397E-7</v>
      </c>
      <c r="IP79" s="6" t="e">
        <f>(TUONTI!IP81/TUONTI!$B81)^2</f>
        <v>#VALUE!</v>
      </c>
      <c r="IQ79" s="6" t="e">
        <f>(TUONTI!IQ81/TUONTI!$B81)^2</f>
        <v>#VALUE!</v>
      </c>
      <c r="IR79" s="6" t="e">
        <f>(TUONTI!IR81/TUONTI!$B81)^2</f>
        <v>#VALUE!</v>
      </c>
      <c r="IS79" s="6">
        <f>(TUONTI!IS81/TUONTI!$B81)^2</f>
        <v>1.6868202262815548E-7</v>
      </c>
      <c r="IT79" s="6" t="e">
        <f>(TUONTI!IT81/TUONTI!$B81)^2</f>
        <v>#VALUE!</v>
      </c>
      <c r="IU79" s="6" t="e">
        <f>(TUONTI!IU81/TUONTI!$B81)^2</f>
        <v>#VALUE!</v>
      </c>
      <c r="IW79" s="6" cm="1">
        <f t="array" ref="IW79">SUM(IF(ISNUMBER(C79:IU79), C79:IU79, 0))</f>
        <v>9.5934003197856624E-2</v>
      </c>
      <c r="IY79" s="14">
        <f t="shared" si="1"/>
        <v>959.34003197856623</v>
      </c>
    </row>
    <row r="80" spans="1:259" x14ac:dyDescent="0.35">
      <c r="A80" s="7" t="s">
        <v>334</v>
      </c>
      <c r="C80" s="6" t="e">
        <f>(TUONTI!C82/TUONTI!$B82)^2</f>
        <v>#VALUE!</v>
      </c>
      <c r="D80" s="6" t="e">
        <f>(TUONTI!D82/TUONTI!$B82)^2</f>
        <v>#VALUE!</v>
      </c>
      <c r="E80" s="6" t="e">
        <f>(TUONTI!E82/TUONTI!$B82)^2</f>
        <v>#VALUE!</v>
      </c>
      <c r="F80" s="6" t="e">
        <f>(TUONTI!F82/TUONTI!$B82)^2</f>
        <v>#VALUE!</v>
      </c>
      <c r="G80" s="6" t="e">
        <f>(TUONTI!G82/TUONTI!$B82)^2</f>
        <v>#VALUE!</v>
      </c>
      <c r="H80" s="6" t="e">
        <f>(TUONTI!H82/TUONTI!$B82)^2</f>
        <v>#VALUE!</v>
      </c>
      <c r="I80" s="6" t="e">
        <f>(TUONTI!I82/TUONTI!$B82)^2</f>
        <v>#VALUE!</v>
      </c>
      <c r="J80" s="6" t="e">
        <f>(TUONTI!J82/TUONTI!$B82)^2</f>
        <v>#VALUE!</v>
      </c>
      <c r="K80" s="6" t="e">
        <f>(TUONTI!K82/TUONTI!$B82)^2</f>
        <v>#VALUE!</v>
      </c>
      <c r="L80" s="6" t="e">
        <f>(TUONTI!L82/TUONTI!$B82)^2</f>
        <v>#VALUE!</v>
      </c>
      <c r="M80" s="6" t="e">
        <f>(TUONTI!M82/TUONTI!$B82)^2</f>
        <v>#VALUE!</v>
      </c>
      <c r="N80" s="6" t="e">
        <f>(TUONTI!N82/TUONTI!$B82)^2</f>
        <v>#VALUE!</v>
      </c>
      <c r="O80" s="6">
        <f>(TUONTI!O82/TUONTI!$B82)^2</f>
        <v>5.1570457890996535E-7</v>
      </c>
      <c r="P80" s="6">
        <f>(TUONTI!P82/TUONTI!$B82)^2</f>
        <v>1.5423655170578938E-15</v>
      </c>
      <c r="Q80" s="6" t="e">
        <f>(TUONTI!Q82/TUONTI!$B82)^2</f>
        <v>#VALUE!</v>
      </c>
      <c r="R80" s="6" t="e">
        <f>(TUONTI!R82/TUONTI!$B82)^2</f>
        <v>#VALUE!</v>
      </c>
      <c r="S80" s="6" t="e">
        <f>(TUONTI!S82/TUONTI!$B82)^2</f>
        <v>#VALUE!</v>
      </c>
      <c r="T80" s="6" t="e">
        <f>(TUONTI!T82/TUONTI!$B82)^2</f>
        <v>#VALUE!</v>
      </c>
      <c r="U80" s="6" t="e">
        <f>(TUONTI!U82/TUONTI!$B82)^2</f>
        <v>#VALUE!</v>
      </c>
      <c r="V80" s="6">
        <f>(TUONTI!V82/TUONTI!$B82)^2</f>
        <v>2.1475897459514113E-11</v>
      </c>
      <c r="W80" s="6" t="e">
        <f>(TUONTI!W82/TUONTI!$B82)^2</f>
        <v>#VALUE!</v>
      </c>
      <c r="X80" s="6" t="e">
        <f>(TUONTI!X82/TUONTI!$B82)^2</f>
        <v>#VALUE!</v>
      </c>
      <c r="Y80" s="6" t="e">
        <f>(TUONTI!Y82/TUONTI!$B82)^2</f>
        <v>#VALUE!</v>
      </c>
      <c r="Z80" s="6" t="e">
        <f>(TUONTI!Z82/TUONTI!$B82)^2</f>
        <v>#VALUE!</v>
      </c>
      <c r="AA80" s="6" t="e">
        <f>(TUONTI!AA82/TUONTI!$B82)^2</f>
        <v>#VALUE!</v>
      </c>
      <c r="AB80" s="6" t="e">
        <f>(TUONTI!AB82/TUONTI!$B82)^2</f>
        <v>#VALUE!</v>
      </c>
      <c r="AC80" s="6" t="e">
        <f>(TUONTI!AC82/TUONTI!$B82)^2</f>
        <v>#VALUE!</v>
      </c>
      <c r="AD80" s="6" t="e">
        <f>(TUONTI!AD82/TUONTI!$B82)^2</f>
        <v>#VALUE!</v>
      </c>
      <c r="AE80" s="6" t="e">
        <f>(TUONTI!AE82/TUONTI!$B82)^2</f>
        <v>#VALUE!</v>
      </c>
      <c r="AF80" s="6" t="e">
        <f>(TUONTI!AF82/TUONTI!$B82)^2</f>
        <v>#VALUE!</v>
      </c>
      <c r="AG80" s="6" t="e">
        <f>(TUONTI!AG82/TUONTI!$B82)^2</f>
        <v>#VALUE!</v>
      </c>
      <c r="AH80" s="6" t="e">
        <f>(TUONTI!AH82/TUONTI!$B82)^2</f>
        <v>#VALUE!</v>
      </c>
      <c r="AI80" s="6" t="e">
        <f>(TUONTI!AI82/TUONTI!$B82)^2</f>
        <v>#VALUE!</v>
      </c>
      <c r="AJ80" s="6" t="e">
        <f>(TUONTI!AJ82/TUONTI!$B82)^2</f>
        <v>#VALUE!</v>
      </c>
      <c r="AK80" s="6" t="e">
        <f>(TUONTI!AK82/TUONTI!$B82)^2</f>
        <v>#VALUE!</v>
      </c>
      <c r="AL80" s="6" t="e">
        <f>(TUONTI!AL82/TUONTI!$B82)^2</f>
        <v>#VALUE!</v>
      </c>
      <c r="AM80" s="6" t="e">
        <f>(TUONTI!AM82/TUONTI!$B82)^2</f>
        <v>#VALUE!</v>
      </c>
      <c r="AN80" s="6" t="e">
        <f>(TUONTI!AN82/TUONTI!$B82)^2</f>
        <v>#VALUE!</v>
      </c>
      <c r="AO80" s="6" t="e">
        <f>(TUONTI!AO82/TUONTI!$B82)^2</f>
        <v>#VALUE!</v>
      </c>
      <c r="AP80" s="6" t="e">
        <f>(TUONTI!AP82/TUONTI!$B82)^2</f>
        <v>#VALUE!</v>
      </c>
      <c r="AQ80" s="6" t="e">
        <f>(TUONTI!AQ82/TUONTI!$B82)^2</f>
        <v>#VALUE!</v>
      </c>
      <c r="AR80" s="6" t="e">
        <f>(TUONTI!AR82/TUONTI!$B82)^2</f>
        <v>#VALUE!</v>
      </c>
      <c r="AS80" s="6">
        <f>(TUONTI!AS82/TUONTI!$B82)^2</f>
        <v>0.15181248409271836</v>
      </c>
      <c r="AT80" s="6" t="e">
        <f>(TUONTI!AT82/TUONTI!$B82)^2</f>
        <v>#VALUE!</v>
      </c>
      <c r="AU80" s="6" t="e">
        <f>(TUONTI!AU82/TUONTI!$B82)^2</f>
        <v>#VALUE!</v>
      </c>
      <c r="AV80" s="6" t="e">
        <f>(TUONTI!AV82/TUONTI!$B82)^2</f>
        <v>#VALUE!</v>
      </c>
      <c r="AW80" s="6" t="e">
        <f>(TUONTI!AW82/TUONTI!$B82)^2</f>
        <v>#VALUE!</v>
      </c>
      <c r="AX80" s="6">
        <f>(TUONTI!AX82/TUONTI!$B82)^2</f>
        <v>6.832636921912594E-7</v>
      </c>
      <c r="AY80" s="6" t="e">
        <f>(TUONTI!AY82/TUONTI!$B82)^2</f>
        <v>#VALUE!</v>
      </c>
      <c r="AZ80" s="6" t="e">
        <f>(TUONTI!AZ82/TUONTI!$B82)^2</f>
        <v>#VALUE!</v>
      </c>
      <c r="BA80" s="6" t="e">
        <f>(TUONTI!BA82/TUONTI!$B82)^2</f>
        <v>#VALUE!</v>
      </c>
      <c r="BB80" s="6" t="e">
        <f>(TUONTI!BB82/TUONTI!$B82)^2</f>
        <v>#VALUE!</v>
      </c>
      <c r="BC80" s="6" t="e">
        <f>(TUONTI!BC82/TUONTI!$B82)^2</f>
        <v>#VALUE!</v>
      </c>
      <c r="BD80" s="6" t="e">
        <f>(TUONTI!BD82/TUONTI!$B82)^2</f>
        <v>#VALUE!</v>
      </c>
      <c r="BE80" s="6" t="e">
        <f>(TUONTI!BE82/TUONTI!$B82)^2</f>
        <v>#VALUE!</v>
      </c>
      <c r="BF80" s="6" t="e">
        <f>(TUONTI!BF82/TUONTI!$B82)^2</f>
        <v>#VALUE!</v>
      </c>
      <c r="BG80" s="6">
        <f>(TUONTI!BG82/TUONTI!$B82)^2</f>
        <v>7.7037420995452251E-4</v>
      </c>
      <c r="BH80" s="6">
        <f>(TUONTI!BH82/TUONTI!$B82)^2</f>
        <v>2.1502810396892752E-4</v>
      </c>
      <c r="BI80" s="6" t="e">
        <f>(TUONTI!BI82/TUONTI!$B82)^2</f>
        <v>#VALUE!</v>
      </c>
      <c r="BJ80" s="6">
        <f>(TUONTI!BJ82/TUONTI!$B82)^2</f>
        <v>1.4743882574151026E-5</v>
      </c>
      <c r="BK80" s="6" t="e">
        <f>(TUONTI!BK82/TUONTI!$B82)^2</f>
        <v>#VALUE!</v>
      </c>
      <c r="BL80" s="6" t="e">
        <f>(TUONTI!BL82/TUONTI!$B82)^2</f>
        <v>#VALUE!</v>
      </c>
      <c r="BM80" s="6" t="e">
        <f>(TUONTI!BM82/TUONTI!$B82)^2</f>
        <v>#VALUE!</v>
      </c>
      <c r="BN80" s="6" t="e">
        <f>(TUONTI!BN82/TUONTI!$B82)^2</f>
        <v>#VALUE!</v>
      </c>
      <c r="BO80" s="6">
        <f>(TUONTI!BO82/TUONTI!$B82)^2</f>
        <v>1.1592145070736473E-8</v>
      </c>
      <c r="BP80" s="6" t="e">
        <f>(TUONTI!BP82/TUONTI!$B82)^2</f>
        <v>#VALUE!</v>
      </c>
      <c r="BQ80" s="6" t="e">
        <f>(TUONTI!BQ82/TUONTI!$B82)^2</f>
        <v>#VALUE!</v>
      </c>
      <c r="BR80" s="6" t="e">
        <f>(TUONTI!BR82/TUONTI!$B82)^2</f>
        <v>#VALUE!</v>
      </c>
      <c r="BS80" s="6">
        <f>(TUONTI!BS82/TUONTI!$B82)^2</f>
        <v>4.1263690088930254E-7</v>
      </c>
      <c r="BT80" s="6" t="e">
        <f>(TUONTI!BT82/TUONTI!$B82)^2</f>
        <v>#VALUE!</v>
      </c>
      <c r="BU80" s="6" t="e">
        <f>(TUONTI!BU82/TUONTI!$B82)^2</f>
        <v>#VALUE!</v>
      </c>
      <c r="BV80" s="6" t="e">
        <f>(TUONTI!BV82/TUONTI!$B82)^2</f>
        <v>#VALUE!</v>
      </c>
      <c r="BW80" s="6" t="e">
        <f>(TUONTI!BW82/TUONTI!$B82)^2</f>
        <v>#VALUE!</v>
      </c>
      <c r="BX80" s="6" t="e">
        <f>(TUONTI!BX82/TUONTI!$B82)^2</f>
        <v>#VALUE!</v>
      </c>
      <c r="BY80" s="6">
        <f>(TUONTI!BY82/TUONTI!$B82)^2</f>
        <v>5.6814535049913868E-5</v>
      </c>
      <c r="BZ80" s="6" t="e">
        <f>(TUONTI!BZ82/TUONTI!$B82)^2</f>
        <v>#VALUE!</v>
      </c>
      <c r="CA80" s="6">
        <f>(TUONTI!CA82/TUONTI!$B82)^2</f>
        <v>0.27051399829640238</v>
      </c>
      <c r="CB80" s="6" t="e">
        <f>(TUONTI!CB82/TUONTI!$B82)^2</f>
        <v>#VALUE!</v>
      </c>
      <c r="CC80" s="6" t="e">
        <f>(TUONTI!CC82/TUONTI!$B82)^2</f>
        <v>#VALUE!</v>
      </c>
      <c r="CD80" s="6" t="e">
        <f>(TUONTI!CD82/TUONTI!$B82)^2</f>
        <v>#VALUE!</v>
      </c>
      <c r="CE80" s="6" t="e">
        <f>(TUONTI!CE82/TUONTI!$B82)^2</f>
        <v>#VALUE!</v>
      </c>
      <c r="CF80" s="6" t="e">
        <f>(TUONTI!CF82/TUONTI!$B82)^2</f>
        <v>#VALUE!</v>
      </c>
      <c r="CG80" s="6" t="e">
        <f>(TUONTI!CG82/TUONTI!$B82)^2</f>
        <v>#VALUE!</v>
      </c>
      <c r="CH80" s="6" t="e">
        <f>(TUONTI!CH82/TUONTI!$B82)^2</f>
        <v>#VALUE!</v>
      </c>
      <c r="CI80" s="6" t="e">
        <f>(TUONTI!CI82/TUONTI!$B82)^2</f>
        <v>#VALUE!</v>
      </c>
      <c r="CJ80" s="6" t="e">
        <f>(TUONTI!CJ82/TUONTI!$B82)^2</f>
        <v>#VALUE!</v>
      </c>
      <c r="CK80" s="6" t="e">
        <f>(TUONTI!CK82/TUONTI!$B82)^2</f>
        <v>#VALUE!</v>
      </c>
      <c r="CL80" s="6" t="e">
        <f>(TUONTI!CL82/TUONTI!$B82)^2</f>
        <v>#VALUE!</v>
      </c>
      <c r="CM80" s="6" t="e">
        <f>(TUONTI!CM82/TUONTI!$B82)^2</f>
        <v>#VALUE!</v>
      </c>
      <c r="CN80" s="6" t="e">
        <f>(TUONTI!CN82/TUONTI!$B82)^2</f>
        <v>#VALUE!</v>
      </c>
      <c r="CO80" s="6" t="e">
        <f>(TUONTI!CO82/TUONTI!$B82)^2</f>
        <v>#VALUE!</v>
      </c>
      <c r="CP80" s="6" t="e">
        <f>(TUONTI!CP82/TUONTI!$B82)^2</f>
        <v>#VALUE!</v>
      </c>
      <c r="CQ80" s="6" t="e">
        <f>(TUONTI!CQ82/TUONTI!$B82)^2</f>
        <v>#VALUE!</v>
      </c>
      <c r="CR80" s="6" t="e">
        <f>(TUONTI!CR82/TUONTI!$B82)^2</f>
        <v>#VALUE!</v>
      </c>
      <c r="CS80" s="6" t="e">
        <f>(TUONTI!CS82/TUONTI!$B82)^2</f>
        <v>#VALUE!</v>
      </c>
      <c r="CT80" s="6" t="e">
        <f>(TUONTI!CT82/TUONTI!$B82)^2</f>
        <v>#VALUE!</v>
      </c>
      <c r="CU80" s="6" t="e">
        <f>(TUONTI!CU82/TUONTI!$B82)^2</f>
        <v>#VALUE!</v>
      </c>
      <c r="CV80" s="6" t="e">
        <f>(TUONTI!CV82/TUONTI!$B82)^2</f>
        <v>#VALUE!</v>
      </c>
      <c r="CW80" s="6" t="e">
        <f>(TUONTI!CW82/TUONTI!$B82)^2</f>
        <v>#VALUE!</v>
      </c>
      <c r="CX80" s="6" t="e">
        <f>(TUONTI!CX82/TUONTI!$B82)^2</f>
        <v>#VALUE!</v>
      </c>
      <c r="CY80" s="6">
        <f>(TUONTI!CY82/TUONTI!$B82)^2</f>
        <v>2.221006344563367E-13</v>
      </c>
      <c r="CZ80" s="6" t="e">
        <f>(TUONTI!CZ82/TUONTI!$B82)^2</f>
        <v>#VALUE!</v>
      </c>
      <c r="DA80" s="6" t="e">
        <f>(TUONTI!DA82/TUONTI!$B82)^2</f>
        <v>#VALUE!</v>
      </c>
      <c r="DB80" s="6" t="e">
        <f>(TUONTI!DB82/TUONTI!$B82)^2</f>
        <v>#VALUE!</v>
      </c>
      <c r="DC80" s="6" t="e">
        <f>(TUONTI!DC82/TUONTI!$B82)^2</f>
        <v>#VALUE!</v>
      </c>
      <c r="DD80" s="6">
        <f>(TUONTI!DD82/TUONTI!$B82)^2</f>
        <v>1.8871905071793664E-4</v>
      </c>
      <c r="DE80" s="6" t="e">
        <f>(TUONTI!DE82/TUONTI!$B82)^2</f>
        <v>#VALUE!</v>
      </c>
      <c r="DF80" s="6" t="e">
        <f>(TUONTI!DF82/TUONTI!$B82)^2</f>
        <v>#VALUE!</v>
      </c>
      <c r="DG80" s="6">
        <f>(TUONTI!DG82/TUONTI!$B82)^2</f>
        <v>3.2204977587548082E-11</v>
      </c>
      <c r="DH80" s="6" t="e">
        <f>(TUONTI!DH82/TUONTI!$B82)^2</f>
        <v>#VALUE!</v>
      </c>
      <c r="DI80" s="6" t="e">
        <f>(TUONTI!DI82/TUONTI!$B82)^2</f>
        <v>#VALUE!</v>
      </c>
      <c r="DJ80" s="6" t="e">
        <f>(TUONTI!DJ82/TUONTI!$B82)^2</f>
        <v>#VALUE!</v>
      </c>
      <c r="DK80" s="6" t="e">
        <f>(TUONTI!DK82/TUONTI!$B82)^2</f>
        <v>#VALUE!</v>
      </c>
      <c r="DL80" s="6" t="e">
        <f>(TUONTI!DL82/TUONTI!$B82)^2</f>
        <v>#VALUE!</v>
      </c>
      <c r="DM80" s="6" t="e">
        <f>(TUONTI!DM82/TUONTI!$B82)^2</f>
        <v>#VALUE!</v>
      </c>
      <c r="DN80" s="6" t="e">
        <f>(TUONTI!DN82/TUONTI!$B82)^2</f>
        <v>#VALUE!</v>
      </c>
      <c r="DO80" s="6" t="e">
        <f>(TUONTI!DO82/TUONTI!$B82)^2</f>
        <v>#VALUE!</v>
      </c>
      <c r="DP80" s="6" t="e">
        <f>(TUONTI!DP82/TUONTI!$B82)^2</f>
        <v>#VALUE!</v>
      </c>
      <c r="DQ80" s="6" t="e">
        <f>(TUONTI!DQ82/TUONTI!$B82)^2</f>
        <v>#VALUE!</v>
      </c>
      <c r="DR80" s="6" t="e">
        <f>(TUONTI!DR82/TUONTI!$B82)^2</f>
        <v>#VALUE!</v>
      </c>
      <c r="DS80" s="6" t="e">
        <f>(TUONTI!DS82/TUONTI!$B82)^2</f>
        <v>#VALUE!</v>
      </c>
      <c r="DT80" s="6" t="e">
        <f>(TUONTI!DT82/TUONTI!$B82)^2</f>
        <v>#VALUE!</v>
      </c>
      <c r="DU80" s="6" t="e">
        <f>(TUONTI!DU82/TUONTI!$B82)^2</f>
        <v>#VALUE!</v>
      </c>
      <c r="DV80" s="6" t="e">
        <f>(TUONTI!DV82/TUONTI!$B82)^2</f>
        <v>#VALUE!</v>
      </c>
      <c r="DW80" s="6" t="e">
        <f>(TUONTI!DW82/TUONTI!$B82)^2</f>
        <v>#VALUE!</v>
      </c>
      <c r="DX80" s="6" t="e">
        <f>(TUONTI!DX82/TUONTI!$B82)^2</f>
        <v>#VALUE!</v>
      </c>
      <c r="DY80" s="6" t="e">
        <f>(TUONTI!DY82/TUONTI!$B82)^2</f>
        <v>#VALUE!</v>
      </c>
      <c r="DZ80" s="6" t="e">
        <f>(TUONTI!DZ82/TUONTI!$B82)^2</f>
        <v>#VALUE!</v>
      </c>
      <c r="EA80" s="6" t="e">
        <f>(TUONTI!EA82/TUONTI!$B82)^2</f>
        <v>#VALUE!</v>
      </c>
      <c r="EB80" s="6" t="e">
        <f>(TUONTI!EB82/TUONTI!$B82)^2</f>
        <v>#VALUE!</v>
      </c>
      <c r="EC80" s="6" t="e">
        <f>(TUONTI!EC82/TUONTI!$B82)^2</f>
        <v>#VALUE!</v>
      </c>
      <c r="ED80" s="6" t="e">
        <f>(TUONTI!ED82/TUONTI!$B82)^2</f>
        <v>#VALUE!</v>
      </c>
      <c r="EE80" s="6" t="e">
        <f>(TUONTI!EE82/TUONTI!$B82)^2</f>
        <v>#VALUE!</v>
      </c>
      <c r="EF80" s="6" t="e">
        <f>(TUONTI!EF82/TUONTI!$B82)^2</f>
        <v>#VALUE!</v>
      </c>
      <c r="EG80" s="6" t="e">
        <f>(TUONTI!EG82/TUONTI!$B82)^2</f>
        <v>#VALUE!</v>
      </c>
      <c r="EH80" s="6" t="e">
        <f>(TUONTI!EH82/TUONTI!$B82)^2</f>
        <v>#VALUE!</v>
      </c>
      <c r="EI80" s="6" t="e">
        <f>(TUONTI!EI82/TUONTI!$B82)^2</f>
        <v>#VALUE!</v>
      </c>
      <c r="EJ80" s="6" t="e">
        <f>(TUONTI!EJ82/TUONTI!$B82)^2</f>
        <v>#VALUE!</v>
      </c>
      <c r="EK80" s="6" t="e">
        <f>(TUONTI!EK82/TUONTI!$B82)^2</f>
        <v>#VALUE!</v>
      </c>
      <c r="EL80" s="6" t="e">
        <f>(TUONTI!EL82/TUONTI!$B82)^2</f>
        <v>#VALUE!</v>
      </c>
      <c r="EM80" s="6" t="e">
        <f>(TUONTI!EM82/TUONTI!$B82)^2</f>
        <v>#VALUE!</v>
      </c>
      <c r="EN80" s="6" t="e">
        <f>(TUONTI!EN82/TUONTI!$B82)^2</f>
        <v>#VALUE!</v>
      </c>
      <c r="EO80" s="6" t="e">
        <f>(TUONTI!EO82/TUONTI!$B82)^2</f>
        <v>#VALUE!</v>
      </c>
      <c r="EP80" s="6" t="e">
        <f>(TUONTI!EP82/TUONTI!$B82)^2</f>
        <v>#VALUE!</v>
      </c>
      <c r="EQ80" s="6" t="e">
        <f>(TUONTI!EQ82/TUONTI!$B82)^2</f>
        <v>#VALUE!</v>
      </c>
      <c r="ER80" s="6" t="e">
        <f>(TUONTI!ER82/TUONTI!$B82)^2</f>
        <v>#VALUE!</v>
      </c>
      <c r="ES80" s="6" t="e">
        <f>(TUONTI!ES82/TUONTI!$B82)^2</f>
        <v>#VALUE!</v>
      </c>
      <c r="ET80" s="6" t="e">
        <f>(TUONTI!ET82/TUONTI!$B82)^2</f>
        <v>#VALUE!</v>
      </c>
      <c r="EU80" s="6" t="e">
        <f>(TUONTI!EU82/TUONTI!$B82)^2</f>
        <v>#VALUE!</v>
      </c>
      <c r="EV80" s="6" t="e">
        <f>(TUONTI!EV82/TUONTI!$B82)^2</f>
        <v>#VALUE!</v>
      </c>
      <c r="EW80" s="6" t="e">
        <f>(TUONTI!EW82/TUONTI!$B82)^2</f>
        <v>#VALUE!</v>
      </c>
      <c r="EX80" s="6" t="e">
        <f>(TUONTI!EX82/TUONTI!$B82)^2</f>
        <v>#VALUE!</v>
      </c>
      <c r="EY80" s="6" t="e">
        <f>(TUONTI!EY82/TUONTI!$B82)^2</f>
        <v>#VALUE!</v>
      </c>
      <c r="EZ80" s="6" t="e">
        <f>(TUONTI!EZ82/TUONTI!$B82)^2</f>
        <v>#VALUE!</v>
      </c>
      <c r="FA80" s="6" t="e">
        <f>(TUONTI!FA82/TUONTI!$B82)^2</f>
        <v>#VALUE!</v>
      </c>
      <c r="FB80" s="6" t="e">
        <f>(TUONTI!FB82/TUONTI!$B82)^2</f>
        <v>#VALUE!</v>
      </c>
      <c r="FC80" s="6" t="e">
        <f>(TUONTI!FC82/TUONTI!$B82)^2</f>
        <v>#VALUE!</v>
      </c>
      <c r="FD80" s="6">
        <f>(TUONTI!FD82/TUONTI!$B82)^2</f>
        <v>2.5752923987921993E-6</v>
      </c>
      <c r="FE80" s="6">
        <f>(TUONTI!FE82/TUONTI!$B82)^2</f>
        <v>2.7207327720901243E-10</v>
      </c>
      <c r="FF80" s="6" t="e">
        <f>(TUONTI!FF82/TUONTI!$B82)^2</f>
        <v>#VALUE!</v>
      </c>
      <c r="FG80" s="6" t="e">
        <f>(TUONTI!FG82/TUONTI!$B82)^2</f>
        <v>#VALUE!</v>
      </c>
      <c r="FH80" s="6" t="e">
        <f>(TUONTI!FH82/TUONTI!$B82)^2</f>
        <v>#VALUE!</v>
      </c>
      <c r="FI80" s="6" t="e">
        <f>(TUONTI!FI82/TUONTI!$B82)^2</f>
        <v>#VALUE!</v>
      </c>
      <c r="FJ80" s="6" t="e">
        <f>(TUONTI!FJ82/TUONTI!$B82)^2</f>
        <v>#VALUE!</v>
      </c>
      <c r="FK80" s="6" t="e">
        <f>(TUONTI!FK82/TUONTI!$B82)^2</f>
        <v>#VALUE!</v>
      </c>
      <c r="FL80" s="6" t="e">
        <f>(TUONTI!FL82/TUONTI!$B82)^2</f>
        <v>#VALUE!</v>
      </c>
      <c r="FM80" s="6" t="e">
        <f>(TUONTI!FM82/TUONTI!$B82)^2</f>
        <v>#VALUE!</v>
      </c>
      <c r="FN80" s="6" t="e">
        <f>(TUONTI!FN82/TUONTI!$B82)^2</f>
        <v>#VALUE!</v>
      </c>
      <c r="FO80" s="6" t="e">
        <f>(TUONTI!FO82/TUONTI!$B82)^2</f>
        <v>#VALUE!</v>
      </c>
      <c r="FP80" s="6" t="e">
        <f>(TUONTI!FP82/TUONTI!$B82)^2</f>
        <v>#VALUE!</v>
      </c>
      <c r="FQ80" s="6">
        <f>(TUONTI!FQ82/TUONTI!$B82)^2</f>
        <v>8.2391262063797569E-7</v>
      </c>
      <c r="FR80" s="6" t="e">
        <f>(TUONTI!FR82/TUONTI!$B82)^2</f>
        <v>#VALUE!</v>
      </c>
      <c r="FS80" s="6" t="e">
        <f>(TUONTI!FS82/TUONTI!$B82)^2</f>
        <v>#VALUE!</v>
      </c>
      <c r="FT80" s="6" t="e">
        <f>(TUONTI!FT82/TUONTI!$B82)^2</f>
        <v>#VALUE!</v>
      </c>
      <c r="FU80" s="6" t="e">
        <f>(TUONTI!FU82/TUONTI!$B82)^2</f>
        <v>#VALUE!</v>
      </c>
      <c r="FV80" s="6" t="e">
        <f>(TUONTI!FV82/TUONTI!$B82)^2</f>
        <v>#VALUE!</v>
      </c>
      <c r="FW80" s="6" t="e">
        <f>(TUONTI!FW82/TUONTI!$B82)^2</f>
        <v>#VALUE!</v>
      </c>
      <c r="FX80" s="6" t="e">
        <f>(TUONTI!FX82/TUONTI!$B82)^2</f>
        <v>#VALUE!</v>
      </c>
      <c r="FY80" s="6" t="e">
        <f>(TUONTI!FY82/TUONTI!$B82)^2</f>
        <v>#VALUE!</v>
      </c>
      <c r="FZ80" s="6" t="e">
        <f>(TUONTI!FZ82/TUONTI!$B82)^2</f>
        <v>#VALUE!</v>
      </c>
      <c r="GA80" s="6" t="e">
        <f>(TUONTI!GA82/TUONTI!$B82)^2</f>
        <v>#VALUE!</v>
      </c>
      <c r="GB80" s="6" t="e">
        <f>(TUONTI!GB82/TUONTI!$B82)^2</f>
        <v>#VALUE!</v>
      </c>
      <c r="GC80" s="6" t="e">
        <f>(TUONTI!GC82/TUONTI!$B82)^2</f>
        <v>#VALUE!</v>
      </c>
      <c r="GD80" s="6" t="e">
        <f>(TUONTI!GD82/TUONTI!$B82)^2</f>
        <v>#VALUE!</v>
      </c>
      <c r="GE80" s="6" t="e">
        <f>(TUONTI!GE82/TUONTI!$B82)^2</f>
        <v>#VALUE!</v>
      </c>
      <c r="GF80" s="6" t="e">
        <f>(TUONTI!GF82/TUONTI!$B82)^2</f>
        <v>#VALUE!</v>
      </c>
      <c r="GG80" s="6">
        <f>(TUONTI!GG82/TUONTI!$B82)^2</f>
        <v>2.8518338410400452E-12</v>
      </c>
      <c r="GH80" s="6" t="e">
        <f>(TUONTI!GH82/TUONTI!$B82)^2</f>
        <v>#VALUE!</v>
      </c>
      <c r="GI80" s="6" t="e">
        <f>(TUONTI!GI82/TUONTI!$B82)^2</f>
        <v>#VALUE!</v>
      </c>
      <c r="GJ80" s="6" t="e">
        <f>(TUONTI!GJ82/TUONTI!$B82)^2</f>
        <v>#VALUE!</v>
      </c>
      <c r="GK80" s="6" t="e">
        <f>(TUONTI!GK82/TUONTI!$B82)^2</f>
        <v>#VALUE!</v>
      </c>
      <c r="GL80" s="6" t="e">
        <f>(TUONTI!GL82/TUONTI!$B82)^2</f>
        <v>#VALUE!</v>
      </c>
      <c r="GM80" s="6" t="e">
        <f>(TUONTI!GM82/TUONTI!$B82)^2</f>
        <v>#VALUE!</v>
      </c>
      <c r="GN80" s="6">
        <f>(TUONTI!GN82/TUONTI!$B82)^2</f>
        <v>2.6527173846550584E-4</v>
      </c>
      <c r="GO80" s="6" t="e">
        <f>(TUONTI!GO82/TUONTI!$B82)^2</f>
        <v>#VALUE!</v>
      </c>
      <c r="GP80" s="6" t="e">
        <f>(TUONTI!GP82/TUONTI!$B82)^2</f>
        <v>#VALUE!</v>
      </c>
      <c r="GQ80" s="6" t="e">
        <f>(TUONTI!GQ82/TUONTI!$B82)^2</f>
        <v>#VALUE!</v>
      </c>
      <c r="GR80" s="6" t="e">
        <f>(TUONTI!GR82/TUONTI!$B82)^2</f>
        <v>#VALUE!</v>
      </c>
      <c r="GS80" s="6" t="e">
        <f>(TUONTI!GS82/TUONTI!$B82)^2</f>
        <v>#VALUE!</v>
      </c>
      <c r="GT80" s="6" t="e">
        <f>(TUONTI!GT82/TUONTI!$B82)^2</f>
        <v>#VALUE!</v>
      </c>
      <c r="GU80" s="6" t="e">
        <f>(TUONTI!GU82/TUONTI!$B82)^2</f>
        <v>#VALUE!</v>
      </c>
      <c r="GV80" s="6" t="e">
        <f>(TUONTI!GV82/TUONTI!$B82)^2</f>
        <v>#VALUE!</v>
      </c>
      <c r="GW80" s="6" t="e">
        <f>(TUONTI!GW82/TUONTI!$B82)^2</f>
        <v>#VALUE!</v>
      </c>
      <c r="GX80" s="6" t="e">
        <f>(TUONTI!GX82/TUONTI!$B82)^2</f>
        <v>#VALUE!</v>
      </c>
      <c r="GY80" s="6" t="e">
        <f>(TUONTI!GY82/TUONTI!$B82)^2</f>
        <v>#VALUE!</v>
      </c>
      <c r="GZ80" s="6" t="e">
        <f>(TUONTI!GZ82/TUONTI!$B82)^2</f>
        <v>#VALUE!</v>
      </c>
      <c r="HA80" s="6" t="e">
        <f>(TUONTI!HA82/TUONTI!$B82)^2</f>
        <v>#VALUE!</v>
      </c>
      <c r="HB80" s="6" t="e">
        <f>(TUONTI!HB82/TUONTI!$B82)^2</f>
        <v>#VALUE!</v>
      </c>
      <c r="HC80" s="6" t="e">
        <f>(TUONTI!HC82/TUONTI!$B82)^2</f>
        <v>#VALUE!</v>
      </c>
      <c r="HD80" s="6" t="e">
        <f>(TUONTI!HD82/TUONTI!$B82)^2</f>
        <v>#VALUE!</v>
      </c>
      <c r="HE80" s="6" t="e">
        <f>(TUONTI!HE82/TUONTI!$B82)^2</f>
        <v>#VALUE!</v>
      </c>
      <c r="HF80" s="6" t="e">
        <f>(TUONTI!HF82/TUONTI!$B82)^2</f>
        <v>#VALUE!</v>
      </c>
      <c r="HG80" s="6" t="e">
        <f>(TUONTI!HG82/TUONTI!$B82)^2</f>
        <v>#VALUE!</v>
      </c>
      <c r="HH80" s="6" t="e">
        <f>(TUONTI!HH82/TUONTI!$B82)^2</f>
        <v>#VALUE!</v>
      </c>
      <c r="HI80" s="6" t="e">
        <f>(TUONTI!HI82/TUONTI!$B82)^2</f>
        <v>#VALUE!</v>
      </c>
      <c r="HJ80" s="6" t="e">
        <f>(TUONTI!HJ82/TUONTI!$B82)^2</f>
        <v>#VALUE!</v>
      </c>
      <c r="HK80" s="6" t="e">
        <f>(TUONTI!HK82/TUONTI!$B82)^2</f>
        <v>#VALUE!</v>
      </c>
      <c r="HL80" s="6" t="e">
        <f>(TUONTI!HL82/TUONTI!$B82)^2</f>
        <v>#VALUE!</v>
      </c>
      <c r="HM80" s="6" t="e">
        <f>(TUONTI!HM82/TUONTI!$B82)^2</f>
        <v>#VALUE!</v>
      </c>
      <c r="HN80" s="6" t="e">
        <f>(TUONTI!HN82/TUONTI!$B82)^2</f>
        <v>#VALUE!</v>
      </c>
      <c r="HO80" s="6" t="e">
        <f>(TUONTI!HO82/TUONTI!$B82)^2</f>
        <v>#VALUE!</v>
      </c>
      <c r="HP80" s="6">
        <f>(TUONTI!HP82/TUONTI!$B82)^2</f>
        <v>2.1940097903445648E-6</v>
      </c>
      <c r="HQ80" s="6" t="e">
        <f>(TUONTI!HQ82/TUONTI!$B82)^2</f>
        <v>#VALUE!</v>
      </c>
      <c r="HR80" s="6" t="e">
        <f>(TUONTI!HR82/TUONTI!$B82)^2</f>
        <v>#VALUE!</v>
      </c>
      <c r="HS80" s="6" t="e">
        <f>(TUONTI!HS82/TUONTI!$B82)^2</f>
        <v>#VALUE!</v>
      </c>
      <c r="HT80" s="6" t="e">
        <f>(TUONTI!HT82/TUONTI!$B82)^2</f>
        <v>#VALUE!</v>
      </c>
      <c r="HU80" s="6" t="e">
        <f>(TUONTI!HU82/TUONTI!$B82)^2</f>
        <v>#VALUE!</v>
      </c>
      <c r="HV80" s="6" t="e">
        <f>(TUONTI!HV82/TUONTI!$B82)^2</f>
        <v>#VALUE!</v>
      </c>
      <c r="HW80" s="6" t="e">
        <f>(TUONTI!HW82/TUONTI!$B82)^2</f>
        <v>#VALUE!</v>
      </c>
      <c r="HX80" s="6">
        <f>(TUONTI!HX82/TUONTI!$B82)^2</f>
        <v>1.1945758200144403E-8</v>
      </c>
      <c r="HY80" s="6">
        <f>(TUONTI!HY82/TUONTI!$B82)^2</f>
        <v>1.2092145653733885E-10</v>
      </c>
      <c r="HZ80" s="6" t="e">
        <f>(TUONTI!HZ82/TUONTI!$B82)^2</f>
        <v>#VALUE!</v>
      </c>
      <c r="IA80" s="6" t="e">
        <f>(TUONTI!IA82/TUONTI!$B82)^2</f>
        <v>#VALUE!</v>
      </c>
      <c r="IB80" s="6" t="e">
        <f>(TUONTI!IB82/TUONTI!$B82)^2</f>
        <v>#VALUE!</v>
      </c>
      <c r="IC80" s="6" t="e">
        <f>(TUONTI!IC82/TUONTI!$B82)^2</f>
        <v>#VALUE!</v>
      </c>
      <c r="ID80" s="6" t="e">
        <f>(TUONTI!ID82/TUONTI!$B82)^2</f>
        <v>#VALUE!</v>
      </c>
      <c r="IE80" s="6" t="e">
        <f>(TUONTI!IE82/TUONTI!$B82)^2</f>
        <v>#VALUE!</v>
      </c>
      <c r="IF80" s="6" t="e">
        <f>(TUONTI!IF82/TUONTI!$B82)^2</f>
        <v>#VALUE!</v>
      </c>
      <c r="IG80" s="6" t="e">
        <f>(TUONTI!IG82/TUONTI!$B82)^2</f>
        <v>#VALUE!</v>
      </c>
      <c r="IH80" s="6" t="e">
        <f>(TUONTI!IH82/TUONTI!$B82)^2</f>
        <v>#VALUE!</v>
      </c>
      <c r="II80" s="6" t="e">
        <f>(TUONTI!II82/TUONTI!$B82)^2</f>
        <v>#VALUE!</v>
      </c>
      <c r="IJ80" s="6" t="e">
        <f>(TUONTI!IJ82/TUONTI!$B82)^2</f>
        <v>#VALUE!</v>
      </c>
      <c r="IK80" s="6" t="e">
        <f>(TUONTI!IK82/TUONTI!$B82)^2</f>
        <v>#VALUE!</v>
      </c>
      <c r="IL80" s="6" t="e">
        <f>(TUONTI!IL82/TUONTI!$B82)^2</f>
        <v>#VALUE!</v>
      </c>
      <c r="IM80" s="6" t="e">
        <f>(TUONTI!IM82/TUONTI!$B82)^2</f>
        <v>#VALUE!</v>
      </c>
      <c r="IN80" s="6" t="e">
        <f>(TUONTI!IN82/TUONTI!$B82)^2</f>
        <v>#VALUE!</v>
      </c>
      <c r="IO80" s="6" t="e">
        <f>(TUONTI!IO82/TUONTI!$B82)^2</f>
        <v>#VALUE!</v>
      </c>
      <c r="IP80" s="6" t="e">
        <f>(TUONTI!IP82/TUONTI!$B82)^2</f>
        <v>#VALUE!</v>
      </c>
      <c r="IQ80" s="6" t="e">
        <f>(TUONTI!IQ82/TUONTI!$B82)^2</f>
        <v>#VALUE!</v>
      </c>
      <c r="IR80" s="6" t="e">
        <f>(TUONTI!IR82/TUONTI!$B82)^2</f>
        <v>#VALUE!</v>
      </c>
      <c r="IS80" s="6" t="e">
        <f>(TUONTI!IS82/TUONTI!$B82)^2</f>
        <v>#VALUE!</v>
      </c>
      <c r="IT80" s="6" t="e">
        <f>(TUONTI!IT82/TUONTI!$B82)^2</f>
        <v>#VALUE!</v>
      </c>
      <c r="IU80" s="6" t="e">
        <f>(TUONTI!IU82/TUONTI!$B82)^2</f>
        <v>#VALUE!</v>
      </c>
      <c r="IW80" s="6" cm="1">
        <f t="array" ref="IW80">SUM(IF(ISNUMBER(C80:IU80), C80:IU80, 0))</f>
        <v>0.42384466271748777</v>
      </c>
      <c r="IY80" s="14">
        <f t="shared" si="1"/>
        <v>4238.4466271748779</v>
      </c>
    </row>
    <row r="81" spans="1:259" x14ac:dyDescent="0.35">
      <c r="A81" s="5" t="s">
        <v>335</v>
      </c>
      <c r="C81" s="6" t="e">
        <f>(TUONTI!C83/TUONTI!$B83)^2</f>
        <v>#VALUE!</v>
      </c>
      <c r="D81" s="6" t="e">
        <f>(TUONTI!D83/TUONTI!$B83)^2</f>
        <v>#VALUE!</v>
      </c>
      <c r="E81" s="6" t="e">
        <f>(TUONTI!E83/TUONTI!$B83)^2</f>
        <v>#VALUE!</v>
      </c>
      <c r="F81" s="6" t="e">
        <f>(TUONTI!F83/TUONTI!$B83)^2</f>
        <v>#VALUE!</v>
      </c>
      <c r="G81" s="6" t="e">
        <f>(TUONTI!G83/TUONTI!$B83)^2</f>
        <v>#VALUE!</v>
      </c>
      <c r="H81" s="6" t="e">
        <f>(TUONTI!H83/TUONTI!$B83)^2</f>
        <v>#VALUE!</v>
      </c>
      <c r="I81" s="6" t="e">
        <f>(TUONTI!I83/TUONTI!$B83)^2</f>
        <v>#VALUE!</v>
      </c>
      <c r="J81" s="6" t="e">
        <f>(TUONTI!J83/TUONTI!$B83)^2</f>
        <v>#VALUE!</v>
      </c>
      <c r="K81" s="6" t="e">
        <f>(TUONTI!K83/TUONTI!$B83)^2</f>
        <v>#VALUE!</v>
      </c>
      <c r="L81" s="6" t="e">
        <f>(TUONTI!L83/TUONTI!$B83)^2</f>
        <v>#VALUE!</v>
      </c>
      <c r="M81" s="6" t="e">
        <f>(TUONTI!M83/TUONTI!$B83)^2</f>
        <v>#VALUE!</v>
      </c>
      <c r="N81" s="6" t="e">
        <f>(TUONTI!N83/TUONTI!$B83)^2</f>
        <v>#VALUE!</v>
      </c>
      <c r="O81" s="6">
        <f>(TUONTI!O83/TUONTI!$B83)^2</f>
        <v>9.1977452969246886E-10</v>
      </c>
      <c r="P81" s="6" t="e">
        <f>(TUONTI!P83/TUONTI!$B83)^2</f>
        <v>#VALUE!</v>
      </c>
      <c r="Q81" s="6" t="e">
        <f>(TUONTI!Q83/TUONTI!$B83)^2</f>
        <v>#VALUE!</v>
      </c>
      <c r="R81" s="6" t="e">
        <f>(TUONTI!R83/TUONTI!$B83)^2</f>
        <v>#VALUE!</v>
      </c>
      <c r="S81" s="6" t="e">
        <f>(TUONTI!S83/TUONTI!$B83)^2</f>
        <v>#VALUE!</v>
      </c>
      <c r="T81" s="6" t="e">
        <f>(TUONTI!T83/TUONTI!$B83)^2</f>
        <v>#VALUE!</v>
      </c>
      <c r="U81" s="6">
        <f>(TUONTI!U83/TUONTI!$B83)^2</f>
        <v>1.2626844466365198E-9</v>
      </c>
      <c r="V81" s="6">
        <f>(TUONTI!V83/TUONTI!$B83)^2</f>
        <v>3.7425296765286958E-11</v>
      </c>
      <c r="W81" s="6" t="e">
        <f>(TUONTI!W83/TUONTI!$B83)^2</f>
        <v>#VALUE!</v>
      </c>
      <c r="X81" s="6">
        <f>(TUONTI!X83/TUONTI!$B83)^2</f>
        <v>1.28235432873E-10</v>
      </c>
      <c r="Y81" s="6" t="e">
        <f>(TUONTI!Y83/TUONTI!$B83)^2</f>
        <v>#VALUE!</v>
      </c>
      <c r="Z81" s="6" t="e">
        <f>(TUONTI!Z83/TUONTI!$B83)^2</f>
        <v>#VALUE!</v>
      </c>
      <c r="AA81" s="6" t="e">
        <f>(TUONTI!AA83/TUONTI!$B83)^2</f>
        <v>#VALUE!</v>
      </c>
      <c r="AB81" s="6" t="e">
        <f>(TUONTI!AB83/TUONTI!$B83)^2</f>
        <v>#VALUE!</v>
      </c>
      <c r="AC81" s="6" t="e">
        <f>(TUONTI!AC83/TUONTI!$B83)^2</f>
        <v>#VALUE!</v>
      </c>
      <c r="AD81" s="6" t="e">
        <f>(TUONTI!AD83/TUONTI!$B83)^2</f>
        <v>#VALUE!</v>
      </c>
      <c r="AE81" s="6" t="e">
        <f>(TUONTI!AE83/TUONTI!$B83)^2</f>
        <v>#VALUE!</v>
      </c>
      <c r="AF81" s="6" t="e">
        <f>(TUONTI!AF83/TUONTI!$B83)^2</f>
        <v>#VALUE!</v>
      </c>
      <c r="AG81" s="6">
        <f>(TUONTI!AG83/TUONTI!$B83)^2</f>
        <v>7.4715056013995244E-12</v>
      </c>
      <c r="AH81" s="6" t="e">
        <f>(TUONTI!AH83/TUONTI!$B83)^2</f>
        <v>#VALUE!</v>
      </c>
      <c r="AI81" s="6" t="e">
        <f>(TUONTI!AI83/TUONTI!$B83)^2</f>
        <v>#VALUE!</v>
      </c>
      <c r="AJ81" s="6" t="e">
        <f>(TUONTI!AJ83/TUONTI!$B83)^2</f>
        <v>#VALUE!</v>
      </c>
      <c r="AK81" s="6" t="e">
        <f>(TUONTI!AK83/TUONTI!$B83)^2</f>
        <v>#VALUE!</v>
      </c>
      <c r="AL81" s="6" t="e">
        <f>(TUONTI!AL83/TUONTI!$B83)^2</f>
        <v>#VALUE!</v>
      </c>
      <c r="AM81" s="6" t="e">
        <f>(TUONTI!AM83/TUONTI!$B83)^2</f>
        <v>#VALUE!</v>
      </c>
      <c r="AN81" s="6">
        <f>(TUONTI!AN83/TUONTI!$B83)^2</f>
        <v>5.9759500983458733E-6</v>
      </c>
      <c r="AO81" s="6" t="e">
        <f>(TUONTI!AO83/TUONTI!$B83)^2</f>
        <v>#VALUE!</v>
      </c>
      <c r="AP81" s="6" t="e">
        <f>(TUONTI!AP83/TUONTI!$B83)^2</f>
        <v>#VALUE!</v>
      </c>
      <c r="AQ81" s="6" t="e">
        <f>(TUONTI!AQ83/TUONTI!$B83)^2</f>
        <v>#VALUE!</v>
      </c>
      <c r="AR81" s="6" t="e">
        <f>(TUONTI!AR83/TUONTI!$B83)^2</f>
        <v>#VALUE!</v>
      </c>
      <c r="AS81" s="6">
        <f>(TUONTI!AS83/TUONTI!$B83)^2</f>
        <v>1.1840828523346309E-8</v>
      </c>
      <c r="AT81" s="6" t="e">
        <f>(TUONTI!AT83/TUONTI!$B83)^2</f>
        <v>#VALUE!</v>
      </c>
      <c r="AU81" s="6" t="e">
        <f>(TUONTI!AU83/TUONTI!$B83)^2</f>
        <v>#VALUE!</v>
      </c>
      <c r="AV81" s="6" t="e">
        <f>(TUONTI!AV83/TUONTI!$B83)^2</f>
        <v>#VALUE!</v>
      </c>
      <c r="AW81" s="6" t="e">
        <f>(TUONTI!AW83/TUONTI!$B83)^2</f>
        <v>#VALUE!</v>
      </c>
      <c r="AX81" s="6">
        <f>(TUONTI!AX83/TUONTI!$B83)^2</f>
        <v>3.9729270377476915E-3</v>
      </c>
      <c r="AY81" s="6" t="e">
        <f>(TUONTI!AY83/TUONTI!$B83)^2</f>
        <v>#VALUE!</v>
      </c>
      <c r="AZ81" s="6" t="e">
        <f>(TUONTI!AZ83/TUONTI!$B83)^2</f>
        <v>#VALUE!</v>
      </c>
      <c r="BA81" s="6" t="e">
        <f>(TUONTI!BA83/TUONTI!$B83)^2</f>
        <v>#VALUE!</v>
      </c>
      <c r="BB81" s="6" t="e">
        <f>(TUONTI!BB83/TUONTI!$B83)^2</f>
        <v>#VALUE!</v>
      </c>
      <c r="BC81" s="6" t="e">
        <f>(TUONTI!BC83/TUONTI!$B83)^2</f>
        <v>#VALUE!</v>
      </c>
      <c r="BD81" s="6" t="e">
        <f>(TUONTI!BD83/TUONTI!$B83)^2</f>
        <v>#VALUE!</v>
      </c>
      <c r="BE81" s="6" t="e">
        <f>(TUONTI!BE83/TUONTI!$B83)^2</f>
        <v>#VALUE!</v>
      </c>
      <c r="BF81" s="6" t="e">
        <f>(TUONTI!BF83/TUONTI!$B83)^2</f>
        <v>#VALUE!</v>
      </c>
      <c r="BG81" s="6">
        <f>(TUONTI!BG83/TUONTI!$B83)^2</f>
        <v>1.1671474396381253E-10</v>
      </c>
      <c r="BH81" s="6">
        <f>(TUONTI!BH83/TUONTI!$B83)^2</f>
        <v>1.1951505924900664E-2</v>
      </c>
      <c r="BI81" s="6" t="e">
        <f>(TUONTI!BI83/TUONTI!$B83)^2</f>
        <v>#VALUE!</v>
      </c>
      <c r="BJ81" s="6">
        <f>(TUONTI!BJ83/TUONTI!$B83)^2</f>
        <v>8.7681991216959657E-5</v>
      </c>
      <c r="BK81" s="6" t="e">
        <f>(TUONTI!BK83/TUONTI!$B83)^2</f>
        <v>#VALUE!</v>
      </c>
      <c r="BL81" s="6" t="e">
        <f>(TUONTI!BL83/TUONTI!$B83)^2</f>
        <v>#VALUE!</v>
      </c>
      <c r="BM81" s="6" t="e">
        <f>(TUONTI!BM83/TUONTI!$B83)^2</f>
        <v>#VALUE!</v>
      </c>
      <c r="BN81" s="6" t="e">
        <f>(TUONTI!BN83/TUONTI!$B83)^2</f>
        <v>#VALUE!</v>
      </c>
      <c r="BO81" s="6">
        <f>(TUONTI!BO83/TUONTI!$B83)^2</f>
        <v>5.8692220195132974E-5</v>
      </c>
      <c r="BP81" s="6" t="e">
        <f>(TUONTI!BP83/TUONTI!$B83)^2</f>
        <v>#VALUE!</v>
      </c>
      <c r="BQ81" s="6" t="e">
        <f>(TUONTI!BQ83/TUONTI!$B83)^2</f>
        <v>#VALUE!</v>
      </c>
      <c r="BR81" s="6" t="e">
        <f>(TUONTI!BR83/TUONTI!$B83)^2</f>
        <v>#VALUE!</v>
      </c>
      <c r="BS81" s="6">
        <f>(TUONTI!BS83/TUONTI!$B83)^2</f>
        <v>6.6392374808481627E-9</v>
      </c>
      <c r="BT81" s="6" t="e">
        <f>(TUONTI!BT83/TUONTI!$B83)^2</f>
        <v>#VALUE!</v>
      </c>
      <c r="BU81" s="6" t="e">
        <f>(TUONTI!BU83/TUONTI!$B83)^2</f>
        <v>#VALUE!</v>
      </c>
      <c r="BV81" s="6" t="e">
        <f>(TUONTI!BV83/TUONTI!$B83)^2</f>
        <v>#VALUE!</v>
      </c>
      <c r="BW81" s="6" t="e">
        <f>(TUONTI!BW83/TUONTI!$B83)^2</f>
        <v>#VALUE!</v>
      </c>
      <c r="BX81" s="6" t="e">
        <f>(TUONTI!BX83/TUONTI!$B83)^2</f>
        <v>#VALUE!</v>
      </c>
      <c r="BY81" s="6">
        <f>(TUONTI!BY83/TUONTI!$B83)^2</f>
        <v>2.5690220711563585E-6</v>
      </c>
      <c r="BZ81" s="6" t="e">
        <f>(TUONTI!BZ83/TUONTI!$B83)^2</f>
        <v>#VALUE!</v>
      </c>
      <c r="CA81" s="6">
        <f>(TUONTI!CA83/TUONTI!$B83)^2</f>
        <v>1.0684733144876923E-4</v>
      </c>
      <c r="CB81" s="6" t="e">
        <f>(TUONTI!CB83/TUONTI!$B83)^2</f>
        <v>#VALUE!</v>
      </c>
      <c r="CC81" s="6" t="e">
        <f>(TUONTI!CC83/TUONTI!$B83)^2</f>
        <v>#VALUE!</v>
      </c>
      <c r="CD81" s="6" t="e">
        <f>(TUONTI!CD83/TUONTI!$B83)^2</f>
        <v>#VALUE!</v>
      </c>
      <c r="CE81" s="6" t="e">
        <f>(TUONTI!CE83/TUONTI!$B83)^2</f>
        <v>#VALUE!</v>
      </c>
      <c r="CF81" s="6" t="e">
        <f>(TUONTI!CF83/TUONTI!$B83)^2</f>
        <v>#VALUE!</v>
      </c>
      <c r="CG81" s="6" t="e">
        <f>(TUONTI!CG83/TUONTI!$B83)^2</f>
        <v>#VALUE!</v>
      </c>
      <c r="CH81" s="6" t="e">
        <f>(TUONTI!CH83/TUONTI!$B83)^2</f>
        <v>#VALUE!</v>
      </c>
      <c r="CI81" s="6" t="e">
        <f>(TUONTI!CI83/TUONTI!$B83)^2</f>
        <v>#VALUE!</v>
      </c>
      <c r="CJ81" s="6" t="e">
        <f>(TUONTI!CJ83/TUONTI!$B83)^2</f>
        <v>#VALUE!</v>
      </c>
      <c r="CK81" s="6" t="e">
        <f>(TUONTI!CK83/TUONTI!$B83)^2</f>
        <v>#VALUE!</v>
      </c>
      <c r="CL81" s="6" t="e">
        <f>(TUONTI!CL83/TUONTI!$B83)^2</f>
        <v>#VALUE!</v>
      </c>
      <c r="CM81" s="6" t="e">
        <f>(TUONTI!CM83/TUONTI!$B83)^2</f>
        <v>#VALUE!</v>
      </c>
      <c r="CN81" s="6" t="e">
        <f>(TUONTI!CN83/TUONTI!$B83)^2</f>
        <v>#VALUE!</v>
      </c>
      <c r="CO81" s="6" t="e">
        <f>(TUONTI!CO83/TUONTI!$B83)^2</f>
        <v>#VALUE!</v>
      </c>
      <c r="CP81" s="6">
        <f>(TUONTI!CP83/TUONTI!$B83)^2</f>
        <v>3.010439028699592E-8</v>
      </c>
      <c r="CQ81" s="6" t="e">
        <f>(TUONTI!CQ83/TUONTI!$B83)^2</f>
        <v>#VALUE!</v>
      </c>
      <c r="CR81" s="6" t="e">
        <f>(TUONTI!CR83/TUONTI!$B83)^2</f>
        <v>#VALUE!</v>
      </c>
      <c r="CS81" s="6" t="e">
        <f>(TUONTI!CS83/TUONTI!$B83)^2</f>
        <v>#VALUE!</v>
      </c>
      <c r="CT81" s="6" t="e">
        <f>(TUONTI!CT83/TUONTI!$B83)^2</f>
        <v>#VALUE!</v>
      </c>
      <c r="CU81" s="6">
        <f>(TUONTI!CU83/TUONTI!$B83)^2</f>
        <v>2.00847190597224E-6</v>
      </c>
      <c r="CV81" s="6">
        <f>(TUONTI!CV83/TUONTI!$B83)^2</f>
        <v>1.1103233358125153E-9</v>
      </c>
      <c r="CW81" s="6" t="e">
        <f>(TUONTI!CW83/TUONTI!$B83)^2</f>
        <v>#VALUE!</v>
      </c>
      <c r="CX81" s="6">
        <f>(TUONTI!CX83/TUONTI!$B83)^2</f>
        <v>2.0500049382524775E-12</v>
      </c>
      <c r="CY81" s="6">
        <f>(TUONTI!CY83/TUONTI!$B83)^2</f>
        <v>3.7946297835366632E-4</v>
      </c>
      <c r="CZ81" s="6" t="e">
        <f>(TUONTI!CZ83/TUONTI!$B83)^2</f>
        <v>#VALUE!</v>
      </c>
      <c r="DA81" s="6" t="e">
        <f>(TUONTI!DA83/TUONTI!$B83)^2</f>
        <v>#VALUE!</v>
      </c>
      <c r="DB81" s="6" t="e">
        <f>(TUONTI!DB83/TUONTI!$B83)^2</f>
        <v>#VALUE!</v>
      </c>
      <c r="DC81" s="6" t="e">
        <f>(TUONTI!DC83/TUONTI!$B83)^2</f>
        <v>#VALUE!</v>
      </c>
      <c r="DD81" s="6">
        <f>(TUONTI!DD83/TUONTI!$B83)^2</f>
        <v>1.2708565104891287E-3</v>
      </c>
      <c r="DE81" s="6" t="e">
        <f>(TUONTI!DE83/TUONTI!$B83)^2</f>
        <v>#VALUE!</v>
      </c>
      <c r="DF81" s="6" t="e">
        <f>(TUONTI!DF83/TUONTI!$B83)^2</f>
        <v>#VALUE!</v>
      </c>
      <c r="DG81" s="6">
        <f>(TUONTI!DG83/TUONTI!$B83)^2</f>
        <v>2.8424277396800393E-7</v>
      </c>
      <c r="DH81" s="6" t="e">
        <f>(TUONTI!DH83/TUONTI!$B83)^2</f>
        <v>#VALUE!</v>
      </c>
      <c r="DI81" s="6" t="e">
        <f>(TUONTI!DI83/TUONTI!$B83)^2</f>
        <v>#VALUE!</v>
      </c>
      <c r="DJ81" s="6" t="e">
        <f>(TUONTI!DJ83/TUONTI!$B83)^2</f>
        <v>#VALUE!</v>
      </c>
      <c r="DK81" s="6" t="e">
        <f>(TUONTI!DK83/TUONTI!$B83)^2</f>
        <v>#VALUE!</v>
      </c>
      <c r="DL81" s="6" t="e">
        <f>(TUONTI!DL83/TUONTI!$B83)^2</f>
        <v>#VALUE!</v>
      </c>
      <c r="DM81" s="6" t="e">
        <f>(TUONTI!DM83/TUONTI!$B83)^2</f>
        <v>#VALUE!</v>
      </c>
      <c r="DN81" s="6" t="e">
        <f>(TUONTI!DN83/TUONTI!$B83)^2</f>
        <v>#VALUE!</v>
      </c>
      <c r="DO81" s="6">
        <f>(TUONTI!DO83/TUONTI!$B83)^2</f>
        <v>7.9045479668683949E-10</v>
      </c>
      <c r="DP81" s="6" t="e">
        <f>(TUONTI!DP83/TUONTI!$B83)^2</f>
        <v>#VALUE!</v>
      </c>
      <c r="DQ81" s="6" t="e">
        <f>(TUONTI!DQ83/TUONTI!$B83)^2</f>
        <v>#VALUE!</v>
      </c>
      <c r="DR81" s="6" t="e">
        <f>(TUONTI!DR83/TUONTI!$B83)^2</f>
        <v>#VALUE!</v>
      </c>
      <c r="DS81" s="6" t="e">
        <f>(TUONTI!DS83/TUONTI!$B83)^2</f>
        <v>#VALUE!</v>
      </c>
      <c r="DT81" s="6" t="e">
        <f>(TUONTI!DT83/TUONTI!$B83)^2</f>
        <v>#VALUE!</v>
      </c>
      <c r="DU81" s="6" t="e">
        <f>(TUONTI!DU83/TUONTI!$B83)^2</f>
        <v>#VALUE!</v>
      </c>
      <c r="DV81" s="6" t="e">
        <f>(TUONTI!DV83/TUONTI!$B83)^2</f>
        <v>#VALUE!</v>
      </c>
      <c r="DW81" s="6" t="e">
        <f>(TUONTI!DW83/TUONTI!$B83)^2</f>
        <v>#VALUE!</v>
      </c>
      <c r="DX81" s="6" t="e">
        <f>(TUONTI!DX83/TUONTI!$B83)^2</f>
        <v>#VALUE!</v>
      </c>
      <c r="DY81" s="6" t="e">
        <f>(TUONTI!DY83/TUONTI!$B83)^2</f>
        <v>#VALUE!</v>
      </c>
      <c r="DZ81" s="6">
        <f>(TUONTI!DZ83/TUONTI!$B83)^2</f>
        <v>1.7568292526874894E-4</v>
      </c>
      <c r="EA81" s="6" t="e">
        <f>(TUONTI!EA83/TUONTI!$B83)^2</f>
        <v>#VALUE!</v>
      </c>
      <c r="EB81" s="6">
        <f>(TUONTI!EB83/TUONTI!$B83)^2</f>
        <v>1.3120031604815856E-10</v>
      </c>
      <c r="EC81" s="6" t="e">
        <f>(TUONTI!EC83/TUONTI!$B83)^2</f>
        <v>#VALUE!</v>
      </c>
      <c r="ED81" s="6">
        <f>(TUONTI!ED83/TUONTI!$B83)^2</f>
        <v>8.0311442429002705E-7</v>
      </c>
      <c r="EE81" s="6" t="e">
        <f>(TUONTI!EE83/TUONTI!$B83)^2</f>
        <v>#VALUE!</v>
      </c>
      <c r="EF81" s="6" t="e">
        <f>(TUONTI!EF83/TUONTI!$B83)^2</f>
        <v>#VALUE!</v>
      </c>
      <c r="EG81" s="6" t="e">
        <f>(TUONTI!EG83/TUONTI!$B83)^2</f>
        <v>#VALUE!</v>
      </c>
      <c r="EH81" s="6" t="e">
        <f>(TUONTI!EH83/TUONTI!$B83)^2</f>
        <v>#VALUE!</v>
      </c>
      <c r="EI81" s="6" t="e">
        <f>(TUONTI!EI83/TUONTI!$B83)^2</f>
        <v>#VALUE!</v>
      </c>
      <c r="EJ81" s="6" t="e">
        <f>(TUONTI!EJ83/TUONTI!$B83)^2</f>
        <v>#VALUE!</v>
      </c>
      <c r="EK81" s="6" t="e">
        <f>(TUONTI!EK83/TUONTI!$B83)^2</f>
        <v>#VALUE!</v>
      </c>
      <c r="EL81" s="6" t="e">
        <f>(TUONTI!EL83/TUONTI!$B83)^2</f>
        <v>#VALUE!</v>
      </c>
      <c r="EM81" s="6" t="e">
        <f>(TUONTI!EM83/TUONTI!$B83)^2</f>
        <v>#VALUE!</v>
      </c>
      <c r="EN81" s="6" t="e">
        <f>(TUONTI!EN83/TUONTI!$B83)^2</f>
        <v>#VALUE!</v>
      </c>
      <c r="EO81" s="6" t="e">
        <f>(TUONTI!EO83/TUONTI!$B83)^2</f>
        <v>#VALUE!</v>
      </c>
      <c r="EP81" s="6" t="e">
        <f>(TUONTI!EP83/TUONTI!$B83)^2</f>
        <v>#VALUE!</v>
      </c>
      <c r="EQ81" s="6" t="e">
        <f>(TUONTI!EQ83/TUONTI!$B83)^2</f>
        <v>#VALUE!</v>
      </c>
      <c r="ER81" s="6" t="e">
        <f>(TUONTI!ER83/TUONTI!$B83)^2</f>
        <v>#VALUE!</v>
      </c>
      <c r="ES81" s="6" t="e">
        <f>(TUONTI!ES83/TUONTI!$B83)^2</f>
        <v>#VALUE!</v>
      </c>
      <c r="ET81" s="6" t="e">
        <f>(TUONTI!ET83/TUONTI!$B83)^2</f>
        <v>#VALUE!</v>
      </c>
      <c r="EU81" s="6">
        <f>(TUONTI!EU83/TUONTI!$B83)^2</f>
        <v>6.0991882460404284E-13</v>
      </c>
      <c r="EV81" s="6" t="e">
        <f>(TUONTI!EV83/TUONTI!$B83)^2</f>
        <v>#VALUE!</v>
      </c>
      <c r="EW81" s="6" t="e">
        <f>(TUONTI!EW83/TUONTI!$B83)^2</f>
        <v>#VALUE!</v>
      </c>
      <c r="EX81" s="6" t="e">
        <f>(TUONTI!EX83/TUONTI!$B83)^2</f>
        <v>#VALUE!</v>
      </c>
      <c r="EY81" s="6" t="e">
        <f>(TUONTI!EY83/TUONTI!$B83)^2</f>
        <v>#VALUE!</v>
      </c>
      <c r="EZ81" s="6" t="e">
        <f>(TUONTI!EZ83/TUONTI!$B83)^2</f>
        <v>#VALUE!</v>
      </c>
      <c r="FA81" s="6" t="e">
        <f>(TUONTI!FA83/TUONTI!$B83)^2</f>
        <v>#VALUE!</v>
      </c>
      <c r="FB81" s="6" t="e">
        <f>(TUONTI!FB83/TUONTI!$B83)^2</f>
        <v>#VALUE!</v>
      </c>
      <c r="FC81" s="6" t="e">
        <f>(TUONTI!FC83/TUONTI!$B83)^2</f>
        <v>#VALUE!</v>
      </c>
      <c r="FD81" s="6">
        <f>(TUONTI!FD83/TUONTI!$B83)^2</f>
        <v>3.1726606226153357E-5</v>
      </c>
      <c r="FE81" s="6">
        <f>(TUONTI!FE83/TUONTI!$B83)^2</f>
        <v>0.31759284081471961</v>
      </c>
      <c r="FF81" s="6" t="e">
        <f>(TUONTI!FF83/TUONTI!$B83)^2</f>
        <v>#VALUE!</v>
      </c>
      <c r="FG81" s="6" t="e">
        <f>(TUONTI!FG83/TUONTI!$B83)^2</f>
        <v>#VALUE!</v>
      </c>
      <c r="FH81" s="6" t="e">
        <f>(TUONTI!FH83/TUONTI!$B83)^2</f>
        <v>#VALUE!</v>
      </c>
      <c r="FI81" s="6" t="e">
        <f>(TUONTI!FI83/TUONTI!$B83)^2</f>
        <v>#VALUE!</v>
      </c>
      <c r="FJ81" s="6" t="e">
        <f>(TUONTI!FJ83/TUONTI!$B83)^2</f>
        <v>#VALUE!</v>
      </c>
      <c r="FK81" s="6" t="e">
        <f>(TUONTI!FK83/TUONTI!$B83)^2</f>
        <v>#VALUE!</v>
      </c>
      <c r="FL81" s="6">
        <f>(TUONTI!FL83/TUONTI!$B83)^2</f>
        <v>1.7517711502327896E-3</v>
      </c>
      <c r="FM81" s="6" t="e">
        <f>(TUONTI!FM83/TUONTI!$B83)^2</f>
        <v>#VALUE!</v>
      </c>
      <c r="FN81" s="6" t="e">
        <f>(TUONTI!FN83/TUONTI!$B83)^2</f>
        <v>#VALUE!</v>
      </c>
      <c r="FO81" s="6" t="e">
        <f>(TUONTI!FO83/TUONTI!$B83)^2</f>
        <v>#VALUE!</v>
      </c>
      <c r="FP81" s="6">
        <f>(TUONTI!FP83/TUONTI!$B83)^2</f>
        <v>3.0457990725560114E-9</v>
      </c>
      <c r="FQ81" s="6">
        <f>(TUONTI!FQ83/TUONTI!$B83)^2</f>
        <v>6.479918849962552E-4</v>
      </c>
      <c r="FR81" s="6" t="e">
        <f>(TUONTI!FR83/TUONTI!$B83)^2</f>
        <v>#VALUE!</v>
      </c>
      <c r="FS81" s="6" t="e">
        <f>(TUONTI!FS83/TUONTI!$B83)^2</f>
        <v>#VALUE!</v>
      </c>
      <c r="FT81" s="6" t="e">
        <f>(TUONTI!FT83/TUONTI!$B83)^2</f>
        <v>#VALUE!</v>
      </c>
      <c r="FU81" s="6">
        <f>(TUONTI!FU83/TUONTI!$B83)^2</f>
        <v>3.2809406703930577E-6</v>
      </c>
      <c r="FV81" s="6" t="e">
        <f>(TUONTI!FV83/TUONTI!$B83)^2</f>
        <v>#VALUE!</v>
      </c>
      <c r="FW81" s="6" t="e">
        <f>(TUONTI!FW83/TUONTI!$B83)^2</f>
        <v>#VALUE!</v>
      </c>
      <c r="FX81" s="6" t="e">
        <f>(TUONTI!FX83/TUONTI!$B83)^2</f>
        <v>#VALUE!</v>
      </c>
      <c r="FY81" s="6" t="e">
        <f>(TUONTI!FY83/TUONTI!$B83)^2</f>
        <v>#VALUE!</v>
      </c>
      <c r="FZ81" s="6" t="e">
        <f>(TUONTI!FZ83/TUONTI!$B83)^2</f>
        <v>#VALUE!</v>
      </c>
      <c r="GA81" s="6" t="e">
        <f>(TUONTI!GA83/TUONTI!$B83)^2</f>
        <v>#VALUE!</v>
      </c>
      <c r="GB81" s="6" t="e">
        <f>(TUONTI!GB83/TUONTI!$B83)^2</f>
        <v>#VALUE!</v>
      </c>
      <c r="GC81" s="6" t="e">
        <f>(TUONTI!GC83/TUONTI!$B83)^2</f>
        <v>#VALUE!</v>
      </c>
      <c r="GD81" s="6" t="e">
        <f>(TUONTI!GD83/TUONTI!$B83)^2</f>
        <v>#VALUE!</v>
      </c>
      <c r="GE81" s="6" t="e">
        <f>(TUONTI!GE83/TUONTI!$B83)^2</f>
        <v>#VALUE!</v>
      </c>
      <c r="GF81" s="6" t="e">
        <f>(TUONTI!GF83/TUONTI!$B83)^2</f>
        <v>#VALUE!</v>
      </c>
      <c r="GG81" s="6" t="e">
        <f>(TUONTI!GG83/TUONTI!$B83)^2</f>
        <v>#VALUE!</v>
      </c>
      <c r="GH81" s="6" t="e">
        <f>(TUONTI!GH83/TUONTI!$B83)^2</f>
        <v>#VALUE!</v>
      </c>
      <c r="GI81" s="6" t="e">
        <f>(TUONTI!GI83/TUONTI!$B83)^2</f>
        <v>#VALUE!</v>
      </c>
      <c r="GJ81" s="6" t="e">
        <f>(TUONTI!GJ83/TUONTI!$B83)^2</f>
        <v>#VALUE!</v>
      </c>
      <c r="GK81" s="6" t="e">
        <f>(TUONTI!GK83/TUONTI!$B83)^2</f>
        <v>#VALUE!</v>
      </c>
      <c r="GL81" s="6" t="e">
        <f>(TUONTI!GL83/TUONTI!$B83)^2</f>
        <v>#VALUE!</v>
      </c>
      <c r="GM81" s="6" t="e">
        <f>(TUONTI!GM83/TUONTI!$B83)^2</f>
        <v>#VALUE!</v>
      </c>
      <c r="GN81" s="6">
        <f>(TUONTI!GN83/TUONTI!$B83)^2</f>
        <v>3.3957216605565062E-3</v>
      </c>
      <c r="GO81" s="6" t="e">
        <f>(TUONTI!GO83/TUONTI!$B83)^2</f>
        <v>#VALUE!</v>
      </c>
      <c r="GP81" s="6" t="e">
        <f>(TUONTI!GP83/TUONTI!$B83)^2</f>
        <v>#VALUE!</v>
      </c>
      <c r="GQ81" s="6">
        <f>(TUONTI!GQ83/TUONTI!$B83)^2</f>
        <v>2.5216754959462697E-10</v>
      </c>
      <c r="GR81" s="6">
        <f>(TUONTI!GR83/TUONTI!$B83)^2</f>
        <v>5.3892427342013217E-9</v>
      </c>
      <c r="GS81" s="6" t="e">
        <f>(TUONTI!GS83/TUONTI!$B83)^2</f>
        <v>#VALUE!</v>
      </c>
      <c r="GT81" s="6" t="e">
        <f>(TUONTI!GT83/TUONTI!$B83)^2</f>
        <v>#VALUE!</v>
      </c>
      <c r="GU81" s="6" t="e">
        <f>(TUONTI!GU83/TUONTI!$B83)^2</f>
        <v>#VALUE!</v>
      </c>
      <c r="GV81" s="6" t="e">
        <f>(TUONTI!GV83/TUONTI!$B83)^2</f>
        <v>#VALUE!</v>
      </c>
      <c r="GW81" s="6" t="e">
        <f>(TUONTI!GW83/TUONTI!$B83)^2</f>
        <v>#VALUE!</v>
      </c>
      <c r="GX81" s="6" t="e">
        <f>(TUONTI!GX83/TUONTI!$B83)^2</f>
        <v>#VALUE!</v>
      </c>
      <c r="GY81" s="6" t="e">
        <f>(TUONTI!GY83/TUONTI!$B83)^2</f>
        <v>#VALUE!</v>
      </c>
      <c r="GZ81" s="6" t="e">
        <f>(TUONTI!GZ83/TUONTI!$B83)^2</f>
        <v>#VALUE!</v>
      </c>
      <c r="HA81" s="6" t="e">
        <f>(TUONTI!HA83/TUONTI!$B83)^2</f>
        <v>#VALUE!</v>
      </c>
      <c r="HB81" s="6" t="e">
        <f>(TUONTI!HB83/TUONTI!$B83)^2</f>
        <v>#VALUE!</v>
      </c>
      <c r="HC81" s="6" t="e">
        <f>(TUONTI!HC83/TUONTI!$B83)^2</f>
        <v>#VALUE!</v>
      </c>
      <c r="HD81" s="6" t="e">
        <f>(TUONTI!HD83/TUONTI!$B83)^2</f>
        <v>#VALUE!</v>
      </c>
      <c r="HE81" s="6" t="e">
        <f>(TUONTI!HE83/TUONTI!$B83)^2</f>
        <v>#VALUE!</v>
      </c>
      <c r="HF81" s="6" t="e">
        <f>(TUONTI!HF83/TUONTI!$B83)^2</f>
        <v>#VALUE!</v>
      </c>
      <c r="HG81" s="6" t="e">
        <f>(TUONTI!HG83/TUONTI!$B83)^2</f>
        <v>#VALUE!</v>
      </c>
      <c r="HH81" s="6">
        <f>(TUONTI!HH83/TUONTI!$B83)^2</f>
        <v>5.6119308739400865E-10</v>
      </c>
      <c r="HI81" s="6" t="e">
        <f>(TUONTI!HI83/TUONTI!$B83)^2</f>
        <v>#VALUE!</v>
      </c>
      <c r="HJ81" s="6" t="e">
        <f>(TUONTI!HJ83/TUONTI!$B83)^2</f>
        <v>#VALUE!</v>
      </c>
      <c r="HK81" s="6" t="e">
        <f>(TUONTI!HK83/TUONTI!$B83)^2</f>
        <v>#VALUE!</v>
      </c>
      <c r="HL81" s="6" t="e">
        <f>(TUONTI!HL83/TUONTI!$B83)^2</f>
        <v>#VALUE!</v>
      </c>
      <c r="HM81" s="6" t="e">
        <f>(TUONTI!HM83/TUONTI!$B83)^2</f>
        <v>#VALUE!</v>
      </c>
      <c r="HN81" s="6" t="e">
        <f>(TUONTI!HN83/TUONTI!$B83)^2</f>
        <v>#VALUE!</v>
      </c>
      <c r="HO81" s="6" t="e">
        <f>(TUONTI!HO83/TUONTI!$B83)^2</f>
        <v>#VALUE!</v>
      </c>
      <c r="HP81" s="6">
        <f>(TUONTI!HP83/TUONTI!$B83)^2</f>
        <v>2.5154323397501199E-5</v>
      </c>
      <c r="HQ81" s="6" t="e">
        <f>(TUONTI!HQ83/TUONTI!$B83)^2</f>
        <v>#VALUE!</v>
      </c>
      <c r="HR81" s="6" t="e">
        <f>(TUONTI!HR83/TUONTI!$B83)^2</f>
        <v>#VALUE!</v>
      </c>
      <c r="HS81" s="6">
        <f>(TUONTI!HS83/TUONTI!$B83)^2</f>
        <v>1.8919273446084633E-5</v>
      </c>
      <c r="HT81" s="6" t="e">
        <f>(TUONTI!HT83/TUONTI!$B83)^2</f>
        <v>#VALUE!</v>
      </c>
      <c r="HU81" s="6">
        <f>(TUONTI!HU83/TUONTI!$B83)^2</f>
        <v>1.5319210828033782E-7</v>
      </c>
      <c r="HV81" s="6" t="e">
        <f>(TUONTI!HV83/TUONTI!$B83)^2</f>
        <v>#VALUE!</v>
      </c>
      <c r="HW81" s="6" t="e">
        <f>(TUONTI!HW83/TUONTI!$B83)^2</f>
        <v>#VALUE!</v>
      </c>
      <c r="HX81" s="6">
        <f>(TUONTI!HX83/TUONTI!$B83)^2</f>
        <v>3.689685104975324E-5</v>
      </c>
      <c r="HY81" s="6" t="e">
        <f>(TUONTI!HY83/TUONTI!$B83)^2</f>
        <v>#VALUE!</v>
      </c>
      <c r="HZ81" s="6" t="e">
        <f>(TUONTI!HZ83/TUONTI!$B83)^2</f>
        <v>#VALUE!</v>
      </c>
      <c r="IA81" s="6" t="e">
        <f>(TUONTI!IA83/TUONTI!$B83)^2</f>
        <v>#VALUE!</v>
      </c>
      <c r="IB81" s="6" t="e">
        <f>(TUONTI!IB83/TUONTI!$B83)^2</f>
        <v>#VALUE!</v>
      </c>
      <c r="IC81" s="6" t="e">
        <f>(TUONTI!IC83/TUONTI!$B83)^2</f>
        <v>#VALUE!</v>
      </c>
      <c r="ID81" s="6" t="e">
        <f>(TUONTI!ID83/TUONTI!$B83)^2</f>
        <v>#VALUE!</v>
      </c>
      <c r="IE81" s="6" t="e">
        <f>(TUONTI!IE83/TUONTI!$B83)^2</f>
        <v>#VALUE!</v>
      </c>
      <c r="IF81" s="6">
        <f>(TUONTI!IF83/TUONTI!$B83)^2</f>
        <v>1.414167112385762E-4</v>
      </c>
      <c r="IG81" s="6" t="e">
        <f>(TUONTI!IG83/TUONTI!$B83)^2</f>
        <v>#VALUE!</v>
      </c>
      <c r="IH81" s="6" t="e">
        <f>(TUONTI!IH83/TUONTI!$B83)^2</f>
        <v>#VALUE!</v>
      </c>
      <c r="II81" s="6" t="e">
        <f>(TUONTI!II83/TUONTI!$B83)^2</f>
        <v>#VALUE!</v>
      </c>
      <c r="IJ81" s="6" t="e">
        <f>(TUONTI!IJ83/TUONTI!$B83)^2</f>
        <v>#VALUE!</v>
      </c>
      <c r="IK81" s="6" t="e">
        <f>(TUONTI!IK83/TUONTI!$B83)^2</f>
        <v>#VALUE!</v>
      </c>
      <c r="IL81" s="6" t="e">
        <f>(TUONTI!IL83/TUONTI!$B83)^2</f>
        <v>#VALUE!</v>
      </c>
      <c r="IM81" s="6" t="e">
        <f>(TUONTI!IM83/TUONTI!$B83)^2</f>
        <v>#VALUE!</v>
      </c>
      <c r="IN81" s="6" t="e">
        <f>(TUONTI!IN83/TUONTI!$B83)^2</f>
        <v>#VALUE!</v>
      </c>
      <c r="IO81" s="6" t="e">
        <f>(TUONTI!IO83/TUONTI!$B83)^2</f>
        <v>#VALUE!</v>
      </c>
      <c r="IP81" s="6" t="e">
        <f>(TUONTI!IP83/TUONTI!$B83)^2</f>
        <v>#VALUE!</v>
      </c>
      <c r="IQ81" s="6" t="e">
        <f>(TUONTI!IQ83/TUONTI!$B83)^2</f>
        <v>#VALUE!</v>
      </c>
      <c r="IR81" s="6" t="e">
        <f>(TUONTI!IR83/TUONTI!$B83)^2</f>
        <v>#VALUE!</v>
      </c>
      <c r="IS81" s="6" t="e">
        <f>(TUONTI!IS83/TUONTI!$B83)^2</f>
        <v>#VALUE!</v>
      </c>
      <c r="IT81" s="6" t="e">
        <f>(TUONTI!IT83/TUONTI!$B83)^2</f>
        <v>#VALUE!</v>
      </c>
      <c r="IU81" s="6" t="e">
        <f>(TUONTI!IU83/TUONTI!$B83)^2</f>
        <v>#VALUE!</v>
      </c>
      <c r="IW81" s="6" cm="1">
        <f t="array" ref="IW81">SUM(IF(ISNUMBER(C81:IU81), C81:IU81, 0))</f>
        <v>0.34166123346933941</v>
      </c>
      <c r="IY81" s="14">
        <f t="shared" si="1"/>
        <v>3416.6123346933941</v>
      </c>
    </row>
    <row r="82" spans="1:259" x14ac:dyDescent="0.35">
      <c r="A82" s="5" t="s">
        <v>336</v>
      </c>
      <c r="C82" s="6" t="e">
        <f>(TUONTI!C84/TUONTI!$B84)^2</f>
        <v>#VALUE!</v>
      </c>
      <c r="D82" s="6">
        <f>(TUONTI!D84/TUONTI!$B84)^2</f>
        <v>2.239522979511349E-9</v>
      </c>
      <c r="E82" s="6" t="e">
        <f>(TUONTI!E84/TUONTI!$B84)^2</f>
        <v>#VALUE!</v>
      </c>
      <c r="F82" s="6" t="e">
        <f>(TUONTI!F84/TUONTI!$B84)^2</f>
        <v>#VALUE!</v>
      </c>
      <c r="G82" s="6" t="e">
        <f>(TUONTI!G84/TUONTI!$B84)^2</f>
        <v>#VALUE!</v>
      </c>
      <c r="H82" s="6" t="e">
        <f>(TUONTI!H84/TUONTI!$B84)^2</f>
        <v>#VALUE!</v>
      </c>
      <c r="I82" s="6" t="e">
        <f>(TUONTI!I84/TUONTI!$B84)^2</f>
        <v>#VALUE!</v>
      </c>
      <c r="J82" s="6" t="e">
        <f>(TUONTI!J84/TUONTI!$B84)^2</f>
        <v>#VALUE!</v>
      </c>
      <c r="K82" s="6" t="e">
        <f>(TUONTI!K84/TUONTI!$B84)^2</f>
        <v>#VALUE!</v>
      </c>
      <c r="L82" s="6" t="e">
        <f>(TUONTI!L84/TUONTI!$B84)^2</f>
        <v>#VALUE!</v>
      </c>
      <c r="M82" s="6" t="e">
        <f>(TUONTI!M84/TUONTI!$B84)^2</f>
        <v>#VALUE!</v>
      </c>
      <c r="N82" s="6" t="e">
        <f>(TUONTI!N84/TUONTI!$B84)^2</f>
        <v>#VALUE!</v>
      </c>
      <c r="O82" s="6" t="e">
        <f>(TUONTI!O84/TUONTI!$B84)^2</f>
        <v>#VALUE!</v>
      </c>
      <c r="P82" s="6" t="e">
        <f>(TUONTI!P84/TUONTI!$B84)^2</f>
        <v>#VALUE!</v>
      </c>
      <c r="Q82" s="6" t="e">
        <f>(TUONTI!Q84/TUONTI!$B84)^2</f>
        <v>#VALUE!</v>
      </c>
      <c r="R82" s="6" t="e">
        <f>(TUONTI!R84/TUONTI!$B84)^2</f>
        <v>#VALUE!</v>
      </c>
      <c r="S82" s="6" t="e">
        <f>(TUONTI!S84/TUONTI!$B84)^2</f>
        <v>#VALUE!</v>
      </c>
      <c r="T82" s="6" t="e">
        <f>(TUONTI!T84/TUONTI!$B84)^2</f>
        <v>#VALUE!</v>
      </c>
      <c r="U82" s="6" t="e">
        <f>(TUONTI!U84/TUONTI!$B84)^2</f>
        <v>#VALUE!</v>
      </c>
      <c r="V82" s="6" t="e">
        <f>(TUONTI!V84/TUONTI!$B84)^2</f>
        <v>#VALUE!</v>
      </c>
      <c r="W82" s="6" t="e">
        <f>(TUONTI!W84/TUONTI!$B84)^2</f>
        <v>#VALUE!</v>
      </c>
      <c r="X82" s="6" t="e">
        <f>(TUONTI!X84/TUONTI!$B84)^2</f>
        <v>#VALUE!</v>
      </c>
      <c r="Y82" s="6" t="e">
        <f>(TUONTI!Y84/TUONTI!$B84)^2</f>
        <v>#VALUE!</v>
      </c>
      <c r="Z82" s="6" t="e">
        <f>(TUONTI!Z84/TUONTI!$B84)^2</f>
        <v>#VALUE!</v>
      </c>
      <c r="AA82" s="6" t="e">
        <f>(TUONTI!AA84/TUONTI!$B84)^2</f>
        <v>#VALUE!</v>
      </c>
      <c r="AB82" s="6" t="e">
        <f>(TUONTI!AB84/TUONTI!$B84)^2</f>
        <v>#VALUE!</v>
      </c>
      <c r="AC82" s="6" t="e">
        <f>(TUONTI!AC84/TUONTI!$B84)^2</f>
        <v>#VALUE!</v>
      </c>
      <c r="AD82" s="6" t="e">
        <f>(TUONTI!AD84/TUONTI!$B84)^2</f>
        <v>#VALUE!</v>
      </c>
      <c r="AE82" s="6" t="e">
        <f>(TUONTI!AE84/TUONTI!$B84)^2</f>
        <v>#VALUE!</v>
      </c>
      <c r="AF82" s="6" t="e">
        <f>(TUONTI!AF84/TUONTI!$B84)^2</f>
        <v>#VALUE!</v>
      </c>
      <c r="AG82" s="6" t="e">
        <f>(TUONTI!AG84/TUONTI!$B84)^2</f>
        <v>#VALUE!</v>
      </c>
      <c r="AH82" s="6" t="e">
        <f>(TUONTI!AH84/TUONTI!$B84)^2</f>
        <v>#VALUE!</v>
      </c>
      <c r="AI82" s="6" t="e">
        <f>(TUONTI!AI84/TUONTI!$B84)^2</f>
        <v>#VALUE!</v>
      </c>
      <c r="AJ82" s="6" t="e">
        <f>(TUONTI!AJ84/TUONTI!$B84)^2</f>
        <v>#VALUE!</v>
      </c>
      <c r="AK82" s="6" t="e">
        <f>(TUONTI!AK84/TUONTI!$B84)^2</f>
        <v>#VALUE!</v>
      </c>
      <c r="AL82" s="6" t="e">
        <f>(TUONTI!AL84/TUONTI!$B84)^2</f>
        <v>#VALUE!</v>
      </c>
      <c r="AM82" s="6" t="e">
        <f>(TUONTI!AM84/TUONTI!$B84)^2</f>
        <v>#VALUE!</v>
      </c>
      <c r="AN82" s="6" t="e">
        <f>(TUONTI!AN84/TUONTI!$B84)^2</f>
        <v>#VALUE!</v>
      </c>
      <c r="AO82" s="6" t="e">
        <f>(TUONTI!AO84/TUONTI!$B84)^2</f>
        <v>#VALUE!</v>
      </c>
      <c r="AP82" s="6" t="e">
        <f>(TUONTI!AP84/TUONTI!$B84)^2</f>
        <v>#VALUE!</v>
      </c>
      <c r="AQ82" s="6" t="e">
        <f>(TUONTI!AQ84/TUONTI!$B84)^2</f>
        <v>#VALUE!</v>
      </c>
      <c r="AR82" s="6" t="e">
        <f>(TUONTI!AR84/TUONTI!$B84)^2</f>
        <v>#VALUE!</v>
      </c>
      <c r="AS82" s="6">
        <f>(TUONTI!AS84/TUONTI!$B84)^2</f>
        <v>1.5311259949317091E-7</v>
      </c>
      <c r="AT82" s="6" t="e">
        <f>(TUONTI!AT84/TUONTI!$B84)^2</f>
        <v>#VALUE!</v>
      </c>
      <c r="AU82" s="6" t="e">
        <f>(TUONTI!AU84/TUONTI!$B84)^2</f>
        <v>#VALUE!</v>
      </c>
      <c r="AV82" s="6" t="e">
        <f>(TUONTI!AV84/TUONTI!$B84)^2</f>
        <v>#VALUE!</v>
      </c>
      <c r="AW82" s="6" t="e">
        <f>(TUONTI!AW84/TUONTI!$B84)^2</f>
        <v>#VALUE!</v>
      </c>
      <c r="AX82" s="6">
        <f>(TUONTI!AX84/TUONTI!$B84)^2</f>
        <v>3.573290243861624E-6</v>
      </c>
      <c r="AY82" s="6" t="e">
        <f>(TUONTI!AY84/TUONTI!$B84)^2</f>
        <v>#VALUE!</v>
      </c>
      <c r="AZ82" s="6" t="e">
        <f>(TUONTI!AZ84/TUONTI!$B84)^2</f>
        <v>#VALUE!</v>
      </c>
      <c r="BA82" s="6" t="e">
        <f>(TUONTI!BA84/TUONTI!$B84)^2</f>
        <v>#VALUE!</v>
      </c>
      <c r="BB82" s="6" t="e">
        <f>(TUONTI!BB84/TUONTI!$B84)^2</f>
        <v>#VALUE!</v>
      </c>
      <c r="BC82" s="6" t="e">
        <f>(TUONTI!BC84/TUONTI!$B84)^2</f>
        <v>#VALUE!</v>
      </c>
      <c r="BD82" s="6" t="e">
        <f>(TUONTI!BD84/TUONTI!$B84)^2</f>
        <v>#VALUE!</v>
      </c>
      <c r="BE82" s="6" t="e">
        <f>(TUONTI!BE84/TUONTI!$B84)^2</f>
        <v>#VALUE!</v>
      </c>
      <c r="BF82" s="6" t="e">
        <f>(TUONTI!BF84/TUONTI!$B84)^2</f>
        <v>#VALUE!</v>
      </c>
      <c r="BG82" s="6" t="e">
        <f>(TUONTI!BG84/TUONTI!$B84)^2</f>
        <v>#VALUE!</v>
      </c>
      <c r="BH82" s="6">
        <f>(TUONTI!BH84/TUONTI!$B84)^2</f>
        <v>7.0573025562064129E-2</v>
      </c>
      <c r="BI82" s="6" t="e">
        <f>(TUONTI!BI84/TUONTI!$B84)^2</f>
        <v>#VALUE!</v>
      </c>
      <c r="BJ82" s="6">
        <f>(TUONTI!BJ84/TUONTI!$B84)^2</f>
        <v>0.21479470781928303</v>
      </c>
      <c r="BK82" s="6" t="e">
        <f>(TUONTI!BK84/TUONTI!$B84)^2</f>
        <v>#VALUE!</v>
      </c>
      <c r="BL82" s="6" t="e">
        <f>(TUONTI!BL84/TUONTI!$B84)^2</f>
        <v>#VALUE!</v>
      </c>
      <c r="BM82" s="6" t="e">
        <f>(TUONTI!BM84/TUONTI!$B84)^2</f>
        <v>#VALUE!</v>
      </c>
      <c r="BN82" s="6" t="e">
        <f>(TUONTI!BN84/TUONTI!$B84)^2</f>
        <v>#VALUE!</v>
      </c>
      <c r="BO82" s="6">
        <f>(TUONTI!BO84/TUONTI!$B84)^2</f>
        <v>1.6057407603531215E-7</v>
      </c>
      <c r="BP82" s="6" t="e">
        <f>(TUONTI!BP84/TUONTI!$B84)^2</f>
        <v>#VALUE!</v>
      </c>
      <c r="BQ82" s="6" t="e">
        <f>(TUONTI!BQ84/TUONTI!$B84)^2</f>
        <v>#VALUE!</v>
      </c>
      <c r="BR82" s="6" t="e">
        <f>(TUONTI!BR84/TUONTI!$B84)^2</f>
        <v>#VALUE!</v>
      </c>
      <c r="BS82" s="6" t="e">
        <f>(TUONTI!BS84/TUONTI!$B84)^2</f>
        <v>#VALUE!</v>
      </c>
      <c r="BT82" s="6" t="e">
        <f>(TUONTI!BT84/TUONTI!$B84)^2</f>
        <v>#VALUE!</v>
      </c>
      <c r="BU82" s="6" t="e">
        <f>(TUONTI!BU84/TUONTI!$B84)^2</f>
        <v>#VALUE!</v>
      </c>
      <c r="BV82" s="6" t="e">
        <f>(TUONTI!BV84/TUONTI!$B84)^2</f>
        <v>#VALUE!</v>
      </c>
      <c r="BW82" s="6" t="e">
        <f>(TUONTI!BW84/TUONTI!$B84)^2</f>
        <v>#VALUE!</v>
      </c>
      <c r="BX82" s="6" t="e">
        <f>(TUONTI!BX84/TUONTI!$B84)^2</f>
        <v>#VALUE!</v>
      </c>
      <c r="BY82" s="6">
        <f>(TUONTI!BY84/TUONTI!$B84)^2</f>
        <v>1.9342066828333154E-3</v>
      </c>
      <c r="BZ82" s="6" t="e">
        <f>(TUONTI!BZ84/TUONTI!$B84)^2</f>
        <v>#VALUE!</v>
      </c>
      <c r="CA82" s="6">
        <f>(TUONTI!CA84/TUONTI!$B84)^2</f>
        <v>4.0973018044922345E-6</v>
      </c>
      <c r="CB82" s="6" t="e">
        <f>(TUONTI!CB84/TUONTI!$B84)^2</f>
        <v>#VALUE!</v>
      </c>
      <c r="CC82" s="6" t="e">
        <f>(TUONTI!CC84/TUONTI!$B84)^2</f>
        <v>#VALUE!</v>
      </c>
      <c r="CD82" s="6" t="e">
        <f>(TUONTI!CD84/TUONTI!$B84)^2</f>
        <v>#VALUE!</v>
      </c>
      <c r="CE82" s="6" t="e">
        <f>(TUONTI!CE84/TUONTI!$B84)^2</f>
        <v>#VALUE!</v>
      </c>
      <c r="CF82" s="6" t="e">
        <f>(TUONTI!CF84/TUONTI!$B84)^2</f>
        <v>#VALUE!</v>
      </c>
      <c r="CG82" s="6" t="e">
        <f>(TUONTI!CG84/TUONTI!$B84)^2</f>
        <v>#VALUE!</v>
      </c>
      <c r="CH82" s="6" t="e">
        <f>(TUONTI!CH84/TUONTI!$B84)^2</f>
        <v>#VALUE!</v>
      </c>
      <c r="CI82" s="6" t="e">
        <f>(TUONTI!CI84/TUONTI!$B84)^2</f>
        <v>#VALUE!</v>
      </c>
      <c r="CJ82" s="6" t="e">
        <f>(TUONTI!CJ84/TUONTI!$B84)^2</f>
        <v>#VALUE!</v>
      </c>
      <c r="CK82" s="6" t="e">
        <f>(TUONTI!CK84/TUONTI!$B84)^2</f>
        <v>#VALUE!</v>
      </c>
      <c r="CL82" s="6" t="e">
        <f>(TUONTI!CL84/TUONTI!$B84)^2</f>
        <v>#VALUE!</v>
      </c>
      <c r="CM82" s="6" t="e">
        <f>(TUONTI!CM84/TUONTI!$B84)^2</f>
        <v>#VALUE!</v>
      </c>
      <c r="CN82" s="6" t="e">
        <f>(TUONTI!CN84/TUONTI!$B84)^2</f>
        <v>#VALUE!</v>
      </c>
      <c r="CO82" s="6" t="e">
        <f>(TUONTI!CO84/TUONTI!$B84)^2</f>
        <v>#VALUE!</v>
      </c>
      <c r="CP82" s="6" t="e">
        <f>(TUONTI!CP84/TUONTI!$B84)^2</f>
        <v>#VALUE!</v>
      </c>
      <c r="CQ82" s="6" t="e">
        <f>(TUONTI!CQ84/TUONTI!$B84)^2</f>
        <v>#VALUE!</v>
      </c>
      <c r="CR82" s="6" t="e">
        <f>(TUONTI!CR84/TUONTI!$B84)^2</f>
        <v>#VALUE!</v>
      </c>
      <c r="CS82" s="6" t="e">
        <f>(TUONTI!CS84/TUONTI!$B84)^2</f>
        <v>#VALUE!</v>
      </c>
      <c r="CT82" s="6" t="e">
        <f>(TUONTI!CT84/TUONTI!$B84)^2</f>
        <v>#VALUE!</v>
      </c>
      <c r="CU82" s="6">
        <f>(TUONTI!CU84/TUONTI!$B84)^2</f>
        <v>3.0193260331871966E-3</v>
      </c>
      <c r="CV82" s="6">
        <f>(TUONTI!CV84/TUONTI!$B84)^2</f>
        <v>1.5760038158864489E-8</v>
      </c>
      <c r="CW82" s="6" t="e">
        <f>(TUONTI!CW84/TUONTI!$B84)^2</f>
        <v>#VALUE!</v>
      </c>
      <c r="CX82" s="6" t="e">
        <f>(TUONTI!CX84/TUONTI!$B84)^2</f>
        <v>#VALUE!</v>
      </c>
      <c r="CY82" s="6" t="e">
        <f>(TUONTI!CY84/TUONTI!$B84)^2</f>
        <v>#VALUE!</v>
      </c>
      <c r="CZ82" s="6" t="e">
        <f>(TUONTI!CZ84/TUONTI!$B84)^2</f>
        <v>#VALUE!</v>
      </c>
      <c r="DA82" s="6" t="e">
        <f>(TUONTI!DA84/TUONTI!$B84)^2</f>
        <v>#VALUE!</v>
      </c>
      <c r="DB82" s="6" t="e">
        <f>(TUONTI!DB84/TUONTI!$B84)^2</f>
        <v>#VALUE!</v>
      </c>
      <c r="DC82" s="6" t="e">
        <f>(TUONTI!DC84/TUONTI!$B84)^2</f>
        <v>#VALUE!</v>
      </c>
      <c r="DD82" s="6">
        <f>(TUONTI!DD84/TUONTI!$B84)^2</f>
        <v>6.0787417338701048E-3</v>
      </c>
      <c r="DE82" s="6" t="e">
        <f>(TUONTI!DE84/TUONTI!$B84)^2</f>
        <v>#VALUE!</v>
      </c>
      <c r="DF82" s="6" t="e">
        <f>(TUONTI!DF84/TUONTI!$B84)^2</f>
        <v>#VALUE!</v>
      </c>
      <c r="DG82" s="6">
        <f>(TUONTI!DG84/TUONTI!$B84)^2</f>
        <v>1.4886837800191369E-6</v>
      </c>
      <c r="DH82" s="6" t="e">
        <f>(TUONTI!DH84/TUONTI!$B84)^2</f>
        <v>#VALUE!</v>
      </c>
      <c r="DI82" s="6" t="e">
        <f>(TUONTI!DI84/TUONTI!$B84)^2</f>
        <v>#VALUE!</v>
      </c>
      <c r="DJ82" s="6" t="e">
        <f>(TUONTI!DJ84/TUONTI!$B84)^2</f>
        <v>#VALUE!</v>
      </c>
      <c r="DK82" s="6" t="e">
        <f>(TUONTI!DK84/TUONTI!$B84)^2</f>
        <v>#VALUE!</v>
      </c>
      <c r="DL82" s="6" t="e">
        <f>(TUONTI!DL84/TUONTI!$B84)^2</f>
        <v>#VALUE!</v>
      </c>
      <c r="DM82" s="6" t="e">
        <f>(TUONTI!DM84/TUONTI!$B84)^2</f>
        <v>#VALUE!</v>
      </c>
      <c r="DN82" s="6" t="e">
        <f>(TUONTI!DN84/TUONTI!$B84)^2</f>
        <v>#VALUE!</v>
      </c>
      <c r="DO82" s="6">
        <f>(TUONTI!DO84/TUONTI!$B84)^2</f>
        <v>1.3386929092848078E-9</v>
      </c>
      <c r="DP82" s="6" t="e">
        <f>(TUONTI!DP84/TUONTI!$B84)^2</f>
        <v>#VALUE!</v>
      </c>
      <c r="DQ82" s="6" t="e">
        <f>(TUONTI!DQ84/TUONTI!$B84)^2</f>
        <v>#VALUE!</v>
      </c>
      <c r="DR82" s="6" t="e">
        <f>(TUONTI!DR84/TUONTI!$B84)^2</f>
        <v>#VALUE!</v>
      </c>
      <c r="DS82" s="6" t="e">
        <f>(TUONTI!DS84/TUONTI!$B84)^2</f>
        <v>#VALUE!</v>
      </c>
      <c r="DT82" s="6" t="e">
        <f>(TUONTI!DT84/TUONTI!$B84)^2</f>
        <v>#VALUE!</v>
      </c>
      <c r="DU82" s="6" t="e">
        <f>(TUONTI!DU84/TUONTI!$B84)^2</f>
        <v>#VALUE!</v>
      </c>
      <c r="DV82" s="6" t="e">
        <f>(TUONTI!DV84/TUONTI!$B84)^2</f>
        <v>#VALUE!</v>
      </c>
      <c r="DW82" s="6" t="e">
        <f>(TUONTI!DW84/TUONTI!$B84)^2</f>
        <v>#VALUE!</v>
      </c>
      <c r="DX82" s="6" t="e">
        <f>(TUONTI!DX84/TUONTI!$B84)^2</f>
        <v>#VALUE!</v>
      </c>
      <c r="DY82" s="6" t="e">
        <f>(TUONTI!DY84/TUONTI!$B84)^2</f>
        <v>#VALUE!</v>
      </c>
      <c r="DZ82" s="6" t="e">
        <f>(TUONTI!DZ84/TUONTI!$B84)^2</f>
        <v>#VALUE!</v>
      </c>
      <c r="EA82" s="6" t="e">
        <f>(TUONTI!EA84/TUONTI!$B84)^2</f>
        <v>#VALUE!</v>
      </c>
      <c r="EB82" s="6" t="e">
        <f>(TUONTI!EB84/TUONTI!$B84)^2</f>
        <v>#VALUE!</v>
      </c>
      <c r="EC82" s="6" t="e">
        <f>(TUONTI!EC84/TUONTI!$B84)^2</f>
        <v>#VALUE!</v>
      </c>
      <c r="ED82" s="6" t="e">
        <f>(TUONTI!ED84/TUONTI!$B84)^2</f>
        <v>#VALUE!</v>
      </c>
      <c r="EE82" s="6" t="e">
        <f>(TUONTI!EE84/TUONTI!$B84)^2</f>
        <v>#VALUE!</v>
      </c>
      <c r="EF82" s="6" t="e">
        <f>(TUONTI!EF84/TUONTI!$B84)^2</f>
        <v>#VALUE!</v>
      </c>
      <c r="EG82" s="6" t="e">
        <f>(TUONTI!EG84/TUONTI!$B84)^2</f>
        <v>#VALUE!</v>
      </c>
      <c r="EH82" s="6" t="e">
        <f>(TUONTI!EH84/TUONTI!$B84)^2</f>
        <v>#VALUE!</v>
      </c>
      <c r="EI82" s="6" t="e">
        <f>(TUONTI!EI84/TUONTI!$B84)^2</f>
        <v>#VALUE!</v>
      </c>
      <c r="EJ82" s="6" t="e">
        <f>(TUONTI!EJ84/TUONTI!$B84)^2</f>
        <v>#VALUE!</v>
      </c>
      <c r="EK82" s="6" t="e">
        <f>(TUONTI!EK84/TUONTI!$B84)^2</f>
        <v>#VALUE!</v>
      </c>
      <c r="EL82" s="6" t="e">
        <f>(TUONTI!EL84/TUONTI!$B84)^2</f>
        <v>#VALUE!</v>
      </c>
      <c r="EM82" s="6" t="e">
        <f>(TUONTI!EM84/TUONTI!$B84)^2</f>
        <v>#VALUE!</v>
      </c>
      <c r="EN82" s="6" t="e">
        <f>(TUONTI!EN84/TUONTI!$B84)^2</f>
        <v>#VALUE!</v>
      </c>
      <c r="EO82" s="6" t="e">
        <f>(TUONTI!EO84/TUONTI!$B84)^2</f>
        <v>#VALUE!</v>
      </c>
      <c r="EP82" s="6" t="e">
        <f>(TUONTI!EP84/TUONTI!$B84)^2</f>
        <v>#VALUE!</v>
      </c>
      <c r="EQ82" s="6" t="e">
        <f>(TUONTI!EQ84/TUONTI!$B84)^2</f>
        <v>#VALUE!</v>
      </c>
      <c r="ER82" s="6" t="e">
        <f>(TUONTI!ER84/TUONTI!$B84)^2</f>
        <v>#VALUE!</v>
      </c>
      <c r="ES82" s="6" t="e">
        <f>(TUONTI!ES84/TUONTI!$B84)^2</f>
        <v>#VALUE!</v>
      </c>
      <c r="ET82" s="6" t="e">
        <f>(TUONTI!ET84/TUONTI!$B84)^2</f>
        <v>#VALUE!</v>
      </c>
      <c r="EU82" s="6" t="e">
        <f>(TUONTI!EU84/TUONTI!$B84)^2</f>
        <v>#VALUE!</v>
      </c>
      <c r="EV82" s="6">
        <f>(TUONTI!EV84/TUONTI!$B84)^2</f>
        <v>5.6143596916916444E-9</v>
      </c>
      <c r="EW82" s="6" t="e">
        <f>(TUONTI!EW84/TUONTI!$B84)^2</f>
        <v>#VALUE!</v>
      </c>
      <c r="EX82" s="6" t="e">
        <f>(TUONTI!EX84/TUONTI!$B84)^2</f>
        <v>#VALUE!</v>
      </c>
      <c r="EY82" s="6" t="e">
        <f>(TUONTI!EY84/TUONTI!$B84)^2</f>
        <v>#VALUE!</v>
      </c>
      <c r="EZ82" s="6" t="e">
        <f>(TUONTI!EZ84/TUONTI!$B84)^2</f>
        <v>#VALUE!</v>
      </c>
      <c r="FA82" s="6" t="e">
        <f>(TUONTI!FA84/TUONTI!$B84)^2</f>
        <v>#VALUE!</v>
      </c>
      <c r="FB82" s="6" t="e">
        <f>(TUONTI!FB84/TUONTI!$B84)^2</f>
        <v>#VALUE!</v>
      </c>
      <c r="FC82" s="6" t="e">
        <f>(TUONTI!FC84/TUONTI!$B84)^2</f>
        <v>#VALUE!</v>
      </c>
      <c r="FD82" s="6">
        <f>(TUONTI!FD84/TUONTI!$B84)^2</f>
        <v>5.6804809195229681E-3</v>
      </c>
      <c r="FE82" s="6" t="e">
        <f>(TUONTI!FE84/TUONTI!$B84)^2</f>
        <v>#VALUE!</v>
      </c>
      <c r="FF82" s="6" t="e">
        <f>(TUONTI!FF84/TUONTI!$B84)^2</f>
        <v>#VALUE!</v>
      </c>
      <c r="FG82" s="6" t="e">
        <f>(TUONTI!FG84/TUONTI!$B84)^2</f>
        <v>#VALUE!</v>
      </c>
      <c r="FH82" s="6" t="e">
        <f>(TUONTI!FH84/TUONTI!$B84)^2</f>
        <v>#VALUE!</v>
      </c>
      <c r="FI82" s="6" t="e">
        <f>(TUONTI!FI84/TUONTI!$B84)^2</f>
        <v>#VALUE!</v>
      </c>
      <c r="FJ82" s="6" t="e">
        <f>(TUONTI!FJ84/TUONTI!$B84)^2</f>
        <v>#VALUE!</v>
      </c>
      <c r="FK82" s="6" t="e">
        <f>(TUONTI!FK84/TUONTI!$B84)^2</f>
        <v>#VALUE!</v>
      </c>
      <c r="FL82" s="6" t="e">
        <f>(TUONTI!FL84/TUONTI!$B84)^2</f>
        <v>#VALUE!</v>
      </c>
      <c r="FM82" s="6" t="e">
        <f>(TUONTI!FM84/TUONTI!$B84)^2</f>
        <v>#VALUE!</v>
      </c>
      <c r="FN82" s="6" t="e">
        <f>(TUONTI!FN84/TUONTI!$B84)^2</f>
        <v>#VALUE!</v>
      </c>
      <c r="FO82" s="6" t="e">
        <f>(TUONTI!FO84/TUONTI!$B84)^2</f>
        <v>#VALUE!</v>
      </c>
      <c r="FP82" s="6" t="e">
        <f>(TUONTI!FP84/TUONTI!$B84)^2</f>
        <v>#VALUE!</v>
      </c>
      <c r="FQ82" s="6">
        <f>(TUONTI!FQ84/TUONTI!$B84)^2</f>
        <v>2.6359724805272566E-5</v>
      </c>
      <c r="FR82" s="6" t="e">
        <f>(TUONTI!FR84/TUONTI!$B84)^2</f>
        <v>#VALUE!</v>
      </c>
      <c r="FS82" s="6" t="e">
        <f>(TUONTI!FS84/TUONTI!$B84)^2</f>
        <v>#VALUE!</v>
      </c>
      <c r="FT82" s="6" t="e">
        <f>(TUONTI!FT84/TUONTI!$B84)^2</f>
        <v>#VALUE!</v>
      </c>
      <c r="FU82" s="6" t="e">
        <f>(TUONTI!FU84/TUONTI!$B84)^2</f>
        <v>#VALUE!</v>
      </c>
      <c r="FV82" s="6" t="e">
        <f>(TUONTI!FV84/TUONTI!$B84)^2</f>
        <v>#VALUE!</v>
      </c>
      <c r="FW82" s="6" t="e">
        <f>(TUONTI!FW84/TUONTI!$B84)^2</f>
        <v>#VALUE!</v>
      </c>
      <c r="FX82" s="6" t="e">
        <f>(TUONTI!FX84/TUONTI!$B84)^2</f>
        <v>#VALUE!</v>
      </c>
      <c r="FY82" s="6" t="e">
        <f>(TUONTI!FY84/TUONTI!$B84)^2</f>
        <v>#VALUE!</v>
      </c>
      <c r="FZ82" s="6" t="e">
        <f>(TUONTI!FZ84/TUONTI!$B84)^2</f>
        <v>#VALUE!</v>
      </c>
      <c r="GA82" s="6" t="e">
        <f>(TUONTI!GA84/TUONTI!$B84)^2</f>
        <v>#VALUE!</v>
      </c>
      <c r="GB82" s="6" t="e">
        <f>(TUONTI!GB84/TUONTI!$B84)^2</f>
        <v>#VALUE!</v>
      </c>
      <c r="GC82" s="6" t="e">
        <f>(TUONTI!GC84/TUONTI!$B84)^2</f>
        <v>#VALUE!</v>
      </c>
      <c r="GD82" s="6" t="e">
        <f>(TUONTI!GD84/TUONTI!$B84)^2</f>
        <v>#VALUE!</v>
      </c>
      <c r="GE82" s="6" t="e">
        <f>(TUONTI!GE84/TUONTI!$B84)^2</f>
        <v>#VALUE!</v>
      </c>
      <c r="GF82" s="6" t="e">
        <f>(TUONTI!GF84/TUONTI!$B84)^2</f>
        <v>#VALUE!</v>
      </c>
      <c r="GG82" s="6" t="e">
        <f>(TUONTI!GG84/TUONTI!$B84)^2</f>
        <v>#VALUE!</v>
      </c>
      <c r="GH82" s="6" t="e">
        <f>(TUONTI!GH84/TUONTI!$B84)^2</f>
        <v>#VALUE!</v>
      </c>
      <c r="GI82" s="6" t="e">
        <f>(TUONTI!GI84/TUONTI!$B84)^2</f>
        <v>#VALUE!</v>
      </c>
      <c r="GJ82" s="6" t="e">
        <f>(TUONTI!GJ84/TUONTI!$B84)^2</f>
        <v>#VALUE!</v>
      </c>
      <c r="GK82" s="6" t="e">
        <f>(TUONTI!GK84/TUONTI!$B84)^2</f>
        <v>#VALUE!</v>
      </c>
      <c r="GL82" s="6" t="e">
        <f>(TUONTI!GL84/TUONTI!$B84)^2</f>
        <v>#VALUE!</v>
      </c>
      <c r="GM82" s="6" t="e">
        <f>(TUONTI!GM84/TUONTI!$B84)^2</f>
        <v>#VALUE!</v>
      </c>
      <c r="GN82" s="6">
        <f>(TUONTI!GN84/TUONTI!$B84)^2</f>
        <v>3.8906570888713352E-7</v>
      </c>
      <c r="GO82" s="6" t="e">
        <f>(TUONTI!GO84/TUONTI!$B84)^2</f>
        <v>#VALUE!</v>
      </c>
      <c r="GP82" s="6" t="e">
        <f>(TUONTI!GP84/TUONTI!$B84)^2</f>
        <v>#VALUE!</v>
      </c>
      <c r="GQ82" s="6" t="e">
        <f>(TUONTI!GQ84/TUONTI!$B84)^2</f>
        <v>#VALUE!</v>
      </c>
      <c r="GR82" s="6" t="e">
        <f>(TUONTI!GR84/TUONTI!$B84)^2</f>
        <v>#VALUE!</v>
      </c>
      <c r="GS82" s="6" t="e">
        <f>(TUONTI!GS84/TUONTI!$B84)^2</f>
        <v>#VALUE!</v>
      </c>
      <c r="GT82" s="6" t="e">
        <f>(TUONTI!GT84/TUONTI!$B84)^2</f>
        <v>#VALUE!</v>
      </c>
      <c r="GU82" s="6" t="e">
        <f>(TUONTI!GU84/TUONTI!$B84)^2</f>
        <v>#VALUE!</v>
      </c>
      <c r="GV82" s="6" t="e">
        <f>(TUONTI!GV84/TUONTI!$B84)^2</f>
        <v>#VALUE!</v>
      </c>
      <c r="GW82" s="6" t="e">
        <f>(TUONTI!GW84/TUONTI!$B84)^2</f>
        <v>#VALUE!</v>
      </c>
      <c r="GX82" s="6" t="e">
        <f>(TUONTI!GX84/TUONTI!$B84)^2</f>
        <v>#VALUE!</v>
      </c>
      <c r="GY82" s="6" t="e">
        <f>(TUONTI!GY84/TUONTI!$B84)^2</f>
        <v>#VALUE!</v>
      </c>
      <c r="GZ82" s="6" t="e">
        <f>(TUONTI!GZ84/TUONTI!$B84)^2</f>
        <v>#VALUE!</v>
      </c>
      <c r="HA82" s="6" t="e">
        <f>(TUONTI!HA84/TUONTI!$B84)^2</f>
        <v>#VALUE!</v>
      </c>
      <c r="HB82" s="6" t="e">
        <f>(TUONTI!HB84/TUONTI!$B84)^2</f>
        <v>#VALUE!</v>
      </c>
      <c r="HC82" s="6" t="e">
        <f>(TUONTI!HC84/TUONTI!$B84)^2</f>
        <v>#VALUE!</v>
      </c>
      <c r="HD82" s="6" t="e">
        <f>(TUONTI!HD84/TUONTI!$B84)^2</f>
        <v>#VALUE!</v>
      </c>
      <c r="HE82" s="6" t="e">
        <f>(TUONTI!HE84/TUONTI!$B84)^2</f>
        <v>#VALUE!</v>
      </c>
      <c r="HF82" s="6" t="e">
        <f>(TUONTI!HF84/TUONTI!$B84)^2</f>
        <v>#VALUE!</v>
      </c>
      <c r="HG82" s="6" t="e">
        <f>(TUONTI!HG84/TUONTI!$B84)^2</f>
        <v>#VALUE!</v>
      </c>
      <c r="HH82" s="6">
        <f>(TUONTI!HH84/TUONTI!$B84)^2</f>
        <v>3.9540030062825878E-6</v>
      </c>
      <c r="HI82" s="6" t="e">
        <f>(TUONTI!HI84/TUONTI!$B84)^2</f>
        <v>#VALUE!</v>
      </c>
      <c r="HJ82" s="6" t="e">
        <f>(TUONTI!HJ84/TUONTI!$B84)^2</f>
        <v>#VALUE!</v>
      </c>
      <c r="HK82" s="6" t="e">
        <f>(TUONTI!HK84/TUONTI!$B84)^2</f>
        <v>#VALUE!</v>
      </c>
      <c r="HL82" s="6" t="e">
        <f>(TUONTI!HL84/TUONTI!$B84)^2</f>
        <v>#VALUE!</v>
      </c>
      <c r="HM82" s="6" t="e">
        <f>(TUONTI!HM84/TUONTI!$B84)^2</f>
        <v>#VALUE!</v>
      </c>
      <c r="HN82" s="6" t="e">
        <f>(TUONTI!HN84/TUONTI!$B84)^2</f>
        <v>#VALUE!</v>
      </c>
      <c r="HO82" s="6" t="e">
        <f>(TUONTI!HO84/TUONTI!$B84)^2</f>
        <v>#VALUE!</v>
      </c>
      <c r="HP82" s="6">
        <f>(TUONTI!HP84/TUONTI!$B84)^2</f>
        <v>3.3275212211511506E-6</v>
      </c>
      <c r="HQ82" s="6" t="e">
        <f>(TUONTI!HQ84/TUONTI!$B84)^2</f>
        <v>#VALUE!</v>
      </c>
      <c r="HR82" s="6" t="e">
        <f>(TUONTI!HR84/TUONTI!$B84)^2</f>
        <v>#VALUE!</v>
      </c>
      <c r="HS82" s="6">
        <f>(TUONTI!HS84/TUONTI!$B84)^2</f>
        <v>3.7290148521522295E-6</v>
      </c>
      <c r="HT82" s="6" t="e">
        <f>(TUONTI!HT84/TUONTI!$B84)^2</f>
        <v>#VALUE!</v>
      </c>
      <c r="HU82" s="6" t="e">
        <f>(TUONTI!HU84/TUONTI!$B84)^2</f>
        <v>#VALUE!</v>
      </c>
      <c r="HV82" s="6" t="e">
        <f>(TUONTI!HV84/TUONTI!$B84)^2</f>
        <v>#VALUE!</v>
      </c>
      <c r="HW82" s="6" t="e">
        <f>(TUONTI!HW84/TUONTI!$B84)^2</f>
        <v>#VALUE!</v>
      </c>
      <c r="HX82" s="6">
        <f>(TUONTI!HX84/TUONTI!$B84)^2</f>
        <v>8.2589629182240715E-7</v>
      </c>
      <c r="HY82" s="6" t="e">
        <f>(TUONTI!HY84/TUONTI!$B84)^2</f>
        <v>#VALUE!</v>
      </c>
      <c r="HZ82" s="6" t="e">
        <f>(TUONTI!HZ84/TUONTI!$B84)^2</f>
        <v>#VALUE!</v>
      </c>
      <c r="IA82" s="6" t="e">
        <f>(TUONTI!IA84/TUONTI!$B84)^2</f>
        <v>#VALUE!</v>
      </c>
      <c r="IB82" s="6" t="e">
        <f>(TUONTI!IB84/TUONTI!$B84)^2</f>
        <v>#VALUE!</v>
      </c>
      <c r="IC82" s="6" t="e">
        <f>(TUONTI!IC84/TUONTI!$B84)^2</f>
        <v>#VALUE!</v>
      </c>
      <c r="ID82" s="6" t="e">
        <f>(TUONTI!ID84/TUONTI!$B84)^2</f>
        <v>#VALUE!</v>
      </c>
      <c r="IE82" s="6" t="e">
        <f>(TUONTI!IE84/TUONTI!$B84)^2</f>
        <v>#VALUE!</v>
      </c>
      <c r="IF82" s="6" t="e">
        <f>(TUONTI!IF84/TUONTI!$B84)^2</f>
        <v>#VALUE!</v>
      </c>
      <c r="IG82" s="6" t="e">
        <f>(TUONTI!IG84/TUONTI!$B84)^2</f>
        <v>#VALUE!</v>
      </c>
      <c r="IH82" s="6" t="e">
        <f>(TUONTI!IH84/TUONTI!$B84)^2</f>
        <v>#VALUE!</v>
      </c>
      <c r="II82" s="6" t="e">
        <f>(TUONTI!II84/TUONTI!$B84)^2</f>
        <v>#VALUE!</v>
      </c>
      <c r="IJ82" s="6" t="e">
        <f>(TUONTI!IJ84/TUONTI!$B84)^2</f>
        <v>#VALUE!</v>
      </c>
      <c r="IK82" s="6" t="e">
        <f>(TUONTI!IK84/TUONTI!$B84)^2</f>
        <v>#VALUE!</v>
      </c>
      <c r="IL82" s="6" t="e">
        <f>(TUONTI!IL84/TUONTI!$B84)^2</f>
        <v>#VALUE!</v>
      </c>
      <c r="IM82" s="6" t="e">
        <f>(TUONTI!IM84/TUONTI!$B84)^2</f>
        <v>#VALUE!</v>
      </c>
      <c r="IN82" s="6" t="e">
        <f>(TUONTI!IN84/TUONTI!$B84)^2</f>
        <v>#VALUE!</v>
      </c>
      <c r="IO82" s="6" t="e">
        <f>(TUONTI!IO84/TUONTI!$B84)^2</f>
        <v>#VALUE!</v>
      </c>
      <c r="IP82" s="6" t="e">
        <f>(TUONTI!IP84/TUONTI!$B84)^2</f>
        <v>#VALUE!</v>
      </c>
      <c r="IQ82" s="6" t="e">
        <f>(TUONTI!IQ84/TUONTI!$B84)^2</f>
        <v>#VALUE!</v>
      </c>
      <c r="IR82" s="6" t="e">
        <f>(TUONTI!IR84/TUONTI!$B84)^2</f>
        <v>#VALUE!</v>
      </c>
      <c r="IS82" s="6" t="e">
        <f>(TUONTI!IS84/TUONTI!$B84)^2</f>
        <v>#VALUE!</v>
      </c>
      <c r="IT82" s="6" t="e">
        <f>(TUONTI!IT84/TUONTI!$B84)^2</f>
        <v>#VALUE!</v>
      </c>
      <c r="IU82" s="6" t="e">
        <f>(TUONTI!IU84/TUONTI!$B84)^2</f>
        <v>#VALUE!</v>
      </c>
      <c r="IW82" s="6" cm="1">
        <f t="array" ref="IW82">SUM(IF(ISNUMBER(C82:IU82), C82:IU82, 0))</f>
        <v>0.30212857189176401</v>
      </c>
      <c r="IY82" s="14">
        <f t="shared" si="1"/>
        <v>3021.2857189176402</v>
      </c>
    </row>
    <row r="83" spans="1:259" ht="31" x14ac:dyDescent="0.35">
      <c r="A83" s="5" t="s">
        <v>337</v>
      </c>
      <c r="C83" s="6" t="e">
        <f>(TUONTI!C85/TUONTI!$B85)^2</f>
        <v>#VALUE!</v>
      </c>
      <c r="D83" s="6" t="e">
        <f>(TUONTI!D85/TUONTI!$B85)^2</f>
        <v>#VALUE!</v>
      </c>
      <c r="E83" s="6" t="e">
        <f>(TUONTI!E85/TUONTI!$B85)^2</f>
        <v>#VALUE!</v>
      </c>
      <c r="F83" s="6">
        <f>(TUONTI!F85/TUONTI!$B85)^2</f>
        <v>1.1438064747502789E-11</v>
      </c>
      <c r="G83" s="6" t="e">
        <f>(TUONTI!G85/TUONTI!$B85)^2</f>
        <v>#VALUE!</v>
      </c>
      <c r="H83" s="6" t="e">
        <f>(TUONTI!H85/TUONTI!$B85)^2</f>
        <v>#VALUE!</v>
      </c>
      <c r="I83" s="6" t="e">
        <f>(TUONTI!I85/TUONTI!$B85)^2</f>
        <v>#VALUE!</v>
      </c>
      <c r="J83" s="6" t="e">
        <f>(TUONTI!J85/TUONTI!$B85)^2</f>
        <v>#VALUE!</v>
      </c>
      <c r="K83" s="6" t="e">
        <f>(TUONTI!K85/TUONTI!$B85)^2</f>
        <v>#VALUE!</v>
      </c>
      <c r="L83" s="6" t="e">
        <f>(TUONTI!L85/TUONTI!$B85)^2</f>
        <v>#VALUE!</v>
      </c>
      <c r="M83" s="6" t="e">
        <f>(TUONTI!M85/TUONTI!$B85)^2</f>
        <v>#VALUE!</v>
      </c>
      <c r="N83" s="6" t="e">
        <f>(TUONTI!N85/TUONTI!$B85)^2</f>
        <v>#VALUE!</v>
      </c>
      <c r="O83" s="6">
        <f>(TUONTI!O85/TUONTI!$B85)^2</f>
        <v>6.8106002854522742E-4</v>
      </c>
      <c r="P83" s="6">
        <f>(TUONTI!P85/TUONTI!$B85)^2</f>
        <v>6.8068156742281911E-14</v>
      </c>
      <c r="Q83" s="6" t="e">
        <f>(TUONTI!Q85/TUONTI!$B85)^2</f>
        <v>#VALUE!</v>
      </c>
      <c r="R83" s="6" t="e">
        <f>(TUONTI!R85/TUONTI!$B85)^2</f>
        <v>#VALUE!</v>
      </c>
      <c r="S83" s="6" t="e">
        <f>(TUONTI!S85/TUONTI!$B85)^2</f>
        <v>#VALUE!</v>
      </c>
      <c r="T83" s="6" t="e">
        <f>(TUONTI!T85/TUONTI!$B85)^2</f>
        <v>#VALUE!</v>
      </c>
      <c r="U83" s="6" t="e">
        <f>(TUONTI!U85/TUONTI!$B85)^2</f>
        <v>#VALUE!</v>
      </c>
      <c r="V83" s="6">
        <f>(TUONTI!V85/TUONTI!$B85)^2</f>
        <v>4.0272630223723653E-6</v>
      </c>
      <c r="W83" s="6" t="e">
        <f>(TUONTI!W85/TUONTI!$B85)^2</f>
        <v>#VALUE!</v>
      </c>
      <c r="X83" s="6">
        <f>(TUONTI!X85/TUONTI!$B85)^2</f>
        <v>6.3119443014790895E-14</v>
      </c>
      <c r="Y83" s="6" t="e">
        <f>(TUONTI!Y85/TUONTI!$B85)^2</f>
        <v>#VALUE!</v>
      </c>
      <c r="Z83" s="6" t="e">
        <f>(TUONTI!Z85/TUONTI!$B85)^2</f>
        <v>#VALUE!</v>
      </c>
      <c r="AA83" s="6" t="e">
        <f>(TUONTI!AA85/TUONTI!$B85)^2</f>
        <v>#VALUE!</v>
      </c>
      <c r="AB83" s="6" t="e">
        <f>(TUONTI!AB85/TUONTI!$B85)^2</f>
        <v>#VALUE!</v>
      </c>
      <c r="AC83" s="6" t="e">
        <f>(TUONTI!AC85/TUONTI!$B85)^2</f>
        <v>#VALUE!</v>
      </c>
      <c r="AD83" s="6" t="e">
        <f>(TUONTI!AD85/TUONTI!$B85)^2</f>
        <v>#VALUE!</v>
      </c>
      <c r="AE83" s="6" t="e">
        <f>(TUONTI!AE85/TUONTI!$B85)^2</f>
        <v>#VALUE!</v>
      </c>
      <c r="AF83" s="6" t="e">
        <f>(TUONTI!AF85/TUONTI!$B85)^2</f>
        <v>#VALUE!</v>
      </c>
      <c r="AG83" s="6" t="e">
        <f>(TUONTI!AG85/TUONTI!$B85)^2</f>
        <v>#VALUE!</v>
      </c>
      <c r="AH83" s="6" t="e">
        <f>(TUONTI!AH85/TUONTI!$B85)^2</f>
        <v>#VALUE!</v>
      </c>
      <c r="AI83" s="6" t="e">
        <f>(TUONTI!AI85/TUONTI!$B85)^2</f>
        <v>#VALUE!</v>
      </c>
      <c r="AJ83" s="6" t="e">
        <f>(TUONTI!AJ85/TUONTI!$B85)^2</f>
        <v>#VALUE!</v>
      </c>
      <c r="AK83" s="6" t="e">
        <f>(TUONTI!AK85/TUONTI!$B85)^2</f>
        <v>#VALUE!</v>
      </c>
      <c r="AL83" s="6" t="e">
        <f>(TUONTI!AL85/TUONTI!$B85)^2</f>
        <v>#VALUE!</v>
      </c>
      <c r="AM83" s="6" t="e">
        <f>(TUONTI!AM85/TUONTI!$B85)^2</f>
        <v>#VALUE!</v>
      </c>
      <c r="AN83" s="6">
        <f>(TUONTI!AN85/TUONTI!$B85)^2</f>
        <v>8.3236202156425306E-7</v>
      </c>
      <c r="AO83" s="6" t="e">
        <f>(TUONTI!AO85/TUONTI!$B85)^2</f>
        <v>#VALUE!</v>
      </c>
      <c r="AP83" s="6">
        <f>(TUONTI!AP85/TUONTI!$B85)^2</f>
        <v>0.3581251036104986</v>
      </c>
      <c r="AQ83" s="6" t="e">
        <f>(TUONTI!AQ85/TUONTI!$B85)^2</f>
        <v>#VALUE!</v>
      </c>
      <c r="AR83" s="6" t="e">
        <f>(TUONTI!AR85/TUONTI!$B85)^2</f>
        <v>#VALUE!</v>
      </c>
      <c r="AS83" s="6">
        <f>(TUONTI!AS85/TUONTI!$B85)^2</f>
        <v>1.3246936852730112E-7</v>
      </c>
      <c r="AT83" s="6" t="e">
        <f>(TUONTI!AT85/TUONTI!$B85)^2</f>
        <v>#VALUE!</v>
      </c>
      <c r="AU83" s="6" t="e">
        <f>(TUONTI!AU85/TUONTI!$B85)^2</f>
        <v>#VALUE!</v>
      </c>
      <c r="AV83" s="6" t="e">
        <f>(TUONTI!AV85/TUONTI!$B85)^2</f>
        <v>#VALUE!</v>
      </c>
      <c r="AW83" s="6" t="e">
        <f>(TUONTI!AW85/TUONTI!$B85)^2</f>
        <v>#VALUE!</v>
      </c>
      <c r="AX83" s="6">
        <f>(TUONTI!AX85/TUONTI!$B85)^2</f>
        <v>1.0555712947088186E-2</v>
      </c>
      <c r="AY83" s="6" t="e">
        <f>(TUONTI!AY85/TUONTI!$B85)^2</f>
        <v>#VALUE!</v>
      </c>
      <c r="AZ83" s="6">
        <f>(TUONTI!AZ85/TUONTI!$B85)^2</f>
        <v>2.4429115228855811E-11</v>
      </c>
      <c r="BA83" s="6" t="e">
        <f>(TUONTI!BA85/TUONTI!$B85)^2</f>
        <v>#VALUE!</v>
      </c>
      <c r="BB83" s="6" t="e">
        <f>(TUONTI!BB85/TUONTI!$B85)^2</f>
        <v>#VALUE!</v>
      </c>
      <c r="BC83" s="6" t="e">
        <f>(TUONTI!BC85/TUONTI!$B85)^2</f>
        <v>#VALUE!</v>
      </c>
      <c r="BD83" s="6" t="e">
        <f>(TUONTI!BD85/TUONTI!$B85)^2</f>
        <v>#VALUE!</v>
      </c>
      <c r="BE83" s="6" t="e">
        <f>(TUONTI!BE85/TUONTI!$B85)^2</f>
        <v>#VALUE!</v>
      </c>
      <c r="BF83" s="6" t="e">
        <f>(TUONTI!BF85/TUONTI!$B85)^2</f>
        <v>#VALUE!</v>
      </c>
      <c r="BG83" s="6">
        <f>(TUONTI!BG85/TUONTI!$B85)^2</f>
        <v>1.449776292977031E-4</v>
      </c>
      <c r="BH83" s="6">
        <f>(TUONTI!BH85/TUONTI!$B85)^2</f>
        <v>2.1928734742070022E-2</v>
      </c>
      <c r="BI83" s="6" t="e">
        <f>(TUONTI!BI85/TUONTI!$B85)^2</f>
        <v>#VALUE!</v>
      </c>
      <c r="BJ83" s="6">
        <f>(TUONTI!BJ85/TUONTI!$B85)^2</f>
        <v>1.4981090634739673E-6</v>
      </c>
      <c r="BK83" s="6" t="e">
        <f>(TUONTI!BK85/TUONTI!$B85)^2</f>
        <v>#VALUE!</v>
      </c>
      <c r="BL83" s="6" t="e">
        <f>(TUONTI!BL85/TUONTI!$B85)^2</f>
        <v>#VALUE!</v>
      </c>
      <c r="BM83" s="6" t="e">
        <f>(TUONTI!BM85/TUONTI!$B85)^2</f>
        <v>#VALUE!</v>
      </c>
      <c r="BN83" s="6">
        <f>(TUONTI!BN85/TUONTI!$B85)^2</f>
        <v>4.0310046690970647E-9</v>
      </c>
      <c r="BO83" s="6">
        <f>(TUONTI!BO85/TUONTI!$B85)^2</f>
        <v>1.5901477727849745E-12</v>
      </c>
      <c r="BP83" s="6" t="e">
        <f>(TUONTI!BP85/TUONTI!$B85)^2</f>
        <v>#VALUE!</v>
      </c>
      <c r="BQ83" s="6" t="e">
        <f>(TUONTI!BQ85/TUONTI!$B85)^2</f>
        <v>#VALUE!</v>
      </c>
      <c r="BR83" s="6" t="e">
        <f>(TUONTI!BR85/TUONTI!$B85)^2</f>
        <v>#VALUE!</v>
      </c>
      <c r="BS83" s="6">
        <f>(TUONTI!BS85/TUONTI!$B85)^2</f>
        <v>5.7004972368902643E-6</v>
      </c>
      <c r="BT83" s="6" t="e">
        <f>(TUONTI!BT85/TUONTI!$B85)^2</f>
        <v>#VALUE!</v>
      </c>
      <c r="BU83" s="6" t="e">
        <f>(TUONTI!BU85/TUONTI!$B85)^2</f>
        <v>#VALUE!</v>
      </c>
      <c r="BV83" s="6" t="e">
        <f>(TUONTI!BV85/TUONTI!$B85)^2</f>
        <v>#VALUE!</v>
      </c>
      <c r="BW83" s="6" t="e">
        <f>(TUONTI!BW85/TUONTI!$B85)^2</f>
        <v>#VALUE!</v>
      </c>
      <c r="BX83" s="6" t="e">
        <f>(TUONTI!BX85/TUONTI!$B85)^2</f>
        <v>#VALUE!</v>
      </c>
      <c r="BY83" s="6">
        <f>(TUONTI!BY85/TUONTI!$B85)^2</f>
        <v>2.3998031365203792E-6</v>
      </c>
      <c r="BZ83" s="6" t="e">
        <f>(TUONTI!BZ85/TUONTI!$B85)^2</f>
        <v>#VALUE!</v>
      </c>
      <c r="CA83" s="6">
        <f>(TUONTI!CA85/TUONTI!$B85)^2</f>
        <v>5.2166092939432558E-6</v>
      </c>
      <c r="CB83" s="6" t="e">
        <f>(TUONTI!CB85/TUONTI!$B85)^2</f>
        <v>#VALUE!</v>
      </c>
      <c r="CC83" s="6" t="e">
        <f>(TUONTI!CC85/TUONTI!$B85)^2</f>
        <v>#VALUE!</v>
      </c>
      <c r="CD83" s="6" t="e">
        <f>(TUONTI!CD85/TUONTI!$B85)^2</f>
        <v>#VALUE!</v>
      </c>
      <c r="CE83" s="6" t="e">
        <f>(TUONTI!CE85/TUONTI!$B85)^2</f>
        <v>#VALUE!</v>
      </c>
      <c r="CF83" s="6" t="e">
        <f>(TUONTI!CF85/TUONTI!$B85)^2</f>
        <v>#VALUE!</v>
      </c>
      <c r="CG83" s="6" t="e">
        <f>(TUONTI!CG85/TUONTI!$B85)^2</f>
        <v>#VALUE!</v>
      </c>
      <c r="CH83" s="6" t="e">
        <f>(TUONTI!CH85/TUONTI!$B85)^2</f>
        <v>#VALUE!</v>
      </c>
      <c r="CI83" s="6" t="e">
        <f>(TUONTI!CI85/TUONTI!$B85)^2</f>
        <v>#VALUE!</v>
      </c>
      <c r="CJ83" s="6" t="e">
        <f>(TUONTI!CJ85/TUONTI!$B85)^2</f>
        <v>#VALUE!</v>
      </c>
      <c r="CK83" s="6" t="e">
        <f>(TUONTI!CK85/TUONTI!$B85)^2</f>
        <v>#VALUE!</v>
      </c>
      <c r="CL83" s="6" t="e">
        <f>(TUONTI!CL85/TUONTI!$B85)^2</f>
        <v>#VALUE!</v>
      </c>
      <c r="CM83" s="6" t="e">
        <f>(TUONTI!CM85/TUONTI!$B85)^2</f>
        <v>#VALUE!</v>
      </c>
      <c r="CN83" s="6" t="e">
        <f>(TUONTI!CN85/TUONTI!$B85)^2</f>
        <v>#VALUE!</v>
      </c>
      <c r="CO83" s="6" t="e">
        <f>(TUONTI!CO85/TUONTI!$B85)^2</f>
        <v>#VALUE!</v>
      </c>
      <c r="CP83" s="6" t="e">
        <f>(TUONTI!CP85/TUONTI!$B85)^2</f>
        <v>#VALUE!</v>
      </c>
      <c r="CQ83" s="6" t="e">
        <f>(TUONTI!CQ85/TUONTI!$B85)^2</f>
        <v>#VALUE!</v>
      </c>
      <c r="CR83" s="6" t="e">
        <f>(TUONTI!CR85/TUONTI!$B85)^2</f>
        <v>#VALUE!</v>
      </c>
      <c r="CS83" s="6" t="e">
        <f>(TUONTI!CS85/TUONTI!$B85)^2</f>
        <v>#VALUE!</v>
      </c>
      <c r="CT83" s="6" t="e">
        <f>(TUONTI!CT85/TUONTI!$B85)^2</f>
        <v>#VALUE!</v>
      </c>
      <c r="CU83" s="6">
        <f>(TUONTI!CU85/TUONTI!$B85)^2</f>
        <v>5.5362334246948751E-12</v>
      </c>
      <c r="CV83" s="6" t="e">
        <f>(TUONTI!CV85/TUONTI!$B85)^2</f>
        <v>#VALUE!</v>
      </c>
      <c r="CW83" s="6">
        <f>(TUONTI!CW85/TUONTI!$B85)^2</f>
        <v>6.8573299030314483E-12</v>
      </c>
      <c r="CX83" s="6" t="e">
        <f>(TUONTI!CX85/TUONTI!$B85)^2</f>
        <v>#VALUE!</v>
      </c>
      <c r="CY83" s="6">
        <f>(TUONTI!CY85/TUONTI!$B85)^2</f>
        <v>1.0811361177232111E-5</v>
      </c>
      <c r="CZ83" s="6" t="e">
        <f>(TUONTI!CZ85/TUONTI!$B85)^2</f>
        <v>#VALUE!</v>
      </c>
      <c r="DA83" s="6" t="e">
        <f>(TUONTI!DA85/TUONTI!$B85)^2</f>
        <v>#VALUE!</v>
      </c>
      <c r="DB83" s="6" t="e">
        <f>(TUONTI!DB85/TUONTI!$B85)^2</f>
        <v>#VALUE!</v>
      </c>
      <c r="DC83" s="6" t="e">
        <f>(TUONTI!DC85/TUONTI!$B85)^2</f>
        <v>#VALUE!</v>
      </c>
      <c r="DD83" s="6">
        <f>(TUONTI!DD85/TUONTI!$B85)^2</f>
        <v>6.5977872057030312E-6</v>
      </c>
      <c r="DE83" s="6" t="e">
        <f>(TUONTI!DE85/TUONTI!$B85)^2</f>
        <v>#VALUE!</v>
      </c>
      <c r="DF83" s="6" t="e">
        <f>(TUONTI!DF85/TUONTI!$B85)^2</f>
        <v>#VALUE!</v>
      </c>
      <c r="DG83" s="6">
        <f>(TUONTI!DG85/TUONTI!$B85)^2</f>
        <v>2.9753298701359973E-5</v>
      </c>
      <c r="DH83" s="6" t="e">
        <f>(TUONTI!DH85/TUONTI!$B85)^2</f>
        <v>#VALUE!</v>
      </c>
      <c r="DI83" s="6" t="e">
        <f>(TUONTI!DI85/TUONTI!$B85)^2</f>
        <v>#VALUE!</v>
      </c>
      <c r="DJ83" s="6" t="e">
        <f>(TUONTI!DJ85/TUONTI!$B85)^2</f>
        <v>#VALUE!</v>
      </c>
      <c r="DK83" s="6" t="e">
        <f>(TUONTI!DK85/TUONTI!$B85)^2</f>
        <v>#VALUE!</v>
      </c>
      <c r="DL83" s="6" t="e">
        <f>(TUONTI!DL85/TUONTI!$B85)^2</f>
        <v>#VALUE!</v>
      </c>
      <c r="DM83" s="6" t="e">
        <f>(TUONTI!DM85/TUONTI!$B85)^2</f>
        <v>#VALUE!</v>
      </c>
      <c r="DN83" s="6" t="e">
        <f>(TUONTI!DN85/TUONTI!$B85)^2</f>
        <v>#VALUE!</v>
      </c>
      <c r="DO83" s="6">
        <f>(TUONTI!DO85/TUONTI!$B85)^2</f>
        <v>7.3313159297833504E-9</v>
      </c>
      <c r="DP83" s="6" t="e">
        <f>(TUONTI!DP85/TUONTI!$B85)^2</f>
        <v>#VALUE!</v>
      </c>
      <c r="DQ83" s="6" t="e">
        <f>(TUONTI!DQ85/TUONTI!$B85)^2</f>
        <v>#VALUE!</v>
      </c>
      <c r="DR83" s="6" t="e">
        <f>(TUONTI!DR85/TUONTI!$B85)^2</f>
        <v>#VALUE!</v>
      </c>
      <c r="DS83" s="6" t="e">
        <f>(TUONTI!DS85/TUONTI!$B85)^2</f>
        <v>#VALUE!</v>
      </c>
      <c r="DT83" s="6" t="e">
        <f>(TUONTI!DT85/TUONTI!$B85)^2</f>
        <v>#VALUE!</v>
      </c>
      <c r="DU83" s="6" t="e">
        <f>(TUONTI!DU85/TUONTI!$B85)^2</f>
        <v>#VALUE!</v>
      </c>
      <c r="DV83" s="6">
        <f>(TUONTI!DV85/TUONTI!$B85)^2</f>
        <v>2.9583970894683952E-10</v>
      </c>
      <c r="DW83" s="6" t="e">
        <f>(TUONTI!DW85/TUONTI!$B85)^2</f>
        <v>#VALUE!</v>
      </c>
      <c r="DX83" s="6" t="e">
        <f>(TUONTI!DX85/TUONTI!$B85)^2</f>
        <v>#VALUE!</v>
      </c>
      <c r="DY83" s="6" t="e">
        <f>(TUONTI!DY85/TUONTI!$B85)^2</f>
        <v>#VALUE!</v>
      </c>
      <c r="DZ83" s="6">
        <f>(TUONTI!DZ85/TUONTI!$B85)^2</f>
        <v>4.8983908178278887E-9</v>
      </c>
      <c r="EA83" s="6">
        <f>(TUONTI!EA85/TUONTI!$B85)^2</f>
        <v>3.0013292541452575E-7</v>
      </c>
      <c r="EB83" s="6">
        <f>(TUONTI!EB85/TUONTI!$B85)^2</f>
        <v>1.4413867303498383E-9</v>
      </c>
      <c r="EC83" s="6" t="e">
        <f>(TUONTI!EC85/TUONTI!$B85)^2</f>
        <v>#VALUE!</v>
      </c>
      <c r="ED83" s="6">
        <f>(TUONTI!ED85/TUONTI!$B85)^2</f>
        <v>4.6506990355179408E-9</v>
      </c>
      <c r="EE83" s="6" t="e">
        <f>(TUONTI!EE85/TUONTI!$B85)^2</f>
        <v>#VALUE!</v>
      </c>
      <c r="EF83" s="6" t="e">
        <f>(TUONTI!EF85/TUONTI!$B85)^2</f>
        <v>#VALUE!</v>
      </c>
      <c r="EG83" s="6" t="e">
        <f>(TUONTI!EG85/TUONTI!$B85)^2</f>
        <v>#VALUE!</v>
      </c>
      <c r="EH83" s="6" t="e">
        <f>(TUONTI!EH85/TUONTI!$B85)^2</f>
        <v>#VALUE!</v>
      </c>
      <c r="EI83" s="6" t="e">
        <f>(TUONTI!EI85/TUONTI!$B85)^2</f>
        <v>#VALUE!</v>
      </c>
      <c r="EJ83" s="6" t="e">
        <f>(TUONTI!EJ85/TUONTI!$B85)^2</f>
        <v>#VALUE!</v>
      </c>
      <c r="EK83" s="6" t="e">
        <f>(TUONTI!EK85/TUONTI!$B85)^2</f>
        <v>#VALUE!</v>
      </c>
      <c r="EL83" s="6" t="e">
        <f>(TUONTI!EL85/TUONTI!$B85)^2</f>
        <v>#VALUE!</v>
      </c>
      <c r="EM83" s="6" t="e">
        <f>(TUONTI!EM85/TUONTI!$B85)^2</f>
        <v>#VALUE!</v>
      </c>
      <c r="EN83" s="6" t="e">
        <f>(TUONTI!EN85/TUONTI!$B85)^2</f>
        <v>#VALUE!</v>
      </c>
      <c r="EO83" s="6" t="e">
        <f>(TUONTI!EO85/TUONTI!$B85)^2</f>
        <v>#VALUE!</v>
      </c>
      <c r="EP83" s="6" t="e">
        <f>(TUONTI!EP85/TUONTI!$B85)^2</f>
        <v>#VALUE!</v>
      </c>
      <c r="EQ83" s="6" t="e">
        <f>(TUONTI!EQ85/TUONTI!$B85)^2</f>
        <v>#VALUE!</v>
      </c>
      <c r="ER83" s="6" t="e">
        <f>(TUONTI!ER85/TUONTI!$B85)^2</f>
        <v>#VALUE!</v>
      </c>
      <c r="ES83" s="6" t="e">
        <f>(TUONTI!ES85/TUONTI!$B85)^2</f>
        <v>#VALUE!</v>
      </c>
      <c r="ET83" s="6" t="e">
        <f>(TUONTI!ET85/TUONTI!$B85)^2</f>
        <v>#VALUE!</v>
      </c>
      <c r="EU83" s="6">
        <f>(TUONTI!EU85/TUONTI!$B85)^2</f>
        <v>1.7118030294394142E-10</v>
      </c>
      <c r="EV83" s="6">
        <f>(TUONTI!EV85/TUONTI!$B85)^2</f>
        <v>4.0008949907407918E-12</v>
      </c>
      <c r="EW83" s="6" t="e">
        <f>(TUONTI!EW85/TUONTI!$B85)^2</f>
        <v>#VALUE!</v>
      </c>
      <c r="EX83" s="6" t="e">
        <f>(TUONTI!EX85/TUONTI!$B85)^2</f>
        <v>#VALUE!</v>
      </c>
      <c r="EY83" s="6" t="e">
        <f>(TUONTI!EY85/TUONTI!$B85)^2</f>
        <v>#VALUE!</v>
      </c>
      <c r="EZ83" s="6" t="e">
        <f>(TUONTI!EZ85/TUONTI!$B85)^2</f>
        <v>#VALUE!</v>
      </c>
      <c r="FA83" s="6" t="e">
        <f>(TUONTI!FA85/TUONTI!$B85)^2</f>
        <v>#VALUE!</v>
      </c>
      <c r="FB83" s="6" t="e">
        <f>(TUONTI!FB85/TUONTI!$B85)^2</f>
        <v>#VALUE!</v>
      </c>
      <c r="FC83" s="6" t="e">
        <f>(TUONTI!FC85/TUONTI!$B85)^2</f>
        <v>#VALUE!</v>
      </c>
      <c r="FD83" s="6">
        <f>(TUONTI!FD85/TUONTI!$B85)^2</f>
        <v>5.2834069667333327E-8</v>
      </c>
      <c r="FE83" s="6">
        <f>(TUONTI!FE85/TUONTI!$B85)^2</f>
        <v>4.8457614434171326E-8</v>
      </c>
      <c r="FF83" s="6" t="e">
        <f>(TUONTI!FF85/TUONTI!$B85)^2</f>
        <v>#VALUE!</v>
      </c>
      <c r="FG83" s="6" t="e">
        <f>(TUONTI!FG85/TUONTI!$B85)^2</f>
        <v>#VALUE!</v>
      </c>
      <c r="FH83" s="6" t="e">
        <f>(TUONTI!FH85/TUONTI!$B85)^2</f>
        <v>#VALUE!</v>
      </c>
      <c r="FI83" s="6">
        <f>(TUONTI!FI85/TUONTI!$B85)^2</f>
        <v>6.8257234955454899E-9</v>
      </c>
      <c r="FJ83" s="6">
        <f>(TUONTI!FJ85/TUONTI!$B85)^2</f>
        <v>2.3305655437282086E-9</v>
      </c>
      <c r="FK83" s="6" t="e">
        <f>(TUONTI!FK85/TUONTI!$B85)^2</f>
        <v>#VALUE!</v>
      </c>
      <c r="FL83" s="6" t="e">
        <f>(TUONTI!FL85/TUONTI!$B85)^2</f>
        <v>#VALUE!</v>
      </c>
      <c r="FM83" s="6" t="e">
        <f>(TUONTI!FM85/TUONTI!$B85)^2</f>
        <v>#VALUE!</v>
      </c>
      <c r="FN83" s="6" t="e">
        <f>(TUONTI!FN85/TUONTI!$B85)^2</f>
        <v>#VALUE!</v>
      </c>
      <c r="FO83" s="6" t="e">
        <f>(TUONTI!FO85/TUONTI!$B85)^2</f>
        <v>#VALUE!</v>
      </c>
      <c r="FP83" s="6" t="e">
        <f>(TUONTI!FP85/TUONTI!$B85)^2</f>
        <v>#VALUE!</v>
      </c>
      <c r="FQ83" s="6">
        <f>(TUONTI!FQ85/TUONTI!$B85)^2</f>
        <v>5.5589928392434782E-12</v>
      </c>
      <c r="FR83" s="6" t="e">
        <f>(TUONTI!FR85/TUONTI!$B85)^2</f>
        <v>#VALUE!</v>
      </c>
      <c r="FS83" s="6" t="e">
        <f>(TUONTI!FS85/TUONTI!$B85)^2</f>
        <v>#VALUE!</v>
      </c>
      <c r="FT83" s="6" t="e">
        <f>(TUONTI!FT85/TUONTI!$B85)^2</f>
        <v>#VALUE!</v>
      </c>
      <c r="FU83" s="6">
        <f>(TUONTI!FU85/TUONTI!$B85)^2</f>
        <v>1.6803425156364611E-10</v>
      </c>
      <c r="FV83" s="6" t="e">
        <f>(TUONTI!FV85/TUONTI!$B85)^2</f>
        <v>#VALUE!</v>
      </c>
      <c r="FW83" s="6" t="e">
        <f>(TUONTI!FW85/TUONTI!$B85)^2</f>
        <v>#VALUE!</v>
      </c>
      <c r="FX83" s="6" t="e">
        <f>(TUONTI!FX85/TUONTI!$B85)^2</f>
        <v>#VALUE!</v>
      </c>
      <c r="FY83" s="6" t="e">
        <f>(TUONTI!FY85/TUONTI!$B85)^2</f>
        <v>#VALUE!</v>
      </c>
      <c r="FZ83" s="6" t="e">
        <f>(TUONTI!FZ85/TUONTI!$B85)^2</f>
        <v>#VALUE!</v>
      </c>
      <c r="GA83" s="6" t="e">
        <f>(TUONTI!GA85/TUONTI!$B85)^2</f>
        <v>#VALUE!</v>
      </c>
      <c r="GB83" s="6" t="e">
        <f>(TUONTI!GB85/TUONTI!$B85)^2</f>
        <v>#VALUE!</v>
      </c>
      <c r="GC83" s="6">
        <f>(TUONTI!GC85/TUONTI!$B85)^2</f>
        <v>2.5067403593446098E-10</v>
      </c>
      <c r="GD83" s="6" t="e">
        <f>(TUONTI!GD85/TUONTI!$B85)^2</f>
        <v>#VALUE!</v>
      </c>
      <c r="GE83" s="6" t="e">
        <f>(TUONTI!GE85/TUONTI!$B85)^2</f>
        <v>#VALUE!</v>
      </c>
      <c r="GF83" s="6" t="e">
        <f>(TUONTI!GF85/TUONTI!$B85)^2</f>
        <v>#VALUE!</v>
      </c>
      <c r="GG83" s="6" t="e">
        <f>(TUONTI!GG85/TUONTI!$B85)^2</f>
        <v>#VALUE!</v>
      </c>
      <c r="GH83" s="6" t="e">
        <f>(TUONTI!GH85/TUONTI!$B85)^2</f>
        <v>#VALUE!</v>
      </c>
      <c r="GI83" s="6" t="e">
        <f>(TUONTI!GI85/TUONTI!$B85)^2</f>
        <v>#VALUE!</v>
      </c>
      <c r="GJ83" s="6" t="e">
        <f>(TUONTI!GJ85/TUONTI!$B85)^2</f>
        <v>#VALUE!</v>
      </c>
      <c r="GK83" s="6" t="e">
        <f>(TUONTI!GK85/TUONTI!$B85)^2</f>
        <v>#VALUE!</v>
      </c>
      <c r="GL83" s="6" t="e">
        <f>(TUONTI!GL85/TUONTI!$B85)^2</f>
        <v>#VALUE!</v>
      </c>
      <c r="GM83" s="6" t="e">
        <f>(TUONTI!GM85/TUONTI!$B85)^2</f>
        <v>#VALUE!</v>
      </c>
      <c r="GN83" s="6">
        <f>(TUONTI!GN85/TUONTI!$B85)^2</f>
        <v>6.8648471908061062E-6</v>
      </c>
      <c r="GO83" s="6">
        <f>(TUONTI!GO85/TUONTI!$B85)^2</f>
        <v>4.0202463288544244E-12</v>
      </c>
      <c r="GP83" s="6" t="e">
        <f>(TUONTI!GP85/TUONTI!$B85)^2</f>
        <v>#VALUE!</v>
      </c>
      <c r="GQ83" s="6">
        <f>(TUONTI!GQ85/TUONTI!$B85)^2</f>
        <v>8.13525539967994E-6</v>
      </c>
      <c r="GR83" s="6" t="e">
        <f>(TUONTI!GR85/TUONTI!$B85)^2</f>
        <v>#VALUE!</v>
      </c>
      <c r="GS83" s="6" t="e">
        <f>(TUONTI!GS85/TUONTI!$B85)^2</f>
        <v>#VALUE!</v>
      </c>
      <c r="GT83" s="6" t="e">
        <f>(TUONTI!GT85/TUONTI!$B85)^2</f>
        <v>#VALUE!</v>
      </c>
      <c r="GU83" s="6" t="e">
        <f>(TUONTI!GU85/TUONTI!$B85)^2</f>
        <v>#VALUE!</v>
      </c>
      <c r="GV83" s="6" t="e">
        <f>(TUONTI!GV85/TUONTI!$B85)^2</f>
        <v>#VALUE!</v>
      </c>
      <c r="GW83" s="6" t="e">
        <f>(TUONTI!GW85/TUONTI!$B85)^2</f>
        <v>#VALUE!</v>
      </c>
      <c r="GX83" s="6" t="e">
        <f>(TUONTI!GX85/TUONTI!$B85)^2</f>
        <v>#VALUE!</v>
      </c>
      <c r="GY83" s="6" t="e">
        <f>(TUONTI!GY85/TUONTI!$B85)^2</f>
        <v>#VALUE!</v>
      </c>
      <c r="GZ83" s="6" t="e">
        <f>(TUONTI!GZ85/TUONTI!$B85)^2</f>
        <v>#VALUE!</v>
      </c>
      <c r="HA83" s="6" t="e">
        <f>(TUONTI!HA85/TUONTI!$B85)^2</f>
        <v>#VALUE!</v>
      </c>
      <c r="HB83" s="6" t="e">
        <f>(TUONTI!HB85/TUONTI!$B85)^2</f>
        <v>#VALUE!</v>
      </c>
      <c r="HC83" s="6" t="e">
        <f>(TUONTI!HC85/TUONTI!$B85)^2</f>
        <v>#VALUE!</v>
      </c>
      <c r="HD83" s="6" t="e">
        <f>(TUONTI!HD85/TUONTI!$B85)^2</f>
        <v>#VALUE!</v>
      </c>
      <c r="HE83" s="6" t="e">
        <f>(TUONTI!HE85/TUONTI!$B85)^2</f>
        <v>#VALUE!</v>
      </c>
      <c r="HF83" s="6" t="e">
        <f>(TUONTI!HF85/TUONTI!$B85)^2</f>
        <v>#VALUE!</v>
      </c>
      <c r="HG83" s="6" t="e">
        <f>(TUONTI!HG85/TUONTI!$B85)^2</f>
        <v>#VALUE!</v>
      </c>
      <c r="HH83" s="6" t="e">
        <f>(TUONTI!HH85/TUONTI!$B85)^2</f>
        <v>#VALUE!</v>
      </c>
      <c r="HI83" s="6" t="e">
        <f>(TUONTI!HI85/TUONTI!$B85)^2</f>
        <v>#VALUE!</v>
      </c>
      <c r="HJ83" s="6" t="e">
        <f>(TUONTI!HJ85/TUONTI!$B85)^2</f>
        <v>#VALUE!</v>
      </c>
      <c r="HK83" s="6" t="e">
        <f>(TUONTI!HK85/TUONTI!$B85)^2</f>
        <v>#VALUE!</v>
      </c>
      <c r="HL83" s="6" t="e">
        <f>(TUONTI!HL85/TUONTI!$B85)^2</f>
        <v>#VALUE!</v>
      </c>
      <c r="HM83" s="6" t="e">
        <f>(TUONTI!HM85/TUONTI!$B85)^2</f>
        <v>#VALUE!</v>
      </c>
      <c r="HN83" s="6" t="e">
        <f>(TUONTI!HN85/TUONTI!$B85)^2</f>
        <v>#VALUE!</v>
      </c>
      <c r="HO83" s="6" t="e">
        <f>(TUONTI!HO85/TUONTI!$B85)^2</f>
        <v>#VALUE!</v>
      </c>
      <c r="HP83" s="6">
        <f>(TUONTI!HP85/TUONTI!$B85)^2</f>
        <v>1.9807854620694386E-8</v>
      </c>
      <c r="HQ83" s="6" t="e">
        <f>(TUONTI!HQ85/TUONTI!$B85)^2</f>
        <v>#VALUE!</v>
      </c>
      <c r="HR83" s="6" t="e">
        <f>(TUONTI!HR85/TUONTI!$B85)^2</f>
        <v>#VALUE!</v>
      </c>
      <c r="HS83" s="6">
        <f>(TUONTI!HS85/TUONTI!$B85)^2</f>
        <v>1.0322853434621265E-11</v>
      </c>
      <c r="HT83" s="6" t="e">
        <f>(TUONTI!HT85/TUONTI!$B85)^2</f>
        <v>#VALUE!</v>
      </c>
      <c r="HU83" s="6">
        <f>(TUONTI!HU85/TUONTI!$B85)^2</f>
        <v>8.997664673490919E-9</v>
      </c>
      <c r="HV83" s="6" t="e">
        <f>(TUONTI!HV85/TUONTI!$B85)^2</f>
        <v>#VALUE!</v>
      </c>
      <c r="HW83" s="6" t="e">
        <f>(TUONTI!HW85/TUONTI!$B85)^2</f>
        <v>#VALUE!</v>
      </c>
      <c r="HX83" s="6">
        <f>(TUONTI!HX85/TUONTI!$B85)^2</f>
        <v>5.983627902381829E-3</v>
      </c>
      <c r="HY83" s="6" t="e">
        <f>(TUONTI!HY85/TUONTI!$B85)^2</f>
        <v>#VALUE!</v>
      </c>
      <c r="HZ83" s="6" t="e">
        <f>(TUONTI!HZ85/TUONTI!$B85)^2</f>
        <v>#VALUE!</v>
      </c>
      <c r="IA83" s="6" t="e">
        <f>(TUONTI!IA85/TUONTI!$B85)^2</f>
        <v>#VALUE!</v>
      </c>
      <c r="IB83" s="6" t="e">
        <f>(TUONTI!IB85/TUONTI!$B85)^2</f>
        <v>#VALUE!</v>
      </c>
      <c r="IC83" s="6" t="e">
        <f>(TUONTI!IC85/TUONTI!$B85)^2</f>
        <v>#VALUE!</v>
      </c>
      <c r="ID83" s="6" t="e">
        <f>(TUONTI!ID85/TUONTI!$B85)^2</f>
        <v>#VALUE!</v>
      </c>
      <c r="IE83" s="6" t="e">
        <f>(TUONTI!IE85/TUONTI!$B85)^2</f>
        <v>#VALUE!</v>
      </c>
      <c r="IF83" s="6">
        <f>(TUONTI!IF85/TUONTI!$B85)^2</f>
        <v>2.3605364480132082E-12</v>
      </c>
      <c r="IG83" s="6" t="e">
        <f>(TUONTI!IG85/TUONTI!$B85)^2</f>
        <v>#VALUE!</v>
      </c>
      <c r="IH83" s="6" t="e">
        <f>(TUONTI!IH85/TUONTI!$B85)^2</f>
        <v>#VALUE!</v>
      </c>
      <c r="II83" s="6" t="e">
        <f>(TUONTI!II85/TUONTI!$B85)^2</f>
        <v>#VALUE!</v>
      </c>
      <c r="IJ83" s="6" t="e">
        <f>(TUONTI!IJ85/TUONTI!$B85)^2</f>
        <v>#VALUE!</v>
      </c>
      <c r="IK83" s="6" t="e">
        <f>(TUONTI!IK85/TUONTI!$B85)^2</f>
        <v>#VALUE!</v>
      </c>
      <c r="IL83" s="6" t="e">
        <f>(TUONTI!IL85/TUONTI!$B85)^2</f>
        <v>#VALUE!</v>
      </c>
      <c r="IM83" s="6" t="e">
        <f>(TUONTI!IM85/TUONTI!$B85)^2</f>
        <v>#VALUE!</v>
      </c>
      <c r="IN83" s="6" t="e">
        <f>(TUONTI!IN85/TUONTI!$B85)^2</f>
        <v>#VALUE!</v>
      </c>
      <c r="IO83" s="6">
        <f>(TUONTI!IO85/TUONTI!$B85)^2</f>
        <v>1.8300903596004461E-12</v>
      </c>
      <c r="IP83" s="6" t="e">
        <f>(TUONTI!IP85/TUONTI!$B85)^2</f>
        <v>#VALUE!</v>
      </c>
      <c r="IQ83" s="6" t="e">
        <f>(TUONTI!IQ85/TUONTI!$B85)^2</f>
        <v>#VALUE!</v>
      </c>
      <c r="IR83" s="6" t="e">
        <f>(TUONTI!IR85/TUONTI!$B85)^2</f>
        <v>#VALUE!</v>
      </c>
      <c r="IS83" s="6">
        <f>(TUONTI!IS85/TUONTI!$B85)^2</f>
        <v>3.5528511129679186E-5</v>
      </c>
      <c r="IT83" s="6" t="e">
        <f>(TUONTI!IT85/TUONTI!$B85)^2</f>
        <v>#VALUE!</v>
      </c>
      <c r="IU83" s="6" t="e">
        <f>(TUONTI!IU85/TUONTI!$B85)^2</f>
        <v>#VALUE!</v>
      </c>
      <c r="IW83" s="6" cm="1">
        <f t="array" ref="IW83">SUM(IF(ISNUMBER(C83:IU83), C83:IU83, 0))</f>
        <v>0.39753717773684843</v>
      </c>
      <c r="IY83" s="14">
        <f t="shared" si="1"/>
        <v>3975.3717773684843</v>
      </c>
    </row>
    <row r="84" spans="1:259" ht="46.5" x14ac:dyDescent="0.35">
      <c r="A84" s="5" t="s">
        <v>338</v>
      </c>
      <c r="C84" s="6" t="e">
        <f>(TUONTI!C86/TUONTI!$B86)^2</f>
        <v>#VALUE!</v>
      </c>
      <c r="D84" s="6">
        <f>(TUONTI!D86/TUONTI!$B86)^2</f>
        <v>1.4498033356589369E-8</v>
      </c>
      <c r="E84" s="6" t="e">
        <f>(TUONTI!E86/TUONTI!$B86)^2</f>
        <v>#VALUE!</v>
      </c>
      <c r="F84" s="6">
        <f>(TUONTI!F86/TUONTI!$B86)^2</f>
        <v>3.5042791471547216E-12</v>
      </c>
      <c r="G84" s="6" t="e">
        <f>(TUONTI!G86/TUONTI!$B86)^2</f>
        <v>#VALUE!</v>
      </c>
      <c r="H84" s="6" t="e">
        <f>(TUONTI!H86/TUONTI!$B86)^2</f>
        <v>#VALUE!</v>
      </c>
      <c r="I84" s="6" t="e">
        <f>(TUONTI!I86/TUONTI!$B86)^2</f>
        <v>#VALUE!</v>
      </c>
      <c r="J84" s="6" t="e">
        <f>(TUONTI!J86/TUONTI!$B86)^2</f>
        <v>#VALUE!</v>
      </c>
      <c r="K84" s="6" t="e">
        <f>(TUONTI!K86/TUONTI!$B86)^2</f>
        <v>#VALUE!</v>
      </c>
      <c r="L84" s="6" t="e">
        <f>(TUONTI!L86/TUONTI!$B86)^2</f>
        <v>#VALUE!</v>
      </c>
      <c r="M84" s="6">
        <f>(TUONTI!M86/TUONTI!$B86)^2</f>
        <v>1.4085186240398834E-7</v>
      </c>
      <c r="N84" s="6" t="e">
        <f>(TUONTI!N86/TUONTI!$B86)^2</f>
        <v>#VALUE!</v>
      </c>
      <c r="O84" s="6">
        <f>(TUONTI!O86/TUONTI!$B86)^2</f>
        <v>2.1249233746504684E-4</v>
      </c>
      <c r="P84" s="6">
        <f>(TUONTI!P86/TUONTI!$B86)^2</f>
        <v>1.0562507790076509E-5</v>
      </c>
      <c r="Q84" s="6" t="e">
        <f>(TUONTI!Q86/TUONTI!$B86)^2</f>
        <v>#VALUE!</v>
      </c>
      <c r="R84" s="6" t="e">
        <f>(TUONTI!R86/TUONTI!$B86)^2</f>
        <v>#VALUE!</v>
      </c>
      <c r="S84" s="6">
        <f>(TUONTI!S86/TUONTI!$B86)^2</f>
        <v>4.4095662684767616E-12</v>
      </c>
      <c r="T84" s="6" t="e">
        <f>(TUONTI!T86/TUONTI!$B86)^2</f>
        <v>#VALUE!</v>
      </c>
      <c r="U84" s="6">
        <f>(TUONTI!U86/TUONTI!$B86)^2</f>
        <v>8.7131948308543057E-14</v>
      </c>
      <c r="V84" s="6">
        <f>(TUONTI!V86/TUONTI!$B86)^2</f>
        <v>2.2640233382104949E-5</v>
      </c>
      <c r="W84" s="6" t="e">
        <f>(TUONTI!W86/TUONTI!$B86)^2</f>
        <v>#VALUE!</v>
      </c>
      <c r="X84" s="6">
        <f>(TUONTI!X86/TUONTI!$B86)^2</f>
        <v>2.6511499003326872E-7</v>
      </c>
      <c r="Y84" s="6" t="e">
        <f>(TUONTI!Y86/TUONTI!$B86)^2</f>
        <v>#VALUE!</v>
      </c>
      <c r="Z84" s="6" t="e">
        <f>(TUONTI!Z86/TUONTI!$B86)^2</f>
        <v>#VALUE!</v>
      </c>
      <c r="AA84" s="6" t="e">
        <f>(TUONTI!AA86/TUONTI!$B86)^2</f>
        <v>#VALUE!</v>
      </c>
      <c r="AB84" s="6" t="e">
        <f>(TUONTI!AB86/TUONTI!$B86)^2</f>
        <v>#VALUE!</v>
      </c>
      <c r="AC84" s="6" t="e">
        <f>(TUONTI!AC86/TUONTI!$B86)^2</f>
        <v>#VALUE!</v>
      </c>
      <c r="AD84" s="6" t="e">
        <f>(TUONTI!AD86/TUONTI!$B86)^2</f>
        <v>#VALUE!</v>
      </c>
      <c r="AE84" s="6" t="e">
        <f>(TUONTI!AE86/TUONTI!$B86)^2</f>
        <v>#VALUE!</v>
      </c>
      <c r="AF84" s="6" t="e">
        <f>(TUONTI!AF86/TUONTI!$B86)^2</f>
        <v>#VALUE!</v>
      </c>
      <c r="AG84" s="6">
        <f>(TUONTI!AG86/TUONTI!$B86)^2</f>
        <v>7.7022762019505915E-6</v>
      </c>
      <c r="AH84" s="6">
        <f>(TUONTI!AH86/TUONTI!$B86)^2</f>
        <v>1.2336130351775142E-9</v>
      </c>
      <c r="AI84" s="6" t="e">
        <f>(TUONTI!AI86/TUONTI!$B86)^2</f>
        <v>#VALUE!</v>
      </c>
      <c r="AJ84" s="6" t="e">
        <f>(TUONTI!AJ86/TUONTI!$B86)^2</f>
        <v>#VALUE!</v>
      </c>
      <c r="AK84" s="6" t="e">
        <f>(TUONTI!AK86/TUONTI!$B86)^2</f>
        <v>#VALUE!</v>
      </c>
      <c r="AL84" s="6">
        <f>(TUONTI!AL86/TUONTI!$B86)^2</f>
        <v>4.1182402294745407E-7</v>
      </c>
      <c r="AM84" s="6" t="e">
        <f>(TUONTI!AM86/TUONTI!$B86)^2</f>
        <v>#VALUE!</v>
      </c>
      <c r="AN84" s="6">
        <f>(TUONTI!AN86/TUONTI!$B86)^2</f>
        <v>9.1266912875234081E-5</v>
      </c>
      <c r="AO84" s="6" t="e">
        <f>(TUONTI!AO86/TUONTI!$B86)^2</f>
        <v>#VALUE!</v>
      </c>
      <c r="AP84" s="6" t="e">
        <f>(TUONTI!AP86/TUONTI!$B86)^2</f>
        <v>#VALUE!</v>
      </c>
      <c r="AQ84" s="6" t="e">
        <f>(TUONTI!AQ86/TUONTI!$B86)^2</f>
        <v>#VALUE!</v>
      </c>
      <c r="AR84" s="6" t="e">
        <f>(TUONTI!AR86/TUONTI!$B86)^2</f>
        <v>#VALUE!</v>
      </c>
      <c r="AS84" s="6">
        <f>(TUONTI!AS86/TUONTI!$B86)^2</f>
        <v>1.0287907391372145E-3</v>
      </c>
      <c r="AT84" s="6">
        <f>(TUONTI!AT86/TUONTI!$B86)^2</f>
        <v>1.1739832860314446E-11</v>
      </c>
      <c r="AU84" s="6" t="e">
        <f>(TUONTI!AU86/TUONTI!$B86)^2</f>
        <v>#VALUE!</v>
      </c>
      <c r="AV84" s="6">
        <f>(TUONTI!AV86/TUONTI!$B86)^2</f>
        <v>5.8100996007183599E-13</v>
      </c>
      <c r="AW84" s="6">
        <f>(TUONTI!AW86/TUONTI!$B86)^2</f>
        <v>6.8409957813148709E-16</v>
      </c>
      <c r="AX84" s="6">
        <f>(TUONTI!AX86/TUONTI!$B86)^2</f>
        <v>5.3606069356226631E-2</v>
      </c>
      <c r="AY84" s="6">
        <f>(TUONTI!AY86/TUONTI!$B86)^2</f>
        <v>2.6314859320821896E-9</v>
      </c>
      <c r="AZ84" s="6">
        <f>(TUONTI!AZ86/TUONTI!$B86)^2</f>
        <v>8.3119494864563689E-13</v>
      </c>
      <c r="BA84" s="6" t="e">
        <f>(TUONTI!BA86/TUONTI!$B86)^2</f>
        <v>#VALUE!</v>
      </c>
      <c r="BB84" s="6" t="e">
        <f>(TUONTI!BB86/TUONTI!$B86)^2</f>
        <v>#VALUE!</v>
      </c>
      <c r="BC84" s="6" t="e">
        <f>(TUONTI!BC86/TUONTI!$B86)^2</f>
        <v>#VALUE!</v>
      </c>
      <c r="BD84" s="6" t="e">
        <f>(TUONTI!BD86/TUONTI!$B86)^2</f>
        <v>#VALUE!</v>
      </c>
      <c r="BE84" s="6" t="e">
        <f>(TUONTI!BE86/TUONTI!$B86)^2</f>
        <v>#VALUE!</v>
      </c>
      <c r="BF84" s="6" t="e">
        <f>(TUONTI!BF86/TUONTI!$B86)^2</f>
        <v>#VALUE!</v>
      </c>
      <c r="BG84" s="6">
        <f>(TUONTI!BG86/TUONTI!$B86)^2</f>
        <v>2.3367482464047202E-4</v>
      </c>
      <c r="BH84" s="6">
        <f>(TUONTI!BH86/TUONTI!$B86)^2</f>
        <v>4.3656684396173928E-2</v>
      </c>
      <c r="BI84" s="6" t="e">
        <f>(TUONTI!BI86/TUONTI!$B86)^2</f>
        <v>#VALUE!</v>
      </c>
      <c r="BJ84" s="6">
        <f>(TUONTI!BJ86/TUONTI!$B86)^2</f>
        <v>3.2322610359578958E-4</v>
      </c>
      <c r="BK84" s="6" t="e">
        <f>(TUONTI!BK86/TUONTI!$B86)^2</f>
        <v>#VALUE!</v>
      </c>
      <c r="BL84" s="6" t="e">
        <f>(TUONTI!BL86/TUONTI!$B86)^2</f>
        <v>#VALUE!</v>
      </c>
      <c r="BM84" s="6" t="e">
        <f>(TUONTI!BM86/TUONTI!$B86)^2</f>
        <v>#VALUE!</v>
      </c>
      <c r="BN84" s="6">
        <f>(TUONTI!BN86/TUONTI!$B86)^2</f>
        <v>3.8009410233938233E-13</v>
      </c>
      <c r="BO84" s="6">
        <f>(TUONTI!BO86/TUONTI!$B86)^2</f>
        <v>1.1727305215756645E-4</v>
      </c>
      <c r="BP84" s="6">
        <f>(TUONTI!BP86/TUONTI!$B86)^2</f>
        <v>3.8071236082342267E-10</v>
      </c>
      <c r="BQ84" s="6" t="e">
        <f>(TUONTI!BQ86/TUONTI!$B86)^2</f>
        <v>#VALUE!</v>
      </c>
      <c r="BR84" s="6" t="e">
        <f>(TUONTI!BR86/TUONTI!$B86)^2</f>
        <v>#VALUE!</v>
      </c>
      <c r="BS84" s="6">
        <f>(TUONTI!BS86/TUONTI!$B86)^2</f>
        <v>2.284294713259668E-4</v>
      </c>
      <c r="BT84" s="6" t="e">
        <f>(TUONTI!BT86/TUONTI!$B86)^2</f>
        <v>#VALUE!</v>
      </c>
      <c r="BU84" s="6" t="e">
        <f>(TUONTI!BU86/TUONTI!$B86)^2</f>
        <v>#VALUE!</v>
      </c>
      <c r="BV84" s="6" t="e">
        <f>(TUONTI!BV86/TUONTI!$B86)^2</f>
        <v>#VALUE!</v>
      </c>
      <c r="BW84" s="6" t="e">
        <f>(TUONTI!BW86/TUONTI!$B86)^2</f>
        <v>#VALUE!</v>
      </c>
      <c r="BX84" s="6" t="e">
        <f>(TUONTI!BX86/TUONTI!$B86)^2</f>
        <v>#VALUE!</v>
      </c>
      <c r="BY84" s="6">
        <f>(TUONTI!BY86/TUONTI!$B86)^2</f>
        <v>1.689998331965007E-4</v>
      </c>
      <c r="BZ84" s="6" t="e">
        <f>(TUONTI!BZ86/TUONTI!$B86)^2</f>
        <v>#VALUE!</v>
      </c>
      <c r="CA84" s="6">
        <f>(TUONTI!CA86/TUONTI!$B86)^2</f>
        <v>2.4503957419644984E-4</v>
      </c>
      <c r="CB84" s="6">
        <f>(TUONTI!CB86/TUONTI!$B86)^2</f>
        <v>2.8271462157474718E-14</v>
      </c>
      <c r="CC84" s="6">
        <f>(TUONTI!CC86/TUONTI!$B86)^2</f>
        <v>2.1432155683281355E-9</v>
      </c>
      <c r="CD84" s="6" t="e">
        <f>(TUONTI!CD86/TUONTI!$B86)^2</f>
        <v>#VALUE!</v>
      </c>
      <c r="CE84" s="6" t="e">
        <f>(TUONTI!CE86/TUONTI!$B86)^2</f>
        <v>#VALUE!</v>
      </c>
      <c r="CF84" s="6" t="e">
        <f>(TUONTI!CF86/TUONTI!$B86)^2</f>
        <v>#VALUE!</v>
      </c>
      <c r="CG84" s="6" t="e">
        <f>(TUONTI!CG86/TUONTI!$B86)^2</f>
        <v>#VALUE!</v>
      </c>
      <c r="CH84" s="6" t="e">
        <f>(TUONTI!CH86/TUONTI!$B86)^2</f>
        <v>#VALUE!</v>
      </c>
      <c r="CI84" s="6" t="e">
        <f>(TUONTI!CI86/TUONTI!$B86)^2</f>
        <v>#VALUE!</v>
      </c>
      <c r="CJ84" s="6">
        <f>(TUONTI!CJ86/TUONTI!$B86)^2</f>
        <v>3.8484852577545504E-6</v>
      </c>
      <c r="CK84" s="6" t="e">
        <f>(TUONTI!CK86/TUONTI!$B86)^2</f>
        <v>#VALUE!</v>
      </c>
      <c r="CL84" s="6" t="e">
        <f>(TUONTI!CL86/TUONTI!$B86)^2</f>
        <v>#VALUE!</v>
      </c>
      <c r="CM84" s="6" t="e">
        <f>(TUONTI!CM86/TUONTI!$B86)^2</f>
        <v>#VALUE!</v>
      </c>
      <c r="CN84" s="6">
        <f>(TUONTI!CN86/TUONTI!$B86)^2</f>
        <v>7.3086183304937926E-11</v>
      </c>
      <c r="CO84" s="6" t="e">
        <f>(TUONTI!CO86/TUONTI!$B86)^2</f>
        <v>#VALUE!</v>
      </c>
      <c r="CP84" s="6">
        <f>(TUONTI!CP86/TUONTI!$B86)^2</f>
        <v>1.1875415789875812E-7</v>
      </c>
      <c r="CQ84" s="6" t="e">
        <f>(TUONTI!CQ86/TUONTI!$B86)^2</f>
        <v>#VALUE!</v>
      </c>
      <c r="CR84" s="6" t="e">
        <f>(TUONTI!CR86/TUONTI!$B86)^2</f>
        <v>#VALUE!</v>
      </c>
      <c r="CS84" s="6">
        <f>(TUONTI!CS86/TUONTI!$B86)^2</f>
        <v>2.5559180016462593E-8</v>
      </c>
      <c r="CT84" s="6" t="e">
        <f>(TUONTI!CT86/TUONTI!$B86)^2</f>
        <v>#VALUE!</v>
      </c>
      <c r="CU84" s="6">
        <f>(TUONTI!CU86/TUONTI!$B86)^2</f>
        <v>1.8265024542296829E-6</v>
      </c>
      <c r="CV84" s="6">
        <f>(TUONTI!CV86/TUONTI!$B86)^2</f>
        <v>7.3231891279624004E-8</v>
      </c>
      <c r="CW84" s="6">
        <f>(TUONTI!CW86/TUONTI!$B86)^2</f>
        <v>9.8296312913644325E-6</v>
      </c>
      <c r="CX84" s="6">
        <f>(TUONTI!CX86/TUONTI!$B86)^2</f>
        <v>1.2165197623081478E-4</v>
      </c>
      <c r="CY84" s="6">
        <f>(TUONTI!CY86/TUONTI!$B86)^2</f>
        <v>2.6256655062034299E-4</v>
      </c>
      <c r="CZ84" s="6" t="e">
        <f>(TUONTI!CZ86/TUONTI!$B86)^2</f>
        <v>#VALUE!</v>
      </c>
      <c r="DA84" s="6" t="e">
        <f>(TUONTI!DA86/TUONTI!$B86)^2</f>
        <v>#VALUE!</v>
      </c>
      <c r="DB84" s="6">
        <f>(TUONTI!DB86/TUONTI!$B86)^2</f>
        <v>5.9938068637568351E-11</v>
      </c>
      <c r="DC84" s="6">
        <f>(TUONTI!DC86/TUONTI!$B86)^2</f>
        <v>7.1308306229885372E-11</v>
      </c>
      <c r="DD84" s="6">
        <f>(TUONTI!DD86/TUONTI!$B86)^2</f>
        <v>1.3578759886138767E-3</v>
      </c>
      <c r="DE84" s="6" t="e">
        <f>(TUONTI!DE86/TUONTI!$B86)^2</f>
        <v>#VALUE!</v>
      </c>
      <c r="DF84" s="6">
        <f>(TUONTI!DF86/TUONTI!$B86)^2</f>
        <v>7.0051796800664278E-13</v>
      </c>
      <c r="DG84" s="6">
        <f>(TUONTI!DG86/TUONTI!$B86)^2</f>
        <v>5.8886900661080533E-4</v>
      </c>
      <c r="DH84" s="6" t="e">
        <f>(TUONTI!DH86/TUONTI!$B86)^2</f>
        <v>#VALUE!</v>
      </c>
      <c r="DI84" s="6" t="e">
        <f>(TUONTI!DI86/TUONTI!$B86)^2</f>
        <v>#VALUE!</v>
      </c>
      <c r="DJ84" s="6" t="e">
        <f>(TUONTI!DJ86/TUONTI!$B86)^2</f>
        <v>#VALUE!</v>
      </c>
      <c r="DK84" s="6" t="e">
        <f>(TUONTI!DK86/TUONTI!$B86)^2</f>
        <v>#VALUE!</v>
      </c>
      <c r="DL84" s="6" t="e">
        <f>(TUONTI!DL86/TUONTI!$B86)^2</f>
        <v>#VALUE!</v>
      </c>
      <c r="DM84" s="6" t="e">
        <f>(TUONTI!DM86/TUONTI!$B86)^2</f>
        <v>#VALUE!</v>
      </c>
      <c r="DN84" s="6" t="e">
        <f>(TUONTI!DN86/TUONTI!$B86)^2</f>
        <v>#VALUE!</v>
      </c>
      <c r="DO84" s="6">
        <f>(TUONTI!DO86/TUONTI!$B86)^2</f>
        <v>2.2493161264441211E-4</v>
      </c>
      <c r="DP84" s="6" t="e">
        <f>(TUONTI!DP86/TUONTI!$B86)^2</f>
        <v>#VALUE!</v>
      </c>
      <c r="DQ84" s="6" t="e">
        <f>(TUONTI!DQ86/TUONTI!$B86)^2</f>
        <v>#VALUE!</v>
      </c>
      <c r="DR84" s="6">
        <f>(TUONTI!DR86/TUONTI!$B86)^2</f>
        <v>1.5100451096061561E-11</v>
      </c>
      <c r="DS84" s="6" t="e">
        <f>(TUONTI!DS86/TUONTI!$B86)^2</f>
        <v>#VALUE!</v>
      </c>
      <c r="DT84" s="6" t="e">
        <f>(TUONTI!DT86/TUONTI!$B86)^2</f>
        <v>#VALUE!</v>
      </c>
      <c r="DU84" s="6" t="e">
        <f>(TUONTI!DU86/TUONTI!$B86)^2</f>
        <v>#VALUE!</v>
      </c>
      <c r="DV84" s="6">
        <f>(TUONTI!DV86/TUONTI!$B86)^2</f>
        <v>2.7958207376161955E-10</v>
      </c>
      <c r="DW84" s="6" t="e">
        <f>(TUONTI!DW86/TUONTI!$B86)^2</f>
        <v>#VALUE!</v>
      </c>
      <c r="DX84" s="6" t="e">
        <f>(TUONTI!DX86/TUONTI!$B86)^2</f>
        <v>#VALUE!</v>
      </c>
      <c r="DY84" s="6" t="e">
        <f>(TUONTI!DY86/TUONTI!$B86)^2</f>
        <v>#VALUE!</v>
      </c>
      <c r="DZ84" s="6">
        <f>(TUONTI!DZ86/TUONTI!$B86)^2</f>
        <v>6.264851523121293E-6</v>
      </c>
      <c r="EA84" s="6">
        <f>(TUONTI!EA86/TUONTI!$B86)^2</f>
        <v>4.1555849548065676E-6</v>
      </c>
      <c r="EB84" s="6">
        <f>(TUONTI!EB86/TUONTI!$B86)^2</f>
        <v>1.2178925010898759E-6</v>
      </c>
      <c r="EC84" s="6" t="e">
        <f>(TUONTI!EC86/TUONTI!$B86)^2</f>
        <v>#VALUE!</v>
      </c>
      <c r="ED84" s="6" t="e">
        <f>(TUONTI!ED86/TUONTI!$B86)^2</f>
        <v>#VALUE!</v>
      </c>
      <c r="EE84" s="6">
        <f>(TUONTI!EE86/TUONTI!$B86)^2</f>
        <v>5.8100996007183599E-13</v>
      </c>
      <c r="EF84" s="6">
        <f>(TUONTI!EF86/TUONTI!$B86)^2</f>
        <v>6.8806456344147351E-13</v>
      </c>
      <c r="EG84" s="6" t="e">
        <f>(TUONTI!EG86/TUONTI!$B86)^2</f>
        <v>#VALUE!</v>
      </c>
      <c r="EH84" s="6" t="e">
        <f>(TUONTI!EH86/TUONTI!$B86)^2</f>
        <v>#VALUE!</v>
      </c>
      <c r="EI84" s="6">
        <f>(TUONTI!EI86/TUONTI!$B86)^2</f>
        <v>5.1735030596193697E-11</v>
      </c>
      <c r="EJ84" s="6" t="e">
        <f>(TUONTI!EJ86/TUONTI!$B86)^2</f>
        <v>#VALUE!</v>
      </c>
      <c r="EK84" s="6" t="e">
        <f>(TUONTI!EK86/TUONTI!$B86)^2</f>
        <v>#VALUE!</v>
      </c>
      <c r="EL84" s="6" t="e">
        <f>(TUONTI!EL86/TUONTI!$B86)^2</f>
        <v>#VALUE!</v>
      </c>
      <c r="EM84" s="6" t="e">
        <f>(TUONTI!EM86/TUONTI!$B86)^2</f>
        <v>#VALUE!</v>
      </c>
      <c r="EN84" s="6" t="e">
        <f>(TUONTI!EN86/TUONTI!$B86)^2</f>
        <v>#VALUE!</v>
      </c>
      <c r="EO84" s="6" t="e">
        <f>(TUONTI!EO86/TUONTI!$B86)^2</f>
        <v>#VALUE!</v>
      </c>
      <c r="EP84" s="6" t="e">
        <f>(TUONTI!EP86/TUONTI!$B86)^2</f>
        <v>#VALUE!</v>
      </c>
      <c r="EQ84" s="6">
        <f>(TUONTI!EQ86/TUONTI!$B86)^2</f>
        <v>1.1308584862989887E-15</v>
      </c>
      <c r="ER84" s="6" t="e">
        <f>(TUONTI!ER86/TUONTI!$B86)^2</f>
        <v>#VALUE!</v>
      </c>
      <c r="ES84" s="6" t="e">
        <f>(TUONTI!ES86/TUONTI!$B86)^2</f>
        <v>#VALUE!</v>
      </c>
      <c r="ET84" s="6" t="e">
        <f>(TUONTI!ET86/TUONTI!$B86)^2</f>
        <v>#VALUE!</v>
      </c>
      <c r="EU84" s="6">
        <f>(TUONTI!EU86/TUONTI!$B86)^2</f>
        <v>5.0505619329943626E-7</v>
      </c>
      <c r="EV84" s="6">
        <f>(TUONTI!EV86/TUONTI!$B86)^2</f>
        <v>9.1120680864913829E-8</v>
      </c>
      <c r="EW84" s="6">
        <f>(TUONTI!EW86/TUONTI!$B86)^2</f>
        <v>1.2232258905626199E-10</v>
      </c>
      <c r="EX84" s="6" t="e">
        <f>(TUONTI!EX86/TUONTI!$B86)^2</f>
        <v>#VALUE!</v>
      </c>
      <c r="EY84" s="6" t="e">
        <f>(TUONTI!EY86/TUONTI!$B86)^2</f>
        <v>#VALUE!</v>
      </c>
      <c r="EZ84" s="6" t="e">
        <f>(TUONTI!EZ86/TUONTI!$B86)^2</f>
        <v>#VALUE!</v>
      </c>
      <c r="FA84" s="6" t="e">
        <f>(TUONTI!FA86/TUONTI!$B86)^2</f>
        <v>#VALUE!</v>
      </c>
      <c r="FB84" s="6">
        <f>(TUONTI!FB86/TUONTI!$B86)^2</f>
        <v>5.5844863520937705E-17</v>
      </c>
      <c r="FC84" s="6" t="e">
        <f>(TUONTI!FC86/TUONTI!$B86)^2</f>
        <v>#VALUE!</v>
      </c>
      <c r="FD84" s="6">
        <f>(TUONTI!FD86/TUONTI!$B86)^2</f>
        <v>5.6819544978991394E-4</v>
      </c>
      <c r="FE84" s="6">
        <f>(TUONTI!FE86/TUONTI!$B86)^2</f>
        <v>5.8851725359799917E-6</v>
      </c>
      <c r="FF84" s="6">
        <f>(TUONTI!FF86/TUONTI!$B86)^2</f>
        <v>7.1513046064647409E-10</v>
      </c>
      <c r="FG84" s="6" t="e">
        <f>(TUONTI!FG86/TUONTI!$B86)^2</f>
        <v>#VALUE!</v>
      </c>
      <c r="FH84" s="6" t="e">
        <f>(TUONTI!FH86/TUONTI!$B86)^2</f>
        <v>#VALUE!</v>
      </c>
      <c r="FI84" s="6">
        <f>(TUONTI!FI86/TUONTI!$B86)^2</f>
        <v>1.5249871009019764E-10</v>
      </c>
      <c r="FJ84" s="6" t="e">
        <f>(TUONTI!FJ86/TUONTI!$B86)^2</f>
        <v>#VALUE!</v>
      </c>
      <c r="FK84" s="6" t="e">
        <f>(TUONTI!FK86/TUONTI!$B86)^2</f>
        <v>#VALUE!</v>
      </c>
      <c r="FL84" s="6">
        <f>(TUONTI!FL86/TUONTI!$B86)^2</f>
        <v>1.5874438566516346E-10</v>
      </c>
      <c r="FM84" s="6" t="e">
        <f>(TUONTI!FM86/TUONTI!$B86)^2</f>
        <v>#VALUE!</v>
      </c>
      <c r="FN84" s="6">
        <f>(TUONTI!FN86/TUONTI!$B86)^2</f>
        <v>1.3961215880234429E-11</v>
      </c>
      <c r="FO84" s="6">
        <f>(TUONTI!FO86/TUONTI!$B86)^2</f>
        <v>7.5977116919920613E-10</v>
      </c>
      <c r="FP84" s="6">
        <f>(TUONTI!FP86/TUONTI!$B86)^2</f>
        <v>3.1556560894243783E-7</v>
      </c>
      <c r="FQ84" s="6">
        <f>(TUONTI!FQ86/TUONTI!$B86)^2</f>
        <v>1.3062870277972783E-3</v>
      </c>
      <c r="FR84" s="6" t="e">
        <f>(TUONTI!FR86/TUONTI!$B86)^2</f>
        <v>#VALUE!</v>
      </c>
      <c r="FS84" s="6" t="e">
        <f>(TUONTI!FS86/TUONTI!$B86)^2</f>
        <v>#VALUE!</v>
      </c>
      <c r="FT84" s="6" t="e">
        <f>(TUONTI!FT86/TUONTI!$B86)^2</f>
        <v>#VALUE!</v>
      </c>
      <c r="FU84" s="6">
        <f>(TUONTI!FU86/TUONTI!$B86)^2</f>
        <v>2.6696359036365684E-5</v>
      </c>
      <c r="FV84" s="6" t="e">
        <f>(TUONTI!FV86/TUONTI!$B86)^2</f>
        <v>#VALUE!</v>
      </c>
      <c r="FW84" s="6" t="e">
        <f>(TUONTI!FW86/TUONTI!$B86)^2</f>
        <v>#VALUE!</v>
      </c>
      <c r="FX84" s="6">
        <f>(TUONTI!FX86/TUONTI!$B86)^2</f>
        <v>2.7028913944133855E-14</v>
      </c>
      <c r="FY84" s="6" t="e">
        <f>(TUONTI!FY86/TUONTI!$B86)^2</f>
        <v>#VALUE!</v>
      </c>
      <c r="FZ84" s="6" t="e">
        <f>(TUONTI!FZ86/TUONTI!$B86)^2</f>
        <v>#VALUE!</v>
      </c>
      <c r="GA84" s="6" t="e">
        <f>(TUONTI!GA86/TUONTI!$B86)^2</f>
        <v>#VALUE!</v>
      </c>
      <c r="GB84" s="6" t="e">
        <f>(TUONTI!GB86/TUONTI!$B86)^2</f>
        <v>#VALUE!</v>
      </c>
      <c r="GC84" s="6">
        <f>(TUONTI!GC86/TUONTI!$B86)^2</f>
        <v>3.9156403432166913E-8</v>
      </c>
      <c r="GD84" s="6">
        <f>(TUONTI!GD86/TUONTI!$B86)^2</f>
        <v>5.9822413925216505E-11</v>
      </c>
      <c r="GE84" s="6" t="e">
        <f>(TUONTI!GE86/TUONTI!$B86)^2</f>
        <v>#VALUE!</v>
      </c>
      <c r="GF84" s="6" t="e">
        <f>(TUONTI!GF86/TUONTI!$B86)^2</f>
        <v>#VALUE!</v>
      </c>
      <c r="GG84" s="6">
        <f>(TUONTI!GG86/TUONTI!$B86)^2</f>
        <v>5.3373764085751903E-7</v>
      </c>
      <c r="GH84" s="6">
        <f>(TUONTI!GH86/TUONTI!$B86)^2</f>
        <v>2.8151395700904705E-13</v>
      </c>
      <c r="GI84" s="6" t="e">
        <f>(TUONTI!GI86/TUONTI!$B86)^2</f>
        <v>#VALUE!</v>
      </c>
      <c r="GJ84" s="6">
        <f>(TUONTI!GJ86/TUONTI!$B86)^2</f>
        <v>1.3463135542491186E-11</v>
      </c>
      <c r="GK84" s="6" t="e">
        <f>(TUONTI!GK86/TUONTI!$B86)^2</f>
        <v>#VALUE!</v>
      </c>
      <c r="GL84" s="6" t="e">
        <f>(TUONTI!GL86/TUONTI!$B86)^2</f>
        <v>#VALUE!</v>
      </c>
      <c r="GM84" s="6" t="e">
        <f>(TUONTI!GM86/TUONTI!$B86)^2</f>
        <v>#VALUE!</v>
      </c>
      <c r="GN84" s="6">
        <f>(TUONTI!GN86/TUONTI!$B86)^2</f>
        <v>1.1766660361940014E-2</v>
      </c>
      <c r="GO84" s="6">
        <f>(TUONTI!GO86/TUONTI!$B86)^2</f>
        <v>2.7994455453361658E-8</v>
      </c>
      <c r="GP84" s="6" t="e">
        <f>(TUONTI!GP86/TUONTI!$B86)^2</f>
        <v>#VALUE!</v>
      </c>
      <c r="GQ84" s="6">
        <f>(TUONTI!GQ86/TUONTI!$B86)^2</f>
        <v>7.632315080496708E-6</v>
      </c>
      <c r="GR84" s="6">
        <f>(TUONTI!GR86/TUONTI!$B86)^2</f>
        <v>2.1731951066329501E-6</v>
      </c>
      <c r="GS84" s="6">
        <f>(TUONTI!GS86/TUONTI!$B86)^2</f>
        <v>6.9116744367085563E-11</v>
      </c>
      <c r="GT84" s="6">
        <f>(TUONTI!GT86/TUONTI!$B86)^2</f>
        <v>1.7594622313065439E-12</v>
      </c>
      <c r="GU84" s="6" t="e">
        <f>(TUONTI!GU86/TUONTI!$B86)^2</f>
        <v>#VALUE!</v>
      </c>
      <c r="GV84" s="6" t="e">
        <f>(TUONTI!GV86/TUONTI!$B86)^2</f>
        <v>#VALUE!</v>
      </c>
      <c r="GW84" s="6" t="e">
        <f>(TUONTI!GW86/TUONTI!$B86)^2</f>
        <v>#VALUE!</v>
      </c>
      <c r="GX84" s="6" t="e">
        <f>(TUONTI!GX86/TUONTI!$B86)^2</f>
        <v>#VALUE!</v>
      </c>
      <c r="GY84" s="6" t="e">
        <f>(TUONTI!GY86/TUONTI!$B86)^2</f>
        <v>#VALUE!</v>
      </c>
      <c r="GZ84" s="6">
        <f>(TUONTI!GZ86/TUONTI!$B86)^2</f>
        <v>9.9677273519067629E-11</v>
      </c>
      <c r="HA84" s="6" t="e">
        <f>(TUONTI!HA86/TUONTI!$B86)^2</f>
        <v>#VALUE!</v>
      </c>
      <c r="HB84" s="6" t="e">
        <f>(TUONTI!HB86/TUONTI!$B86)^2</f>
        <v>#VALUE!</v>
      </c>
      <c r="HC84" s="6">
        <f>(TUONTI!HC86/TUONTI!$B86)^2</f>
        <v>5.2004133032285214E-13</v>
      </c>
      <c r="HD84" s="6" t="e">
        <f>(TUONTI!HD86/TUONTI!$B86)^2</f>
        <v>#VALUE!</v>
      </c>
      <c r="HE84" s="6" t="e">
        <f>(TUONTI!HE86/TUONTI!$B86)^2</f>
        <v>#VALUE!</v>
      </c>
      <c r="HF84" s="6" t="e">
        <f>(TUONTI!HF86/TUONTI!$B86)^2</f>
        <v>#VALUE!</v>
      </c>
      <c r="HG84" s="6" t="e">
        <f>(TUONTI!HG86/TUONTI!$B86)^2</f>
        <v>#VALUE!</v>
      </c>
      <c r="HH84" s="6">
        <f>(TUONTI!HH86/TUONTI!$B86)^2</f>
        <v>1.0909582253895435E-7</v>
      </c>
      <c r="HI84" s="6" t="e">
        <f>(TUONTI!HI86/TUONTI!$B86)^2</f>
        <v>#VALUE!</v>
      </c>
      <c r="HJ84" s="6" t="e">
        <f>(TUONTI!HJ86/TUONTI!$B86)^2</f>
        <v>#VALUE!</v>
      </c>
      <c r="HK84" s="6" t="e">
        <f>(TUONTI!HK86/TUONTI!$B86)^2</f>
        <v>#VALUE!</v>
      </c>
      <c r="HL84" s="6" t="e">
        <f>(TUONTI!HL86/TUONTI!$B86)^2</f>
        <v>#VALUE!</v>
      </c>
      <c r="HM84" s="6">
        <f>(TUONTI!HM86/TUONTI!$B86)^2</f>
        <v>1.0177726376690897E-12</v>
      </c>
      <c r="HN84" s="6" t="e">
        <f>(TUONTI!HN86/TUONTI!$B86)^2</f>
        <v>#VALUE!</v>
      </c>
      <c r="HO84" s="6" t="e">
        <f>(TUONTI!HO86/TUONTI!$B86)^2</f>
        <v>#VALUE!</v>
      </c>
      <c r="HP84" s="6">
        <f>(TUONTI!HP86/TUONTI!$B86)^2</f>
        <v>7.3929411632316359E-6</v>
      </c>
      <c r="HQ84" s="6" t="e">
        <f>(TUONTI!HQ86/TUONTI!$B86)^2</f>
        <v>#VALUE!</v>
      </c>
      <c r="HR84" s="6" t="e">
        <f>(TUONTI!HR86/TUONTI!$B86)^2</f>
        <v>#VALUE!</v>
      </c>
      <c r="HS84" s="6">
        <f>(TUONTI!HS86/TUONTI!$B86)^2</f>
        <v>2.2939086015625327E-3</v>
      </c>
      <c r="HT84" s="6" t="e">
        <f>(TUONTI!HT86/TUONTI!$B86)^2</f>
        <v>#VALUE!</v>
      </c>
      <c r="HU84" s="6">
        <f>(TUONTI!HU86/TUONTI!$B86)^2</f>
        <v>1.9953621386947288E-8</v>
      </c>
      <c r="HV84" s="6" t="e">
        <f>(TUONTI!HV86/TUONTI!$B86)^2</f>
        <v>#VALUE!</v>
      </c>
      <c r="HW84" s="6" t="e">
        <f>(TUONTI!HW86/TUONTI!$B86)^2</f>
        <v>#VALUE!</v>
      </c>
      <c r="HX84" s="6">
        <f>(TUONTI!HX86/TUONTI!$B86)^2</f>
        <v>1.6155441169267905E-3</v>
      </c>
      <c r="HY84" s="6">
        <f>(TUONTI!HY86/TUONTI!$B86)^2</f>
        <v>2.1678490308127547E-9</v>
      </c>
      <c r="HZ84" s="6">
        <f>(TUONTI!HZ86/TUONTI!$B86)^2</f>
        <v>6.695938748319235E-13</v>
      </c>
      <c r="IA84" s="6" t="e">
        <f>(TUONTI!IA86/TUONTI!$B86)^2</f>
        <v>#VALUE!</v>
      </c>
      <c r="IB84" s="6" t="e">
        <f>(TUONTI!IB86/TUONTI!$B86)^2</f>
        <v>#VALUE!</v>
      </c>
      <c r="IC84" s="6" t="e">
        <f>(TUONTI!IC86/TUONTI!$B86)^2</f>
        <v>#VALUE!</v>
      </c>
      <c r="ID84" s="6" t="e">
        <f>(TUONTI!ID86/TUONTI!$B86)^2</f>
        <v>#VALUE!</v>
      </c>
      <c r="IE84" s="6" t="e">
        <f>(TUONTI!IE86/TUONTI!$B86)^2</f>
        <v>#VALUE!</v>
      </c>
      <c r="IF84" s="6">
        <f>(TUONTI!IF86/TUONTI!$B86)^2</f>
        <v>1.3005115537041264E-4</v>
      </c>
      <c r="IG84" s="6" t="e">
        <f>(TUONTI!IG86/TUONTI!$B86)^2</f>
        <v>#VALUE!</v>
      </c>
      <c r="IH84" s="6" t="e">
        <f>(TUONTI!IH86/TUONTI!$B86)^2</f>
        <v>#VALUE!</v>
      </c>
      <c r="II84" s="6" t="e">
        <f>(TUONTI!II86/TUONTI!$B86)^2</f>
        <v>#VALUE!</v>
      </c>
      <c r="IJ84" s="6" t="e">
        <f>(TUONTI!IJ86/TUONTI!$B86)^2</f>
        <v>#VALUE!</v>
      </c>
      <c r="IK84" s="6" t="e">
        <f>(TUONTI!IK86/TUONTI!$B86)^2</f>
        <v>#VALUE!</v>
      </c>
      <c r="IL84" s="6">
        <f>(TUONTI!IL86/TUONTI!$B86)^2</f>
        <v>8.0416603470150302E-13</v>
      </c>
      <c r="IM84" s="6" t="e">
        <f>(TUONTI!IM86/TUONTI!$B86)^2</f>
        <v>#VALUE!</v>
      </c>
      <c r="IN84" s="6" t="e">
        <f>(TUONTI!IN86/TUONTI!$B86)^2</f>
        <v>#VALUE!</v>
      </c>
      <c r="IO84" s="6">
        <f>(TUONTI!IO86/TUONTI!$B86)^2</f>
        <v>1.6302159236122455E-7</v>
      </c>
      <c r="IP84" s="6" t="e">
        <f>(TUONTI!IP86/TUONTI!$B86)^2</f>
        <v>#VALUE!</v>
      </c>
      <c r="IQ84" s="6" t="e">
        <f>(TUONTI!IQ86/TUONTI!$B86)^2</f>
        <v>#VALUE!</v>
      </c>
      <c r="IR84" s="6" t="e">
        <f>(TUONTI!IR86/TUONTI!$B86)^2</f>
        <v>#VALUE!</v>
      </c>
      <c r="IS84" s="6">
        <f>(TUONTI!IS86/TUONTI!$B86)^2</f>
        <v>1.4149485087835987E-7</v>
      </c>
      <c r="IT84" s="6" t="e">
        <f>(TUONTI!IT86/TUONTI!$B86)^2</f>
        <v>#VALUE!</v>
      </c>
      <c r="IU84" s="6" t="e">
        <f>(TUONTI!IU86/TUONTI!$B86)^2</f>
        <v>#VALUE!</v>
      </c>
      <c r="IW84" s="6" cm="1">
        <f t="array" ref="IW84">SUM(IF(ISNUMBER(C84:IU84), C84:IU84, 0))</f>
        <v>0.12026932372913171</v>
      </c>
      <c r="IY84" s="14">
        <f t="shared" si="1"/>
        <v>1202.693237291317</v>
      </c>
    </row>
    <row r="85" spans="1:259" ht="31" x14ac:dyDescent="0.35">
      <c r="A85" s="5" t="s">
        <v>339</v>
      </c>
      <c r="C85" s="6" t="e">
        <f>(TUONTI!C87/TUONTI!$B87)^2</f>
        <v>#VALUE!</v>
      </c>
      <c r="D85" s="6">
        <f>(TUONTI!D87/TUONTI!$B87)^2</f>
        <v>7.7839989310790535E-11</v>
      </c>
      <c r="E85" s="6" t="e">
        <f>(TUONTI!E87/TUONTI!$B87)^2</f>
        <v>#VALUE!</v>
      </c>
      <c r="F85" s="6" t="e">
        <f>(TUONTI!F87/TUONTI!$B87)^2</f>
        <v>#VALUE!</v>
      </c>
      <c r="G85" s="6" t="e">
        <f>(TUONTI!G87/TUONTI!$B87)^2</f>
        <v>#VALUE!</v>
      </c>
      <c r="H85" s="6" t="e">
        <f>(TUONTI!H87/TUONTI!$B87)^2</f>
        <v>#VALUE!</v>
      </c>
      <c r="I85" s="6" t="e">
        <f>(TUONTI!I87/TUONTI!$B87)^2</f>
        <v>#VALUE!</v>
      </c>
      <c r="J85" s="6" t="e">
        <f>(TUONTI!J87/TUONTI!$B87)^2</f>
        <v>#VALUE!</v>
      </c>
      <c r="K85" s="6">
        <f>(TUONTI!K87/TUONTI!$B87)^2</f>
        <v>9.5085496649067396E-15</v>
      </c>
      <c r="L85" s="6" t="e">
        <f>(TUONTI!L87/TUONTI!$B87)^2</f>
        <v>#VALUE!</v>
      </c>
      <c r="M85" s="6">
        <f>(TUONTI!M87/TUONTI!$B87)^2</f>
        <v>3.4722892145885277E-8</v>
      </c>
      <c r="N85" s="6" t="e">
        <f>(TUONTI!N87/TUONTI!$B87)^2</f>
        <v>#VALUE!</v>
      </c>
      <c r="O85" s="6">
        <f>(TUONTI!O87/TUONTI!$B87)^2</f>
        <v>4.5453267583212996E-3</v>
      </c>
      <c r="P85" s="6">
        <f>(TUONTI!P87/TUONTI!$B87)^2</f>
        <v>9.5511152986172121E-8</v>
      </c>
      <c r="Q85" s="6" t="e">
        <f>(TUONTI!Q87/TUONTI!$B87)^2</f>
        <v>#VALUE!</v>
      </c>
      <c r="R85" s="6" t="e">
        <f>(TUONTI!R87/TUONTI!$B87)^2</f>
        <v>#VALUE!</v>
      </c>
      <c r="S85" s="6">
        <f>(TUONTI!S87/TUONTI!$B87)^2</f>
        <v>3.0451545514524063E-10</v>
      </c>
      <c r="T85" s="6" t="e">
        <f>(TUONTI!T87/TUONTI!$B87)^2</f>
        <v>#VALUE!</v>
      </c>
      <c r="U85" s="6">
        <f>(TUONTI!U87/TUONTI!$B87)^2</f>
        <v>1.6177116632166478E-16</v>
      </c>
      <c r="V85" s="6">
        <f>(TUONTI!V87/TUONTI!$B87)^2</f>
        <v>3.1047393993652952E-5</v>
      </c>
      <c r="W85" s="6" t="e">
        <f>(TUONTI!W87/TUONTI!$B87)^2</f>
        <v>#VALUE!</v>
      </c>
      <c r="X85" s="6">
        <f>(TUONTI!X87/TUONTI!$B87)^2</f>
        <v>2.1519062977382417E-6</v>
      </c>
      <c r="Y85" s="6" t="e">
        <f>(TUONTI!Y87/TUONTI!$B87)^2</f>
        <v>#VALUE!</v>
      </c>
      <c r="Z85" s="6" t="e">
        <f>(TUONTI!Z87/TUONTI!$B87)^2</f>
        <v>#VALUE!</v>
      </c>
      <c r="AA85" s="6" t="e">
        <f>(TUONTI!AA87/TUONTI!$B87)^2</f>
        <v>#VALUE!</v>
      </c>
      <c r="AB85" s="6" t="e">
        <f>(TUONTI!AB87/TUONTI!$B87)^2</f>
        <v>#VALUE!</v>
      </c>
      <c r="AC85" s="6" t="e">
        <f>(TUONTI!AC87/TUONTI!$B87)^2</f>
        <v>#VALUE!</v>
      </c>
      <c r="AD85" s="6" t="e">
        <f>(TUONTI!AD87/TUONTI!$B87)^2</f>
        <v>#VALUE!</v>
      </c>
      <c r="AE85" s="6" t="e">
        <f>(TUONTI!AE87/TUONTI!$B87)^2</f>
        <v>#VALUE!</v>
      </c>
      <c r="AF85" s="6" t="e">
        <f>(TUONTI!AF87/TUONTI!$B87)^2</f>
        <v>#VALUE!</v>
      </c>
      <c r="AG85" s="6">
        <f>(TUONTI!AG87/TUONTI!$B87)^2</f>
        <v>9.5707792579301364E-10</v>
      </c>
      <c r="AH85" s="6" t="e">
        <f>(TUONTI!AH87/TUONTI!$B87)^2</f>
        <v>#VALUE!</v>
      </c>
      <c r="AI85" s="6" t="e">
        <f>(TUONTI!AI87/TUONTI!$B87)^2</f>
        <v>#VALUE!</v>
      </c>
      <c r="AJ85" s="6" t="e">
        <f>(TUONTI!AJ87/TUONTI!$B87)^2</f>
        <v>#VALUE!</v>
      </c>
      <c r="AK85" s="6" t="e">
        <f>(TUONTI!AK87/TUONTI!$B87)^2</f>
        <v>#VALUE!</v>
      </c>
      <c r="AL85" s="6" t="e">
        <f>(TUONTI!AL87/TUONTI!$B87)^2</f>
        <v>#VALUE!</v>
      </c>
      <c r="AM85" s="6" t="e">
        <f>(TUONTI!AM87/TUONTI!$B87)^2</f>
        <v>#VALUE!</v>
      </c>
      <c r="AN85" s="6">
        <f>(TUONTI!AN87/TUONTI!$B87)^2</f>
        <v>1.6901038345256539E-6</v>
      </c>
      <c r="AO85" s="6" t="e">
        <f>(TUONTI!AO87/TUONTI!$B87)^2</f>
        <v>#VALUE!</v>
      </c>
      <c r="AP85" s="6" t="e">
        <f>(TUONTI!AP87/TUONTI!$B87)^2</f>
        <v>#VALUE!</v>
      </c>
      <c r="AQ85" s="6" t="e">
        <f>(TUONTI!AQ87/TUONTI!$B87)^2</f>
        <v>#VALUE!</v>
      </c>
      <c r="AR85" s="6" t="e">
        <f>(TUONTI!AR87/TUONTI!$B87)^2</f>
        <v>#VALUE!</v>
      </c>
      <c r="AS85" s="6">
        <f>(TUONTI!AS87/TUONTI!$B87)^2</f>
        <v>1.9539826678585626E-5</v>
      </c>
      <c r="AT85" s="6" t="e">
        <f>(TUONTI!AT87/TUONTI!$B87)^2</f>
        <v>#VALUE!</v>
      </c>
      <c r="AU85" s="6" t="e">
        <f>(TUONTI!AU87/TUONTI!$B87)^2</f>
        <v>#VALUE!</v>
      </c>
      <c r="AV85" s="6" t="e">
        <f>(TUONTI!AV87/TUONTI!$B87)^2</f>
        <v>#VALUE!</v>
      </c>
      <c r="AW85" s="6" t="e">
        <f>(TUONTI!AW87/TUONTI!$B87)^2</f>
        <v>#VALUE!</v>
      </c>
      <c r="AX85" s="6">
        <f>(TUONTI!AX87/TUONTI!$B87)^2</f>
        <v>3.5885414285694903E-2</v>
      </c>
      <c r="AY85" s="6">
        <f>(TUONTI!AY87/TUONTI!$B87)^2</f>
        <v>6.4819926862261534E-11</v>
      </c>
      <c r="AZ85" s="6" t="e">
        <f>(TUONTI!AZ87/TUONTI!$B87)^2</f>
        <v>#VALUE!</v>
      </c>
      <c r="BA85" s="6" t="e">
        <f>(TUONTI!BA87/TUONTI!$B87)^2</f>
        <v>#VALUE!</v>
      </c>
      <c r="BB85" s="6" t="e">
        <f>(TUONTI!BB87/TUONTI!$B87)^2</f>
        <v>#VALUE!</v>
      </c>
      <c r="BC85" s="6" t="e">
        <f>(TUONTI!BC87/TUONTI!$B87)^2</f>
        <v>#VALUE!</v>
      </c>
      <c r="BD85" s="6" t="e">
        <f>(TUONTI!BD87/TUONTI!$B87)^2</f>
        <v>#VALUE!</v>
      </c>
      <c r="BE85" s="6" t="e">
        <f>(TUONTI!BE87/TUONTI!$B87)^2</f>
        <v>#VALUE!</v>
      </c>
      <c r="BF85" s="6" t="e">
        <f>(TUONTI!BF87/TUONTI!$B87)^2</f>
        <v>#VALUE!</v>
      </c>
      <c r="BG85" s="6">
        <f>(TUONTI!BG87/TUONTI!$B87)^2</f>
        <v>4.7597862591545601E-5</v>
      </c>
      <c r="BH85" s="6">
        <f>(TUONTI!BH87/TUONTI!$B87)^2</f>
        <v>2.4086707686449417E-2</v>
      </c>
      <c r="BI85" s="6" t="e">
        <f>(TUONTI!BI87/TUONTI!$B87)^2</f>
        <v>#VALUE!</v>
      </c>
      <c r="BJ85" s="6">
        <f>(TUONTI!BJ87/TUONTI!$B87)^2</f>
        <v>1.0115931869523215E-3</v>
      </c>
      <c r="BK85" s="6" t="e">
        <f>(TUONTI!BK87/TUONTI!$B87)^2</f>
        <v>#VALUE!</v>
      </c>
      <c r="BL85" s="6">
        <f>(TUONTI!BL87/TUONTI!$B87)^2</f>
        <v>4.0287484951671908E-8</v>
      </c>
      <c r="BM85" s="6" t="e">
        <f>(TUONTI!BM87/TUONTI!$B87)^2</f>
        <v>#VALUE!</v>
      </c>
      <c r="BN85" s="6">
        <f>(TUONTI!BN87/TUONTI!$B87)^2</f>
        <v>1.1325063729848061E-8</v>
      </c>
      <c r="BO85" s="6">
        <f>(TUONTI!BO87/TUONTI!$B87)^2</f>
        <v>4.9138057229939302E-4</v>
      </c>
      <c r="BP85" s="6">
        <f>(TUONTI!BP87/TUONTI!$B87)^2</f>
        <v>6.9764534459179358E-12</v>
      </c>
      <c r="BQ85" s="6" t="e">
        <f>(TUONTI!BQ87/TUONTI!$B87)^2</f>
        <v>#VALUE!</v>
      </c>
      <c r="BR85" s="6" t="e">
        <f>(TUONTI!BR87/TUONTI!$B87)^2</f>
        <v>#VALUE!</v>
      </c>
      <c r="BS85" s="6">
        <f>(TUONTI!BS87/TUONTI!$B87)^2</f>
        <v>7.4130034080830114E-5</v>
      </c>
      <c r="BT85" s="6" t="e">
        <f>(TUONTI!BT87/TUONTI!$B87)^2</f>
        <v>#VALUE!</v>
      </c>
      <c r="BU85" s="6" t="e">
        <f>(TUONTI!BU87/TUONTI!$B87)^2</f>
        <v>#VALUE!</v>
      </c>
      <c r="BV85" s="6" t="e">
        <f>(TUONTI!BV87/TUONTI!$B87)^2</f>
        <v>#VALUE!</v>
      </c>
      <c r="BW85" s="6" t="e">
        <f>(TUONTI!BW87/TUONTI!$B87)^2</f>
        <v>#VALUE!</v>
      </c>
      <c r="BX85" s="6" t="e">
        <f>(TUONTI!BX87/TUONTI!$B87)^2</f>
        <v>#VALUE!</v>
      </c>
      <c r="BY85" s="6">
        <f>(TUONTI!BY87/TUONTI!$B87)^2</f>
        <v>1.3465706580904752E-4</v>
      </c>
      <c r="BZ85" s="6" t="e">
        <f>(TUONTI!BZ87/TUONTI!$B87)^2</f>
        <v>#VALUE!</v>
      </c>
      <c r="CA85" s="6">
        <f>(TUONTI!CA87/TUONTI!$B87)^2</f>
        <v>9.0534042259723415E-5</v>
      </c>
      <c r="CB85" s="6" t="e">
        <f>(TUONTI!CB87/TUONTI!$B87)^2</f>
        <v>#VALUE!</v>
      </c>
      <c r="CC85" s="6">
        <f>(TUONTI!CC87/TUONTI!$B87)^2</f>
        <v>9.2621182548767385E-13</v>
      </c>
      <c r="CD85" s="6" t="e">
        <f>(TUONTI!CD87/TUONTI!$B87)^2</f>
        <v>#VALUE!</v>
      </c>
      <c r="CE85" s="6" t="e">
        <f>(TUONTI!CE87/TUONTI!$B87)^2</f>
        <v>#VALUE!</v>
      </c>
      <c r="CF85" s="6">
        <f>(TUONTI!CF87/TUONTI!$B87)^2</f>
        <v>2.7903009750122164E-12</v>
      </c>
      <c r="CG85" s="6" t="e">
        <f>(TUONTI!CG87/TUONTI!$B87)^2</f>
        <v>#VALUE!</v>
      </c>
      <c r="CH85" s="6" t="e">
        <f>(TUONTI!CH87/TUONTI!$B87)^2</f>
        <v>#VALUE!</v>
      </c>
      <c r="CI85" s="6" t="e">
        <f>(TUONTI!CI87/TUONTI!$B87)^2</f>
        <v>#VALUE!</v>
      </c>
      <c r="CJ85" s="6">
        <f>(TUONTI!CJ87/TUONTI!$B87)^2</f>
        <v>2.3647511372586567E-9</v>
      </c>
      <c r="CK85" s="6" t="e">
        <f>(TUONTI!CK87/TUONTI!$B87)^2</f>
        <v>#VALUE!</v>
      </c>
      <c r="CL85" s="6">
        <f>(TUONTI!CL87/TUONTI!$B87)^2</f>
        <v>9.0609827714168025E-14</v>
      </c>
      <c r="CM85" s="6" t="e">
        <f>(TUONTI!CM87/TUONTI!$B87)^2</f>
        <v>#VALUE!</v>
      </c>
      <c r="CN85" s="6" t="e">
        <f>(TUONTI!CN87/TUONTI!$B87)^2</f>
        <v>#VALUE!</v>
      </c>
      <c r="CO85" s="6" t="e">
        <f>(TUONTI!CO87/TUONTI!$B87)^2</f>
        <v>#VALUE!</v>
      </c>
      <c r="CP85" s="6">
        <f>(TUONTI!CP87/TUONTI!$B87)^2</f>
        <v>4.3091449026642852E-6</v>
      </c>
      <c r="CQ85" s="6" t="e">
        <f>(TUONTI!CQ87/TUONTI!$B87)^2</f>
        <v>#VALUE!</v>
      </c>
      <c r="CR85" s="6">
        <f>(TUONTI!CR87/TUONTI!$B87)^2</f>
        <v>8.8075412775128593E-16</v>
      </c>
      <c r="CS85" s="6">
        <f>(TUONTI!CS87/TUONTI!$B87)^2</f>
        <v>1.5823177497371306E-10</v>
      </c>
      <c r="CT85" s="6" t="e">
        <f>(TUONTI!CT87/TUONTI!$B87)^2</f>
        <v>#VALUE!</v>
      </c>
      <c r="CU85" s="6">
        <f>(TUONTI!CU87/TUONTI!$B87)^2</f>
        <v>2.8202723501303914E-5</v>
      </c>
      <c r="CV85" s="6">
        <f>(TUONTI!CV87/TUONTI!$B87)^2</f>
        <v>2.4088547456244651E-8</v>
      </c>
      <c r="CW85" s="6">
        <f>(TUONTI!CW87/TUONTI!$B87)^2</f>
        <v>6.4388650317742766E-5</v>
      </c>
      <c r="CX85" s="6">
        <f>(TUONTI!CX87/TUONTI!$B87)^2</f>
        <v>2.565869092632976E-7</v>
      </c>
      <c r="CY85" s="6">
        <f>(TUONTI!CY87/TUONTI!$B87)^2</f>
        <v>9.0097043871873882E-5</v>
      </c>
      <c r="CZ85" s="6" t="e">
        <f>(TUONTI!CZ87/TUONTI!$B87)^2</f>
        <v>#VALUE!</v>
      </c>
      <c r="DA85" s="6" t="e">
        <f>(TUONTI!DA87/TUONTI!$B87)^2</f>
        <v>#VALUE!</v>
      </c>
      <c r="DB85" s="6">
        <f>(TUONTI!DB87/TUONTI!$B87)^2</f>
        <v>1.3324929198749204E-11</v>
      </c>
      <c r="DC85" s="6" t="e">
        <f>(TUONTI!DC87/TUONTI!$B87)^2</f>
        <v>#VALUE!</v>
      </c>
      <c r="DD85" s="6">
        <f>(TUONTI!DD87/TUONTI!$B87)^2</f>
        <v>1.1357210901390483E-3</v>
      </c>
      <c r="DE85" s="6" t="e">
        <f>(TUONTI!DE87/TUONTI!$B87)^2</f>
        <v>#VALUE!</v>
      </c>
      <c r="DF85" s="6" t="e">
        <f>(TUONTI!DF87/TUONTI!$B87)^2</f>
        <v>#VALUE!</v>
      </c>
      <c r="DG85" s="6">
        <f>(TUONTI!DG87/TUONTI!$B87)^2</f>
        <v>4.7589603257987932E-6</v>
      </c>
      <c r="DH85" s="6" t="e">
        <f>(TUONTI!DH87/TUONTI!$B87)^2</f>
        <v>#VALUE!</v>
      </c>
      <c r="DI85" s="6" t="e">
        <f>(TUONTI!DI87/TUONTI!$B87)^2</f>
        <v>#VALUE!</v>
      </c>
      <c r="DJ85" s="6">
        <f>(TUONTI!DJ87/TUONTI!$B87)^2</f>
        <v>6.6883389986990507E-14</v>
      </c>
      <c r="DK85" s="6" t="e">
        <f>(TUONTI!DK87/TUONTI!$B87)^2</f>
        <v>#VALUE!</v>
      </c>
      <c r="DL85" s="6" t="e">
        <f>(TUONTI!DL87/TUONTI!$B87)^2</f>
        <v>#VALUE!</v>
      </c>
      <c r="DM85" s="6" t="e">
        <f>(TUONTI!DM87/TUONTI!$B87)^2</f>
        <v>#VALUE!</v>
      </c>
      <c r="DN85" s="6" t="e">
        <f>(TUONTI!DN87/TUONTI!$B87)^2</f>
        <v>#VALUE!</v>
      </c>
      <c r="DO85" s="6">
        <f>(TUONTI!DO87/TUONTI!$B87)^2</f>
        <v>3.746614347869685E-5</v>
      </c>
      <c r="DP85" s="6" t="e">
        <f>(TUONTI!DP87/TUONTI!$B87)^2</f>
        <v>#VALUE!</v>
      </c>
      <c r="DQ85" s="6" t="e">
        <f>(TUONTI!DQ87/TUONTI!$B87)^2</f>
        <v>#VALUE!</v>
      </c>
      <c r="DR85" s="6">
        <f>(TUONTI!DR87/TUONTI!$B87)^2</f>
        <v>5.0129289528276763E-13</v>
      </c>
      <c r="DS85" s="6" t="e">
        <f>(TUONTI!DS87/TUONTI!$B87)^2</f>
        <v>#VALUE!</v>
      </c>
      <c r="DT85" s="6">
        <f>(TUONTI!DT87/TUONTI!$B87)^2</f>
        <v>5.2413857888219388E-14</v>
      </c>
      <c r="DU85" s="6" t="e">
        <f>(TUONTI!DU87/TUONTI!$B87)^2</f>
        <v>#VALUE!</v>
      </c>
      <c r="DV85" s="6">
        <f>(TUONTI!DV87/TUONTI!$B87)^2</f>
        <v>3.9371506967886061E-13</v>
      </c>
      <c r="DW85" s="6" t="e">
        <f>(TUONTI!DW87/TUONTI!$B87)^2</f>
        <v>#VALUE!</v>
      </c>
      <c r="DX85" s="6" t="e">
        <f>(TUONTI!DX87/TUONTI!$B87)^2</f>
        <v>#VALUE!</v>
      </c>
      <c r="DY85" s="6" t="e">
        <f>(TUONTI!DY87/TUONTI!$B87)^2</f>
        <v>#VALUE!</v>
      </c>
      <c r="DZ85" s="6">
        <f>(TUONTI!DZ87/TUONTI!$B87)^2</f>
        <v>2.0879246337847572E-5</v>
      </c>
      <c r="EA85" s="6">
        <f>(TUONTI!EA87/TUONTI!$B87)^2</f>
        <v>1.7616880012429295E-11</v>
      </c>
      <c r="EB85" s="6">
        <f>(TUONTI!EB87/TUONTI!$B87)^2</f>
        <v>1.8139016986065589E-6</v>
      </c>
      <c r="EC85" s="6" t="e">
        <f>(TUONTI!EC87/TUONTI!$B87)^2</f>
        <v>#VALUE!</v>
      </c>
      <c r="ED85" s="6">
        <f>(TUONTI!ED87/TUONTI!$B87)^2</f>
        <v>1.8028538200639333E-9</v>
      </c>
      <c r="EE85" s="6">
        <f>(TUONTI!EE87/TUONTI!$B87)^2</f>
        <v>1.3950496159940771E-8</v>
      </c>
      <c r="EF85" s="6" t="e">
        <f>(TUONTI!EF87/TUONTI!$B87)^2</f>
        <v>#VALUE!</v>
      </c>
      <c r="EG85" s="6" t="e">
        <f>(TUONTI!EG87/TUONTI!$B87)^2</f>
        <v>#VALUE!</v>
      </c>
      <c r="EH85" s="6" t="e">
        <f>(TUONTI!EH87/TUONTI!$B87)^2</f>
        <v>#VALUE!</v>
      </c>
      <c r="EI85" s="6">
        <f>(TUONTI!EI87/TUONTI!$B87)^2</f>
        <v>6.1059944531659346E-9</v>
      </c>
      <c r="EJ85" s="6" t="e">
        <f>(TUONTI!EJ87/TUONTI!$B87)^2</f>
        <v>#VALUE!</v>
      </c>
      <c r="EK85" s="6">
        <f>(TUONTI!EK87/TUONTI!$B87)^2</f>
        <v>3.0377030120401496E-15</v>
      </c>
      <c r="EL85" s="6" t="e">
        <f>(TUONTI!EL87/TUONTI!$B87)^2</f>
        <v>#VALUE!</v>
      </c>
      <c r="EM85" s="6">
        <f>(TUONTI!EM87/TUONTI!$B87)^2</f>
        <v>4.3333282831103636E-12</v>
      </c>
      <c r="EN85" s="6" t="e">
        <f>(TUONTI!EN87/TUONTI!$B87)^2</f>
        <v>#VALUE!</v>
      </c>
      <c r="EO85" s="6" t="e">
        <f>(TUONTI!EO87/TUONTI!$B87)^2</f>
        <v>#VALUE!</v>
      </c>
      <c r="EP85" s="6" t="e">
        <f>(TUONTI!EP87/TUONTI!$B87)^2</f>
        <v>#VALUE!</v>
      </c>
      <c r="EQ85" s="6">
        <f>(TUONTI!EQ87/TUONTI!$B87)^2</f>
        <v>6.9601807764501958E-9</v>
      </c>
      <c r="ER85" s="6" t="e">
        <f>(TUONTI!ER87/TUONTI!$B87)^2</f>
        <v>#VALUE!</v>
      </c>
      <c r="ES85" s="6" t="e">
        <f>(TUONTI!ES87/TUONTI!$B87)^2</f>
        <v>#VALUE!</v>
      </c>
      <c r="ET85" s="6" t="e">
        <f>(TUONTI!ET87/TUONTI!$B87)^2</f>
        <v>#VALUE!</v>
      </c>
      <c r="EU85" s="6">
        <f>(TUONTI!EU87/TUONTI!$B87)^2</f>
        <v>1.3647203789179438E-6</v>
      </c>
      <c r="EV85" s="6">
        <f>(TUONTI!EV87/TUONTI!$B87)^2</f>
        <v>9.5025164139466156E-3</v>
      </c>
      <c r="EW85" s="6" t="e">
        <f>(TUONTI!EW87/TUONTI!$B87)^2</f>
        <v>#VALUE!</v>
      </c>
      <c r="EX85" s="6" t="e">
        <f>(TUONTI!EX87/TUONTI!$B87)^2</f>
        <v>#VALUE!</v>
      </c>
      <c r="EY85" s="6" t="e">
        <f>(TUONTI!EY87/TUONTI!$B87)^2</f>
        <v>#VALUE!</v>
      </c>
      <c r="EZ85" s="6" t="e">
        <f>(TUONTI!EZ87/TUONTI!$B87)^2</f>
        <v>#VALUE!</v>
      </c>
      <c r="FA85" s="6" t="e">
        <f>(TUONTI!FA87/TUONTI!$B87)^2</f>
        <v>#VALUE!</v>
      </c>
      <c r="FB85" s="6">
        <f>(TUONTI!FB87/TUONTI!$B87)^2</f>
        <v>7.8297244499685748E-12</v>
      </c>
      <c r="FC85" s="6">
        <f>(TUONTI!FC87/TUONTI!$B87)^2</f>
        <v>1.3293994956833694E-13</v>
      </c>
      <c r="FD85" s="6">
        <f>(TUONTI!FD87/TUONTI!$B87)^2</f>
        <v>1.6276112343868274E-3</v>
      </c>
      <c r="FE85" s="6">
        <f>(TUONTI!FE87/TUONTI!$B87)^2</f>
        <v>1.2212392552874964E-5</v>
      </c>
      <c r="FF85" s="6">
        <f>(TUONTI!FF87/TUONTI!$B87)^2</f>
        <v>1.4640402893198384E-9</v>
      </c>
      <c r="FG85" s="6" t="e">
        <f>(TUONTI!FG87/TUONTI!$B87)^2</f>
        <v>#VALUE!</v>
      </c>
      <c r="FH85" s="6" t="e">
        <f>(TUONTI!FH87/TUONTI!$B87)^2</f>
        <v>#VALUE!</v>
      </c>
      <c r="FI85" s="6">
        <f>(TUONTI!FI87/TUONTI!$B87)^2</f>
        <v>5.548839080245877E-9</v>
      </c>
      <c r="FJ85" s="6" t="e">
        <f>(TUONTI!FJ87/TUONTI!$B87)^2</f>
        <v>#VALUE!</v>
      </c>
      <c r="FK85" s="6" t="e">
        <f>(TUONTI!FK87/TUONTI!$B87)^2</f>
        <v>#VALUE!</v>
      </c>
      <c r="FL85" s="6">
        <f>(TUONTI!FL87/TUONTI!$B87)^2</f>
        <v>2.1023780775163552E-12</v>
      </c>
      <c r="FM85" s="6" t="e">
        <f>(TUONTI!FM87/TUONTI!$B87)^2</f>
        <v>#VALUE!</v>
      </c>
      <c r="FN85" s="6" t="e">
        <f>(TUONTI!FN87/TUONTI!$B87)^2</f>
        <v>#VALUE!</v>
      </c>
      <c r="FO85" s="6">
        <f>(TUONTI!FO87/TUONTI!$B87)^2</f>
        <v>1.0210702852920957E-7</v>
      </c>
      <c r="FP85" s="6">
        <f>(TUONTI!FP87/TUONTI!$B87)^2</f>
        <v>1.4377349927218606E-8</v>
      </c>
      <c r="FQ85" s="6">
        <f>(TUONTI!FQ87/TUONTI!$B87)^2</f>
        <v>7.3654379356384303E-3</v>
      </c>
      <c r="FR85" s="6" t="e">
        <f>(TUONTI!FR87/TUONTI!$B87)^2</f>
        <v>#VALUE!</v>
      </c>
      <c r="FS85" s="6" t="e">
        <f>(TUONTI!FS87/TUONTI!$B87)^2</f>
        <v>#VALUE!</v>
      </c>
      <c r="FT85" s="6" t="e">
        <f>(TUONTI!FT87/TUONTI!$B87)^2</f>
        <v>#VALUE!</v>
      </c>
      <c r="FU85" s="6">
        <f>(TUONTI!FU87/TUONTI!$B87)^2</f>
        <v>6.1771628128217961E-7</v>
      </c>
      <c r="FV85" s="6" t="e">
        <f>(TUONTI!FV87/TUONTI!$B87)^2</f>
        <v>#VALUE!</v>
      </c>
      <c r="FW85" s="6">
        <f>(TUONTI!FW87/TUONTI!$B87)^2</f>
        <v>8.0687862846439233E-14</v>
      </c>
      <c r="FX85" s="6">
        <f>(TUONTI!FX87/TUONTI!$B87)^2</f>
        <v>1.0164693515507414E-11</v>
      </c>
      <c r="FY85" s="6" t="e">
        <f>(TUONTI!FY87/TUONTI!$B87)^2</f>
        <v>#VALUE!</v>
      </c>
      <c r="FZ85" s="6" t="e">
        <f>(TUONTI!FZ87/TUONTI!$B87)^2</f>
        <v>#VALUE!</v>
      </c>
      <c r="GA85" s="6" t="e">
        <f>(TUONTI!GA87/TUONTI!$B87)^2</f>
        <v>#VALUE!</v>
      </c>
      <c r="GB85" s="6" t="e">
        <f>(TUONTI!GB87/TUONTI!$B87)^2</f>
        <v>#VALUE!</v>
      </c>
      <c r="GC85" s="6">
        <f>(TUONTI!GC87/TUONTI!$B87)^2</f>
        <v>2.772916330989973E-7</v>
      </c>
      <c r="GD85" s="6" t="e">
        <f>(TUONTI!GD87/TUONTI!$B87)^2</f>
        <v>#VALUE!</v>
      </c>
      <c r="GE85" s="6" t="e">
        <f>(TUONTI!GE87/TUONTI!$B87)^2</f>
        <v>#VALUE!</v>
      </c>
      <c r="GF85" s="6" t="e">
        <f>(TUONTI!GF87/TUONTI!$B87)^2</f>
        <v>#VALUE!</v>
      </c>
      <c r="GG85" s="6">
        <f>(TUONTI!GG87/TUONTI!$B87)^2</f>
        <v>1.6545563934975918E-5</v>
      </c>
      <c r="GH85" s="6">
        <f>(TUONTI!GH87/TUONTI!$B87)^2</f>
        <v>5.9932190817592779E-11</v>
      </c>
      <c r="GI85" s="6" t="e">
        <f>(TUONTI!GI87/TUONTI!$B87)^2</f>
        <v>#VALUE!</v>
      </c>
      <c r="GJ85" s="6">
        <f>(TUONTI!GJ87/TUONTI!$B87)^2</f>
        <v>3.0510760951227401E-12</v>
      </c>
      <c r="GK85" s="6" t="e">
        <f>(TUONTI!GK87/TUONTI!$B87)^2</f>
        <v>#VALUE!</v>
      </c>
      <c r="GL85" s="6" t="e">
        <f>(TUONTI!GL87/TUONTI!$B87)^2</f>
        <v>#VALUE!</v>
      </c>
      <c r="GM85" s="6" t="e">
        <f>(TUONTI!GM87/TUONTI!$B87)^2</f>
        <v>#VALUE!</v>
      </c>
      <c r="GN85" s="6">
        <f>(TUONTI!GN87/TUONTI!$B87)^2</f>
        <v>1.0098461161555659E-2</v>
      </c>
      <c r="GO85" s="6">
        <f>(TUONTI!GO87/TUONTI!$B87)^2</f>
        <v>6.6972890147905735E-6</v>
      </c>
      <c r="GP85" s="6" t="e">
        <f>(TUONTI!GP87/TUONTI!$B87)^2</f>
        <v>#VALUE!</v>
      </c>
      <c r="GQ85" s="6">
        <f>(TUONTI!GQ87/TUONTI!$B87)^2</f>
        <v>2.3825537624928665E-6</v>
      </c>
      <c r="GR85" s="6">
        <f>(TUONTI!GR87/TUONTI!$B87)^2</f>
        <v>2.4507268592269852E-6</v>
      </c>
      <c r="GS85" s="6" t="e">
        <f>(TUONTI!GS87/TUONTI!$B87)^2</f>
        <v>#VALUE!</v>
      </c>
      <c r="GT85" s="6">
        <f>(TUONTI!GT87/TUONTI!$B87)^2</f>
        <v>7.1898296142962114E-13</v>
      </c>
      <c r="GU85" s="6" t="e">
        <f>(TUONTI!GU87/TUONTI!$B87)^2</f>
        <v>#VALUE!</v>
      </c>
      <c r="GV85" s="6" t="e">
        <f>(TUONTI!GV87/TUONTI!$B87)^2</f>
        <v>#VALUE!</v>
      </c>
      <c r="GW85" s="6" t="e">
        <f>(TUONTI!GW87/TUONTI!$B87)^2</f>
        <v>#VALUE!</v>
      </c>
      <c r="GX85" s="6" t="e">
        <f>(TUONTI!GX87/TUONTI!$B87)^2</f>
        <v>#VALUE!</v>
      </c>
      <c r="GY85" s="6" t="e">
        <f>(TUONTI!GY87/TUONTI!$B87)^2</f>
        <v>#VALUE!</v>
      </c>
      <c r="GZ85" s="6" t="e">
        <f>(TUONTI!GZ87/TUONTI!$B87)^2</f>
        <v>#VALUE!</v>
      </c>
      <c r="HA85" s="6" t="e">
        <f>(TUONTI!HA87/TUONTI!$B87)^2</f>
        <v>#VALUE!</v>
      </c>
      <c r="HB85" s="6" t="e">
        <f>(TUONTI!HB87/TUONTI!$B87)^2</f>
        <v>#VALUE!</v>
      </c>
      <c r="HC85" s="6">
        <f>(TUONTI!HC87/TUONTI!$B87)^2</f>
        <v>8.8585890677743619E-13</v>
      </c>
      <c r="HD85" s="6" t="e">
        <f>(TUONTI!HD87/TUONTI!$B87)^2</f>
        <v>#VALUE!</v>
      </c>
      <c r="HE85" s="6" t="e">
        <f>(TUONTI!HE87/TUONTI!$B87)^2</f>
        <v>#VALUE!</v>
      </c>
      <c r="HF85" s="6" t="e">
        <f>(TUONTI!HF87/TUONTI!$B87)^2</f>
        <v>#VALUE!</v>
      </c>
      <c r="HG85" s="6" t="e">
        <f>(TUONTI!HG87/TUONTI!$B87)^2</f>
        <v>#VALUE!</v>
      </c>
      <c r="HH85" s="6">
        <f>(TUONTI!HH87/TUONTI!$B87)^2</f>
        <v>1.0031830413713926E-6</v>
      </c>
      <c r="HI85" s="6" t="e">
        <f>(TUONTI!HI87/TUONTI!$B87)^2</f>
        <v>#VALUE!</v>
      </c>
      <c r="HJ85" s="6" t="e">
        <f>(TUONTI!HJ87/TUONTI!$B87)^2</f>
        <v>#VALUE!</v>
      </c>
      <c r="HK85" s="6" t="e">
        <f>(TUONTI!HK87/TUONTI!$B87)^2</f>
        <v>#VALUE!</v>
      </c>
      <c r="HL85" s="6" t="e">
        <f>(TUONTI!HL87/TUONTI!$B87)^2</f>
        <v>#VALUE!</v>
      </c>
      <c r="HM85" s="6">
        <f>(TUONTI!HM87/TUONTI!$B87)^2</f>
        <v>1.1063999201120986E-10</v>
      </c>
      <c r="HN85" s="6" t="e">
        <f>(TUONTI!HN87/TUONTI!$B87)^2</f>
        <v>#VALUE!</v>
      </c>
      <c r="HO85" s="6" t="e">
        <f>(TUONTI!HO87/TUONTI!$B87)^2</f>
        <v>#VALUE!</v>
      </c>
      <c r="HP85" s="6">
        <f>(TUONTI!HP87/TUONTI!$B87)^2</f>
        <v>1.0230207508717741E-4</v>
      </c>
      <c r="HQ85" s="6" t="e">
        <f>(TUONTI!HQ87/TUONTI!$B87)^2</f>
        <v>#VALUE!</v>
      </c>
      <c r="HR85" s="6" t="e">
        <f>(TUONTI!HR87/TUONTI!$B87)^2</f>
        <v>#VALUE!</v>
      </c>
      <c r="HS85" s="6">
        <f>(TUONTI!HS87/TUONTI!$B87)^2</f>
        <v>5.6382820206736582E-4</v>
      </c>
      <c r="HT85" s="6">
        <f>(TUONTI!HT87/TUONTI!$B87)^2</f>
        <v>8.8187304498501071E-11</v>
      </c>
      <c r="HU85" s="6">
        <f>(TUONTI!HU87/TUONTI!$B87)^2</f>
        <v>4.2634368324055749E-5</v>
      </c>
      <c r="HV85" s="6">
        <f>(TUONTI!HV87/TUONTI!$B87)^2</f>
        <v>5.5483969504812869E-7</v>
      </c>
      <c r="HW85" s="6" t="e">
        <f>(TUONTI!HW87/TUONTI!$B87)^2</f>
        <v>#VALUE!</v>
      </c>
      <c r="HX85" s="6">
        <f>(TUONTI!HX87/TUONTI!$B87)^2</f>
        <v>2.6575922120597391E-4</v>
      </c>
      <c r="HY85" s="6" t="e">
        <f>(TUONTI!HY87/TUONTI!$B87)^2</f>
        <v>#VALUE!</v>
      </c>
      <c r="HZ85" s="6">
        <f>(TUONTI!HZ87/TUONTI!$B87)^2</f>
        <v>1.7974574035740529E-13</v>
      </c>
      <c r="IA85" s="6">
        <f>(TUONTI!IA87/TUONTI!$B87)^2</f>
        <v>8.4484524272564506E-11</v>
      </c>
      <c r="IB85" s="6" t="e">
        <f>(TUONTI!IB87/TUONTI!$B87)^2</f>
        <v>#VALUE!</v>
      </c>
      <c r="IC85" s="6" t="e">
        <f>(TUONTI!IC87/TUONTI!$B87)^2</f>
        <v>#VALUE!</v>
      </c>
      <c r="ID85" s="6" t="e">
        <f>(TUONTI!ID87/TUONTI!$B87)^2</f>
        <v>#VALUE!</v>
      </c>
      <c r="IE85" s="6" t="e">
        <f>(TUONTI!IE87/TUONTI!$B87)^2</f>
        <v>#VALUE!</v>
      </c>
      <c r="IF85" s="6">
        <f>(TUONTI!IF87/TUONTI!$B87)^2</f>
        <v>1.0744041158098881E-4</v>
      </c>
      <c r="IG85" s="6" t="e">
        <f>(TUONTI!IG87/TUONTI!$B87)^2</f>
        <v>#VALUE!</v>
      </c>
      <c r="IH85" s="6" t="e">
        <f>(TUONTI!IH87/TUONTI!$B87)^2</f>
        <v>#VALUE!</v>
      </c>
      <c r="II85" s="6" t="e">
        <f>(TUONTI!II87/TUONTI!$B87)^2</f>
        <v>#VALUE!</v>
      </c>
      <c r="IJ85" s="6" t="e">
        <f>(TUONTI!IJ87/TUONTI!$B87)^2</f>
        <v>#VALUE!</v>
      </c>
      <c r="IK85" s="6">
        <f>(TUONTI!IK87/TUONTI!$B87)^2</f>
        <v>1.8729477385923176E-10</v>
      </c>
      <c r="IL85" s="6" t="e">
        <f>(TUONTI!IL87/TUONTI!$B87)^2</f>
        <v>#VALUE!</v>
      </c>
      <c r="IM85" s="6" t="e">
        <f>(TUONTI!IM87/TUONTI!$B87)^2</f>
        <v>#VALUE!</v>
      </c>
      <c r="IN85" s="6" t="e">
        <f>(TUONTI!IN87/TUONTI!$B87)^2</f>
        <v>#VALUE!</v>
      </c>
      <c r="IO85" s="6">
        <f>(TUONTI!IO87/TUONTI!$B87)^2</f>
        <v>2.6601822635367391E-7</v>
      </c>
      <c r="IP85" s="6" t="e">
        <f>(TUONTI!IP87/TUONTI!$B87)^2</f>
        <v>#VALUE!</v>
      </c>
      <c r="IQ85" s="6" t="e">
        <f>(TUONTI!IQ87/TUONTI!$B87)^2</f>
        <v>#VALUE!</v>
      </c>
      <c r="IR85" s="6" t="e">
        <f>(TUONTI!IR87/TUONTI!$B87)^2</f>
        <v>#VALUE!</v>
      </c>
      <c r="IS85" s="6">
        <f>(TUONTI!IS87/TUONTI!$B87)^2</f>
        <v>5.7765896952262746E-10</v>
      </c>
      <c r="IT85" s="6" t="e">
        <f>(TUONTI!IT87/TUONTI!$B87)^2</f>
        <v>#VALUE!</v>
      </c>
      <c r="IU85" s="6" t="e">
        <f>(TUONTI!IU87/TUONTI!$B87)^2</f>
        <v>#VALUE!</v>
      </c>
      <c r="IW85" s="6" cm="1">
        <f t="array" ref="IW85">SUM(IF(ISNUMBER(C85:IU85), C85:IU85, 0))</f>
        <v>9.7530390895510286E-2</v>
      </c>
      <c r="IY85" s="14">
        <f t="shared" si="1"/>
        <v>975.30390895510288</v>
      </c>
    </row>
    <row r="86" spans="1:259" ht="31" x14ac:dyDescent="0.35">
      <c r="A86" s="5" t="s">
        <v>340</v>
      </c>
      <c r="C86" s="6">
        <f>(TUONTI!C88/TUONTI!$B88)^2</f>
        <v>5.9424258824728626E-15</v>
      </c>
      <c r="D86" s="6">
        <f>(TUONTI!D88/TUONTI!$B88)^2</f>
        <v>1.3500218871626486E-8</v>
      </c>
      <c r="E86" s="6">
        <f>(TUONTI!E88/TUONTI!$B88)^2</f>
        <v>8.736598481740919E-14</v>
      </c>
      <c r="F86" s="6">
        <f>(TUONTI!F88/TUONTI!$B88)^2</f>
        <v>8.6145993796405179E-14</v>
      </c>
      <c r="G86" s="6" t="e">
        <f>(TUONTI!G88/TUONTI!$B88)^2</f>
        <v>#VALUE!</v>
      </c>
      <c r="H86" s="6">
        <f>(TUONTI!H88/TUONTI!$B88)^2</f>
        <v>7.284300042889078E-13</v>
      </c>
      <c r="I86" s="6">
        <f>(TUONTI!I88/TUONTI!$B88)^2</f>
        <v>2.1713219099412149E-15</v>
      </c>
      <c r="J86" s="6" t="e">
        <f>(TUONTI!J88/TUONTI!$B88)^2</f>
        <v>#VALUE!</v>
      </c>
      <c r="K86" s="6">
        <f>(TUONTI!K88/TUONTI!$B88)^2</f>
        <v>1.0017602040027677E-11</v>
      </c>
      <c r="L86" s="6" t="e">
        <f>(TUONTI!L88/TUONTI!$B88)^2</f>
        <v>#VALUE!</v>
      </c>
      <c r="M86" s="6">
        <f>(TUONTI!M88/TUONTI!$B88)^2</f>
        <v>1.9767719963204739E-10</v>
      </c>
      <c r="N86" s="6">
        <f>(TUONTI!N88/TUONTI!$B88)^2</f>
        <v>9.170350562812138E-14</v>
      </c>
      <c r="O86" s="6">
        <f>(TUONTI!O88/TUONTI!$B88)^2</f>
        <v>3.4426589473070902E-4</v>
      </c>
      <c r="P86" s="6">
        <f>(TUONTI!P88/TUONTI!$B88)^2</f>
        <v>7.6838963897199426E-7</v>
      </c>
      <c r="Q86" s="6">
        <f>(TUONTI!Q88/TUONTI!$B88)^2</f>
        <v>6.8624494931475448E-17</v>
      </c>
      <c r="R86" s="6">
        <f>(TUONTI!R88/TUONTI!$B88)^2</f>
        <v>1.9928638049699147E-15</v>
      </c>
      <c r="S86" s="6">
        <f>(TUONTI!S88/TUONTI!$B88)^2</f>
        <v>8.6860811286099839E-9</v>
      </c>
      <c r="T86" s="6">
        <f>(TUONTI!T88/TUONTI!$B88)^2</f>
        <v>3.3094374484700729E-19</v>
      </c>
      <c r="U86" s="6">
        <f>(TUONTI!U88/TUONTI!$B88)^2</f>
        <v>1.9039491733993289E-10</v>
      </c>
      <c r="V86" s="6">
        <f>(TUONTI!V88/TUONTI!$B88)^2</f>
        <v>1.4037086515197853E-4</v>
      </c>
      <c r="W86" s="6">
        <f>(TUONTI!W88/TUONTI!$B88)^2</f>
        <v>1.6105165538982906E-14</v>
      </c>
      <c r="X86" s="6">
        <f>(TUONTI!X88/TUONTI!$B88)^2</f>
        <v>2.1715919856711314E-6</v>
      </c>
      <c r="Y86" s="6">
        <f>(TUONTI!Y88/TUONTI!$B88)^2</f>
        <v>3.2962129364259862E-15</v>
      </c>
      <c r="Z86" s="6" t="e">
        <f>(TUONTI!Z88/TUONTI!$B88)^2</f>
        <v>#VALUE!</v>
      </c>
      <c r="AA86" s="6" t="e">
        <f>(TUONTI!AA88/TUONTI!$B88)^2</f>
        <v>#VALUE!</v>
      </c>
      <c r="AB86" s="6">
        <f>(TUONTI!AB88/TUONTI!$B88)^2</f>
        <v>1.9381389473220135E-16</v>
      </c>
      <c r="AC86" s="6">
        <f>(TUONTI!AC88/TUONTI!$B88)^2</f>
        <v>4.481772570216112E-16</v>
      </c>
      <c r="AD86" s="6" t="e">
        <f>(TUONTI!AD88/TUONTI!$B88)^2</f>
        <v>#VALUE!</v>
      </c>
      <c r="AE86" s="6">
        <f>(TUONTI!AE88/TUONTI!$B88)^2</f>
        <v>1.2476446803234237E-15</v>
      </c>
      <c r="AF86" s="6" t="e">
        <f>(TUONTI!AF88/TUONTI!$B88)^2</f>
        <v>#VALUE!</v>
      </c>
      <c r="AG86" s="6">
        <f>(TUONTI!AG88/TUONTI!$B88)^2</f>
        <v>3.7873359663657564E-6</v>
      </c>
      <c r="AH86" s="6">
        <f>(TUONTI!AH88/TUONTI!$B88)^2</f>
        <v>4.1697787171500432E-12</v>
      </c>
      <c r="AI86" s="6" t="e">
        <f>(TUONTI!AI88/TUONTI!$B88)^2</f>
        <v>#VALUE!</v>
      </c>
      <c r="AJ86" s="6" t="e">
        <f>(TUONTI!AJ88/TUONTI!$B88)^2</f>
        <v>#VALUE!</v>
      </c>
      <c r="AK86" s="6" t="e">
        <f>(TUONTI!AK88/TUONTI!$B88)^2</f>
        <v>#VALUE!</v>
      </c>
      <c r="AL86" s="6">
        <f>(TUONTI!AL88/TUONTI!$B88)^2</f>
        <v>9.9032123128910163E-11</v>
      </c>
      <c r="AM86" s="6">
        <f>(TUONTI!AM88/TUONTI!$B88)^2</f>
        <v>4.481772570216112E-16</v>
      </c>
      <c r="AN86" s="6">
        <f>(TUONTI!AN88/TUONTI!$B88)^2</f>
        <v>1.2345438711095534E-5</v>
      </c>
      <c r="AO86" s="6" t="e">
        <f>(TUONTI!AO88/TUONTI!$B88)^2</f>
        <v>#VALUE!</v>
      </c>
      <c r="AP86" s="6" t="e">
        <f>(TUONTI!AP88/TUONTI!$B88)^2</f>
        <v>#VALUE!</v>
      </c>
      <c r="AQ86" s="6" t="e">
        <f>(TUONTI!AQ88/TUONTI!$B88)^2</f>
        <v>#VALUE!</v>
      </c>
      <c r="AR86" s="6">
        <f>(TUONTI!AR88/TUONTI!$B88)^2</f>
        <v>1.0890021630185828E-14</v>
      </c>
      <c r="AS86" s="6">
        <f>(TUONTI!AS88/TUONTI!$B88)^2</f>
        <v>1.0972653794050821E-4</v>
      </c>
      <c r="AT86" s="6">
        <f>(TUONTI!AT88/TUONTI!$B88)^2</f>
        <v>2.5724071958460764E-14</v>
      </c>
      <c r="AU86" s="6" t="e">
        <f>(TUONTI!AU88/TUONTI!$B88)^2</f>
        <v>#VALUE!</v>
      </c>
      <c r="AV86" s="6">
        <f>(TUONTI!AV88/TUONTI!$B88)^2</f>
        <v>1.0263385584118959E-8</v>
      </c>
      <c r="AW86" s="6">
        <f>(TUONTI!AW88/TUONTI!$B88)^2</f>
        <v>3.12317701377026E-14</v>
      </c>
      <c r="AX86" s="6">
        <f>(TUONTI!AX88/TUONTI!$B88)^2</f>
        <v>1.9799335192856444E-2</v>
      </c>
      <c r="AY86" s="6">
        <f>(TUONTI!AY88/TUONTI!$B88)^2</f>
        <v>6.0368907959457384E-12</v>
      </c>
      <c r="AZ86" s="6">
        <f>(TUONTI!AZ88/TUONTI!$B88)^2</f>
        <v>1.7488660773281058E-12</v>
      </c>
      <c r="BA86" s="6" t="e">
        <f>(TUONTI!BA88/TUONTI!$B88)^2</f>
        <v>#VALUE!</v>
      </c>
      <c r="BB86" s="6">
        <f>(TUONTI!BB88/TUONTI!$B88)^2</f>
        <v>4.7338722772907686E-15</v>
      </c>
      <c r="BC86" s="6" t="e">
        <f>(TUONTI!BC88/TUONTI!$B88)^2</f>
        <v>#VALUE!</v>
      </c>
      <c r="BD86" s="6" t="e">
        <f>(TUONTI!BD88/TUONTI!$B88)^2</f>
        <v>#VALUE!</v>
      </c>
      <c r="BE86" s="6" t="e">
        <f>(TUONTI!BE88/TUONTI!$B88)^2</f>
        <v>#VALUE!</v>
      </c>
      <c r="BF86" s="6">
        <f>(TUONTI!BF88/TUONTI!$B88)^2</f>
        <v>1.8715996640618452E-11</v>
      </c>
      <c r="BG86" s="6">
        <f>(TUONTI!BG88/TUONTI!$B88)^2</f>
        <v>4.1087337458305253E-4</v>
      </c>
      <c r="BH86" s="6">
        <f>(TUONTI!BH88/TUONTI!$B88)^2</f>
        <v>3.9168643403286567E-2</v>
      </c>
      <c r="BI86" s="6" t="e">
        <f>(TUONTI!BI88/TUONTI!$B88)^2</f>
        <v>#VALUE!</v>
      </c>
      <c r="BJ86" s="6">
        <f>(TUONTI!BJ88/TUONTI!$B88)^2</f>
        <v>6.5370209420778582E-4</v>
      </c>
      <c r="BK86" s="6" t="e">
        <f>(TUONTI!BK88/TUONTI!$B88)^2</f>
        <v>#VALUE!</v>
      </c>
      <c r="BL86" s="6">
        <f>(TUONTI!BL88/TUONTI!$B88)^2</f>
        <v>1.0172251774001933E-12</v>
      </c>
      <c r="BM86" s="6">
        <f>(TUONTI!BM88/TUONTI!$B88)^2</f>
        <v>5.0541782987809111E-13</v>
      </c>
      <c r="BN86" s="6">
        <f>(TUONTI!BN88/TUONTI!$B88)^2</f>
        <v>4.9128551266638978E-13</v>
      </c>
      <c r="BO86" s="6">
        <f>(TUONTI!BO88/TUONTI!$B88)^2</f>
        <v>9.3553136736172922E-4</v>
      </c>
      <c r="BP86" s="6">
        <f>(TUONTI!BP88/TUONTI!$B88)^2</f>
        <v>2.2929651296999319E-11</v>
      </c>
      <c r="BQ86" s="6" t="e">
        <f>(TUONTI!BQ88/TUONTI!$B88)^2</f>
        <v>#VALUE!</v>
      </c>
      <c r="BR86" s="6" t="e">
        <f>(TUONTI!BR88/TUONTI!$B88)^2</f>
        <v>#VALUE!</v>
      </c>
      <c r="BS86" s="6">
        <f>(TUONTI!BS88/TUONTI!$B88)^2</f>
        <v>3.1182756723417292E-4</v>
      </c>
      <c r="BT86" s="6" t="e">
        <f>(TUONTI!BT88/TUONTI!$B88)^2</f>
        <v>#VALUE!</v>
      </c>
      <c r="BU86" s="6" t="e">
        <f>(TUONTI!BU88/TUONTI!$B88)^2</f>
        <v>#VALUE!</v>
      </c>
      <c r="BV86" s="6" t="e">
        <f>(TUONTI!BV88/TUONTI!$B88)^2</f>
        <v>#VALUE!</v>
      </c>
      <c r="BW86" s="6" t="e">
        <f>(TUONTI!BW88/TUONTI!$B88)^2</f>
        <v>#VALUE!</v>
      </c>
      <c r="BX86" s="6">
        <f>(TUONTI!BX88/TUONTI!$B88)^2</f>
        <v>2.1392733176902306E-15</v>
      </c>
      <c r="BY86" s="6">
        <f>(TUONTI!BY88/TUONTI!$B88)^2</f>
        <v>6.5369376336598263E-4</v>
      </c>
      <c r="BZ86" s="6" t="e">
        <f>(TUONTI!BZ88/TUONTI!$B88)^2</f>
        <v>#VALUE!</v>
      </c>
      <c r="CA86" s="6">
        <f>(TUONTI!CA88/TUONTI!$B88)^2</f>
        <v>5.5437623797445577E-4</v>
      </c>
      <c r="CB86" s="6">
        <f>(TUONTI!CB88/TUONTI!$B88)^2</f>
        <v>1.3237749793880294E-20</v>
      </c>
      <c r="CC86" s="6">
        <f>(TUONTI!CC88/TUONTI!$B88)^2</f>
        <v>5.4660600563295625E-10</v>
      </c>
      <c r="CD86" s="6">
        <f>(TUONTI!CD88/TUONTI!$B88)^2</f>
        <v>1.4927992827189945E-11</v>
      </c>
      <c r="CE86" s="6">
        <f>(TUONTI!CE88/TUONTI!$B88)^2</f>
        <v>1.8121155692842731E-16</v>
      </c>
      <c r="CF86" s="6">
        <f>(TUONTI!CF88/TUONTI!$B88)^2</f>
        <v>1.216435308458372E-12</v>
      </c>
      <c r="CG86" s="6">
        <f>(TUONTI!CG88/TUONTI!$B88)^2</f>
        <v>1.1449329796727065E-16</v>
      </c>
      <c r="CH86" s="6" t="e">
        <f>(TUONTI!CH88/TUONTI!$B88)^2</f>
        <v>#VALUE!</v>
      </c>
      <c r="CI86" s="6" t="e">
        <f>(TUONTI!CI88/TUONTI!$B88)^2</f>
        <v>#VALUE!</v>
      </c>
      <c r="CJ86" s="6">
        <f>(TUONTI!CJ88/TUONTI!$B88)^2</f>
        <v>2.4399783761256207E-8</v>
      </c>
      <c r="CK86" s="6" t="e">
        <f>(TUONTI!CK88/TUONTI!$B88)^2</f>
        <v>#VALUE!</v>
      </c>
      <c r="CL86" s="6">
        <f>(TUONTI!CL88/TUONTI!$B88)^2</f>
        <v>1.6369060081123915E-14</v>
      </c>
      <c r="CM86" s="6" t="e">
        <f>(TUONTI!CM88/TUONTI!$B88)^2</f>
        <v>#VALUE!</v>
      </c>
      <c r="CN86" s="6">
        <f>(TUONTI!CN88/TUONTI!$B88)^2</f>
        <v>5.5956680045456012E-10</v>
      </c>
      <c r="CO86" s="6">
        <f>(TUONTI!CO88/TUONTI!$B88)^2</f>
        <v>4.346337152074922E-15</v>
      </c>
      <c r="CP86" s="6">
        <f>(TUONTI!CP88/TUONTI!$B88)^2</f>
        <v>2.0820550657483019E-7</v>
      </c>
      <c r="CQ86" s="6" t="e">
        <f>(TUONTI!CQ88/TUONTI!$B88)^2</f>
        <v>#VALUE!</v>
      </c>
      <c r="CR86" s="6">
        <f>(TUONTI!CR88/TUONTI!$B88)^2</f>
        <v>1.152331558032506E-14</v>
      </c>
      <c r="CS86" s="6">
        <f>(TUONTI!CS88/TUONTI!$B88)^2</f>
        <v>2.2020352107476338E-7</v>
      </c>
      <c r="CT86" s="6">
        <f>(TUONTI!CT88/TUONTI!$B88)^2</f>
        <v>2.9113637506433192E-14</v>
      </c>
      <c r="CU86" s="6">
        <f>(TUONTI!CU88/TUONTI!$B88)^2</f>
        <v>2.8737725043200536E-5</v>
      </c>
      <c r="CV86" s="6">
        <f>(TUONTI!CV88/TUONTI!$B88)^2</f>
        <v>4.4496739938222169E-7</v>
      </c>
      <c r="CW86" s="6">
        <f>(TUONTI!CW88/TUONTI!$B88)^2</f>
        <v>7.4450631613827707E-5</v>
      </c>
      <c r="CX86" s="6">
        <f>(TUONTI!CX88/TUONTI!$B88)^2</f>
        <v>3.8844433562833095E-7</v>
      </c>
      <c r="CY86" s="6">
        <f>(TUONTI!CY88/TUONTI!$B88)^2</f>
        <v>2.860549789725533E-4</v>
      </c>
      <c r="CZ86" s="6" t="e">
        <f>(TUONTI!CZ88/TUONTI!$B88)^2</f>
        <v>#VALUE!</v>
      </c>
      <c r="DA86" s="6">
        <f>(TUONTI!DA88/TUONTI!$B88)^2</f>
        <v>1.7051440931273832E-13</v>
      </c>
      <c r="DB86" s="6">
        <f>(TUONTI!DB88/TUONTI!$B88)^2</f>
        <v>7.0543968651588081E-15</v>
      </c>
      <c r="DC86" s="6">
        <f>(TUONTI!DC88/TUONTI!$B88)^2</f>
        <v>4.6527547260190148E-10</v>
      </c>
      <c r="DD86" s="6">
        <f>(TUONTI!DD88/TUONTI!$B88)^2</f>
        <v>3.7440893214130753E-3</v>
      </c>
      <c r="DE86" s="6">
        <f>(TUONTI!DE88/TUONTI!$B88)^2</f>
        <v>5.743712696541948E-14</v>
      </c>
      <c r="DF86" s="6">
        <f>(TUONTI!DF88/TUONTI!$B88)^2</f>
        <v>1.8112684856749628E-13</v>
      </c>
      <c r="DG86" s="6">
        <f>(TUONTI!DG88/TUONTI!$B88)^2</f>
        <v>3.6341056882324956E-4</v>
      </c>
      <c r="DH86" s="6">
        <f>(TUONTI!DH88/TUONTI!$B88)^2</f>
        <v>1.2532561624610497E-14</v>
      </c>
      <c r="DI86" s="6" t="e">
        <f>(TUONTI!DI88/TUONTI!$B88)^2</f>
        <v>#VALUE!</v>
      </c>
      <c r="DJ86" s="6">
        <f>(TUONTI!DJ88/TUONTI!$B88)^2</f>
        <v>1.4746797825391409E-10</v>
      </c>
      <c r="DK86" s="6" t="e">
        <f>(TUONTI!DK88/TUONTI!$B88)^2</f>
        <v>#VALUE!</v>
      </c>
      <c r="DL86" s="6" t="e">
        <f>(TUONTI!DL88/TUONTI!$B88)^2</f>
        <v>#VALUE!</v>
      </c>
      <c r="DM86" s="6" t="e">
        <f>(TUONTI!DM88/TUONTI!$B88)^2</f>
        <v>#VALUE!</v>
      </c>
      <c r="DN86" s="6" t="e">
        <f>(TUONTI!DN88/TUONTI!$B88)^2</f>
        <v>#VALUE!</v>
      </c>
      <c r="DO86" s="6">
        <f>(TUONTI!DO88/TUONTI!$B88)^2</f>
        <v>6.3836492385692281E-5</v>
      </c>
      <c r="DP86" s="6">
        <f>(TUONTI!DP88/TUONTI!$B88)^2</f>
        <v>7.9252960137077606E-11</v>
      </c>
      <c r="DQ86" s="6" t="e">
        <f>(TUONTI!DQ88/TUONTI!$B88)^2</f>
        <v>#VALUE!</v>
      </c>
      <c r="DR86" s="6">
        <f>(TUONTI!DR88/TUONTI!$B88)^2</f>
        <v>5.3608168558781513E-7</v>
      </c>
      <c r="DS86" s="6">
        <f>(TUONTI!DS88/TUONTI!$B88)^2</f>
        <v>4.7788276755907855E-18</v>
      </c>
      <c r="DT86" s="6">
        <f>(TUONTI!DT88/TUONTI!$B88)^2</f>
        <v>3.4296494543482996E-15</v>
      </c>
      <c r="DU86" s="6" t="e">
        <f>(TUONTI!DU88/TUONTI!$B88)^2</f>
        <v>#VALUE!</v>
      </c>
      <c r="DV86" s="6">
        <f>(TUONTI!DV88/TUONTI!$B88)^2</f>
        <v>3.6163507178978472E-10</v>
      </c>
      <c r="DW86" s="6">
        <f>(TUONTI!DW88/TUONTI!$B88)^2</f>
        <v>4.6132169246104184E-9</v>
      </c>
      <c r="DX86" s="6" t="e">
        <f>(TUONTI!DX88/TUONTI!$B88)^2</f>
        <v>#VALUE!</v>
      </c>
      <c r="DY86" s="6" t="e">
        <f>(TUONTI!DY88/TUONTI!$B88)^2</f>
        <v>#VALUE!</v>
      </c>
      <c r="DZ86" s="6">
        <f>(TUONTI!DZ88/TUONTI!$B88)^2</f>
        <v>1.8106723194083468E-5</v>
      </c>
      <c r="EA86" s="6">
        <f>(TUONTI!EA88/TUONTI!$B88)^2</f>
        <v>5.3176386155965827E-8</v>
      </c>
      <c r="EB86" s="6">
        <f>(TUONTI!EB88/TUONTI!$B88)^2</f>
        <v>4.908548017070826E-6</v>
      </c>
      <c r="EC86" s="6" t="e">
        <f>(TUONTI!EC88/TUONTI!$B88)^2</f>
        <v>#VALUE!</v>
      </c>
      <c r="ED86" s="6">
        <f>(TUONTI!ED88/TUONTI!$B88)^2</f>
        <v>1.3437864179873967E-9</v>
      </c>
      <c r="EE86" s="6">
        <f>(TUONTI!EE88/TUONTI!$B88)^2</f>
        <v>1.8422486922344575E-11</v>
      </c>
      <c r="EF86" s="6">
        <f>(TUONTI!EF88/TUONTI!$B88)^2</f>
        <v>8.5001656515473203E-14</v>
      </c>
      <c r="EG86" s="6">
        <f>(TUONTI!EG88/TUONTI!$B88)^2</f>
        <v>1.0430352682568149E-13</v>
      </c>
      <c r="EH86" s="6" t="e">
        <f>(TUONTI!EH88/TUONTI!$B88)^2</f>
        <v>#VALUE!</v>
      </c>
      <c r="EI86" s="6">
        <f>(TUONTI!EI88/TUONTI!$B88)^2</f>
        <v>9.0681376023275567E-11</v>
      </c>
      <c r="EJ86" s="6">
        <f>(TUONTI!EJ88/TUONTI!$B88)^2</f>
        <v>9.6360281250612614E-14</v>
      </c>
      <c r="EK86" s="6">
        <f>(TUONTI!EK88/TUONTI!$B88)^2</f>
        <v>4.7788276755907855E-18</v>
      </c>
      <c r="EL86" s="6" t="e">
        <f>(TUONTI!EL88/TUONTI!$B88)^2</f>
        <v>#VALUE!</v>
      </c>
      <c r="EM86" s="6">
        <f>(TUONTI!EM88/TUONTI!$B88)^2</f>
        <v>2.3798297069446233E-15</v>
      </c>
      <c r="EN86" s="6" t="e">
        <f>(TUONTI!EN88/TUONTI!$B88)^2</f>
        <v>#VALUE!</v>
      </c>
      <c r="EO86" s="6" t="e">
        <f>(TUONTI!EO88/TUONTI!$B88)^2</f>
        <v>#VALUE!</v>
      </c>
      <c r="EP86" s="6" t="e">
        <f>(TUONTI!EP88/TUONTI!$B88)^2</f>
        <v>#VALUE!</v>
      </c>
      <c r="EQ86" s="6">
        <f>(TUONTI!EQ88/TUONTI!$B88)^2</f>
        <v>1.7106279173227208E-8</v>
      </c>
      <c r="ER86" s="6">
        <f>(TUONTI!ER88/TUONTI!$B88)^2</f>
        <v>4.9257666983028565E-17</v>
      </c>
      <c r="ES86" s="6">
        <f>(TUONTI!ES88/TUONTI!$B88)^2</f>
        <v>6.1571951351287761E-15</v>
      </c>
      <c r="ET86" s="6" t="e">
        <f>(TUONTI!ET88/TUONTI!$B88)^2</f>
        <v>#VALUE!</v>
      </c>
      <c r="EU86" s="6">
        <f>(TUONTI!EU88/TUONTI!$B88)^2</f>
        <v>3.2860255475011901E-5</v>
      </c>
      <c r="EV86" s="6">
        <f>(TUONTI!EV88/TUONTI!$B88)^2</f>
        <v>1.1242075499060883E-5</v>
      </c>
      <c r="EW86" s="6" t="e">
        <f>(TUONTI!EW88/TUONTI!$B88)^2</f>
        <v>#VALUE!</v>
      </c>
      <c r="EX86" s="6">
        <f>(TUONTI!EX88/TUONTI!$B88)^2</f>
        <v>5.9897576100084088E-9</v>
      </c>
      <c r="EY86" s="6">
        <f>(TUONTI!EY88/TUONTI!$B88)^2</f>
        <v>2.1180399670208467E-13</v>
      </c>
      <c r="EZ86" s="6">
        <f>(TUONTI!EZ88/TUONTI!$B88)^2</f>
        <v>4.4731639291476538E-13</v>
      </c>
      <c r="FA86" s="6" t="e">
        <f>(TUONTI!FA88/TUONTI!$B88)^2</f>
        <v>#VALUE!</v>
      </c>
      <c r="FB86" s="6">
        <f>(TUONTI!FB88/TUONTI!$B88)^2</f>
        <v>3.7461783606037302E-11</v>
      </c>
      <c r="FC86" s="6" t="e">
        <f>(TUONTI!FC88/TUONTI!$B88)^2</f>
        <v>#VALUE!</v>
      </c>
      <c r="FD86" s="6">
        <f>(TUONTI!FD88/TUONTI!$B88)^2</f>
        <v>1.0772685226881154E-3</v>
      </c>
      <c r="FE86" s="6">
        <f>(TUONTI!FE88/TUONTI!$B88)^2</f>
        <v>3.1812342718524532E-5</v>
      </c>
      <c r="FF86" s="6">
        <f>(TUONTI!FF88/TUONTI!$B88)^2</f>
        <v>2.4773442670262633E-12</v>
      </c>
      <c r="FG86" s="6">
        <f>(TUONTI!FG88/TUONTI!$B88)^2</f>
        <v>2.7870771653785359E-14</v>
      </c>
      <c r="FH86" s="6" t="e">
        <f>(TUONTI!FH88/TUONTI!$B88)^2</f>
        <v>#VALUE!</v>
      </c>
      <c r="FI86" s="6">
        <f>(TUONTI!FI88/TUONTI!$B88)^2</f>
        <v>3.9757476574303224E-8</v>
      </c>
      <c r="FJ86" s="6">
        <f>(TUONTI!FJ88/TUONTI!$B88)^2</f>
        <v>1.4647485557707358E-12</v>
      </c>
      <c r="FK86" s="6">
        <f>(TUONTI!FK88/TUONTI!$B88)^2</f>
        <v>1.5310040944829474E-11</v>
      </c>
      <c r="FL86" s="6">
        <f>(TUONTI!FL88/TUONTI!$B88)^2</f>
        <v>1.8685347636469434E-9</v>
      </c>
      <c r="FM86" s="6">
        <f>(TUONTI!FM88/TUONTI!$B88)^2</f>
        <v>1.8840614156390332E-14</v>
      </c>
      <c r="FN86" s="6">
        <f>(TUONTI!FN88/TUONTI!$B88)^2</f>
        <v>9.9383730352535656E-16</v>
      </c>
      <c r="FO86" s="6">
        <f>(TUONTI!FO88/TUONTI!$B88)^2</f>
        <v>1.0687291007209298E-6</v>
      </c>
      <c r="FP86" s="6">
        <f>(TUONTI!FP88/TUONTI!$B88)^2</f>
        <v>1.2830299269688318E-10</v>
      </c>
      <c r="FQ86" s="6">
        <f>(TUONTI!FQ88/TUONTI!$B88)^2</f>
        <v>1.7977446058185657E-3</v>
      </c>
      <c r="FR86" s="6" t="e">
        <f>(TUONTI!FR88/TUONTI!$B88)^2</f>
        <v>#VALUE!</v>
      </c>
      <c r="FS86" s="6" t="e">
        <f>(TUONTI!FS88/TUONTI!$B88)^2</f>
        <v>#VALUE!</v>
      </c>
      <c r="FT86" s="6" t="e">
        <f>(TUONTI!FT88/TUONTI!$B88)^2</f>
        <v>#VALUE!</v>
      </c>
      <c r="FU86" s="6">
        <f>(TUONTI!FU88/TUONTI!$B88)^2</f>
        <v>1.8521301947666921E-4</v>
      </c>
      <c r="FV86" s="6" t="e">
        <f>(TUONTI!FV88/TUONTI!$B88)^2</f>
        <v>#VALUE!</v>
      </c>
      <c r="FW86" s="6" t="e">
        <f>(TUONTI!FW88/TUONTI!$B88)^2</f>
        <v>#VALUE!</v>
      </c>
      <c r="FX86" s="6">
        <f>(TUONTI!FX88/TUONTI!$B88)^2</f>
        <v>6.7306055096198083E-11</v>
      </c>
      <c r="FY86" s="6" t="e">
        <f>(TUONTI!FY88/TUONTI!$B88)^2</f>
        <v>#VALUE!</v>
      </c>
      <c r="FZ86" s="6" t="e">
        <f>(TUONTI!FZ88/TUONTI!$B88)^2</f>
        <v>#VALUE!</v>
      </c>
      <c r="GA86" s="6" t="e">
        <f>(TUONTI!GA88/TUONTI!$B88)^2</f>
        <v>#VALUE!</v>
      </c>
      <c r="GB86" s="6" t="e">
        <f>(TUONTI!GB88/TUONTI!$B88)^2</f>
        <v>#VALUE!</v>
      </c>
      <c r="GC86" s="6">
        <f>(TUONTI!GC88/TUONTI!$B88)^2</f>
        <v>3.6781215041758986E-7</v>
      </c>
      <c r="GD86" s="6" t="e">
        <f>(TUONTI!GD88/TUONTI!$B88)^2</f>
        <v>#VALUE!</v>
      </c>
      <c r="GE86" s="6" t="e">
        <f>(TUONTI!GE88/TUONTI!$B88)^2</f>
        <v>#VALUE!</v>
      </c>
      <c r="GF86" s="6" t="e">
        <f>(TUONTI!GF88/TUONTI!$B88)^2</f>
        <v>#VALUE!</v>
      </c>
      <c r="GG86" s="6">
        <f>(TUONTI!GG88/TUONTI!$B88)^2</f>
        <v>1.3850446194352651E-5</v>
      </c>
      <c r="GH86" s="6">
        <f>(TUONTI!GH88/TUONTI!$B88)^2</f>
        <v>3.3922938945445942E-5</v>
      </c>
      <c r="GI86" s="6" t="e">
        <f>(TUONTI!GI88/TUONTI!$B88)^2</f>
        <v>#VALUE!</v>
      </c>
      <c r="GJ86" s="6">
        <f>(TUONTI!GJ88/TUONTI!$B88)^2</f>
        <v>7.4840312096611031E-10</v>
      </c>
      <c r="GK86" s="6" t="e">
        <f>(TUONTI!GK88/TUONTI!$B88)^2</f>
        <v>#VALUE!</v>
      </c>
      <c r="GL86" s="6" t="e">
        <f>(TUONTI!GL88/TUONTI!$B88)^2</f>
        <v>#VALUE!</v>
      </c>
      <c r="GM86" s="6" t="e">
        <f>(TUONTI!GM88/TUONTI!$B88)^2</f>
        <v>#VALUE!</v>
      </c>
      <c r="GN86" s="6">
        <f>(TUONTI!GN88/TUONTI!$B88)^2</f>
        <v>8.937293974007051E-3</v>
      </c>
      <c r="GO86" s="6">
        <f>(TUONTI!GO88/TUONTI!$B88)^2</f>
        <v>1.4007310274817925E-6</v>
      </c>
      <c r="GP86" s="6" t="e">
        <f>(TUONTI!GP88/TUONTI!$B88)^2</f>
        <v>#VALUE!</v>
      </c>
      <c r="GQ86" s="6">
        <f>(TUONTI!GQ88/TUONTI!$B88)^2</f>
        <v>5.5227852713825407E-6</v>
      </c>
      <c r="GR86" s="6">
        <f>(TUONTI!GR88/TUONTI!$B88)^2</f>
        <v>2.8496267444383794E-5</v>
      </c>
      <c r="GS86" s="6">
        <f>(TUONTI!GS88/TUONTI!$B88)^2</f>
        <v>1.7619758577947289E-12</v>
      </c>
      <c r="GT86" s="6">
        <f>(TUONTI!GT88/TUONTI!$B88)^2</f>
        <v>3.0193517146349464E-9</v>
      </c>
      <c r="GU86" s="6">
        <f>(TUONTI!GU88/TUONTI!$B88)^2</f>
        <v>8.6139240028837843E-12</v>
      </c>
      <c r="GV86" s="6" t="e">
        <f>(TUONTI!GV88/TUONTI!$B88)^2</f>
        <v>#VALUE!</v>
      </c>
      <c r="GW86" s="6">
        <f>(TUONTI!GW88/TUONTI!$B88)^2</f>
        <v>7.1319171279517722E-15</v>
      </c>
      <c r="GX86" s="6">
        <f>(TUONTI!GX88/TUONTI!$B88)^2</f>
        <v>1.0722577333043039E-18</v>
      </c>
      <c r="GY86" s="6" t="e">
        <f>(TUONTI!GY88/TUONTI!$B88)^2</f>
        <v>#VALUE!</v>
      </c>
      <c r="GZ86" s="6">
        <f>(TUONTI!GZ88/TUONTI!$B88)^2</f>
        <v>6.5738942145380226E-13</v>
      </c>
      <c r="HA86" s="6" t="e">
        <f>(TUONTI!HA88/TUONTI!$B88)^2</f>
        <v>#VALUE!</v>
      </c>
      <c r="HB86" s="6" t="e">
        <f>(TUONTI!HB88/TUONTI!$B88)^2</f>
        <v>#VALUE!</v>
      </c>
      <c r="HC86" s="6">
        <f>(TUONTI!HC88/TUONTI!$B88)^2</f>
        <v>1.7595331223007633E-12</v>
      </c>
      <c r="HD86" s="6" t="e">
        <f>(TUONTI!HD88/TUONTI!$B88)^2</f>
        <v>#VALUE!</v>
      </c>
      <c r="HE86" s="6" t="e">
        <f>(TUONTI!HE88/TUONTI!$B88)^2</f>
        <v>#VALUE!</v>
      </c>
      <c r="HF86" s="6" t="e">
        <f>(TUONTI!HF88/TUONTI!$B88)^2</f>
        <v>#VALUE!</v>
      </c>
      <c r="HG86" s="6" t="e">
        <f>(TUONTI!HG88/TUONTI!$B88)^2</f>
        <v>#VALUE!</v>
      </c>
      <c r="HH86" s="6">
        <f>(TUONTI!HH88/TUONTI!$B88)^2</f>
        <v>9.4475643703691094E-4</v>
      </c>
      <c r="HI86" s="6" t="e">
        <f>(TUONTI!HI88/TUONTI!$B88)^2</f>
        <v>#VALUE!</v>
      </c>
      <c r="HJ86" s="6" t="e">
        <f>(TUONTI!HJ88/TUONTI!$B88)^2</f>
        <v>#VALUE!</v>
      </c>
      <c r="HK86" s="6" t="e">
        <f>(TUONTI!HK88/TUONTI!$B88)^2</f>
        <v>#VALUE!</v>
      </c>
      <c r="HL86" s="6">
        <f>(TUONTI!HL88/TUONTI!$B88)^2</f>
        <v>3.3094374484700729E-19</v>
      </c>
      <c r="HM86" s="6">
        <f>(TUONTI!HM88/TUONTI!$B88)^2</f>
        <v>1.0868156498674202E-7</v>
      </c>
      <c r="HN86" s="6" t="e">
        <f>(TUONTI!HN88/TUONTI!$B88)^2</f>
        <v>#VALUE!</v>
      </c>
      <c r="HO86" s="6" t="e">
        <f>(TUONTI!HO88/TUONTI!$B88)^2</f>
        <v>#VALUE!</v>
      </c>
      <c r="HP86" s="6">
        <f>(TUONTI!HP88/TUONTI!$B88)^2</f>
        <v>1.7222556792906638E-4</v>
      </c>
      <c r="HQ86" s="6">
        <f>(TUONTI!HQ88/TUONTI!$B88)^2</f>
        <v>1.4154993477098257E-15</v>
      </c>
      <c r="HR86" s="6" t="e">
        <f>(TUONTI!HR88/TUONTI!$B88)^2</f>
        <v>#VALUE!</v>
      </c>
      <c r="HS86" s="6">
        <f>(TUONTI!HS88/TUONTI!$B88)^2</f>
        <v>1.0595926034004438E-4</v>
      </c>
      <c r="HT86" s="6">
        <f>(TUONTI!HT88/TUONTI!$B88)^2</f>
        <v>2.9704410480459504E-13</v>
      </c>
      <c r="HU86" s="6">
        <f>(TUONTI!HU88/TUONTI!$B88)^2</f>
        <v>5.8591479179606851E-7</v>
      </c>
      <c r="HV86" s="6" t="e">
        <f>(TUONTI!HV88/TUONTI!$B88)^2</f>
        <v>#VALUE!</v>
      </c>
      <c r="HW86" s="6">
        <f>(TUONTI!HW88/TUONTI!$B88)^2</f>
        <v>7.1005383658403566E-14</v>
      </c>
      <c r="HX86" s="6">
        <f>(TUONTI!HX88/TUONTI!$B88)^2</f>
        <v>3.5457120882180834E-3</v>
      </c>
      <c r="HY86" s="6">
        <f>(TUONTI!HY88/TUONTI!$B88)^2</f>
        <v>6.8515435741712527E-10</v>
      </c>
      <c r="HZ86" s="6">
        <f>(TUONTI!HZ88/TUONTI!$B88)^2</f>
        <v>1.8519195348472116E-10</v>
      </c>
      <c r="IA86" s="6" t="e">
        <f>(TUONTI!IA88/TUONTI!$B88)^2</f>
        <v>#VALUE!</v>
      </c>
      <c r="IB86" s="6" t="e">
        <f>(TUONTI!IB88/TUONTI!$B88)^2</f>
        <v>#VALUE!</v>
      </c>
      <c r="IC86" s="6">
        <f>(TUONTI!IC88/TUONTI!$B88)^2</f>
        <v>7.3728971251995675E-16</v>
      </c>
      <c r="ID86" s="6" t="e">
        <f>(TUONTI!ID88/TUONTI!$B88)^2</f>
        <v>#VALUE!</v>
      </c>
      <c r="IE86" s="6">
        <f>(TUONTI!IE88/TUONTI!$B88)^2</f>
        <v>9.9021346951928199E-14</v>
      </c>
      <c r="IF86" s="6">
        <f>(TUONTI!IF88/TUONTI!$B88)^2</f>
        <v>1.4050366990950979E-5</v>
      </c>
      <c r="IG86" s="6" t="e">
        <f>(TUONTI!IG88/TUONTI!$B88)^2</f>
        <v>#VALUE!</v>
      </c>
      <c r="IH86" s="6" t="e">
        <f>(TUONTI!IH88/TUONTI!$B88)^2</f>
        <v>#VALUE!</v>
      </c>
      <c r="II86" s="6" t="e">
        <f>(TUONTI!II88/TUONTI!$B88)^2</f>
        <v>#VALUE!</v>
      </c>
      <c r="IJ86" s="6" t="e">
        <f>(TUONTI!IJ88/TUONTI!$B88)^2</f>
        <v>#VALUE!</v>
      </c>
      <c r="IK86" s="6">
        <f>(TUONTI!IK88/TUONTI!$B88)^2</f>
        <v>9.2388304915624018E-8</v>
      </c>
      <c r="IL86" s="6">
        <f>(TUONTI!IL88/TUONTI!$B88)^2</f>
        <v>9.1678941659603849E-13</v>
      </c>
      <c r="IM86" s="6" t="e">
        <f>(TUONTI!IM88/TUONTI!$B88)^2</f>
        <v>#VALUE!</v>
      </c>
      <c r="IN86" s="6" t="e">
        <f>(TUONTI!IN88/TUONTI!$B88)^2</f>
        <v>#VALUE!</v>
      </c>
      <c r="IO86" s="6">
        <f>(TUONTI!IO88/TUONTI!$B88)^2</f>
        <v>4.1812269070230751E-6</v>
      </c>
      <c r="IP86" s="6" t="e">
        <f>(TUONTI!IP88/TUONTI!$B88)^2</f>
        <v>#VALUE!</v>
      </c>
      <c r="IQ86" s="6" t="e">
        <f>(TUONTI!IQ88/TUONTI!$B88)^2</f>
        <v>#VALUE!</v>
      </c>
      <c r="IR86" s="6" t="e">
        <f>(TUONTI!IR88/TUONTI!$B88)^2</f>
        <v>#VALUE!</v>
      </c>
      <c r="IS86" s="6">
        <f>(TUONTI!IS88/TUONTI!$B88)^2</f>
        <v>7.8108732891300393E-8</v>
      </c>
      <c r="IT86" s="6">
        <f>(TUONTI!IT88/TUONTI!$B88)^2</f>
        <v>1.1132947576653325E-17</v>
      </c>
      <c r="IU86" s="6">
        <f>(TUONTI!IU88/TUONTI!$B88)^2</f>
        <v>1.5320652007358252E-12</v>
      </c>
      <c r="IW86" s="6" cm="1">
        <f t="array" ref="IW86">SUM(IF(ISNUMBER(C86:IU86), C86:IU86, 0))</f>
        <v>8.4632814944974058E-2</v>
      </c>
      <c r="IY86" s="14">
        <f t="shared" si="1"/>
        <v>846.32814944974064</v>
      </c>
    </row>
    <row r="87" spans="1:259" ht="62" x14ac:dyDescent="0.35">
      <c r="A87" s="5" t="s">
        <v>341</v>
      </c>
      <c r="C87" s="6">
        <f>(TUONTI!C89/TUONTI!$B89)^2</f>
        <v>2.5164977131388993E-14</v>
      </c>
      <c r="D87" s="6">
        <f>(TUONTI!D89/TUONTI!$B89)^2</f>
        <v>1.7072748223230974E-7</v>
      </c>
      <c r="E87" s="6">
        <f>(TUONTI!E89/TUONTI!$B89)^2</f>
        <v>6.375087645515026E-16</v>
      </c>
      <c r="F87" s="6" t="e">
        <f>(TUONTI!F89/TUONTI!$B89)^2</f>
        <v>#VALUE!</v>
      </c>
      <c r="G87" s="6" t="e">
        <f>(TUONTI!G89/TUONTI!$B89)^2</f>
        <v>#VALUE!</v>
      </c>
      <c r="H87" s="6">
        <f>(TUONTI!H89/TUONTI!$B89)^2</f>
        <v>1.6073235095335801E-12</v>
      </c>
      <c r="I87" s="6">
        <f>(TUONTI!I89/TUONTI!$B89)^2</f>
        <v>3.9446810159137173E-12</v>
      </c>
      <c r="J87" s="6" t="e">
        <f>(TUONTI!J89/TUONTI!$B89)^2</f>
        <v>#VALUE!</v>
      </c>
      <c r="K87" s="6">
        <f>(TUONTI!K89/TUONTI!$B89)^2</f>
        <v>1.0316380209005178E-12</v>
      </c>
      <c r="L87" s="6" t="e">
        <f>(TUONTI!L89/TUONTI!$B89)^2</f>
        <v>#VALUE!</v>
      </c>
      <c r="M87" s="6">
        <f>(TUONTI!M89/TUONTI!$B89)^2</f>
        <v>5.6102123718202853E-11</v>
      </c>
      <c r="N87" s="6">
        <f>(TUONTI!N89/TUONTI!$B89)^2</f>
        <v>6.8338194649211563E-16</v>
      </c>
      <c r="O87" s="6">
        <f>(TUONTI!O89/TUONTI!$B89)^2</f>
        <v>3.5707958297368571E-5</v>
      </c>
      <c r="P87" s="6">
        <f>(TUONTI!P89/TUONTI!$B89)^2</f>
        <v>4.3358332379775758E-7</v>
      </c>
      <c r="Q87" s="6" t="e">
        <f>(TUONTI!Q89/TUONTI!$B89)^2</f>
        <v>#VALUE!</v>
      </c>
      <c r="R87" s="6">
        <f>(TUONTI!R89/TUONTI!$B89)^2</f>
        <v>9.9610744461172285E-14</v>
      </c>
      <c r="S87" s="6">
        <f>(TUONTI!S89/TUONTI!$B89)^2</f>
        <v>2.0915343261256981E-7</v>
      </c>
      <c r="T87" s="6">
        <f>(TUONTI!T89/TUONTI!$B89)^2</f>
        <v>1.6838754917320248E-12</v>
      </c>
      <c r="U87" s="6">
        <f>(TUONTI!U89/TUONTI!$B89)^2</f>
        <v>5.125079375149129E-13</v>
      </c>
      <c r="V87" s="6">
        <f>(TUONTI!V89/TUONTI!$B89)^2</f>
        <v>1.2360919555059625E-4</v>
      </c>
      <c r="W87" s="6">
        <f>(TUONTI!W89/TUONTI!$B89)^2</f>
        <v>4.4809691653864932E-16</v>
      </c>
      <c r="X87" s="6">
        <f>(TUONTI!X89/TUONTI!$B89)^2</f>
        <v>1.6472221814551035E-5</v>
      </c>
      <c r="Y87" s="6">
        <f>(TUONTI!Y89/TUONTI!$B89)^2</f>
        <v>1.7515919185738344E-13</v>
      </c>
      <c r="Z87" s="6">
        <f>(TUONTI!Z89/TUONTI!$B89)^2</f>
        <v>3.1872185963701289E-16</v>
      </c>
      <c r="AA87" s="6" t="e">
        <f>(TUONTI!AA89/TUONTI!$B89)^2</f>
        <v>#VALUE!</v>
      </c>
      <c r="AB87" s="6" t="e">
        <f>(TUONTI!AB89/TUONTI!$B89)^2</f>
        <v>#VALUE!</v>
      </c>
      <c r="AC87" s="6" t="e">
        <f>(TUONTI!AC89/TUONTI!$B89)^2</f>
        <v>#VALUE!</v>
      </c>
      <c r="AD87" s="6" t="e">
        <f>(TUONTI!AD89/TUONTI!$B89)^2</f>
        <v>#VALUE!</v>
      </c>
      <c r="AE87" s="6">
        <f>(TUONTI!AE89/TUONTI!$B89)^2</f>
        <v>2.195674891039382E-14</v>
      </c>
      <c r="AF87" s="6" t="e">
        <f>(TUONTI!AF89/TUONTI!$B89)^2</f>
        <v>#VALUE!</v>
      </c>
      <c r="AG87" s="6">
        <f>(TUONTI!AG89/TUONTI!$B89)^2</f>
        <v>1.0709914960788472E-6</v>
      </c>
      <c r="AH87" s="6">
        <f>(TUONTI!AH89/TUONTI!$B89)^2</f>
        <v>2.7335277859684622E-17</v>
      </c>
      <c r="AI87" s="6" t="e">
        <f>(TUONTI!AI89/TUONTI!$B89)^2</f>
        <v>#VALUE!</v>
      </c>
      <c r="AJ87" s="6" t="e">
        <f>(TUONTI!AJ89/TUONTI!$B89)^2</f>
        <v>#VALUE!</v>
      </c>
      <c r="AK87" s="6" t="e">
        <f>(TUONTI!AK89/TUONTI!$B89)^2</f>
        <v>#VALUE!</v>
      </c>
      <c r="AL87" s="6">
        <f>(TUONTI!AL89/TUONTI!$B89)^2</f>
        <v>1.5208925969438117E-12</v>
      </c>
      <c r="AM87" s="6">
        <f>(TUONTI!AM89/TUONTI!$B89)^2</f>
        <v>8.1742562818465943E-15</v>
      </c>
      <c r="AN87" s="6">
        <f>(TUONTI!AN89/TUONTI!$B89)^2</f>
        <v>3.5356335506722443E-6</v>
      </c>
      <c r="AO87" s="6" t="e">
        <f>(TUONTI!AO89/TUONTI!$B89)^2</f>
        <v>#VALUE!</v>
      </c>
      <c r="AP87" s="6">
        <f>(TUONTI!AP89/TUONTI!$B89)^2</f>
        <v>1.2279741826205819E-13</v>
      </c>
      <c r="AQ87" s="6" t="e">
        <f>(TUONTI!AQ89/TUONTI!$B89)^2</f>
        <v>#VALUE!</v>
      </c>
      <c r="AR87" s="6">
        <f>(TUONTI!AR89/TUONTI!$B89)^2</f>
        <v>4.397060757441239E-17</v>
      </c>
      <c r="AS87" s="6">
        <f>(TUONTI!AS89/TUONTI!$B89)^2</f>
        <v>1.0237740442513024E-4</v>
      </c>
      <c r="AT87" s="6">
        <f>(TUONTI!AT89/TUONTI!$B89)^2</f>
        <v>4.0955254862455707E-14</v>
      </c>
      <c r="AU87" s="6" t="e">
        <f>(TUONTI!AU89/TUONTI!$B89)^2</f>
        <v>#VALUE!</v>
      </c>
      <c r="AV87" s="6">
        <f>(TUONTI!AV89/TUONTI!$B89)^2</f>
        <v>4.1033069975158791E-11</v>
      </c>
      <c r="AW87" s="6">
        <f>(TUONTI!AW89/TUONTI!$B89)^2</f>
        <v>1.6302323710516454E-10</v>
      </c>
      <c r="AX87" s="6">
        <f>(TUONTI!AX89/TUONTI!$B89)^2</f>
        <v>0.12099773477850534</v>
      </c>
      <c r="AY87" s="6">
        <f>(TUONTI!AY89/TUONTI!$B89)^2</f>
        <v>1.1211872732031381E-10</v>
      </c>
      <c r="AZ87" s="6">
        <f>(TUONTI!AZ89/TUONTI!$B89)^2</f>
        <v>1.5591724550254331E-8</v>
      </c>
      <c r="BA87" s="6" t="e">
        <f>(TUONTI!BA89/TUONTI!$B89)^2</f>
        <v>#VALUE!</v>
      </c>
      <c r="BB87" s="6">
        <f>(TUONTI!BB89/TUONTI!$B89)^2</f>
        <v>7.0619820369908964E-15</v>
      </c>
      <c r="BC87" s="6" t="e">
        <f>(TUONTI!BC89/TUONTI!$B89)^2</f>
        <v>#VALUE!</v>
      </c>
      <c r="BD87" s="6" t="e">
        <f>(TUONTI!BD89/TUONTI!$B89)^2</f>
        <v>#VALUE!</v>
      </c>
      <c r="BE87" s="6" t="e">
        <f>(TUONTI!BE89/TUONTI!$B89)^2</f>
        <v>#VALUE!</v>
      </c>
      <c r="BF87" s="6">
        <f>(TUONTI!BF89/TUONTI!$B89)^2</f>
        <v>7.0164261238146828E-9</v>
      </c>
      <c r="BG87" s="6">
        <f>(TUONTI!BG89/TUONTI!$B89)^2</f>
        <v>1.3888921574656111E-4</v>
      </c>
      <c r="BH87" s="6">
        <f>(TUONTI!BH89/TUONTI!$B89)^2</f>
        <v>1.1307280499301008E-2</v>
      </c>
      <c r="BI87" s="6" t="e">
        <f>(TUONTI!BI89/TUONTI!$B89)^2</f>
        <v>#VALUE!</v>
      </c>
      <c r="BJ87" s="6">
        <f>(TUONTI!BJ89/TUONTI!$B89)^2</f>
        <v>2.7626719526587136E-4</v>
      </c>
      <c r="BK87" s="6">
        <f>(TUONTI!BK89/TUONTI!$B89)^2</f>
        <v>3.6150230124679086E-14</v>
      </c>
      <c r="BL87" s="6">
        <f>(TUONTI!BL89/TUONTI!$B89)^2</f>
        <v>2.1951172595017035E-9</v>
      </c>
      <c r="BM87" s="6">
        <f>(TUONTI!BM89/TUONTI!$B89)^2</f>
        <v>2.4485878579031935E-12</v>
      </c>
      <c r="BN87" s="6">
        <f>(TUONTI!BN89/TUONTI!$B89)^2</f>
        <v>4.9800290568283258E-14</v>
      </c>
      <c r="BO87" s="6">
        <f>(TUONTI!BO89/TUONTI!$B89)^2</f>
        <v>2.2312639871318375E-3</v>
      </c>
      <c r="BP87" s="6">
        <f>(TUONTI!BP89/TUONTI!$B89)^2</f>
        <v>1.2954390828152834E-8</v>
      </c>
      <c r="BQ87" s="6" t="e">
        <f>(TUONTI!BQ89/TUONTI!$B89)^2</f>
        <v>#VALUE!</v>
      </c>
      <c r="BR87" s="6" t="e">
        <f>(TUONTI!BR89/TUONTI!$B89)^2</f>
        <v>#VALUE!</v>
      </c>
      <c r="BS87" s="6">
        <f>(TUONTI!BS89/TUONTI!$B89)^2</f>
        <v>4.2853349784803232E-4</v>
      </c>
      <c r="BT87" s="6">
        <f>(TUONTI!BT89/TUONTI!$B89)^2</f>
        <v>9.5232790753989883E-16</v>
      </c>
      <c r="BU87" s="6" t="e">
        <f>(TUONTI!BU89/TUONTI!$B89)^2</f>
        <v>#VALUE!</v>
      </c>
      <c r="BV87" s="6">
        <f>(TUONTI!BV89/TUONTI!$B89)^2</f>
        <v>2.3853566769537643E-15</v>
      </c>
      <c r="BW87" s="6" t="e">
        <f>(TUONTI!BW89/TUONTI!$B89)^2</f>
        <v>#VALUE!</v>
      </c>
      <c r="BX87" s="6" t="e">
        <f>(TUONTI!BX89/TUONTI!$B89)^2</f>
        <v>#VALUE!</v>
      </c>
      <c r="BY87" s="6">
        <f>(TUONTI!BY89/TUONTI!$B89)^2</f>
        <v>1.1982812768579089E-4</v>
      </c>
      <c r="BZ87" s="6" t="e">
        <f>(TUONTI!BZ89/TUONTI!$B89)^2</f>
        <v>#VALUE!</v>
      </c>
      <c r="CA87" s="6">
        <f>(TUONTI!CA89/TUONTI!$B89)^2</f>
        <v>2.319204603147509E-4</v>
      </c>
      <c r="CB87" s="6" t="e">
        <f>(TUONTI!CB89/TUONTI!$B89)^2</f>
        <v>#VALUE!</v>
      </c>
      <c r="CC87" s="6">
        <f>(TUONTI!CC89/TUONTI!$B89)^2</f>
        <v>1.1889652288121108E-11</v>
      </c>
      <c r="CD87" s="6">
        <f>(TUONTI!CD89/TUONTI!$B89)^2</f>
        <v>1.3636115271110518E-10</v>
      </c>
      <c r="CE87" s="6" t="e">
        <f>(TUONTI!CE89/TUONTI!$B89)^2</f>
        <v>#VALUE!</v>
      </c>
      <c r="CF87" s="6">
        <f>(TUONTI!CF89/TUONTI!$B89)^2</f>
        <v>5.043808207831404E-9</v>
      </c>
      <c r="CG87" s="6" t="e">
        <f>(TUONTI!CG89/TUONTI!$B89)^2</f>
        <v>#VALUE!</v>
      </c>
      <c r="CH87" s="6" t="e">
        <f>(TUONTI!CH89/TUONTI!$B89)^2</f>
        <v>#VALUE!</v>
      </c>
      <c r="CI87" s="6" t="e">
        <f>(TUONTI!CI89/TUONTI!$B89)^2</f>
        <v>#VALUE!</v>
      </c>
      <c r="CJ87" s="6">
        <f>(TUONTI!CJ89/TUONTI!$B89)^2</f>
        <v>1.2658046286660963E-8</v>
      </c>
      <c r="CK87" s="6" t="e">
        <f>(TUONTI!CK89/TUONTI!$B89)^2</f>
        <v>#VALUE!</v>
      </c>
      <c r="CL87" s="6">
        <f>(TUONTI!CL89/TUONTI!$B89)^2</f>
        <v>4.8275450389710694E-14</v>
      </c>
      <c r="CM87" s="6">
        <f>(TUONTI!CM89/TUONTI!$B89)^2</f>
        <v>6.89156341000131E-15</v>
      </c>
      <c r="CN87" s="6">
        <f>(TUONTI!CN89/TUONTI!$B89)^2</f>
        <v>6.239938535593081E-12</v>
      </c>
      <c r="CO87" s="6">
        <f>(TUONTI!CO89/TUONTI!$B89)^2</f>
        <v>1.5336116968535271E-13</v>
      </c>
      <c r="CP87" s="6">
        <f>(TUONTI!CP89/TUONTI!$B89)^2</f>
        <v>1.8584574784029475E-5</v>
      </c>
      <c r="CQ87" s="6" t="e">
        <f>(TUONTI!CQ89/TUONTI!$B89)^2</f>
        <v>#VALUE!</v>
      </c>
      <c r="CR87" s="6">
        <f>(TUONTI!CR89/TUONTI!$B89)^2</f>
        <v>2.3788525557390542E-12</v>
      </c>
      <c r="CS87" s="6">
        <f>(TUONTI!CS89/TUONTI!$B89)^2</f>
        <v>5.4720232615045223E-6</v>
      </c>
      <c r="CT87" s="6">
        <f>(TUONTI!CT89/TUONTI!$B89)^2</f>
        <v>7.8681915827538201E-13</v>
      </c>
      <c r="CU87" s="6">
        <f>(TUONTI!CU89/TUONTI!$B89)^2</f>
        <v>1.6306791419224656E-4</v>
      </c>
      <c r="CV87" s="6">
        <f>(TUONTI!CV89/TUONTI!$B89)^2</f>
        <v>5.1323737657567543E-6</v>
      </c>
      <c r="CW87" s="6">
        <f>(TUONTI!CW89/TUONTI!$B89)^2</f>
        <v>3.5244136461627104E-5</v>
      </c>
      <c r="CX87" s="6">
        <f>(TUONTI!CX89/TUONTI!$B89)^2</f>
        <v>9.3179616363828609E-7</v>
      </c>
      <c r="CY87" s="6">
        <f>(TUONTI!CY89/TUONTI!$B89)^2</f>
        <v>1.2869613938389123E-4</v>
      </c>
      <c r="CZ87" s="6" t="e">
        <f>(TUONTI!CZ89/TUONTI!$B89)^2</f>
        <v>#VALUE!</v>
      </c>
      <c r="DA87" s="6">
        <f>(TUONTI!DA89/TUONTI!$B89)^2</f>
        <v>3.9446810159137173E-12</v>
      </c>
      <c r="DB87" s="6">
        <f>(TUONTI!DB89/TUONTI!$B89)^2</f>
        <v>1.218162915579154E-13</v>
      </c>
      <c r="DC87" s="6">
        <f>(TUONTI!DC89/TUONTI!$B89)^2</f>
        <v>1.0471477847338173E-8</v>
      </c>
      <c r="DD87" s="6">
        <f>(TUONTI!DD89/TUONTI!$B89)^2</f>
        <v>6.524021505604948E-4</v>
      </c>
      <c r="DE87" s="6">
        <f>(TUONTI!DE89/TUONTI!$B89)^2</f>
        <v>4.929787434052361E-13</v>
      </c>
      <c r="DF87" s="6">
        <f>(TUONTI!DF89/TUONTI!$B89)^2</f>
        <v>1.1136871908956909E-13</v>
      </c>
      <c r="DG87" s="6">
        <f>(TUONTI!DG89/TUONTI!$B89)^2</f>
        <v>1.4271565951361775E-4</v>
      </c>
      <c r="DH87" s="6">
        <f>(TUONTI!DH89/TUONTI!$B89)^2</f>
        <v>1.4732917961720921E-13</v>
      </c>
      <c r="DI87" s="6">
        <f>(TUONTI!DI89/TUONTI!$B89)^2</f>
        <v>1.3584641155781733E-14</v>
      </c>
      <c r="DJ87" s="6">
        <f>(TUONTI!DJ89/TUONTI!$B89)^2</f>
        <v>1.9005543955319953E-9</v>
      </c>
      <c r="DK87" s="6" t="e">
        <f>(TUONTI!DK89/TUONTI!$B89)^2</f>
        <v>#VALUE!</v>
      </c>
      <c r="DL87" s="6" t="e">
        <f>(TUONTI!DL89/TUONTI!$B89)^2</f>
        <v>#VALUE!</v>
      </c>
      <c r="DM87" s="6" t="e">
        <f>(TUONTI!DM89/TUONTI!$B89)^2</f>
        <v>#VALUE!</v>
      </c>
      <c r="DN87" s="6" t="e">
        <f>(TUONTI!DN89/TUONTI!$B89)^2</f>
        <v>#VALUE!</v>
      </c>
      <c r="DO87" s="6">
        <f>(TUONTI!DO89/TUONTI!$B89)^2</f>
        <v>8.3879561489223211E-4</v>
      </c>
      <c r="DP87" s="6">
        <f>(TUONTI!DP89/TUONTI!$B89)^2</f>
        <v>3.8582648686019364E-13</v>
      </c>
      <c r="DQ87" s="6" t="e">
        <f>(TUONTI!DQ89/TUONTI!$B89)^2</f>
        <v>#VALUE!</v>
      </c>
      <c r="DR87" s="6">
        <f>(TUONTI!DR89/TUONTI!$B89)^2</f>
        <v>1.6219820315689153E-9</v>
      </c>
      <c r="DS87" s="6">
        <f>(TUONTI!DS89/TUONTI!$B89)^2</f>
        <v>8.1534525905700344E-12</v>
      </c>
      <c r="DT87" s="6">
        <f>(TUONTI!DT89/TUONTI!$B89)^2</f>
        <v>1.4546362251842076E-12</v>
      </c>
      <c r="DU87" s="6">
        <f>(TUONTI!DU89/TUONTI!$B89)^2</f>
        <v>3.9844297784468922E-15</v>
      </c>
      <c r="DV87" s="6">
        <f>(TUONTI!DV89/TUONTI!$B89)^2</f>
        <v>2.2547186853337688E-10</v>
      </c>
      <c r="DW87" s="6">
        <f>(TUONTI!DW89/TUONTI!$B89)^2</f>
        <v>2.7108002710742743E-9</v>
      </c>
      <c r="DX87" s="6">
        <f>(TUONTI!DX89/TUONTI!$B89)^2</f>
        <v>1.0669051638155313E-16</v>
      </c>
      <c r="DY87" s="6">
        <f>(TUONTI!DY89/TUONTI!$B89)^2</f>
        <v>4.196461121702351E-13</v>
      </c>
      <c r="DZ87" s="6">
        <f>(TUONTI!DZ89/TUONTI!$B89)^2</f>
        <v>2.1416476726052388E-5</v>
      </c>
      <c r="EA87" s="6">
        <f>(TUONTI!EA89/TUONTI!$B89)^2</f>
        <v>3.001266378201851E-11</v>
      </c>
      <c r="EB87" s="6">
        <f>(TUONTI!EB89/TUONTI!$B89)^2</f>
        <v>8.0901348707452144E-7</v>
      </c>
      <c r="EC87" s="6" t="e">
        <f>(TUONTI!EC89/TUONTI!$B89)^2</f>
        <v>#VALUE!</v>
      </c>
      <c r="ED87" s="6">
        <f>(TUONTI!ED89/TUONTI!$B89)^2</f>
        <v>9.1090718921966221E-8</v>
      </c>
      <c r="EE87" s="6">
        <f>(TUONTI!EE89/TUONTI!$B89)^2</f>
        <v>8.27394070797196E-11</v>
      </c>
      <c r="EF87" s="6">
        <f>(TUONTI!EF89/TUONTI!$B89)^2</f>
        <v>2.1393538114040349E-12</v>
      </c>
      <c r="EG87" s="6" t="e">
        <f>(TUONTI!EG89/TUONTI!$B89)^2</f>
        <v>#VALUE!</v>
      </c>
      <c r="EH87" s="6" t="e">
        <f>(TUONTI!EH89/TUONTI!$B89)^2</f>
        <v>#VALUE!</v>
      </c>
      <c r="EI87" s="6">
        <f>(TUONTI!EI89/TUONTI!$B89)^2</f>
        <v>1.7520255886819917E-8</v>
      </c>
      <c r="EJ87" s="6">
        <f>(TUONTI!EJ89/TUONTI!$B89)^2</f>
        <v>1.3171668689080635E-18</v>
      </c>
      <c r="EK87" s="6">
        <f>(TUONTI!EK89/TUONTI!$B89)^2</f>
        <v>3.8700692692971316E-12</v>
      </c>
      <c r="EL87" s="6">
        <f>(TUONTI!EL89/TUONTI!$B89)^2</f>
        <v>1.7199280140931421E-11</v>
      </c>
      <c r="EM87" s="6">
        <f>(TUONTI!EM89/TUONTI!$B89)^2</f>
        <v>3.5287446960991011E-12</v>
      </c>
      <c r="EN87" s="6" t="e">
        <f>(TUONTI!EN89/TUONTI!$B89)^2</f>
        <v>#VALUE!</v>
      </c>
      <c r="EO87" s="6">
        <f>(TUONTI!EO89/TUONTI!$B89)^2</f>
        <v>9.3925380676703384E-17</v>
      </c>
      <c r="EP87" s="6" t="e">
        <f>(TUONTI!EP89/TUONTI!$B89)^2</f>
        <v>#VALUE!</v>
      </c>
      <c r="EQ87" s="6">
        <f>(TUONTI!EQ89/TUONTI!$B89)^2</f>
        <v>1.6730971936948588E-8</v>
      </c>
      <c r="ER87" s="6">
        <f>(TUONTI!ER89/TUONTI!$B89)^2</f>
        <v>3.5000577773734464E-12</v>
      </c>
      <c r="ES87" s="6" t="e">
        <f>(TUONTI!ES89/TUONTI!$B89)^2</f>
        <v>#VALUE!</v>
      </c>
      <c r="ET87" s="6">
        <f>(TUONTI!ET89/TUONTI!$B89)^2</f>
        <v>5.1354619186013188E-12</v>
      </c>
      <c r="EU87" s="6">
        <f>(TUONTI!EU89/TUONTI!$B89)^2</f>
        <v>6.8810549794169298E-5</v>
      </c>
      <c r="EV87" s="6">
        <f>(TUONTI!EV89/TUONTI!$B89)^2</f>
        <v>1.9276923147909967E-4</v>
      </c>
      <c r="EW87" s="6" t="e">
        <f>(TUONTI!EW89/TUONTI!$B89)^2</f>
        <v>#VALUE!</v>
      </c>
      <c r="EX87" s="6">
        <f>(TUONTI!EX89/TUONTI!$B89)^2</f>
        <v>6.504527747694141E-20</v>
      </c>
      <c r="EY87" s="6">
        <f>(TUONTI!EY89/TUONTI!$B89)^2</f>
        <v>1.1556090348427733E-14</v>
      </c>
      <c r="EZ87" s="6">
        <f>(TUONTI!EZ89/TUONTI!$B89)^2</f>
        <v>1.2190532228146194E-13</v>
      </c>
      <c r="FA87" s="6" t="e">
        <f>(TUONTI!FA89/TUONTI!$B89)^2</f>
        <v>#VALUE!</v>
      </c>
      <c r="FB87" s="6">
        <f>(TUONTI!FB89/TUONTI!$B89)^2</f>
        <v>4.8869043835173639E-13</v>
      </c>
      <c r="FC87" s="6">
        <f>(TUONTI!FC89/TUONTI!$B89)^2</f>
        <v>4.8513116076819807E-13</v>
      </c>
      <c r="FD87" s="6">
        <f>(TUONTI!FD89/TUONTI!$B89)^2</f>
        <v>1.0758236542981886E-3</v>
      </c>
      <c r="FE87" s="6">
        <f>(TUONTI!FE89/TUONTI!$B89)^2</f>
        <v>5.1297538117928459E-5</v>
      </c>
      <c r="FF87" s="6">
        <f>(TUONTI!FF89/TUONTI!$B89)^2</f>
        <v>5.7182766948722425E-15</v>
      </c>
      <c r="FG87" s="6" t="e">
        <f>(TUONTI!FG89/TUONTI!$B89)^2</f>
        <v>#VALUE!</v>
      </c>
      <c r="FH87" s="6" t="e">
        <f>(TUONTI!FH89/TUONTI!$B89)^2</f>
        <v>#VALUE!</v>
      </c>
      <c r="FI87" s="6">
        <f>(TUONTI!FI89/TUONTI!$B89)^2</f>
        <v>5.2584355875962982E-9</v>
      </c>
      <c r="FJ87" s="6">
        <f>(TUONTI!FJ89/TUONTI!$B89)^2</f>
        <v>4.9856651977616769E-10</v>
      </c>
      <c r="FK87" s="6">
        <f>(TUONTI!FK89/TUONTI!$B89)^2</f>
        <v>1.8164382940967786E-11</v>
      </c>
      <c r="FL87" s="6">
        <f>(TUONTI!FL89/TUONTI!$B89)^2</f>
        <v>2.0912240803233239E-11</v>
      </c>
      <c r="FM87" s="6" t="e">
        <f>(TUONTI!FM89/TUONTI!$B89)^2</f>
        <v>#VALUE!</v>
      </c>
      <c r="FN87" s="6" t="e">
        <f>(TUONTI!FN89/TUONTI!$B89)^2</f>
        <v>#VALUE!</v>
      </c>
      <c r="FO87" s="6">
        <f>(TUONTI!FO89/TUONTI!$B89)^2</f>
        <v>9.6533683584661192E-6</v>
      </c>
      <c r="FP87" s="6">
        <f>(TUONTI!FP89/TUONTI!$B89)^2</f>
        <v>1.0926794916108519E-11</v>
      </c>
      <c r="FQ87" s="6">
        <f>(TUONTI!FQ89/TUONTI!$B89)^2</f>
        <v>1.1866457507745166E-3</v>
      </c>
      <c r="FR87" s="6" t="e">
        <f>(TUONTI!FR89/TUONTI!$B89)^2</f>
        <v>#VALUE!</v>
      </c>
      <c r="FS87" s="6" t="e">
        <f>(TUONTI!FS89/TUONTI!$B89)^2</f>
        <v>#VALUE!</v>
      </c>
      <c r="FT87" s="6" t="e">
        <f>(TUONTI!FT89/TUONTI!$B89)^2</f>
        <v>#VALUE!</v>
      </c>
      <c r="FU87" s="6">
        <f>(TUONTI!FU89/TUONTI!$B89)^2</f>
        <v>1.072179543567578E-6</v>
      </c>
      <c r="FV87" s="6" t="e">
        <f>(TUONTI!FV89/TUONTI!$B89)^2</f>
        <v>#VALUE!</v>
      </c>
      <c r="FW87" s="6">
        <f>(TUONTI!FW89/TUONTI!$B89)^2</f>
        <v>2.1902208445229401E-15</v>
      </c>
      <c r="FX87" s="6">
        <f>(TUONTI!FX89/TUONTI!$B89)^2</f>
        <v>1.1379113700454253E-10</v>
      </c>
      <c r="FY87" s="6" t="e">
        <f>(TUONTI!FY89/TUONTI!$B89)^2</f>
        <v>#VALUE!</v>
      </c>
      <c r="FZ87" s="6" t="e">
        <f>(TUONTI!FZ89/TUONTI!$B89)^2</f>
        <v>#VALUE!</v>
      </c>
      <c r="GA87" s="6" t="e">
        <f>(TUONTI!GA89/TUONTI!$B89)^2</f>
        <v>#VALUE!</v>
      </c>
      <c r="GB87" s="6" t="e">
        <f>(TUONTI!GB89/TUONTI!$B89)^2</f>
        <v>#VALUE!</v>
      </c>
      <c r="GC87" s="6">
        <f>(TUONTI!GC89/TUONTI!$B89)^2</f>
        <v>3.5400448278194564E-7</v>
      </c>
      <c r="GD87" s="6">
        <f>(TUONTI!GD89/TUONTI!$B89)^2</f>
        <v>4.3970607574412389E-13</v>
      </c>
      <c r="GE87" s="6" t="e">
        <f>(TUONTI!GE89/TUONTI!$B89)^2</f>
        <v>#VALUE!</v>
      </c>
      <c r="GF87" s="6" t="e">
        <f>(TUONTI!GF89/TUONTI!$B89)^2</f>
        <v>#VALUE!</v>
      </c>
      <c r="GG87" s="6">
        <f>(TUONTI!GG89/TUONTI!$B89)^2</f>
        <v>8.7263704317190895E-5</v>
      </c>
      <c r="GH87" s="6">
        <f>(TUONTI!GH89/TUONTI!$B89)^2</f>
        <v>5.6729880815074548E-10</v>
      </c>
      <c r="GI87" s="6" t="e">
        <f>(TUONTI!GI89/TUONTI!$B89)^2</f>
        <v>#VALUE!</v>
      </c>
      <c r="GJ87" s="6">
        <f>(TUONTI!GJ89/TUONTI!$B89)^2</f>
        <v>3.3348920912285649E-9</v>
      </c>
      <c r="GK87" s="6" t="e">
        <f>(TUONTI!GK89/TUONTI!$B89)^2</f>
        <v>#VALUE!</v>
      </c>
      <c r="GL87" s="6" t="e">
        <f>(TUONTI!GL89/TUONTI!$B89)^2</f>
        <v>#VALUE!</v>
      </c>
      <c r="GM87" s="6" t="e">
        <f>(TUONTI!GM89/TUONTI!$B89)^2</f>
        <v>#VALUE!</v>
      </c>
      <c r="GN87" s="6">
        <f>(TUONTI!GN89/TUONTI!$B89)^2</f>
        <v>2.3969495110137515E-3</v>
      </c>
      <c r="GO87" s="6">
        <f>(TUONTI!GO89/TUONTI!$B89)^2</f>
        <v>3.860386488155387E-6</v>
      </c>
      <c r="GP87" s="6" t="e">
        <f>(TUONTI!GP89/TUONTI!$B89)^2</f>
        <v>#VALUE!</v>
      </c>
      <c r="GQ87" s="6">
        <f>(TUONTI!GQ89/TUONTI!$B89)^2</f>
        <v>9.8488326874688269E-6</v>
      </c>
      <c r="GR87" s="6">
        <f>(TUONTI!GR89/TUONTI!$B89)^2</f>
        <v>3.468503379371938E-5</v>
      </c>
      <c r="GS87" s="6">
        <f>(TUONTI!GS89/TUONTI!$B89)^2</f>
        <v>8.5780360620950733E-13</v>
      </c>
      <c r="GT87" s="6">
        <f>(TUONTI!GT89/TUONTI!$B89)^2</f>
        <v>5.8540749729247245E-17</v>
      </c>
      <c r="GU87" s="6">
        <f>(TUONTI!GU89/TUONTI!$B89)^2</f>
        <v>5.3007426614024324E-11</v>
      </c>
      <c r="GV87" s="6" t="e">
        <f>(TUONTI!GV89/TUONTI!$B89)^2</f>
        <v>#VALUE!</v>
      </c>
      <c r="GW87" s="6">
        <f>(TUONTI!GW89/TUONTI!$B89)^2</f>
        <v>6.1991046396075301E-10</v>
      </c>
      <c r="GX87" s="6" t="e">
        <f>(TUONTI!GX89/TUONTI!$B89)^2</f>
        <v>#VALUE!</v>
      </c>
      <c r="GY87" s="6" t="e">
        <f>(TUONTI!GY89/TUONTI!$B89)^2</f>
        <v>#VALUE!</v>
      </c>
      <c r="GZ87" s="6">
        <f>(TUONTI!GZ89/TUONTI!$B89)^2</f>
        <v>7.4325717310212614E-11</v>
      </c>
      <c r="HA87" s="6" t="e">
        <f>(TUONTI!HA89/TUONTI!$B89)^2</f>
        <v>#VALUE!</v>
      </c>
      <c r="HB87" s="6">
        <f>(TUONTI!HB89/TUONTI!$B89)^2</f>
        <v>5.8540749729247249E-19</v>
      </c>
      <c r="HC87" s="6">
        <f>(TUONTI!HC89/TUONTI!$B89)^2</f>
        <v>2.3766453255544712E-13</v>
      </c>
      <c r="HD87" s="6" t="e">
        <f>(TUONTI!HD89/TUONTI!$B89)^2</f>
        <v>#VALUE!</v>
      </c>
      <c r="HE87" s="6" t="e">
        <f>(TUONTI!HE89/TUONTI!$B89)^2</f>
        <v>#VALUE!</v>
      </c>
      <c r="HF87" s="6" t="e">
        <f>(TUONTI!HF89/TUONTI!$B89)^2</f>
        <v>#VALUE!</v>
      </c>
      <c r="HG87" s="6" t="e">
        <f>(TUONTI!HG89/TUONTI!$B89)^2</f>
        <v>#VALUE!</v>
      </c>
      <c r="HH87" s="6">
        <f>(TUONTI!HH89/TUONTI!$B89)^2</f>
        <v>2.3214871720765747E-5</v>
      </c>
      <c r="HI87" s="6" t="e">
        <f>(TUONTI!HI89/TUONTI!$B89)^2</f>
        <v>#VALUE!</v>
      </c>
      <c r="HJ87" s="6" t="e">
        <f>(TUONTI!HJ89/TUONTI!$B89)^2</f>
        <v>#VALUE!</v>
      </c>
      <c r="HK87" s="6" t="e">
        <f>(TUONTI!HK89/TUONTI!$B89)^2</f>
        <v>#VALUE!</v>
      </c>
      <c r="HL87" s="6" t="e">
        <f>(TUONTI!HL89/TUONTI!$B89)^2</f>
        <v>#VALUE!</v>
      </c>
      <c r="HM87" s="6">
        <f>(TUONTI!HM89/TUONTI!$B89)^2</f>
        <v>6.5616675800563041E-7</v>
      </c>
      <c r="HN87" s="6" t="e">
        <f>(TUONTI!HN89/TUONTI!$B89)^2</f>
        <v>#VALUE!</v>
      </c>
      <c r="HO87" s="6" t="e">
        <f>(TUONTI!HO89/TUONTI!$B89)^2</f>
        <v>#VALUE!</v>
      </c>
      <c r="HP87" s="6">
        <f>(TUONTI!HP89/TUONTI!$B89)^2</f>
        <v>5.8000177590598016E-5</v>
      </c>
      <c r="HQ87" s="6">
        <f>(TUONTI!HQ89/TUONTI!$B89)^2</f>
        <v>3.5921254486640885E-17</v>
      </c>
      <c r="HR87" s="6" t="e">
        <f>(TUONTI!HR89/TUONTI!$B89)^2</f>
        <v>#VALUE!</v>
      </c>
      <c r="HS87" s="6">
        <f>(TUONTI!HS89/TUONTI!$B89)^2</f>
        <v>1.2928197077245527E-3</v>
      </c>
      <c r="HT87" s="6">
        <f>(TUONTI!HT89/TUONTI!$B89)^2</f>
        <v>1.6851995534003451E-14</v>
      </c>
      <c r="HU87" s="6">
        <f>(TUONTI!HU89/TUONTI!$B89)^2</f>
        <v>2.1831390952007563E-7</v>
      </c>
      <c r="HV87" s="6">
        <f>(TUONTI!HV89/TUONTI!$B89)^2</f>
        <v>1.9355035379232378E-15</v>
      </c>
      <c r="HW87" s="6" t="e">
        <f>(TUONTI!HW89/TUONTI!$B89)^2</f>
        <v>#VALUE!</v>
      </c>
      <c r="HX87" s="6">
        <f>(TUONTI!HX89/TUONTI!$B89)^2</f>
        <v>7.7354940845744127E-4</v>
      </c>
      <c r="HY87" s="6">
        <f>(TUONTI!HY89/TUONTI!$B89)^2</f>
        <v>9.3836997804120472E-12</v>
      </c>
      <c r="HZ87" s="6">
        <f>(TUONTI!HZ89/TUONTI!$B89)^2</f>
        <v>8.7109675672732914E-10</v>
      </c>
      <c r="IA87" s="6" t="e">
        <f>(TUONTI!IA89/TUONTI!$B89)^2</f>
        <v>#VALUE!</v>
      </c>
      <c r="IB87" s="6" t="e">
        <f>(TUONTI!IB89/TUONTI!$B89)^2</f>
        <v>#VALUE!</v>
      </c>
      <c r="IC87" s="6">
        <f>(TUONTI!IC89/TUONTI!$B89)^2</f>
        <v>2.2261746216483195E-17</v>
      </c>
      <c r="ID87" s="6" t="e">
        <f>(TUONTI!ID89/TUONTI!$B89)^2</f>
        <v>#VALUE!</v>
      </c>
      <c r="IE87" s="6" t="e">
        <f>(TUONTI!IE89/TUONTI!$B89)^2</f>
        <v>#VALUE!</v>
      </c>
      <c r="IF87" s="6">
        <f>(TUONTI!IF89/TUONTI!$B89)^2</f>
        <v>6.1329666733119599E-4</v>
      </c>
      <c r="IG87" s="6" t="e">
        <f>(TUONTI!IG89/TUONTI!$B89)^2</f>
        <v>#VALUE!</v>
      </c>
      <c r="IH87" s="6" t="e">
        <f>(TUONTI!IH89/TUONTI!$B89)^2</f>
        <v>#VALUE!</v>
      </c>
      <c r="II87" s="6">
        <f>(TUONTI!II89/TUONTI!$B89)^2</f>
        <v>2.7367593817053912E-12</v>
      </c>
      <c r="IJ87" s="6">
        <f>(TUONTI!IJ89/TUONTI!$B89)^2</f>
        <v>1.6099112708527228E-14</v>
      </c>
      <c r="IK87" s="6">
        <f>(TUONTI!IK89/TUONTI!$B89)^2</f>
        <v>6.997831132079264E-13</v>
      </c>
      <c r="IL87" s="6">
        <f>(TUONTI!IL89/TUONTI!$B89)^2</f>
        <v>2.3416299891698905E-14</v>
      </c>
      <c r="IM87" s="6" t="e">
        <f>(TUONTI!IM89/TUONTI!$B89)^2</f>
        <v>#VALUE!</v>
      </c>
      <c r="IN87" s="6" t="e">
        <f>(TUONTI!IN89/TUONTI!$B89)^2</f>
        <v>#VALUE!</v>
      </c>
      <c r="IO87" s="6">
        <f>(TUONTI!IO89/TUONTI!$B89)^2</f>
        <v>8.3244678768181341E-7</v>
      </c>
      <c r="IP87" s="6" t="e">
        <f>(TUONTI!IP89/TUONTI!$B89)^2</f>
        <v>#VALUE!</v>
      </c>
      <c r="IQ87" s="6" t="e">
        <f>(TUONTI!IQ89/TUONTI!$B89)^2</f>
        <v>#VALUE!</v>
      </c>
      <c r="IR87" s="6" t="e">
        <f>(TUONTI!IR89/TUONTI!$B89)^2</f>
        <v>#VALUE!</v>
      </c>
      <c r="IS87" s="6">
        <f>(TUONTI!IS89/TUONTI!$B89)^2</f>
        <v>1.9941461031879327E-8</v>
      </c>
      <c r="IT87" s="6">
        <f>(TUONTI!IT89/TUONTI!$B89)^2</f>
        <v>1.3171668689080635E-18</v>
      </c>
      <c r="IU87" s="6">
        <f>(TUONTI!IU89/TUONTI!$B89)^2</f>
        <v>3.4110393961682841E-15</v>
      </c>
      <c r="IW87" s="6" cm="1">
        <f t="array" ref="IW87">SUM(IF(ISNUMBER(C87:IU87), C87:IU87, 0))</f>
        <v>0.14591042384671937</v>
      </c>
      <c r="IY87" s="14">
        <f t="shared" si="1"/>
        <v>1459.1042384671937</v>
      </c>
    </row>
    <row r="88" spans="1:259" ht="77.5" x14ac:dyDescent="0.35">
      <c r="A88" s="5" t="s">
        <v>342</v>
      </c>
      <c r="C88" s="6" t="e">
        <f>(TUONTI!C90/TUONTI!$B90)^2</f>
        <v>#VALUE!</v>
      </c>
      <c r="D88" s="6" t="e">
        <f>(TUONTI!D90/TUONTI!$B90)^2</f>
        <v>#VALUE!</v>
      </c>
      <c r="E88" s="6" t="e">
        <f>(TUONTI!E90/TUONTI!$B90)^2</f>
        <v>#VALUE!</v>
      </c>
      <c r="F88" s="6" t="e">
        <f>(TUONTI!F90/TUONTI!$B90)^2</f>
        <v>#VALUE!</v>
      </c>
      <c r="G88" s="6" t="e">
        <f>(TUONTI!G90/TUONTI!$B90)^2</f>
        <v>#VALUE!</v>
      </c>
      <c r="H88" s="6" t="e">
        <f>(TUONTI!H90/TUONTI!$B90)^2</f>
        <v>#VALUE!</v>
      </c>
      <c r="I88" s="6" t="e">
        <f>(TUONTI!I90/TUONTI!$B90)^2</f>
        <v>#VALUE!</v>
      </c>
      <c r="J88" s="6" t="e">
        <f>(TUONTI!J90/TUONTI!$B90)^2</f>
        <v>#VALUE!</v>
      </c>
      <c r="K88" s="6" t="e">
        <f>(TUONTI!K90/TUONTI!$B90)^2</f>
        <v>#VALUE!</v>
      </c>
      <c r="L88" s="6" t="e">
        <f>(TUONTI!L90/TUONTI!$B90)^2</f>
        <v>#VALUE!</v>
      </c>
      <c r="M88" s="6" t="e">
        <f>(TUONTI!M90/TUONTI!$B90)^2</f>
        <v>#VALUE!</v>
      </c>
      <c r="N88" s="6" t="e">
        <f>(TUONTI!N90/TUONTI!$B90)^2</f>
        <v>#VALUE!</v>
      </c>
      <c r="O88" s="6">
        <f>(TUONTI!O90/TUONTI!$B90)^2</f>
        <v>8.4014808414615573E-4</v>
      </c>
      <c r="P88" s="6">
        <f>(TUONTI!P90/TUONTI!$B90)^2</f>
        <v>2.5161485832995144E-9</v>
      </c>
      <c r="Q88" s="6" t="e">
        <f>(TUONTI!Q90/TUONTI!$B90)^2</f>
        <v>#VALUE!</v>
      </c>
      <c r="R88" s="6" t="e">
        <f>(TUONTI!R90/TUONTI!$B90)^2</f>
        <v>#VALUE!</v>
      </c>
      <c r="S88" s="6" t="e">
        <f>(TUONTI!S90/TUONTI!$B90)^2</f>
        <v>#VALUE!</v>
      </c>
      <c r="T88" s="6" t="e">
        <f>(TUONTI!T90/TUONTI!$B90)^2</f>
        <v>#VALUE!</v>
      </c>
      <c r="U88" s="6" t="e">
        <f>(TUONTI!U90/TUONTI!$B90)^2</f>
        <v>#VALUE!</v>
      </c>
      <c r="V88" s="6">
        <f>(TUONTI!V90/TUONTI!$B90)^2</f>
        <v>4.1304254940801677E-4</v>
      </c>
      <c r="W88" s="6" t="e">
        <f>(TUONTI!W90/TUONTI!$B90)^2</f>
        <v>#VALUE!</v>
      </c>
      <c r="X88" s="6">
        <f>(TUONTI!X90/TUONTI!$B90)^2</f>
        <v>7.4567954146790228E-10</v>
      </c>
      <c r="Y88" s="6" t="e">
        <f>(TUONTI!Y90/TUONTI!$B90)^2</f>
        <v>#VALUE!</v>
      </c>
      <c r="Z88" s="6" t="e">
        <f>(TUONTI!Z90/TUONTI!$B90)^2</f>
        <v>#VALUE!</v>
      </c>
      <c r="AA88" s="6" t="e">
        <f>(TUONTI!AA90/TUONTI!$B90)^2</f>
        <v>#VALUE!</v>
      </c>
      <c r="AB88" s="6" t="e">
        <f>(TUONTI!AB90/TUONTI!$B90)^2</f>
        <v>#VALUE!</v>
      </c>
      <c r="AC88" s="6" t="e">
        <f>(TUONTI!AC90/TUONTI!$B90)^2</f>
        <v>#VALUE!</v>
      </c>
      <c r="AD88" s="6" t="e">
        <f>(TUONTI!AD90/TUONTI!$B90)^2</f>
        <v>#VALUE!</v>
      </c>
      <c r="AE88" s="6" t="e">
        <f>(TUONTI!AE90/TUONTI!$B90)^2</f>
        <v>#VALUE!</v>
      </c>
      <c r="AF88" s="6" t="e">
        <f>(TUONTI!AF90/TUONTI!$B90)^2</f>
        <v>#VALUE!</v>
      </c>
      <c r="AG88" s="6" t="e">
        <f>(TUONTI!AG90/TUONTI!$B90)^2</f>
        <v>#VALUE!</v>
      </c>
      <c r="AH88" s="6" t="e">
        <f>(TUONTI!AH90/TUONTI!$B90)^2</f>
        <v>#VALUE!</v>
      </c>
      <c r="AI88" s="6" t="e">
        <f>(TUONTI!AI90/TUONTI!$B90)^2</f>
        <v>#VALUE!</v>
      </c>
      <c r="AJ88" s="6" t="e">
        <f>(TUONTI!AJ90/TUONTI!$B90)^2</f>
        <v>#VALUE!</v>
      </c>
      <c r="AK88" s="6" t="e">
        <f>(TUONTI!AK90/TUONTI!$B90)^2</f>
        <v>#VALUE!</v>
      </c>
      <c r="AL88" s="6" t="e">
        <f>(TUONTI!AL90/TUONTI!$B90)^2</f>
        <v>#VALUE!</v>
      </c>
      <c r="AM88" s="6" t="e">
        <f>(TUONTI!AM90/TUONTI!$B90)^2</f>
        <v>#VALUE!</v>
      </c>
      <c r="AN88" s="6">
        <f>(TUONTI!AN90/TUONTI!$B90)^2</f>
        <v>6.1471811373165073E-7</v>
      </c>
      <c r="AO88" s="6" t="e">
        <f>(TUONTI!AO90/TUONTI!$B90)^2</f>
        <v>#VALUE!</v>
      </c>
      <c r="AP88" s="6" t="e">
        <f>(TUONTI!AP90/TUONTI!$B90)^2</f>
        <v>#VALUE!</v>
      </c>
      <c r="AQ88" s="6" t="e">
        <f>(TUONTI!AQ90/TUONTI!$B90)^2</f>
        <v>#VALUE!</v>
      </c>
      <c r="AR88" s="6" t="e">
        <f>(TUONTI!AR90/TUONTI!$B90)^2</f>
        <v>#VALUE!</v>
      </c>
      <c r="AS88" s="6">
        <f>(TUONTI!AS90/TUONTI!$B90)^2</f>
        <v>1.0148964974492932E-5</v>
      </c>
      <c r="AT88" s="6" t="e">
        <f>(TUONTI!AT90/TUONTI!$B90)^2</f>
        <v>#VALUE!</v>
      </c>
      <c r="AU88" s="6" t="e">
        <f>(TUONTI!AU90/TUONTI!$B90)^2</f>
        <v>#VALUE!</v>
      </c>
      <c r="AV88" s="6" t="e">
        <f>(TUONTI!AV90/TUONTI!$B90)^2</f>
        <v>#VALUE!</v>
      </c>
      <c r="AW88" s="6" t="e">
        <f>(TUONTI!AW90/TUONTI!$B90)^2</f>
        <v>#VALUE!</v>
      </c>
      <c r="AX88" s="6">
        <f>(TUONTI!AX90/TUONTI!$B90)^2</f>
        <v>3.0193300043971825E-3</v>
      </c>
      <c r="AY88" s="6" t="e">
        <f>(TUONTI!AY90/TUONTI!$B90)^2</f>
        <v>#VALUE!</v>
      </c>
      <c r="AZ88" s="6" t="e">
        <f>(TUONTI!AZ90/TUONTI!$B90)^2</f>
        <v>#VALUE!</v>
      </c>
      <c r="BA88" s="6" t="e">
        <f>(TUONTI!BA90/TUONTI!$B90)^2</f>
        <v>#VALUE!</v>
      </c>
      <c r="BB88" s="6" t="e">
        <f>(TUONTI!BB90/TUONTI!$B90)^2</f>
        <v>#VALUE!</v>
      </c>
      <c r="BC88" s="6" t="e">
        <f>(TUONTI!BC90/TUONTI!$B90)^2</f>
        <v>#VALUE!</v>
      </c>
      <c r="BD88" s="6" t="e">
        <f>(TUONTI!BD90/TUONTI!$B90)^2</f>
        <v>#VALUE!</v>
      </c>
      <c r="BE88" s="6" t="e">
        <f>(TUONTI!BE90/TUONTI!$B90)^2</f>
        <v>#VALUE!</v>
      </c>
      <c r="BF88" s="6" t="e">
        <f>(TUONTI!BF90/TUONTI!$B90)^2</f>
        <v>#VALUE!</v>
      </c>
      <c r="BG88" s="6">
        <f>(TUONTI!BG90/TUONTI!$B90)^2</f>
        <v>8.2565203007580173E-3</v>
      </c>
      <c r="BH88" s="6">
        <f>(TUONTI!BH90/TUONTI!$B90)^2</f>
        <v>9.5809843523201155E-2</v>
      </c>
      <c r="BI88" s="6" t="e">
        <f>(TUONTI!BI90/TUONTI!$B90)^2</f>
        <v>#VALUE!</v>
      </c>
      <c r="BJ88" s="6">
        <f>(TUONTI!BJ90/TUONTI!$B90)^2</f>
        <v>6.2353444841205664E-5</v>
      </c>
      <c r="BK88" s="6" t="e">
        <f>(TUONTI!BK90/TUONTI!$B90)^2</f>
        <v>#VALUE!</v>
      </c>
      <c r="BL88" s="6" t="e">
        <f>(TUONTI!BL90/TUONTI!$B90)^2</f>
        <v>#VALUE!</v>
      </c>
      <c r="BM88" s="6" t="e">
        <f>(TUONTI!BM90/TUONTI!$B90)^2</f>
        <v>#VALUE!</v>
      </c>
      <c r="BN88" s="6" t="e">
        <f>(TUONTI!BN90/TUONTI!$B90)^2</f>
        <v>#VALUE!</v>
      </c>
      <c r="BO88" s="6">
        <f>(TUONTI!BO90/TUONTI!$B90)^2</f>
        <v>2.8199042048007386E-4</v>
      </c>
      <c r="BP88" s="6" t="e">
        <f>(TUONTI!BP90/TUONTI!$B90)^2</f>
        <v>#VALUE!</v>
      </c>
      <c r="BQ88" s="6" t="e">
        <f>(TUONTI!BQ90/TUONTI!$B90)^2</f>
        <v>#VALUE!</v>
      </c>
      <c r="BR88" s="6" t="e">
        <f>(TUONTI!BR90/TUONTI!$B90)^2</f>
        <v>#VALUE!</v>
      </c>
      <c r="BS88" s="6">
        <f>(TUONTI!BS90/TUONTI!$B90)^2</f>
        <v>0.12265400350274623</v>
      </c>
      <c r="BT88" s="6" t="e">
        <f>(TUONTI!BT90/TUONTI!$B90)^2</f>
        <v>#VALUE!</v>
      </c>
      <c r="BU88" s="6" t="e">
        <f>(TUONTI!BU90/TUONTI!$B90)^2</f>
        <v>#VALUE!</v>
      </c>
      <c r="BV88" s="6" t="e">
        <f>(TUONTI!BV90/TUONTI!$B90)^2</f>
        <v>#VALUE!</v>
      </c>
      <c r="BW88" s="6" t="e">
        <f>(TUONTI!BW90/TUONTI!$B90)^2</f>
        <v>#VALUE!</v>
      </c>
      <c r="BX88" s="6" t="e">
        <f>(TUONTI!BX90/TUONTI!$B90)^2</f>
        <v>#VALUE!</v>
      </c>
      <c r="BY88" s="6">
        <f>(TUONTI!BY90/TUONTI!$B90)^2</f>
        <v>8.5559293220096639E-5</v>
      </c>
      <c r="BZ88" s="6" t="e">
        <f>(TUONTI!BZ90/TUONTI!$B90)^2</f>
        <v>#VALUE!</v>
      </c>
      <c r="CA88" s="6">
        <f>(TUONTI!CA90/TUONTI!$B90)^2</f>
        <v>4.4717530004864331E-6</v>
      </c>
      <c r="CB88" s="6" t="e">
        <f>(TUONTI!CB90/TUONTI!$B90)^2</f>
        <v>#VALUE!</v>
      </c>
      <c r="CC88" s="6">
        <f>(TUONTI!CC90/TUONTI!$B90)^2</f>
        <v>5.3748062182751831E-11</v>
      </c>
      <c r="CD88" s="6" t="e">
        <f>(TUONTI!CD90/TUONTI!$B90)^2</f>
        <v>#VALUE!</v>
      </c>
      <c r="CE88" s="6" t="e">
        <f>(TUONTI!CE90/TUONTI!$B90)^2</f>
        <v>#VALUE!</v>
      </c>
      <c r="CF88" s="6" t="e">
        <f>(TUONTI!CF90/TUONTI!$B90)^2</f>
        <v>#VALUE!</v>
      </c>
      <c r="CG88" s="6" t="e">
        <f>(TUONTI!CG90/TUONTI!$B90)^2</f>
        <v>#VALUE!</v>
      </c>
      <c r="CH88" s="6" t="e">
        <f>(TUONTI!CH90/TUONTI!$B90)^2</f>
        <v>#VALUE!</v>
      </c>
      <c r="CI88" s="6" t="e">
        <f>(TUONTI!CI90/TUONTI!$B90)^2</f>
        <v>#VALUE!</v>
      </c>
      <c r="CJ88" s="6">
        <f>(TUONTI!CJ90/TUONTI!$B90)^2</f>
        <v>3.6061773693218057E-10</v>
      </c>
      <c r="CK88" s="6" t="e">
        <f>(TUONTI!CK90/TUONTI!$B90)^2</f>
        <v>#VALUE!</v>
      </c>
      <c r="CL88" s="6" t="e">
        <f>(TUONTI!CL90/TUONTI!$B90)^2</f>
        <v>#VALUE!</v>
      </c>
      <c r="CM88" s="6" t="e">
        <f>(TUONTI!CM90/TUONTI!$B90)^2</f>
        <v>#VALUE!</v>
      </c>
      <c r="CN88" s="6">
        <f>(TUONTI!CN90/TUONTI!$B90)^2</f>
        <v>1.5408095382163558E-10</v>
      </c>
      <c r="CO88" s="6" t="e">
        <f>(TUONTI!CO90/TUONTI!$B90)^2</f>
        <v>#VALUE!</v>
      </c>
      <c r="CP88" s="6" t="e">
        <f>(TUONTI!CP90/TUONTI!$B90)^2</f>
        <v>#VALUE!</v>
      </c>
      <c r="CQ88" s="6" t="e">
        <f>(TUONTI!CQ90/TUONTI!$B90)^2</f>
        <v>#VALUE!</v>
      </c>
      <c r="CR88" s="6" t="e">
        <f>(TUONTI!CR90/TUONTI!$B90)^2</f>
        <v>#VALUE!</v>
      </c>
      <c r="CS88" s="6" t="e">
        <f>(TUONTI!CS90/TUONTI!$B90)^2</f>
        <v>#VALUE!</v>
      </c>
      <c r="CT88" s="6" t="e">
        <f>(TUONTI!CT90/TUONTI!$B90)^2</f>
        <v>#VALUE!</v>
      </c>
      <c r="CU88" s="6">
        <f>(TUONTI!CU90/TUONTI!$B90)^2</f>
        <v>1.2631659668652914E-4</v>
      </c>
      <c r="CV88" s="6">
        <f>(TUONTI!CV90/TUONTI!$B90)^2</f>
        <v>3.3137656774267924E-13</v>
      </c>
      <c r="CW88" s="6" t="e">
        <f>(TUONTI!CW90/TUONTI!$B90)^2</f>
        <v>#VALUE!</v>
      </c>
      <c r="CX88" s="6" t="e">
        <f>(TUONTI!CX90/TUONTI!$B90)^2</f>
        <v>#VALUE!</v>
      </c>
      <c r="CY88" s="6">
        <f>(TUONTI!CY90/TUONTI!$B90)^2</f>
        <v>1.6130934326340191E-8</v>
      </c>
      <c r="CZ88" s="6" t="e">
        <f>(TUONTI!CZ90/TUONTI!$B90)^2</f>
        <v>#VALUE!</v>
      </c>
      <c r="DA88" s="6" t="e">
        <f>(TUONTI!DA90/TUONTI!$B90)^2</f>
        <v>#VALUE!</v>
      </c>
      <c r="DB88" s="6" t="e">
        <f>(TUONTI!DB90/TUONTI!$B90)^2</f>
        <v>#VALUE!</v>
      </c>
      <c r="DC88" s="6" t="e">
        <f>(TUONTI!DC90/TUONTI!$B90)^2</f>
        <v>#VALUE!</v>
      </c>
      <c r="DD88" s="6">
        <f>(TUONTI!DD90/TUONTI!$B90)^2</f>
        <v>1.8633226431623472E-4</v>
      </c>
      <c r="DE88" s="6" t="e">
        <f>(TUONTI!DE90/TUONTI!$B90)^2</f>
        <v>#VALUE!</v>
      </c>
      <c r="DF88" s="6" t="e">
        <f>(TUONTI!DF90/TUONTI!$B90)^2</f>
        <v>#VALUE!</v>
      </c>
      <c r="DG88" s="6">
        <f>(TUONTI!DG90/TUONTI!$B90)^2</f>
        <v>2.7341088610511299E-10</v>
      </c>
      <c r="DH88" s="6" t="e">
        <f>(TUONTI!DH90/TUONTI!$B90)^2</f>
        <v>#VALUE!</v>
      </c>
      <c r="DI88" s="6" t="e">
        <f>(TUONTI!DI90/TUONTI!$B90)^2</f>
        <v>#VALUE!</v>
      </c>
      <c r="DJ88" s="6" t="e">
        <f>(TUONTI!DJ90/TUONTI!$B90)^2</f>
        <v>#VALUE!</v>
      </c>
      <c r="DK88" s="6" t="e">
        <f>(TUONTI!DK90/TUONTI!$B90)^2</f>
        <v>#VALUE!</v>
      </c>
      <c r="DL88" s="6" t="e">
        <f>(TUONTI!DL90/TUONTI!$B90)^2</f>
        <v>#VALUE!</v>
      </c>
      <c r="DM88" s="6" t="e">
        <f>(TUONTI!DM90/TUONTI!$B90)^2</f>
        <v>#VALUE!</v>
      </c>
      <c r="DN88" s="6" t="e">
        <f>(TUONTI!DN90/TUONTI!$B90)^2</f>
        <v>#VALUE!</v>
      </c>
      <c r="DO88" s="6">
        <f>(TUONTI!DO90/TUONTI!$B90)^2</f>
        <v>1.6860282370539476E-7</v>
      </c>
      <c r="DP88" s="6" t="e">
        <f>(TUONTI!DP90/TUONTI!$B90)^2</f>
        <v>#VALUE!</v>
      </c>
      <c r="DQ88" s="6" t="e">
        <f>(TUONTI!DQ90/TUONTI!$B90)^2</f>
        <v>#VALUE!</v>
      </c>
      <c r="DR88" s="6" t="e">
        <f>(TUONTI!DR90/TUONTI!$B90)^2</f>
        <v>#VALUE!</v>
      </c>
      <c r="DS88" s="6" t="e">
        <f>(TUONTI!DS90/TUONTI!$B90)^2</f>
        <v>#VALUE!</v>
      </c>
      <c r="DT88" s="6" t="e">
        <f>(TUONTI!DT90/TUONTI!$B90)^2</f>
        <v>#VALUE!</v>
      </c>
      <c r="DU88" s="6" t="e">
        <f>(TUONTI!DU90/TUONTI!$B90)^2</f>
        <v>#VALUE!</v>
      </c>
      <c r="DV88" s="6" t="e">
        <f>(TUONTI!DV90/TUONTI!$B90)^2</f>
        <v>#VALUE!</v>
      </c>
      <c r="DW88" s="6" t="e">
        <f>(TUONTI!DW90/TUONTI!$B90)^2</f>
        <v>#VALUE!</v>
      </c>
      <c r="DX88" s="6" t="e">
        <f>(TUONTI!DX90/TUONTI!$B90)^2</f>
        <v>#VALUE!</v>
      </c>
      <c r="DY88" s="6" t="e">
        <f>(TUONTI!DY90/TUONTI!$B90)^2</f>
        <v>#VALUE!</v>
      </c>
      <c r="DZ88" s="6">
        <f>(TUONTI!DZ90/TUONTI!$B90)^2</f>
        <v>2.9640791883084792E-5</v>
      </c>
      <c r="EA88" s="6" t="e">
        <f>(TUONTI!EA90/TUONTI!$B90)^2</f>
        <v>#VALUE!</v>
      </c>
      <c r="EB88" s="6">
        <f>(TUONTI!EB90/TUONTI!$B90)^2</f>
        <v>1.821622848848882E-8</v>
      </c>
      <c r="EC88" s="6" t="e">
        <f>(TUONTI!EC90/TUONTI!$B90)^2</f>
        <v>#VALUE!</v>
      </c>
      <c r="ED88" s="6">
        <f>(TUONTI!ED90/TUONTI!$B90)^2</f>
        <v>9.1035959823149377E-12</v>
      </c>
      <c r="EE88" s="6" t="e">
        <f>(TUONTI!EE90/TUONTI!$B90)^2</f>
        <v>#VALUE!</v>
      </c>
      <c r="EF88" s="6" t="e">
        <f>(TUONTI!EF90/TUONTI!$B90)^2</f>
        <v>#VALUE!</v>
      </c>
      <c r="EG88" s="6" t="e">
        <f>(TUONTI!EG90/TUONTI!$B90)^2</f>
        <v>#VALUE!</v>
      </c>
      <c r="EH88" s="6" t="e">
        <f>(TUONTI!EH90/TUONTI!$B90)^2</f>
        <v>#VALUE!</v>
      </c>
      <c r="EI88" s="6" t="e">
        <f>(TUONTI!EI90/TUONTI!$B90)^2</f>
        <v>#VALUE!</v>
      </c>
      <c r="EJ88" s="6" t="e">
        <f>(TUONTI!EJ90/TUONTI!$B90)^2</f>
        <v>#VALUE!</v>
      </c>
      <c r="EK88" s="6" t="e">
        <f>(TUONTI!EK90/TUONTI!$B90)^2</f>
        <v>#VALUE!</v>
      </c>
      <c r="EL88" s="6" t="e">
        <f>(TUONTI!EL90/TUONTI!$B90)^2</f>
        <v>#VALUE!</v>
      </c>
      <c r="EM88" s="6" t="e">
        <f>(TUONTI!EM90/TUONTI!$B90)^2</f>
        <v>#VALUE!</v>
      </c>
      <c r="EN88" s="6" t="e">
        <f>(TUONTI!EN90/TUONTI!$B90)^2</f>
        <v>#VALUE!</v>
      </c>
      <c r="EO88" s="6" t="e">
        <f>(TUONTI!EO90/TUONTI!$B90)^2</f>
        <v>#VALUE!</v>
      </c>
      <c r="EP88" s="6" t="e">
        <f>(TUONTI!EP90/TUONTI!$B90)^2</f>
        <v>#VALUE!</v>
      </c>
      <c r="EQ88" s="6">
        <f>(TUONTI!EQ90/TUONTI!$B90)^2</f>
        <v>2.3361851012441685E-12</v>
      </c>
      <c r="ER88" s="6" t="e">
        <f>(TUONTI!ER90/TUONTI!$B90)^2</f>
        <v>#VALUE!</v>
      </c>
      <c r="ES88" s="6" t="e">
        <f>(TUONTI!ES90/TUONTI!$B90)^2</f>
        <v>#VALUE!</v>
      </c>
      <c r="ET88" s="6" t="e">
        <f>(TUONTI!ET90/TUONTI!$B90)^2</f>
        <v>#VALUE!</v>
      </c>
      <c r="EU88" s="6" t="e">
        <f>(TUONTI!EU90/TUONTI!$B90)^2</f>
        <v>#VALUE!</v>
      </c>
      <c r="EV88" s="6" t="e">
        <f>(TUONTI!EV90/TUONTI!$B90)^2</f>
        <v>#VALUE!</v>
      </c>
      <c r="EW88" s="6" t="e">
        <f>(TUONTI!EW90/TUONTI!$B90)^2</f>
        <v>#VALUE!</v>
      </c>
      <c r="EX88" s="6" t="e">
        <f>(TUONTI!EX90/TUONTI!$B90)^2</f>
        <v>#VALUE!</v>
      </c>
      <c r="EY88" s="6" t="e">
        <f>(TUONTI!EY90/TUONTI!$B90)^2</f>
        <v>#VALUE!</v>
      </c>
      <c r="EZ88" s="6" t="e">
        <f>(TUONTI!EZ90/TUONTI!$B90)^2</f>
        <v>#VALUE!</v>
      </c>
      <c r="FA88" s="6" t="e">
        <f>(TUONTI!FA90/TUONTI!$B90)^2</f>
        <v>#VALUE!</v>
      </c>
      <c r="FB88" s="6" t="e">
        <f>(TUONTI!FB90/TUONTI!$B90)^2</f>
        <v>#VALUE!</v>
      </c>
      <c r="FC88" s="6" t="e">
        <f>(TUONTI!FC90/TUONTI!$B90)^2</f>
        <v>#VALUE!</v>
      </c>
      <c r="FD88" s="6">
        <f>(TUONTI!FD90/TUONTI!$B90)^2</f>
        <v>9.9680576095660293E-5</v>
      </c>
      <c r="FE88" s="6">
        <f>(TUONTI!FE90/TUONTI!$B90)^2</f>
        <v>3.721570843938434E-7</v>
      </c>
      <c r="FF88" s="6" t="e">
        <f>(TUONTI!FF90/TUONTI!$B90)^2</f>
        <v>#VALUE!</v>
      </c>
      <c r="FG88" s="6" t="e">
        <f>(TUONTI!FG90/TUONTI!$B90)^2</f>
        <v>#VALUE!</v>
      </c>
      <c r="FH88" s="6" t="e">
        <f>(TUONTI!FH90/TUONTI!$B90)^2</f>
        <v>#VALUE!</v>
      </c>
      <c r="FI88" s="6" t="e">
        <f>(TUONTI!FI90/TUONTI!$B90)^2</f>
        <v>#VALUE!</v>
      </c>
      <c r="FJ88" s="6" t="e">
        <f>(TUONTI!FJ90/TUONTI!$B90)^2</f>
        <v>#VALUE!</v>
      </c>
      <c r="FK88" s="6" t="e">
        <f>(TUONTI!FK90/TUONTI!$B90)^2</f>
        <v>#VALUE!</v>
      </c>
      <c r="FL88" s="6" t="e">
        <f>(TUONTI!FL90/TUONTI!$B90)^2</f>
        <v>#VALUE!</v>
      </c>
      <c r="FM88" s="6" t="e">
        <f>(TUONTI!FM90/TUONTI!$B90)^2</f>
        <v>#VALUE!</v>
      </c>
      <c r="FN88" s="6" t="e">
        <f>(TUONTI!FN90/TUONTI!$B90)^2</f>
        <v>#VALUE!</v>
      </c>
      <c r="FO88" s="6" t="e">
        <f>(TUONTI!FO90/TUONTI!$B90)^2</f>
        <v>#VALUE!</v>
      </c>
      <c r="FP88" s="6" t="e">
        <f>(TUONTI!FP90/TUONTI!$B90)^2</f>
        <v>#VALUE!</v>
      </c>
      <c r="FQ88" s="6">
        <f>(TUONTI!FQ90/TUONTI!$B90)^2</f>
        <v>2.078182763124958E-4</v>
      </c>
      <c r="FR88" s="6" t="e">
        <f>(TUONTI!FR90/TUONTI!$B90)^2</f>
        <v>#VALUE!</v>
      </c>
      <c r="FS88" s="6" t="e">
        <f>(TUONTI!FS90/TUONTI!$B90)^2</f>
        <v>#VALUE!</v>
      </c>
      <c r="FT88" s="6" t="e">
        <f>(TUONTI!FT90/TUONTI!$B90)^2</f>
        <v>#VALUE!</v>
      </c>
      <c r="FU88" s="6" t="e">
        <f>(TUONTI!FU90/TUONTI!$B90)^2</f>
        <v>#VALUE!</v>
      </c>
      <c r="FV88" s="6" t="e">
        <f>(TUONTI!FV90/TUONTI!$B90)^2</f>
        <v>#VALUE!</v>
      </c>
      <c r="FW88" s="6" t="e">
        <f>(TUONTI!FW90/TUONTI!$B90)^2</f>
        <v>#VALUE!</v>
      </c>
      <c r="FX88" s="6" t="e">
        <f>(TUONTI!FX90/TUONTI!$B90)^2</f>
        <v>#VALUE!</v>
      </c>
      <c r="FY88" s="6" t="e">
        <f>(TUONTI!FY90/TUONTI!$B90)^2</f>
        <v>#VALUE!</v>
      </c>
      <c r="FZ88" s="6" t="e">
        <f>(TUONTI!FZ90/TUONTI!$B90)^2</f>
        <v>#VALUE!</v>
      </c>
      <c r="GA88" s="6" t="e">
        <f>(TUONTI!GA90/TUONTI!$B90)^2</f>
        <v>#VALUE!</v>
      </c>
      <c r="GB88" s="6" t="e">
        <f>(TUONTI!GB90/TUONTI!$B90)^2</f>
        <v>#VALUE!</v>
      </c>
      <c r="GC88" s="6">
        <f>(TUONTI!GC90/TUONTI!$B90)^2</f>
        <v>4.0702168180286056E-9</v>
      </c>
      <c r="GD88" s="6" t="e">
        <f>(TUONTI!GD90/TUONTI!$B90)^2</f>
        <v>#VALUE!</v>
      </c>
      <c r="GE88" s="6" t="e">
        <f>(TUONTI!GE90/TUONTI!$B90)^2</f>
        <v>#VALUE!</v>
      </c>
      <c r="GF88" s="6" t="e">
        <f>(TUONTI!GF90/TUONTI!$B90)^2</f>
        <v>#VALUE!</v>
      </c>
      <c r="GG88" s="6">
        <f>(TUONTI!GG90/TUONTI!$B90)^2</f>
        <v>1.1768524767934495E-6</v>
      </c>
      <c r="GH88" s="6" t="e">
        <f>(TUONTI!GH90/TUONTI!$B90)^2</f>
        <v>#VALUE!</v>
      </c>
      <c r="GI88" s="6" t="e">
        <f>(TUONTI!GI90/TUONTI!$B90)^2</f>
        <v>#VALUE!</v>
      </c>
      <c r="GJ88" s="6">
        <f>(TUONTI!GJ90/TUONTI!$B90)^2</f>
        <v>1.03426308754354E-10</v>
      </c>
      <c r="GK88" s="6" t="e">
        <f>(TUONTI!GK90/TUONTI!$B90)^2</f>
        <v>#VALUE!</v>
      </c>
      <c r="GL88" s="6" t="e">
        <f>(TUONTI!GL90/TUONTI!$B90)^2</f>
        <v>#VALUE!</v>
      </c>
      <c r="GM88" s="6" t="e">
        <f>(TUONTI!GM90/TUONTI!$B90)^2</f>
        <v>#VALUE!</v>
      </c>
      <c r="GN88" s="6">
        <f>(TUONTI!GN90/TUONTI!$B90)^2</f>
        <v>8.671738446654739E-4</v>
      </c>
      <c r="GO88" s="6">
        <f>(TUONTI!GO90/TUONTI!$B90)^2</f>
        <v>1.2751074193681857E-8</v>
      </c>
      <c r="GP88" s="6" t="e">
        <f>(TUONTI!GP90/TUONTI!$B90)^2</f>
        <v>#VALUE!</v>
      </c>
      <c r="GQ88" s="6">
        <f>(TUONTI!GQ90/TUONTI!$B90)^2</f>
        <v>4.3095720758632704E-6</v>
      </c>
      <c r="GR88" s="6">
        <f>(TUONTI!GR90/TUONTI!$B90)^2</f>
        <v>8.7714818550088287E-5</v>
      </c>
      <c r="GS88" s="6" t="e">
        <f>(TUONTI!GS90/TUONTI!$B90)^2</f>
        <v>#VALUE!</v>
      </c>
      <c r="GT88" s="6" t="e">
        <f>(TUONTI!GT90/TUONTI!$B90)^2</f>
        <v>#VALUE!</v>
      </c>
      <c r="GU88" s="6" t="e">
        <f>(TUONTI!GU90/TUONTI!$B90)^2</f>
        <v>#VALUE!</v>
      </c>
      <c r="GV88" s="6" t="e">
        <f>(TUONTI!GV90/TUONTI!$B90)^2</f>
        <v>#VALUE!</v>
      </c>
      <c r="GW88" s="6" t="e">
        <f>(TUONTI!GW90/TUONTI!$B90)^2</f>
        <v>#VALUE!</v>
      </c>
      <c r="GX88" s="6" t="e">
        <f>(TUONTI!GX90/TUONTI!$B90)^2</f>
        <v>#VALUE!</v>
      </c>
      <c r="GY88" s="6" t="e">
        <f>(TUONTI!GY90/TUONTI!$B90)^2</f>
        <v>#VALUE!</v>
      </c>
      <c r="GZ88" s="6" t="e">
        <f>(TUONTI!GZ90/TUONTI!$B90)^2</f>
        <v>#VALUE!</v>
      </c>
      <c r="HA88" s="6" t="e">
        <f>(TUONTI!HA90/TUONTI!$B90)^2</f>
        <v>#VALUE!</v>
      </c>
      <c r="HB88" s="6" t="e">
        <f>(TUONTI!HB90/TUONTI!$B90)^2</f>
        <v>#VALUE!</v>
      </c>
      <c r="HC88" s="6" t="e">
        <f>(TUONTI!HC90/TUONTI!$B90)^2</f>
        <v>#VALUE!</v>
      </c>
      <c r="HD88" s="6" t="e">
        <f>(TUONTI!HD90/TUONTI!$B90)^2</f>
        <v>#VALUE!</v>
      </c>
      <c r="HE88" s="6" t="e">
        <f>(TUONTI!HE90/TUONTI!$B90)^2</f>
        <v>#VALUE!</v>
      </c>
      <c r="HF88" s="6" t="e">
        <f>(TUONTI!HF90/TUONTI!$B90)^2</f>
        <v>#VALUE!</v>
      </c>
      <c r="HG88" s="6" t="e">
        <f>(TUONTI!HG90/TUONTI!$B90)^2</f>
        <v>#VALUE!</v>
      </c>
      <c r="HH88" s="6">
        <f>(TUONTI!HH90/TUONTI!$B90)^2</f>
        <v>9.2853684809697638E-8</v>
      </c>
      <c r="HI88" s="6" t="e">
        <f>(TUONTI!HI90/TUONTI!$B90)^2</f>
        <v>#VALUE!</v>
      </c>
      <c r="HJ88" s="6" t="e">
        <f>(TUONTI!HJ90/TUONTI!$B90)^2</f>
        <v>#VALUE!</v>
      </c>
      <c r="HK88" s="6" t="e">
        <f>(TUONTI!HK90/TUONTI!$B90)^2</f>
        <v>#VALUE!</v>
      </c>
      <c r="HL88" s="6" t="e">
        <f>(TUONTI!HL90/TUONTI!$B90)^2</f>
        <v>#VALUE!</v>
      </c>
      <c r="HM88" s="6" t="e">
        <f>(TUONTI!HM90/TUONTI!$B90)^2</f>
        <v>#VALUE!</v>
      </c>
      <c r="HN88" s="6" t="e">
        <f>(TUONTI!HN90/TUONTI!$B90)^2</f>
        <v>#VALUE!</v>
      </c>
      <c r="HO88" s="6" t="e">
        <f>(TUONTI!HO90/TUONTI!$B90)^2</f>
        <v>#VALUE!</v>
      </c>
      <c r="HP88" s="6">
        <f>(TUONTI!HP90/TUONTI!$B90)^2</f>
        <v>1.2514055110484834E-5</v>
      </c>
      <c r="HQ88" s="6" t="e">
        <f>(TUONTI!HQ90/TUONTI!$B90)^2</f>
        <v>#VALUE!</v>
      </c>
      <c r="HR88" s="6" t="e">
        <f>(TUONTI!HR90/TUONTI!$B90)^2</f>
        <v>#VALUE!</v>
      </c>
      <c r="HS88" s="6">
        <f>(TUONTI!HS90/TUONTI!$B90)^2</f>
        <v>2.4239694640682091E-10</v>
      </c>
      <c r="HT88" s="6" t="e">
        <f>(TUONTI!HT90/TUONTI!$B90)^2</f>
        <v>#VALUE!</v>
      </c>
      <c r="HU88" s="6" t="e">
        <f>(TUONTI!HU90/TUONTI!$B90)^2</f>
        <v>#VALUE!</v>
      </c>
      <c r="HV88" s="6" t="e">
        <f>(TUONTI!HV90/TUONTI!$B90)^2</f>
        <v>#VALUE!</v>
      </c>
      <c r="HW88" s="6" t="e">
        <f>(TUONTI!HW90/TUONTI!$B90)^2</f>
        <v>#VALUE!</v>
      </c>
      <c r="HX88" s="6">
        <f>(TUONTI!HX90/TUONTI!$B90)^2</f>
        <v>8.3105627669680591E-7</v>
      </c>
      <c r="HY88" s="6">
        <f>(TUONTI!HY90/TUONTI!$B90)^2</f>
        <v>1.6897682605668173E-6</v>
      </c>
      <c r="HZ88" s="6" t="e">
        <f>(TUONTI!HZ90/TUONTI!$B90)^2</f>
        <v>#VALUE!</v>
      </c>
      <c r="IA88" s="6" t="e">
        <f>(TUONTI!IA90/TUONTI!$B90)^2</f>
        <v>#VALUE!</v>
      </c>
      <c r="IB88" s="6" t="e">
        <f>(TUONTI!IB90/TUONTI!$B90)^2</f>
        <v>#VALUE!</v>
      </c>
      <c r="IC88" s="6" t="e">
        <f>(TUONTI!IC90/TUONTI!$B90)^2</f>
        <v>#VALUE!</v>
      </c>
      <c r="ID88" s="6" t="e">
        <f>(TUONTI!ID90/TUONTI!$B90)^2</f>
        <v>#VALUE!</v>
      </c>
      <c r="IE88" s="6" t="e">
        <f>(TUONTI!IE90/TUONTI!$B90)^2</f>
        <v>#VALUE!</v>
      </c>
      <c r="IF88" s="6">
        <f>(TUONTI!IF90/TUONTI!$B90)^2</f>
        <v>5.3846170486445122E-10</v>
      </c>
      <c r="IG88" s="6" t="e">
        <f>(TUONTI!IG90/TUONTI!$B90)^2</f>
        <v>#VALUE!</v>
      </c>
      <c r="IH88" s="6" t="e">
        <f>(TUONTI!IH90/TUONTI!$B90)^2</f>
        <v>#VALUE!</v>
      </c>
      <c r="II88" s="6" t="e">
        <f>(TUONTI!II90/TUONTI!$B90)^2</f>
        <v>#VALUE!</v>
      </c>
      <c r="IJ88" s="6" t="e">
        <f>(TUONTI!IJ90/TUONTI!$B90)^2</f>
        <v>#VALUE!</v>
      </c>
      <c r="IK88" s="6" t="e">
        <f>(TUONTI!IK90/TUONTI!$B90)^2</f>
        <v>#VALUE!</v>
      </c>
      <c r="IL88" s="6" t="e">
        <f>(TUONTI!IL90/TUONTI!$B90)^2</f>
        <v>#VALUE!</v>
      </c>
      <c r="IM88" s="6" t="e">
        <f>(TUONTI!IM90/TUONTI!$B90)^2</f>
        <v>#VALUE!</v>
      </c>
      <c r="IN88" s="6" t="e">
        <f>(TUONTI!IN90/TUONTI!$B90)^2</f>
        <v>#VALUE!</v>
      </c>
      <c r="IO88" s="6">
        <f>(TUONTI!IO90/TUONTI!$B90)^2</f>
        <v>4.8268287215788596E-7</v>
      </c>
      <c r="IP88" s="6" t="e">
        <f>(TUONTI!IP90/TUONTI!$B90)^2</f>
        <v>#VALUE!</v>
      </c>
      <c r="IQ88" s="6" t="e">
        <f>(TUONTI!IQ90/TUONTI!$B90)^2</f>
        <v>#VALUE!</v>
      </c>
      <c r="IR88" s="6" t="e">
        <f>(TUONTI!IR90/TUONTI!$B90)^2</f>
        <v>#VALUE!</v>
      </c>
      <c r="IS88" s="6" t="e">
        <f>(TUONTI!IS90/TUONTI!$B90)^2</f>
        <v>#VALUE!</v>
      </c>
      <c r="IT88" s="6" t="e">
        <f>(TUONTI!IT90/TUONTI!$B90)^2</f>
        <v>#VALUE!</v>
      </c>
      <c r="IU88" s="6" t="e">
        <f>(TUONTI!IU90/TUONTI!$B90)^2</f>
        <v>#VALUE!</v>
      </c>
      <c r="IW88" s="6" cm="1">
        <f t="array" ref="IW88">SUM(IF(ISNUMBER(C88:IU88), C88:IU88, 0))</f>
        <v>0.23306439749665755</v>
      </c>
      <c r="IY88" s="14">
        <f t="shared" si="1"/>
        <v>2330.6439749665756</v>
      </c>
    </row>
    <row r="89" spans="1:259" ht="46.5" x14ac:dyDescent="0.35">
      <c r="A89" s="5" t="s">
        <v>343</v>
      </c>
      <c r="C89" s="6">
        <f>(TUONTI!C91/TUONTI!$B91)^2</f>
        <v>1.4708303865823497E-15</v>
      </c>
      <c r="D89" s="6">
        <f>(TUONTI!D91/TUONTI!$B91)^2</f>
        <v>1.6130727955301159E-10</v>
      </c>
      <c r="E89" s="6">
        <f>(TUONTI!E91/TUONTI!$B91)^2</f>
        <v>2.2014029590755254E-9</v>
      </c>
      <c r="F89" s="6" t="e">
        <f>(TUONTI!F91/TUONTI!$B91)^2</f>
        <v>#VALUE!</v>
      </c>
      <c r="G89" s="6">
        <f>(TUONTI!G91/TUONTI!$B91)^2</f>
        <v>6.8181544402912008E-18</v>
      </c>
      <c r="H89" s="6">
        <f>(TUONTI!H91/TUONTI!$B91)^2</f>
        <v>2.4889590220694098E-13</v>
      </c>
      <c r="I89" s="6">
        <f>(TUONTI!I91/TUONTI!$B91)^2</f>
        <v>4.0097379829442074E-14</v>
      </c>
      <c r="J89" s="6" t="e">
        <f>(TUONTI!J91/TUONTI!$B91)^2</f>
        <v>#VALUE!</v>
      </c>
      <c r="K89" s="6">
        <f>(TUONTI!K91/TUONTI!$B91)^2</f>
        <v>6.3946831293512384E-17</v>
      </c>
      <c r="L89" s="6" t="e">
        <f>(TUONTI!L91/TUONTI!$B91)^2</f>
        <v>#VALUE!</v>
      </c>
      <c r="M89" s="6">
        <f>(TUONTI!M91/TUONTI!$B91)^2</f>
        <v>1.1583241939890593E-10</v>
      </c>
      <c r="N89" s="6">
        <f>(TUONTI!N91/TUONTI!$B91)^2</f>
        <v>1.1633742347904685E-15</v>
      </c>
      <c r="O89" s="6">
        <f>(TUONTI!O91/TUONTI!$B91)^2</f>
        <v>2.8906926068179285E-5</v>
      </c>
      <c r="P89" s="6">
        <f>(TUONTI!P91/TUONTI!$B91)^2</f>
        <v>2.4708017682844123E-6</v>
      </c>
      <c r="Q89" s="6">
        <f>(TUONTI!Q91/TUONTI!$B91)^2</f>
        <v>1.1970122389236236E-15</v>
      </c>
      <c r="R89" s="6">
        <f>(TUONTI!R91/TUONTI!$B91)^2</f>
        <v>7.5797875680785586E-14</v>
      </c>
      <c r="S89" s="6">
        <f>(TUONTI!S91/TUONTI!$B91)^2</f>
        <v>7.6121720971313314E-12</v>
      </c>
      <c r="T89" s="6" t="e">
        <f>(TUONTI!T91/TUONTI!$B91)^2</f>
        <v>#VALUE!</v>
      </c>
      <c r="U89" s="6">
        <f>(TUONTI!U91/TUONTI!$B91)^2</f>
        <v>2.669396114536142E-9</v>
      </c>
      <c r="V89" s="6">
        <f>(TUONTI!V91/TUONTI!$B91)^2</f>
        <v>5.8179301499687391E-4</v>
      </c>
      <c r="W89" s="6" t="e">
        <f>(TUONTI!W91/TUONTI!$B91)^2</f>
        <v>#VALUE!</v>
      </c>
      <c r="X89" s="6">
        <f>(TUONTI!X91/TUONTI!$B91)^2</f>
        <v>3.6759256316817755E-7</v>
      </c>
      <c r="Y89" s="6">
        <f>(TUONTI!Y91/TUONTI!$B91)^2</f>
        <v>2.5098457563817987E-11</v>
      </c>
      <c r="Z89" s="6" t="e">
        <f>(TUONTI!Z91/TUONTI!$B91)^2</f>
        <v>#VALUE!</v>
      </c>
      <c r="AA89" s="6">
        <f>(TUONTI!AA91/TUONTI!$B91)^2</f>
        <v>2.0880597973391802E-17</v>
      </c>
      <c r="AB89" s="6" t="e">
        <f>(TUONTI!AB91/TUONTI!$B91)^2</f>
        <v>#VALUE!</v>
      </c>
      <c r="AC89" s="6">
        <f>(TUONTI!AC91/TUONTI!$B91)^2</f>
        <v>2.7709405779995952E-16</v>
      </c>
      <c r="AD89" s="6" t="e">
        <f>(TUONTI!AD91/TUONTI!$B91)^2</f>
        <v>#VALUE!</v>
      </c>
      <c r="AE89" s="6" t="e">
        <f>(TUONTI!AE91/TUONTI!$B91)^2</f>
        <v>#VALUE!</v>
      </c>
      <c r="AF89" s="6" t="e">
        <f>(TUONTI!AF91/TUONTI!$B91)^2</f>
        <v>#VALUE!</v>
      </c>
      <c r="AG89" s="6">
        <f>(TUONTI!AG91/TUONTI!$B91)^2</f>
        <v>1.9563487705945794E-8</v>
      </c>
      <c r="AH89" s="6">
        <f>(TUONTI!AH91/TUONTI!$B91)^2</f>
        <v>1.6248780634676791E-15</v>
      </c>
      <c r="AI89" s="6" t="e">
        <f>(TUONTI!AI91/TUONTI!$B91)^2</f>
        <v>#VALUE!</v>
      </c>
      <c r="AJ89" s="6" t="e">
        <f>(TUONTI!AJ91/TUONTI!$B91)^2</f>
        <v>#VALUE!</v>
      </c>
      <c r="AK89" s="6">
        <f>(TUONTI!AK91/TUONTI!$B91)^2</f>
        <v>5.6601601554887735E-15</v>
      </c>
      <c r="AL89" s="6">
        <f>(TUONTI!AL91/TUONTI!$B91)^2</f>
        <v>2.9711173310200206E-15</v>
      </c>
      <c r="AM89" s="6">
        <f>(TUONTI!AM91/TUONTI!$B91)^2</f>
        <v>2.7709405779995952E-16</v>
      </c>
      <c r="AN89" s="6">
        <f>(TUONTI!AN91/TUONTI!$B91)^2</f>
        <v>2.6842169560525947E-5</v>
      </c>
      <c r="AO89" s="6" t="e">
        <f>(TUONTI!AO91/TUONTI!$B91)^2</f>
        <v>#VALUE!</v>
      </c>
      <c r="AP89" s="6" t="e">
        <f>(TUONTI!AP91/TUONTI!$B91)^2</f>
        <v>#VALUE!</v>
      </c>
      <c r="AQ89" s="6" t="e">
        <f>(TUONTI!AQ91/TUONTI!$B91)^2</f>
        <v>#VALUE!</v>
      </c>
      <c r="AR89" s="6" t="e">
        <f>(TUONTI!AR91/TUONTI!$B91)^2</f>
        <v>#VALUE!</v>
      </c>
      <c r="AS89" s="6">
        <f>(TUONTI!AS91/TUONTI!$B91)^2</f>
        <v>2.6099076240056636E-6</v>
      </c>
      <c r="AT89" s="6" t="e">
        <f>(TUONTI!AT91/TUONTI!$B91)^2</f>
        <v>#VALUE!</v>
      </c>
      <c r="AU89" s="6" t="e">
        <f>(TUONTI!AU91/TUONTI!$B91)^2</f>
        <v>#VALUE!</v>
      </c>
      <c r="AV89" s="6">
        <f>(TUONTI!AV91/TUONTI!$B91)^2</f>
        <v>3.8864545646291133E-13</v>
      </c>
      <c r="AW89" s="6">
        <f>(TUONTI!AW91/TUONTI!$B91)^2</f>
        <v>1.1567041621419273E-13</v>
      </c>
      <c r="AX89" s="6">
        <f>(TUONTI!AX91/TUONTI!$B91)^2</f>
        <v>3.8563367338774199E-3</v>
      </c>
      <c r="AY89" s="6">
        <f>(TUONTI!AY91/TUONTI!$B91)^2</f>
        <v>6.4036127001357077E-9</v>
      </c>
      <c r="AZ89" s="6">
        <f>(TUONTI!AZ91/TUONTI!$B91)^2</f>
        <v>4.0293694737174054E-16</v>
      </c>
      <c r="BA89" s="6" t="e">
        <f>(TUONTI!BA91/TUONTI!$B91)^2</f>
        <v>#VALUE!</v>
      </c>
      <c r="BB89" s="6" t="e">
        <f>(TUONTI!BB91/TUONTI!$B91)^2</f>
        <v>#VALUE!</v>
      </c>
      <c r="BC89" s="6" t="e">
        <f>(TUONTI!BC91/TUONTI!$B91)^2</f>
        <v>#VALUE!</v>
      </c>
      <c r="BD89" s="6" t="e">
        <f>(TUONTI!BD91/TUONTI!$B91)^2</f>
        <v>#VALUE!</v>
      </c>
      <c r="BE89" s="6" t="e">
        <f>(TUONTI!BE91/TUONTI!$B91)^2</f>
        <v>#VALUE!</v>
      </c>
      <c r="BF89" s="6">
        <f>(TUONTI!BF91/TUONTI!$B91)^2</f>
        <v>1.999530323278524E-15</v>
      </c>
      <c r="BG89" s="6">
        <f>(TUONTI!BG91/TUONTI!$B91)^2</f>
        <v>2.4483720042644264E-3</v>
      </c>
      <c r="BH89" s="6">
        <f>(TUONTI!BH91/TUONTI!$B91)^2</f>
        <v>9.250548020341684E-2</v>
      </c>
      <c r="BI89" s="6" t="e">
        <f>(TUONTI!BI91/TUONTI!$B91)^2</f>
        <v>#VALUE!</v>
      </c>
      <c r="BJ89" s="6">
        <f>(TUONTI!BJ91/TUONTI!$B91)^2</f>
        <v>7.9432365725445379E-5</v>
      </c>
      <c r="BK89" s="6" t="e">
        <f>(TUONTI!BK91/TUONTI!$B91)^2</f>
        <v>#VALUE!</v>
      </c>
      <c r="BL89" s="6">
        <f>(TUONTI!BL91/TUONTI!$B91)^2</f>
        <v>1.0867498975845394E-15</v>
      </c>
      <c r="BM89" s="6">
        <f>(TUONTI!BM91/TUONTI!$B91)^2</f>
        <v>1.1848913714010594E-14</v>
      </c>
      <c r="BN89" s="6" t="e">
        <f>(TUONTI!BN91/TUONTI!$B91)^2</f>
        <v>#VALUE!</v>
      </c>
      <c r="BO89" s="6">
        <f>(TUONTI!BO91/TUONTI!$B91)^2</f>
        <v>2.3700072146183107E-4</v>
      </c>
      <c r="BP89" s="6">
        <f>(TUONTI!BP91/TUONTI!$B91)^2</f>
        <v>1.0638025465464345E-14</v>
      </c>
      <c r="BQ89" s="6" t="e">
        <f>(TUONTI!BQ91/TUONTI!$B91)^2</f>
        <v>#VALUE!</v>
      </c>
      <c r="BR89" s="6" t="e">
        <f>(TUONTI!BR91/TUONTI!$B91)^2</f>
        <v>#VALUE!</v>
      </c>
      <c r="BS89" s="6">
        <f>(TUONTI!BS91/TUONTI!$B91)^2</f>
        <v>9.5414931591981196E-4</v>
      </c>
      <c r="BT89" s="6">
        <f>(TUONTI!BT91/TUONTI!$B91)^2</f>
        <v>1.445901509410035E-15</v>
      </c>
      <c r="BU89" s="6" t="e">
        <f>(TUONTI!BU91/TUONTI!$B91)^2</f>
        <v>#VALUE!</v>
      </c>
      <c r="BV89" s="6" t="e">
        <f>(TUONTI!BV91/TUONTI!$B91)^2</f>
        <v>#VALUE!</v>
      </c>
      <c r="BW89" s="6" t="e">
        <f>(TUONTI!BW91/TUONTI!$B91)^2</f>
        <v>#VALUE!</v>
      </c>
      <c r="BX89" s="6">
        <f>(TUONTI!BX91/TUONTI!$B91)^2</f>
        <v>4.99882580819631E-16</v>
      </c>
      <c r="BY89" s="6">
        <f>(TUONTI!BY91/TUONTI!$B91)^2</f>
        <v>1.7288528760413947E-3</v>
      </c>
      <c r="BZ89" s="6" t="e">
        <f>(TUONTI!BZ91/TUONTI!$B91)^2</f>
        <v>#VALUE!</v>
      </c>
      <c r="CA89" s="6">
        <f>(TUONTI!CA91/TUONTI!$B91)^2</f>
        <v>1.2665185370813671E-3</v>
      </c>
      <c r="CB89" s="6" t="e">
        <f>(TUONTI!CB91/TUONTI!$B91)^2</f>
        <v>#VALUE!</v>
      </c>
      <c r="CC89" s="6">
        <f>(TUONTI!CC91/TUONTI!$B91)^2</f>
        <v>3.2616613303736245E-11</v>
      </c>
      <c r="CD89" s="6" t="e">
        <f>(TUONTI!CD91/TUONTI!$B91)^2</f>
        <v>#VALUE!</v>
      </c>
      <c r="CE89" s="6" t="e">
        <f>(TUONTI!CE91/TUONTI!$B91)^2</f>
        <v>#VALUE!</v>
      </c>
      <c r="CF89" s="6" t="e">
        <f>(TUONTI!CF91/TUONTI!$B91)^2</f>
        <v>#VALUE!</v>
      </c>
      <c r="CG89" s="6" t="e">
        <f>(TUONTI!CG91/TUONTI!$B91)^2</f>
        <v>#VALUE!</v>
      </c>
      <c r="CH89" s="6" t="e">
        <f>(TUONTI!CH91/TUONTI!$B91)^2</f>
        <v>#VALUE!</v>
      </c>
      <c r="CI89" s="6" t="e">
        <f>(TUONTI!CI91/TUONTI!$B91)^2</f>
        <v>#VALUE!</v>
      </c>
      <c r="CJ89" s="6">
        <f>(TUONTI!CJ91/TUONTI!$B91)^2</f>
        <v>4.6972397038563316E-11</v>
      </c>
      <c r="CK89" s="6" t="e">
        <f>(TUONTI!CK91/TUONTI!$B91)^2</f>
        <v>#VALUE!</v>
      </c>
      <c r="CL89" s="6">
        <f>(TUONTI!CL91/TUONTI!$B91)^2</f>
        <v>1.4583393145804102E-13</v>
      </c>
      <c r="CM89" s="6" t="e">
        <f>(TUONTI!CM91/TUONTI!$B91)^2</f>
        <v>#VALUE!</v>
      </c>
      <c r="CN89" s="6" t="e">
        <f>(TUONTI!CN91/TUONTI!$B91)^2</f>
        <v>#VALUE!</v>
      </c>
      <c r="CO89" s="6" t="e">
        <f>(TUONTI!CO91/TUONTI!$B91)^2</f>
        <v>#VALUE!</v>
      </c>
      <c r="CP89" s="6">
        <f>(TUONTI!CP91/TUONTI!$B91)^2</f>
        <v>4.34943166781484E-9</v>
      </c>
      <c r="CQ89" s="6" t="e">
        <f>(TUONTI!CQ91/TUONTI!$B91)^2</f>
        <v>#VALUE!</v>
      </c>
      <c r="CR89" s="6">
        <f>(TUONTI!CR91/TUONTI!$B91)^2</f>
        <v>1.6499723341520023E-13</v>
      </c>
      <c r="CS89" s="6">
        <f>(TUONTI!CS91/TUONTI!$B91)^2</f>
        <v>5.8477500874865492E-9</v>
      </c>
      <c r="CT89" s="6">
        <f>(TUONTI!CT91/TUONTI!$B91)^2</f>
        <v>6.6583539455968753E-19</v>
      </c>
      <c r="CU89" s="6">
        <f>(TUONTI!CU91/TUONTI!$B91)^2</f>
        <v>2.007509633713039E-4</v>
      </c>
      <c r="CV89" s="6">
        <f>(TUONTI!CV91/TUONTI!$B91)^2</f>
        <v>6.1442958033534568E-7</v>
      </c>
      <c r="CW89" s="6">
        <f>(TUONTI!CW91/TUONTI!$B91)^2</f>
        <v>2.9593015641643879E-7</v>
      </c>
      <c r="CX89" s="6">
        <f>(TUONTI!CX91/TUONTI!$B91)^2</f>
        <v>3.0697018255007987E-9</v>
      </c>
      <c r="CY89" s="6">
        <f>(TUONTI!CY91/TUONTI!$B91)^2</f>
        <v>5.4031969197933401E-6</v>
      </c>
      <c r="CZ89" s="6" t="e">
        <f>(TUONTI!CZ91/TUONTI!$B91)^2</f>
        <v>#VALUE!</v>
      </c>
      <c r="DA89" s="6" t="e">
        <f>(TUONTI!DA91/TUONTI!$B91)^2</f>
        <v>#VALUE!</v>
      </c>
      <c r="DB89" s="6" t="e">
        <f>(TUONTI!DB91/TUONTI!$B91)^2</f>
        <v>#VALUE!</v>
      </c>
      <c r="DC89" s="6">
        <f>(TUONTI!DC91/TUONTI!$B91)^2</f>
        <v>1.3077101803246616E-9</v>
      </c>
      <c r="DD89" s="6">
        <f>(TUONTI!DD91/TUONTI!$B91)^2</f>
        <v>5.9197210343413958E-4</v>
      </c>
      <c r="DE89" s="6">
        <f>(TUONTI!DE91/TUONTI!$B91)^2</f>
        <v>3.2625934333424693E-17</v>
      </c>
      <c r="DF89" s="6">
        <f>(TUONTI!DF91/TUONTI!$B91)^2</f>
        <v>1.6354206347709792E-13</v>
      </c>
      <c r="DG89" s="6">
        <f>(TUONTI!DG91/TUONTI!$B91)^2</f>
        <v>1.2266110059926977E-3</v>
      </c>
      <c r="DH89" s="6" t="e">
        <f>(TUONTI!DH91/TUONTI!$B91)^2</f>
        <v>#VALUE!</v>
      </c>
      <c r="DI89" s="6" t="e">
        <f>(TUONTI!DI91/TUONTI!$B91)^2</f>
        <v>#VALUE!</v>
      </c>
      <c r="DJ89" s="6">
        <f>(TUONTI!DJ91/TUONTI!$B91)^2</f>
        <v>1.2445414813709167E-8</v>
      </c>
      <c r="DK89" s="6" t="e">
        <f>(TUONTI!DK91/TUONTI!$B91)^2</f>
        <v>#VALUE!</v>
      </c>
      <c r="DL89" s="6" t="e">
        <f>(TUONTI!DL91/TUONTI!$B91)^2</f>
        <v>#VALUE!</v>
      </c>
      <c r="DM89" s="6">
        <f>(TUONTI!DM91/TUONTI!$B91)^2</f>
        <v>3.845865238976755E-17</v>
      </c>
      <c r="DN89" s="6">
        <f>(TUONTI!DN91/TUONTI!$B91)^2</f>
        <v>1.4393127136901026E-10</v>
      </c>
      <c r="DO89" s="6">
        <f>(TUONTI!DO91/TUONTI!$B91)^2</f>
        <v>4.1591445131868238E-4</v>
      </c>
      <c r="DP89" s="6">
        <f>(TUONTI!DP91/TUONTI!$B91)^2</f>
        <v>2.66334157823875E-14</v>
      </c>
      <c r="DQ89" s="6" t="e">
        <f>(TUONTI!DQ91/TUONTI!$B91)^2</f>
        <v>#VALUE!</v>
      </c>
      <c r="DR89" s="6">
        <f>(TUONTI!DR91/TUONTI!$B91)^2</f>
        <v>4.1599404589344834E-9</v>
      </c>
      <c r="DS89" s="6">
        <f>(TUONTI!DS91/TUONTI!$B91)^2</f>
        <v>6.6487659159152154E-16</v>
      </c>
      <c r="DT89" s="6">
        <f>(TUONTI!DT91/TUONTI!$B91)^2</f>
        <v>1.7807988418515676E-12</v>
      </c>
      <c r="DU89" s="6">
        <f>(TUONTI!DU91/TUONTI!$B91)^2</f>
        <v>5.9925185510371879E-18</v>
      </c>
      <c r="DV89" s="6">
        <f>(TUONTI!DV91/TUONTI!$B91)^2</f>
        <v>1.4861685707314266E-12</v>
      </c>
      <c r="DW89" s="6">
        <f>(TUONTI!DW91/TUONTI!$B91)^2</f>
        <v>3.4714818143106731E-8</v>
      </c>
      <c r="DX89" s="6">
        <f>(TUONTI!DX91/TUONTI!$B91)^2</f>
        <v>2.0158832405689102E-14</v>
      </c>
      <c r="DY89" s="6" t="e">
        <f>(TUONTI!DY91/TUONTI!$B91)^2</f>
        <v>#VALUE!</v>
      </c>
      <c r="DZ89" s="6">
        <f>(TUONTI!DZ91/TUONTI!$B91)^2</f>
        <v>3.187065047088824E-6</v>
      </c>
      <c r="EA89" s="6">
        <f>(TUONTI!EA91/TUONTI!$B91)^2</f>
        <v>8.3892865660309244E-7</v>
      </c>
      <c r="EB89" s="6">
        <f>(TUONTI!EB91/TUONTI!$B91)^2</f>
        <v>6.9855149694120416E-6</v>
      </c>
      <c r="EC89" s="6" t="e">
        <f>(TUONTI!EC91/TUONTI!$B91)^2</f>
        <v>#VALUE!</v>
      </c>
      <c r="ED89" s="6">
        <f>(TUONTI!ED91/TUONTI!$B91)^2</f>
        <v>2.2464819841968351E-7</v>
      </c>
      <c r="EE89" s="6">
        <f>(TUONTI!EE91/TUONTI!$B91)^2</f>
        <v>9.1770494427214782E-15</v>
      </c>
      <c r="EF89" s="6">
        <f>(TUONTI!EF91/TUONTI!$B91)^2</f>
        <v>3.4344538050372166E-13</v>
      </c>
      <c r="EG89" s="6" t="e">
        <f>(TUONTI!EG91/TUONTI!$B91)^2</f>
        <v>#VALUE!</v>
      </c>
      <c r="EH89" s="6" t="e">
        <f>(TUONTI!EH91/TUONTI!$B91)^2</f>
        <v>#VALUE!</v>
      </c>
      <c r="EI89" s="6">
        <f>(TUONTI!EI91/TUONTI!$B91)^2</f>
        <v>6.4549445351024487E-12</v>
      </c>
      <c r="EJ89" s="6" t="e">
        <f>(TUONTI!EJ91/TUONTI!$B91)^2</f>
        <v>#VALUE!</v>
      </c>
      <c r="EK89" s="6">
        <f>(TUONTI!EK91/TUONTI!$B91)^2</f>
        <v>2.936334090008222E-16</v>
      </c>
      <c r="EL89" s="6" t="e">
        <f>(TUONTI!EL91/TUONTI!$B91)^2</f>
        <v>#VALUE!</v>
      </c>
      <c r="EM89" s="6">
        <f>(TUONTI!EM91/TUONTI!$B91)^2</f>
        <v>4.711184917746525E-14</v>
      </c>
      <c r="EN89" s="6" t="e">
        <f>(TUONTI!EN91/TUONTI!$B91)^2</f>
        <v>#VALUE!</v>
      </c>
      <c r="EO89" s="6" t="e">
        <f>(TUONTI!EO91/TUONTI!$B91)^2</f>
        <v>#VALUE!</v>
      </c>
      <c r="EP89" s="6" t="e">
        <f>(TUONTI!EP91/TUONTI!$B91)^2</f>
        <v>#VALUE!</v>
      </c>
      <c r="EQ89" s="6">
        <f>(TUONTI!EQ91/TUONTI!$B91)^2</f>
        <v>5.5511221256397898E-12</v>
      </c>
      <c r="ER89" s="6" t="e">
        <f>(TUONTI!ER91/TUONTI!$B91)^2</f>
        <v>#VALUE!</v>
      </c>
      <c r="ES89" s="6" t="e">
        <f>(TUONTI!ES91/TUONTI!$B91)^2</f>
        <v>#VALUE!</v>
      </c>
      <c r="ET89" s="6" t="e">
        <f>(TUONTI!ET91/TUONTI!$B91)^2</f>
        <v>#VALUE!</v>
      </c>
      <c r="EU89" s="6">
        <f>(TUONTI!EU91/TUONTI!$B91)^2</f>
        <v>1.2443790878084032E-4</v>
      </c>
      <c r="EV89" s="6">
        <f>(TUONTI!EV91/TUONTI!$B91)^2</f>
        <v>5.7330766122532187E-8</v>
      </c>
      <c r="EW89" s="6" t="e">
        <f>(TUONTI!EW91/TUONTI!$B91)^2</f>
        <v>#VALUE!</v>
      </c>
      <c r="EX89" s="6" t="e">
        <f>(TUONTI!EX91/TUONTI!$B91)^2</f>
        <v>#VALUE!</v>
      </c>
      <c r="EY89" s="6" t="e">
        <f>(TUONTI!EY91/TUONTI!$B91)^2</f>
        <v>#VALUE!</v>
      </c>
      <c r="EZ89" s="6" t="e">
        <f>(TUONTI!EZ91/TUONTI!$B91)^2</f>
        <v>#VALUE!</v>
      </c>
      <c r="FA89" s="6" t="e">
        <f>(TUONTI!FA91/TUONTI!$B91)^2</f>
        <v>#VALUE!</v>
      </c>
      <c r="FB89" s="6" t="e">
        <f>(TUONTI!FB91/TUONTI!$B91)^2</f>
        <v>#VALUE!</v>
      </c>
      <c r="FC89" s="6">
        <f>(TUONTI!FC91/TUONTI!$B91)^2</f>
        <v>8.4719830267143347E-15</v>
      </c>
      <c r="FD89" s="6">
        <f>(TUONTI!FD91/TUONTI!$B91)^2</f>
        <v>1.1421719811637839E-3</v>
      </c>
      <c r="FE89" s="6">
        <f>(TUONTI!FE91/TUONTI!$B91)^2</f>
        <v>1.0919450533500125E-5</v>
      </c>
      <c r="FF89" s="6" t="e">
        <f>(TUONTI!FF91/TUONTI!$B91)^2</f>
        <v>#VALUE!</v>
      </c>
      <c r="FG89" s="6">
        <f>(TUONTI!FG91/TUONTI!$B91)^2</f>
        <v>1.4583393145804099E-15</v>
      </c>
      <c r="FH89" s="6" t="e">
        <f>(TUONTI!FH91/TUONTI!$B91)^2</f>
        <v>#VALUE!</v>
      </c>
      <c r="FI89" s="6">
        <f>(TUONTI!FI91/TUONTI!$B91)^2</f>
        <v>4.3536732877945875E-11</v>
      </c>
      <c r="FJ89" s="6" t="e">
        <f>(TUONTI!FJ91/TUONTI!$B91)^2</f>
        <v>#VALUE!</v>
      </c>
      <c r="FK89" s="6" t="e">
        <f>(TUONTI!FK91/TUONTI!$B91)^2</f>
        <v>#VALUE!</v>
      </c>
      <c r="FL89" s="6">
        <f>(TUONTI!FL91/TUONTI!$B91)^2</f>
        <v>5.153249016244171E-14</v>
      </c>
      <c r="FM89" s="6" t="e">
        <f>(TUONTI!FM91/TUONTI!$B91)^2</f>
        <v>#VALUE!</v>
      </c>
      <c r="FN89" s="6" t="e">
        <f>(TUONTI!FN91/TUONTI!$B91)^2</f>
        <v>#VALUE!</v>
      </c>
      <c r="FO89" s="6">
        <f>(TUONTI!FO91/TUONTI!$B91)^2</f>
        <v>7.2827830717618611E-11</v>
      </c>
      <c r="FP89" s="6">
        <f>(TUONTI!FP91/TUONTI!$B91)^2</f>
        <v>1.7432788351955657E-10</v>
      </c>
      <c r="FQ89" s="6">
        <f>(TUONTI!FQ91/TUONTI!$B91)^2</f>
        <v>6.8530792795101216E-4</v>
      </c>
      <c r="FR89" s="6" t="e">
        <f>(TUONTI!FR91/TUONTI!$B91)^2</f>
        <v>#VALUE!</v>
      </c>
      <c r="FS89" s="6" t="e">
        <f>(TUONTI!FS91/TUONTI!$B91)^2</f>
        <v>#VALUE!</v>
      </c>
      <c r="FT89" s="6" t="e">
        <f>(TUONTI!FT91/TUONTI!$B91)^2</f>
        <v>#VALUE!</v>
      </c>
      <c r="FU89" s="6">
        <f>(TUONTI!FU91/TUONTI!$B91)^2</f>
        <v>1.6756526204292616E-5</v>
      </c>
      <c r="FV89" s="6" t="e">
        <f>(TUONTI!FV91/TUONTI!$B91)^2</f>
        <v>#VALUE!</v>
      </c>
      <c r="FW89" s="6">
        <f>(TUONTI!FW91/TUONTI!$B91)^2</f>
        <v>3.6264325263456638E-15</v>
      </c>
      <c r="FX89" s="6">
        <f>(TUONTI!FX91/TUONTI!$B91)^2</f>
        <v>8.8209939654806858E-13</v>
      </c>
      <c r="FY89" s="6" t="e">
        <f>(TUONTI!FY91/TUONTI!$B91)^2</f>
        <v>#VALUE!</v>
      </c>
      <c r="FZ89" s="6" t="e">
        <f>(TUONTI!FZ91/TUONTI!$B91)^2</f>
        <v>#VALUE!</v>
      </c>
      <c r="GA89" s="6" t="e">
        <f>(TUONTI!GA91/TUONTI!$B91)^2</f>
        <v>#VALUE!</v>
      </c>
      <c r="GB89" s="6" t="e">
        <f>(TUONTI!GB91/TUONTI!$B91)^2</f>
        <v>#VALUE!</v>
      </c>
      <c r="GC89" s="6">
        <f>(TUONTI!GC91/TUONTI!$B91)^2</f>
        <v>5.3958317987992912E-9</v>
      </c>
      <c r="GD89" s="6" t="e">
        <f>(TUONTI!GD91/TUONTI!$B91)^2</f>
        <v>#VALUE!</v>
      </c>
      <c r="GE89" s="6" t="e">
        <f>(TUONTI!GE91/TUONTI!$B91)^2</f>
        <v>#VALUE!</v>
      </c>
      <c r="GF89" s="6" t="e">
        <f>(TUONTI!GF91/TUONTI!$B91)^2</f>
        <v>#VALUE!</v>
      </c>
      <c r="GG89" s="6">
        <f>(TUONTI!GG91/TUONTI!$B91)^2</f>
        <v>2.5584554950890669E-5</v>
      </c>
      <c r="GH89" s="6">
        <f>(TUONTI!GH91/TUONTI!$B91)^2</f>
        <v>1.8498120658943239E-8</v>
      </c>
      <c r="GI89" s="6" t="e">
        <f>(TUONTI!GI91/TUONTI!$B91)^2</f>
        <v>#VALUE!</v>
      </c>
      <c r="GJ89" s="6">
        <f>(TUONTI!GJ91/TUONTI!$B91)^2</f>
        <v>2.1855875690745293E-10</v>
      </c>
      <c r="GK89" s="6" t="e">
        <f>(TUONTI!GK91/TUONTI!$B91)^2</f>
        <v>#VALUE!</v>
      </c>
      <c r="GL89" s="6">
        <f>(TUONTI!GL91/TUONTI!$B91)^2</f>
        <v>3.0892871335048956E-14</v>
      </c>
      <c r="GM89" s="6" t="e">
        <f>(TUONTI!GM91/TUONTI!$B91)^2</f>
        <v>#VALUE!</v>
      </c>
      <c r="GN89" s="6">
        <f>(TUONTI!GN91/TUONTI!$B91)^2</f>
        <v>2.1744716630312008E-2</v>
      </c>
      <c r="GO89" s="6">
        <f>(TUONTI!GO91/TUONTI!$B91)^2</f>
        <v>1.1007997350318954E-8</v>
      </c>
      <c r="GP89" s="6" t="e">
        <f>(TUONTI!GP91/TUONTI!$B91)^2</f>
        <v>#VALUE!</v>
      </c>
      <c r="GQ89" s="6">
        <f>(TUONTI!GQ91/TUONTI!$B91)^2</f>
        <v>5.5378492103524023E-6</v>
      </c>
      <c r="GR89" s="6">
        <f>(TUONTI!GR91/TUONTI!$B91)^2</f>
        <v>2.9678447821149614E-4</v>
      </c>
      <c r="GS89" s="6">
        <f>(TUONTI!GS91/TUONTI!$B91)^2</f>
        <v>2.5578732517404954E-16</v>
      </c>
      <c r="GT89" s="6">
        <f>(TUONTI!GT91/TUONTI!$B91)^2</f>
        <v>1.9242642902774967E-16</v>
      </c>
      <c r="GU89" s="6" t="e">
        <f>(TUONTI!GU91/TUONTI!$B91)^2</f>
        <v>#VALUE!</v>
      </c>
      <c r="GV89" s="6" t="e">
        <f>(TUONTI!GV91/TUONTI!$B91)^2</f>
        <v>#VALUE!</v>
      </c>
      <c r="GW89" s="6">
        <f>(TUONTI!GW91/TUONTI!$B91)^2</f>
        <v>7.4813264932726478E-17</v>
      </c>
      <c r="GX89" s="6" t="e">
        <f>(TUONTI!GX91/TUONTI!$B91)^2</f>
        <v>#VALUE!</v>
      </c>
      <c r="GY89" s="6" t="e">
        <f>(TUONTI!GY91/TUONTI!$B91)^2</f>
        <v>#VALUE!</v>
      </c>
      <c r="GZ89" s="6">
        <f>(TUONTI!GZ91/TUONTI!$B91)^2</f>
        <v>3.164316129105459E-16</v>
      </c>
      <c r="HA89" s="6" t="e">
        <f>(TUONTI!HA91/TUONTI!$B91)^2</f>
        <v>#VALUE!</v>
      </c>
      <c r="HB89" s="6" t="e">
        <f>(TUONTI!HB91/TUONTI!$B91)^2</f>
        <v>#VALUE!</v>
      </c>
      <c r="HC89" s="6" t="e">
        <f>(TUONTI!HC91/TUONTI!$B91)^2</f>
        <v>#VALUE!</v>
      </c>
      <c r="HD89" s="6" t="e">
        <f>(TUONTI!HD91/TUONTI!$B91)^2</f>
        <v>#VALUE!</v>
      </c>
      <c r="HE89" s="6" t="e">
        <f>(TUONTI!HE91/TUONTI!$B91)^2</f>
        <v>#VALUE!</v>
      </c>
      <c r="HF89" s="6" t="e">
        <f>(TUONTI!HF91/TUONTI!$B91)^2</f>
        <v>#VALUE!</v>
      </c>
      <c r="HG89" s="6" t="e">
        <f>(TUONTI!HG91/TUONTI!$B91)^2</f>
        <v>#VALUE!</v>
      </c>
      <c r="HH89" s="6">
        <f>(TUONTI!HH91/TUONTI!$B91)^2</f>
        <v>4.1877945665868472E-6</v>
      </c>
      <c r="HI89" s="6" t="e">
        <f>(TUONTI!HI91/TUONTI!$B91)^2</f>
        <v>#VALUE!</v>
      </c>
      <c r="HJ89" s="6" t="e">
        <f>(TUONTI!HJ91/TUONTI!$B91)^2</f>
        <v>#VALUE!</v>
      </c>
      <c r="HK89" s="6" t="e">
        <f>(TUONTI!HK91/TUONTI!$B91)^2</f>
        <v>#VALUE!</v>
      </c>
      <c r="HL89" s="6" t="e">
        <f>(TUONTI!HL91/TUONTI!$B91)^2</f>
        <v>#VALUE!</v>
      </c>
      <c r="HM89" s="6">
        <f>(TUONTI!HM91/TUONTI!$B91)^2</f>
        <v>1.5537452726322944E-9</v>
      </c>
      <c r="HN89" s="6" t="e">
        <f>(TUONTI!HN91/TUONTI!$B91)^2</f>
        <v>#VALUE!</v>
      </c>
      <c r="HO89" s="6" t="e">
        <f>(TUONTI!HO91/TUONTI!$B91)^2</f>
        <v>#VALUE!</v>
      </c>
      <c r="HP89" s="6">
        <f>(TUONTI!HP91/TUONTI!$B91)^2</f>
        <v>7.6650069964904349E-4</v>
      </c>
      <c r="HQ89" s="6" t="e">
        <f>(TUONTI!HQ91/TUONTI!$B91)^2</f>
        <v>#VALUE!</v>
      </c>
      <c r="HR89" s="6" t="e">
        <f>(TUONTI!HR91/TUONTI!$B91)^2</f>
        <v>#VALUE!</v>
      </c>
      <c r="HS89" s="6">
        <f>(TUONTI!HS91/TUONTI!$B91)^2</f>
        <v>3.3237410609178366E-5</v>
      </c>
      <c r="HT89" s="6" t="e">
        <f>(TUONTI!HT91/TUONTI!$B91)^2</f>
        <v>#VALUE!</v>
      </c>
      <c r="HU89" s="6">
        <f>(TUONTI!HU91/TUONTI!$B91)^2</f>
        <v>2.3749579534400494E-9</v>
      </c>
      <c r="HV89" s="6" t="e">
        <f>(TUONTI!HV91/TUONTI!$B91)^2</f>
        <v>#VALUE!</v>
      </c>
      <c r="HW89" s="6" t="e">
        <f>(TUONTI!HW91/TUONTI!$B91)^2</f>
        <v>#VALUE!</v>
      </c>
      <c r="HX89" s="6">
        <f>(TUONTI!HX91/TUONTI!$B91)^2</f>
        <v>3.1643539268293413E-4</v>
      </c>
      <c r="HY89" s="6">
        <f>(TUONTI!HY91/TUONTI!$B91)^2</f>
        <v>7.2976041042233256E-12</v>
      </c>
      <c r="HZ89" s="6" t="e">
        <f>(TUONTI!HZ91/TUONTI!$B91)^2</f>
        <v>#VALUE!</v>
      </c>
      <c r="IA89" s="6" t="e">
        <f>(TUONTI!IA91/TUONTI!$B91)^2</f>
        <v>#VALUE!</v>
      </c>
      <c r="IB89" s="6" t="e">
        <f>(TUONTI!IB91/TUONTI!$B91)^2</f>
        <v>#VALUE!</v>
      </c>
      <c r="IC89" s="6" t="e">
        <f>(TUONTI!IC91/TUONTI!$B91)^2</f>
        <v>#VALUE!</v>
      </c>
      <c r="ID89" s="6">
        <f>(TUONTI!ID91/TUONTI!$B91)^2</f>
        <v>3.6458482864510247E-16</v>
      </c>
      <c r="IE89" s="6" t="e">
        <f>(TUONTI!IE91/TUONTI!$B91)^2</f>
        <v>#VALUE!</v>
      </c>
      <c r="IF89" s="6">
        <f>(TUONTI!IF91/TUONTI!$B91)^2</f>
        <v>1.1986563168610166E-6</v>
      </c>
      <c r="IG89" s="6" t="e">
        <f>(TUONTI!IG91/TUONTI!$B91)^2</f>
        <v>#VALUE!</v>
      </c>
      <c r="IH89" s="6" t="e">
        <f>(TUONTI!IH91/TUONTI!$B91)^2</f>
        <v>#VALUE!</v>
      </c>
      <c r="II89" s="6" t="e">
        <f>(TUONTI!II91/TUONTI!$B91)^2</f>
        <v>#VALUE!</v>
      </c>
      <c r="IJ89" s="6" t="e">
        <f>(TUONTI!IJ91/TUONTI!$B91)^2</f>
        <v>#VALUE!</v>
      </c>
      <c r="IK89" s="6">
        <f>(TUONTI!IK91/TUONTI!$B91)^2</f>
        <v>8.4996145713279294E-9</v>
      </c>
      <c r="IL89" s="6">
        <f>(TUONTI!IL91/TUONTI!$B91)^2</f>
        <v>2.1381732324753207E-12</v>
      </c>
      <c r="IM89" s="6" t="e">
        <f>(TUONTI!IM91/TUONTI!$B91)^2</f>
        <v>#VALUE!</v>
      </c>
      <c r="IN89" s="6" t="e">
        <f>(TUONTI!IN91/TUONTI!$B91)^2</f>
        <v>#VALUE!</v>
      </c>
      <c r="IO89" s="6">
        <f>(TUONTI!IO91/TUONTI!$B91)^2</f>
        <v>1.048637387227001E-7</v>
      </c>
      <c r="IP89" s="6" t="e">
        <f>(TUONTI!IP91/TUONTI!$B91)^2</f>
        <v>#VALUE!</v>
      </c>
      <c r="IQ89" s="6" t="e">
        <f>(TUONTI!IQ91/TUONTI!$B91)^2</f>
        <v>#VALUE!</v>
      </c>
      <c r="IR89" s="6" t="e">
        <f>(TUONTI!IR91/TUONTI!$B91)^2</f>
        <v>#VALUE!</v>
      </c>
      <c r="IS89" s="6">
        <f>(TUONTI!IS91/TUONTI!$B91)^2</f>
        <v>8.7137151290262896E-6</v>
      </c>
      <c r="IT89" s="6" t="e">
        <f>(TUONTI!IT91/TUONTI!$B91)^2</f>
        <v>#VALUE!</v>
      </c>
      <c r="IU89" s="6" t="e">
        <f>(TUONTI!IU91/TUONTI!$B91)^2</f>
        <v>#VALUE!</v>
      </c>
      <c r="IW89" s="6" cm="1">
        <f t="array" ref="IW89">SUM(IF(ISNUMBER(C89:IU89), C89:IU89, 0))</f>
        <v>0.13135472971186896</v>
      </c>
      <c r="IY89" s="14">
        <f t="shared" si="1"/>
        <v>1313.5472971186896</v>
      </c>
    </row>
    <row r="90" spans="1:259" ht="31" x14ac:dyDescent="0.35">
      <c r="A90" s="5" t="s">
        <v>344</v>
      </c>
      <c r="C90" s="6" t="e">
        <f>(TUONTI!C92/TUONTI!$B92)^2</f>
        <v>#VALUE!</v>
      </c>
      <c r="D90" s="6">
        <f>(TUONTI!D92/TUONTI!$B92)^2</f>
        <v>4.3945448291291383E-9</v>
      </c>
      <c r="E90" s="6" t="e">
        <f>(TUONTI!E92/TUONTI!$B92)^2</f>
        <v>#VALUE!</v>
      </c>
      <c r="F90" s="6" t="e">
        <f>(TUONTI!F92/TUONTI!$B92)^2</f>
        <v>#VALUE!</v>
      </c>
      <c r="G90" s="6" t="e">
        <f>(TUONTI!G92/TUONTI!$B92)^2</f>
        <v>#VALUE!</v>
      </c>
      <c r="H90" s="6" t="e">
        <f>(TUONTI!H92/TUONTI!$B92)^2</f>
        <v>#VALUE!</v>
      </c>
      <c r="I90" s="6" t="e">
        <f>(TUONTI!I92/TUONTI!$B92)^2</f>
        <v>#VALUE!</v>
      </c>
      <c r="J90" s="6" t="e">
        <f>(TUONTI!J92/TUONTI!$B92)^2</f>
        <v>#VALUE!</v>
      </c>
      <c r="K90" s="6" t="e">
        <f>(TUONTI!K92/TUONTI!$B92)^2</f>
        <v>#VALUE!</v>
      </c>
      <c r="L90" s="6" t="e">
        <f>(TUONTI!L92/TUONTI!$B92)^2</f>
        <v>#VALUE!</v>
      </c>
      <c r="M90" s="6">
        <f>(TUONTI!M92/TUONTI!$B92)^2</f>
        <v>5.219528030924199E-10</v>
      </c>
      <c r="N90" s="6">
        <f>(TUONTI!N92/TUONTI!$B92)^2</f>
        <v>3.5567786513718655E-12</v>
      </c>
      <c r="O90" s="6">
        <f>(TUONTI!O92/TUONTI!$B92)^2</f>
        <v>1.4619742339070172E-7</v>
      </c>
      <c r="P90" s="6">
        <f>(TUONTI!P92/TUONTI!$B92)^2</f>
        <v>2.4272222961050413E-8</v>
      </c>
      <c r="Q90" s="6" t="e">
        <f>(TUONTI!Q92/TUONTI!$B92)^2</f>
        <v>#VALUE!</v>
      </c>
      <c r="R90" s="6" t="e">
        <f>(TUONTI!R92/TUONTI!$B92)^2</f>
        <v>#VALUE!</v>
      </c>
      <c r="S90" s="6" t="e">
        <f>(TUONTI!S92/TUONTI!$B92)^2</f>
        <v>#VALUE!</v>
      </c>
      <c r="T90" s="6" t="e">
        <f>(TUONTI!T92/TUONTI!$B92)^2</f>
        <v>#VALUE!</v>
      </c>
      <c r="U90" s="6" t="e">
        <f>(TUONTI!U92/TUONTI!$B92)^2</f>
        <v>#VALUE!</v>
      </c>
      <c r="V90" s="6">
        <f>(TUONTI!V92/TUONTI!$B92)^2</f>
        <v>9.828542750299949E-7</v>
      </c>
      <c r="W90" s="6" t="e">
        <f>(TUONTI!W92/TUONTI!$B92)^2</f>
        <v>#VALUE!</v>
      </c>
      <c r="X90" s="6" t="e">
        <f>(TUONTI!X92/TUONTI!$B92)^2</f>
        <v>#VALUE!</v>
      </c>
      <c r="Y90" s="6" t="e">
        <f>(TUONTI!Y92/TUONTI!$B92)^2</f>
        <v>#VALUE!</v>
      </c>
      <c r="Z90" s="6" t="e">
        <f>(TUONTI!Z92/TUONTI!$B92)^2</f>
        <v>#VALUE!</v>
      </c>
      <c r="AA90" s="6" t="e">
        <f>(TUONTI!AA92/TUONTI!$B92)^2</f>
        <v>#VALUE!</v>
      </c>
      <c r="AB90" s="6" t="e">
        <f>(TUONTI!AB92/TUONTI!$B92)^2</f>
        <v>#VALUE!</v>
      </c>
      <c r="AC90" s="6" t="e">
        <f>(TUONTI!AC92/TUONTI!$B92)^2</f>
        <v>#VALUE!</v>
      </c>
      <c r="AD90" s="6" t="e">
        <f>(TUONTI!AD92/TUONTI!$B92)^2</f>
        <v>#VALUE!</v>
      </c>
      <c r="AE90" s="6" t="e">
        <f>(TUONTI!AE92/TUONTI!$B92)^2</f>
        <v>#VALUE!</v>
      </c>
      <c r="AF90" s="6" t="e">
        <f>(TUONTI!AF92/TUONTI!$B92)^2</f>
        <v>#VALUE!</v>
      </c>
      <c r="AG90" s="6">
        <f>(TUONTI!AG92/TUONTI!$B92)^2</f>
        <v>2.0531298275370984E-7</v>
      </c>
      <c r="AH90" s="6" t="e">
        <f>(TUONTI!AH92/TUONTI!$B92)^2</f>
        <v>#VALUE!</v>
      </c>
      <c r="AI90" s="6" t="e">
        <f>(TUONTI!AI92/TUONTI!$B92)^2</f>
        <v>#VALUE!</v>
      </c>
      <c r="AJ90" s="6" t="e">
        <f>(TUONTI!AJ92/TUONTI!$B92)^2</f>
        <v>#VALUE!</v>
      </c>
      <c r="AK90" s="6" t="e">
        <f>(TUONTI!AK92/TUONTI!$B92)^2</f>
        <v>#VALUE!</v>
      </c>
      <c r="AL90" s="6" t="e">
        <f>(TUONTI!AL92/TUONTI!$B92)^2</f>
        <v>#VALUE!</v>
      </c>
      <c r="AM90" s="6" t="e">
        <f>(TUONTI!AM92/TUONTI!$B92)^2</f>
        <v>#VALUE!</v>
      </c>
      <c r="AN90" s="6">
        <f>(TUONTI!AN92/TUONTI!$B92)^2</f>
        <v>5.1381595269881003E-7</v>
      </c>
      <c r="AO90" s="6" t="e">
        <f>(TUONTI!AO92/TUONTI!$B92)^2</f>
        <v>#VALUE!</v>
      </c>
      <c r="AP90" s="6" t="e">
        <f>(TUONTI!AP92/TUONTI!$B92)^2</f>
        <v>#VALUE!</v>
      </c>
      <c r="AQ90" s="6" t="e">
        <f>(TUONTI!AQ92/TUONTI!$B92)^2</f>
        <v>#VALUE!</v>
      </c>
      <c r="AR90" s="6" t="e">
        <f>(TUONTI!AR92/TUONTI!$B92)^2</f>
        <v>#VALUE!</v>
      </c>
      <c r="AS90" s="6">
        <f>(TUONTI!AS92/TUONTI!$B92)^2</f>
        <v>4.1361964329915995E-6</v>
      </c>
      <c r="AT90" s="6" t="e">
        <f>(TUONTI!AT92/TUONTI!$B92)^2</f>
        <v>#VALUE!</v>
      </c>
      <c r="AU90" s="6" t="e">
        <f>(TUONTI!AU92/TUONTI!$B92)^2</f>
        <v>#VALUE!</v>
      </c>
      <c r="AV90" s="6" t="e">
        <f>(TUONTI!AV92/TUONTI!$B92)^2</f>
        <v>#VALUE!</v>
      </c>
      <c r="AW90" s="6" t="e">
        <f>(TUONTI!AW92/TUONTI!$B92)^2</f>
        <v>#VALUE!</v>
      </c>
      <c r="AX90" s="6">
        <f>(TUONTI!AX92/TUONTI!$B92)^2</f>
        <v>8.5143641364114481E-3</v>
      </c>
      <c r="AY90" s="6">
        <f>(TUONTI!AY92/TUONTI!$B92)^2</f>
        <v>8.0914551548260967E-8</v>
      </c>
      <c r="AZ90" s="6" t="e">
        <f>(TUONTI!AZ92/TUONTI!$B92)^2</f>
        <v>#VALUE!</v>
      </c>
      <c r="BA90" s="6" t="e">
        <f>(TUONTI!BA92/TUONTI!$B92)^2</f>
        <v>#VALUE!</v>
      </c>
      <c r="BB90" s="6" t="e">
        <f>(TUONTI!BB92/TUONTI!$B92)^2</f>
        <v>#VALUE!</v>
      </c>
      <c r="BC90" s="6" t="e">
        <f>(TUONTI!BC92/TUONTI!$B92)^2</f>
        <v>#VALUE!</v>
      </c>
      <c r="BD90" s="6" t="e">
        <f>(TUONTI!BD92/TUONTI!$B92)^2</f>
        <v>#VALUE!</v>
      </c>
      <c r="BE90" s="6" t="e">
        <f>(TUONTI!BE92/TUONTI!$B92)^2</f>
        <v>#VALUE!</v>
      </c>
      <c r="BF90" s="6" t="e">
        <f>(TUONTI!BF92/TUONTI!$B92)^2</f>
        <v>#VALUE!</v>
      </c>
      <c r="BG90" s="6">
        <f>(TUONTI!BG92/TUONTI!$B92)^2</f>
        <v>5.1880975836975703E-6</v>
      </c>
      <c r="BH90" s="6">
        <f>(TUONTI!BH92/TUONTI!$B92)^2</f>
        <v>3.5500118304150598E-2</v>
      </c>
      <c r="BI90" s="6" t="e">
        <f>(TUONTI!BI92/TUONTI!$B92)^2</f>
        <v>#VALUE!</v>
      </c>
      <c r="BJ90" s="6">
        <f>(TUONTI!BJ92/TUONTI!$B92)^2</f>
        <v>3.4119541492671777E-5</v>
      </c>
      <c r="BK90" s="6" t="e">
        <f>(TUONTI!BK92/TUONTI!$B92)^2</f>
        <v>#VALUE!</v>
      </c>
      <c r="BL90" s="6" t="e">
        <f>(TUONTI!BL92/TUONTI!$B92)^2</f>
        <v>#VALUE!</v>
      </c>
      <c r="BM90" s="6" t="e">
        <f>(TUONTI!BM92/TUONTI!$B92)^2</f>
        <v>#VALUE!</v>
      </c>
      <c r="BN90" s="6" t="e">
        <f>(TUONTI!BN92/TUONTI!$B92)^2</f>
        <v>#VALUE!</v>
      </c>
      <c r="BO90" s="6">
        <f>(TUONTI!BO92/TUONTI!$B92)^2</f>
        <v>1.1864801130218941E-11</v>
      </c>
      <c r="BP90" s="6" t="e">
        <f>(TUONTI!BP92/TUONTI!$B92)^2</f>
        <v>#VALUE!</v>
      </c>
      <c r="BQ90" s="6" t="e">
        <f>(TUONTI!BQ92/TUONTI!$B92)^2</f>
        <v>#VALUE!</v>
      </c>
      <c r="BR90" s="6" t="e">
        <f>(TUONTI!BR92/TUONTI!$B92)^2</f>
        <v>#VALUE!</v>
      </c>
      <c r="BS90" s="6">
        <f>(TUONTI!BS92/TUONTI!$B92)^2</f>
        <v>9.8816812825974406E-6</v>
      </c>
      <c r="BT90" s="6" t="e">
        <f>(TUONTI!BT92/TUONTI!$B92)^2</f>
        <v>#VALUE!</v>
      </c>
      <c r="BU90" s="6" t="e">
        <f>(TUONTI!BU92/TUONTI!$B92)^2</f>
        <v>#VALUE!</v>
      </c>
      <c r="BV90" s="6">
        <f>(TUONTI!BV92/TUONTI!$B92)^2</f>
        <v>3.7417534874840106E-6</v>
      </c>
      <c r="BW90" s="6" t="e">
        <f>(TUONTI!BW92/TUONTI!$B92)^2</f>
        <v>#VALUE!</v>
      </c>
      <c r="BX90" s="6" t="e">
        <f>(TUONTI!BX92/TUONTI!$B92)^2</f>
        <v>#VALUE!</v>
      </c>
      <c r="BY90" s="6">
        <f>(TUONTI!BY92/TUONTI!$B92)^2</f>
        <v>5.5292770005103686E-2</v>
      </c>
      <c r="BZ90" s="6" t="e">
        <f>(TUONTI!BZ92/TUONTI!$B92)^2</f>
        <v>#VALUE!</v>
      </c>
      <c r="CA90" s="6">
        <f>(TUONTI!CA92/TUONTI!$B92)^2</f>
        <v>6.6765404488356959E-3</v>
      </c>
      <c r="CB90" s="6" t="e">
        <f>(TUONTI!CB92/TUONTI!$B92)^2</f>
        <v>#VALUE!</v>
      </c>
      <c r="CC90" s="6" t="e">
        <f>(TUONTI!CC92/TUONTI!$B92)^2</f>
        <v>#VALUE!</v>
      </c>
      <c r="CD90" s="6" t="e">
        <f>(TUONTI!CD92/TUONTI!$B92)^2</f>
        <v>#VALUE!</v>
      </c>
      <c r="CE90" s="6" t="e">
        <f>(TUONTI!CE92/TUONTI!$B92)^2</f>
        <v>#VALUE!</v>
      </c>
      <c r="CF90" s="6" t="e">
        <f>(TUONTI!CF92/TUONTI!$B92)^2</f>
        <v>#VALUE!</v>
      </c>
      <c r="CG90" s="6" t="e">
        <f>(TUONTI!CG92/TUONTI!$B92)^2</f>
        <v>#VALUE!</v>
      </c>
      <c r="CH90" s="6" t="e">
        <f>(TUONTI!CH92/TUONTI!$B92)^2</f>
        <v>#VALUE!</v>
      </c>
      <c r="CI90" s="6" t="e">
        <f>(TUONTI!CI92/TUONTI!$B92)^2</f>
        <v>#VALUE!</v>
      </c>
      <c r="CJ90" s="6" t="e">
        <f>(TUONTI!CJ92/TUONTI!$B92)^2</f>
        <v>#VALUE!</v>
      </c>
      <c r="CK90" s="6" t="e">
        <f>(TUONTI!CK92/TUONTI!$B92)^2</f>
        <v>#VALUE!</v>
      </c>
      <c r="CL90" s="6" t="e">
        <f>(TUONTI!CL92/TUONTI!$B92)^2</f>
        <v>#VALUE!</v>
      </c>
      <c r="CM90" s="6" t="e">
        <f>(TUONTI!CM92/TUONTI!$B92)^2</f>
        <v>#VALUE!</v>
      </c>
      <c r="CN90" s="6" t="e">
        <f>(TUONTI!CN92/TUONTI!$B92)^2</f>
        <v>#VALUE!</v>
      </c>
      <c r="CO90" s="6" t="e">
        <f>(TUONTI!CO92/TUONTI!$B92)^2</f>
        <v>#VALUE!</v>
      </c>
      <c r="CP90" s="6">
        <f>(TUONTI!CP92/TUONTI!$B92)^2</f>
        <v>7.4383644628340573E-8</v>
      </c>
      <c r="CQ90" s="6" t="e">
        <f>(TUONTI!CQ92/TUONTI!$B92)^2</f>
        <v>#VALUE!</v>
      </c>
      <c r="CR90" s="6" t="e">
        <f>(TUONTI!CR92/TUONTI!$B92)^2</f>
        <v>#VALUE!</v>
      </c>
      <c r="CS90" s="6" t="e">
        <f>(TUONTI!CS92/TUONTI!$B92)^2</f>
        <v>#VALUE!</v>
      </c>
      <c r="CT90" s="6" t="e">
        <f>(TUONTI!CT92/TUONTI!$B92)^2</f>
        <v>#VALUE!</v>
      </c>
      <c r="CU90" s="6">
        <f>(TUONTI!CU92/TUONTI!$B92)^2</f>
        <v>6.8502913246047914E-11</v>
      </c>
      <c r="CV90" s="6">
        <f>(TUONTI!CV92/TUONTI!$B92)^2</f>
        <v>1.5608087938400535E-9</v>
      </c>
      <c r="CW90" s="6">
        <f>(TUONTI!CW92/TUONTI!$B92)^2</f>
        <v>7.3651943670927187E-4</v>
      </c>
      <c r="CX90" s="6">
        <f>(TUONTI!CX92/TUONTI!$B92)^2</f>
        <v>6.943763636498609E-4</v>
      </c>
      <c r="CY90" s="6">
        <f>(TUONTI!CY92/TUONTI!$B92)^2</f>
        <v>1.4523504869222281E-11</v>
      </c>
      <c r="CZ90" s="6" t="e">
        <f>(TUONTI!CZ92/TUONTI!$B92)^2</f>
        <v>#VALUE!</v>
      </c>
      <c r="DA90" s="6" t="e">
        <f>(TUONTI!DA92/TUONTI!$B92)^2</f>
        <v>#VALUE!</v>
      </c>
      <c r="DB90" s="6" t="e">
        <f>(TUONTI!DB92/TUONTI!$B92)^2</f>
        <v>#VALUE!</v>
      </c>
      <c r="DC90" s="6">
        <f>(TUONTI!DC92/TUONTI!$B92)^2</f>
        <v>8.4227734451625783E-12</v>
      </c>
      <c r="DD90" s="6">
        <f>(TUONTI!DD92/TUONTI!$B92)^2</f>
        <v>9.2636690733650465E-6</v>
      </c>
      <c r="DE90" s="6" t="e">
        <f>(TUONTI!DE92/TUONTI!$B92)^2</f>
        <v>#VALUE!</v>
      </c>
      <c r="DF90" s="6" t="e">
        <f>(TUONTI!DF92/TUONTI!$B92)^2</f>
        <v>#VALUE!</v>
      </c>
      <c r="DG90" s="6">
        <f>(TUONTI!DG92/TUONTI!$B92)^2</f>
        <v>1.2719689675819881E-4</v>
      </c>
      <c r="DH90" s="6" t="e">
        <f>(TUONTI!DH92/TUONTI!$B92)^2</f>
        <v>#VALUE!</v>
      </c>
      <c r="DI90" s="6" t="e">
        <f>(TUONTI!DI92/TUONTI!$B92)^2</f>
        <v>#VALUE!</v>
      </c>
      <c r="DJ90" s="6" t="e">
        <f>(TUONTI!DJ92/TUONTI!$B92)^2</f>
        <v>#VALUE!</v>
      </c>
      <c r="DK90" s="6" t="e">
        <f>(TUONTI!DK92/TUONTI!$B92)^2</f>
        <v>#VALUE!</v>
      </c>
      <c r="DL90" s="6" t="e">
        <f>(TUONTI!DL92/TUONTI!$B92)^2</f>
        <v>#VALUE!</v>
      </c>
      <c r="DM90" s="6" t="e">
        <f>(TUONTI!DM92/TUONTI!$B92)^2</f>
        <v>#VALUE!</v>
      </c>
      <c r="DN90" s="6" t="e">
        <f>(TUONTI!DN92/TUONTI!$B92)^2</f>
        <v>#VALUE!</v>
      </c>
      <c r="DO90" s="6">
        <f>(TUONTI!DO92/TUONTI!$B92)^2</f>
        <v>3.2885508481335025E-8</v>
      </c>
      <c r="DP90" s="6" t="e">
        <f>(TUONTI!DP92/TUONTI!$B92)^2</f>
        <v>#VALUE!</v>
      </c>
      <c r="DQ90" s="6" t="e">
        <f>(TUONTI!DQ92/TUONTI!$B92)^2</f>
        <v>#VALUE!</v>
      </c>
      <c r="DR90" s="6" t="e">
        <f>(TUONTI!DR92/TUONTI!$B92)^2</f>
        <v>#VALUE!</v>
      </c>
      <c r="DS90" s="6" t="e">
        <f>(TUONTI!DS92/TUONTI!$B92)^2</f>
        <v>#VALUE!</v>
      </c>
      <c r="DT90" s="6" t="e">
        <f>(TUONTI!DT92/TUONTI!$B92)^2</f>
        <v>#VALUE!</v>
      </c>
      <c r="DU90" s="6" t="e">
        <f>(TUONTI!DU92/TUONTI!$B92)^2</f>
        <v>#VALUE!</v>
      </c>
      <c r="DV90" s="6" t="e">
        <f>(TUONTI!DV92/TUONTI!$B92)^2</f>
        <v>#VALUE!</v>
      </c>
      <c r="DW90" s="6">
        <f>(TUONTI!DW92/TUONTI!$B92)^2</f>
        <v>2.372862352325899E-11</v>
      </c>
      <c r="DX90" s="6" t="e">
        <f>(TUONTI!DX92/TUONTI!$B92)^2</f>
        <v>#VALUE!</v>
      </c>
      <c r="DY90" s="6" t="e">
        <f>(TUONTI!DY92/TUONTI!$B92)^2</f>
        <v>#VALUE!</v>
      </c>
      <c r="DZ90" s="6" t="e">
        <f>(TUONTI!DZ92/TUONTI!$B92)^2</f>
        <v>#VALUE!</v>
      </c>
      <c r="EA90" s="6" t="e">
        <f>(TUONTI!EA92/TUONTI!$B92)^2</f>
        <v>#VALUE!</v>
      </c>
      <c r="EB90" s="6" t="e">
        <f>(TUONTI!EB92/TUONTI!$B92)^2</f>
        <v>#VALUE!</v>
      </c>
      <c r="EC90" s="6" t="e">
        <f>(TUONTI!EC92/TUONTI!$B92)^2</f>
        <v>#VALUE!</v>
      </c>
      <c r="ED90" s="6">
        <f>(TUONTI!ED92/TUONTI!$B92)^2</f>
        <v>4.0479730392178121E-9</v>
      </c>
      <c r="EE90" s="6" t="e">
        <f>(TUONTI!EE92/TUONTI!$B92)^2</f>
        <v>#VALUE!</v>
      </c>
      <c r="EF90" s="6" t="e">
        <f>(TUONTI!EF92/TUONTI!$B92)^2</f>
        <v>#VALUE!</v>
      </c>
      <c r="EG90" s="6" t="e">
        <f>(TUONTI!EG92/TUONTI!$B92)^2</f>
        <v>#VALUE!</v>
      </c>
      <c r="EH90" s="6" t="e">
        <f>(TUONTI!EH92/TUONTI!$B92)^2</f>
        <v>#VALUE!</v>
      </c>
      <c r="EI90" s="6" t="e">
        <f>(TUONTI!EI92/TUONTI!$B92)^2</f>
        <v>#VALUE!</v>
      </c>
      <c r="EJ90" s="6" t="e">
        <f>(TUONTI!EJ92/TUONTI!$B92)^2</f>
        <v>#VALUE!</v>
      </c>
      <c r="EK90" s="6" t="e">
        <f>(TUONTI!EK92/TUONTI!$B92)^2</f>
        <v>#VALUE!</v>
      </c>
      <c r="EL90" s="6" t="e">
        <f>(TUONTI!EL92/TUONTI!$B92)^2</f>
        <v>#VALUE!</v>
      </c>
      <c r="EM90" s="6" t="e">
        <f>(TUONTI!EM92/TUONTI!$B92)^2</f>
        <v>#VALUE!</v>
      </c>
      <c r="EN90" s="6" t="e">
        <f>(TUONTI!EN92/TUONTI!$B92)^2</f>
        <v>#VALUE!</v>
      </c>
      <c r="EO90" s="6" t="e">
        <f>(TUONTI!EO92/TUONTI!$B92)^2</f>
        <v>#VALUE!</v>
      </c>
      <c r="EP90" s="6" t="e">
        <f>(TUONTI!EP92/TUONTI!$B92)^2</f>
        <v>#VALUE!</v>
      </c>
      <c r="EQ90" s="6" t="e">
        <f>(TUONTI!EQ92/TUONTI!$B92)^2</f>
        <v>#VALUE!</v>
      </c>
      <c r="ER90" s="6" t="e">
        <f>(TUONTI!ER92/TUONTI!$B92)^2</f>
        <v>#VALUE!</v>
      </c>
      <c r="ES90" s="6" t="e">
        <f>(TUONTI!ES92/TUONTI!$B92)^2</f>
        <v>#VALUE!</v>
      </c>
      <c r="ET90" s="6" t="e">
        <f>(TUONTI!ET92/TUONTI!$B92)^2</f>
        <v>#VALUE!</v>
      </c>
      <c r="EU90" s="6">
        <f>(TUONTI!EU92/TUONTI!$B92)^2</f>
        <v>7.4797305151761026E-8</v>
      </c>
      <c r="EV90" s="6">
        <f>(TUONTI!EV92/TUONTI!$B92)^2</f>
        <v>1.1610556368644005E-6</v>
      </c>
      <c r="EW90" s="6" t="e">
        <f>(TUONTI!EW92/TUONTI!$B92)^2</f>
        <v>#VALUE!</v>
      </c>
      <c r="EX90" s="6" t="e">
        <f>(TUONTI!EX92/TUONTI!$B92)^2</f>
        <v>#VALUE!</v>
      </c>
      <c r="EY90" s="6" t="e">
        <f>(TUONTI!EY92/TUONTI!$B92)^2</f>
        <v>#VALUE!</v>
      </c>
      <c r="EZ90" s="6" t="e">
        <f>(TUONTI!EZ92/TUONTI!$B92)^2</f>
        <v>#VALUE!</v>
      </c>
      <c r="FA90" s="6" t="e">
        <f>(TUONTI!FA92/TUONTI!$B92)^2</f>
        <v>#VALUE!</v>
      </c>
      <c r="FB90" s="6" t="e">
        <f>(TUONTI!FB92/TUONTI!$B92)^2</f>
        <v>#VALUE!</v>
      </c>
      <c r="FC90" s="6" t="e">
        <f>(TUONTI!FC92/TUONTI!$B92)^2</f>
        <v>#VALUE!</v>
      </c>
      <c r="FD90" s="6">
        <f>(TUONTI!FD92/TUONTI!$B92)^2</f>
        <v>2.770252873201089E-6</v>
      </c>
      <c r="FE90" s="6">
        <f>(TUONTI!FE92/TUONTI!$B92)^2</f>
        <v>1.3533636404972001E-5</v>
      </c>
      <c r="FF90" s="6" t="e">
        <f>(TUONTI!FF92/TUONTI!$B92)^2</f>
        <v>#VALUE!</v>
      </c>
      <c r="FG90" s="6" t="e">
        <f>(TUONTI!FG92/TUONTI!$B92)^2</f>
        <v>#VALUE!</v>
      </c>
      <c r="FH90" s="6" t="e">
        <f>(TUONTI!FH92/TUONTI!$B92)^2</f>
        <v>#VALUE!</v>
      </c>
      <c r="FI90" s="6">
        <f>(TUONTI!FI92/TUONTI!$B92)^2</f>
        <v>1.9981564280043727E-9</v>
      </c>
      <c r="FJ90" s="6" t="e">
        <f>(TUONTI!FJ92/TUONTI!$B92)^2</f>
        <v>#VALUE!</v>
      </c>
      <c r="FK90" s="6" t="e">
        <f>(TUONTI!FK92/TUONTI!$B92)^2</f>
        <v>#VALUE!</v>
      </c>
      <c r="FL90" s="6">
        <f>(TUONTI!FL92/TUONTI!$B92)^2</f>
        <v>1.3408460634440274E-12</v>
      </c>
      <c r="FM90" s="6" t="e">
        <f>(TUONTI!FM92/TUONTI!$B92)^2</f>
        <v>#VALUE!</v>
      </c>
      <c r="FN90" s="6" t="e">
        <f>(TUONTI!FN92/TUONTI!$B92)^2</f>
        <v>#VALUE!</v>
      </c>
      <c r="FO90" s="6">
        <f>(TUONTI!FO92/TUONTI!$B92)^2</f>
        <v>5.8953231958555035E-8</v>
      </c>
      <c r="FP90" s="6" t="e">
        <f>(TUONTI!FP92/TUONTI!$B92)^2</f>
        <v>#VALUE!</v>
      </c>
      <c r="FQ90" s="6">
        <f>(TUONTI!FQ92/TUONTI!$B92)^2</f>
        <v>4.1836103036238032E-6</v>
      </c>
      <c r="FR90" s="6" t="e">
        <f>(TUONTI!FR92/TUONTI!$B92)^2</f>
        <v>#VALUE!</v>
      </c>
      <c r="FS90" s="6" t="e">
        <f>(TUONTI!FS92/TUONTI!$B92)^2</f>
        <v>#VALUE!</v>
      </c>
      <c r="FT90" s="6" t="e">
        <f>(TUONTI!FT92/TUONTI!$B92)^2</f>
        <v>#VALUE!</v>
      </c>
      <c r="FU90" s="6" t="e">
        <f>(TUONTI!FU92/TUONTI!$B92)^2</f>
        <v>#VALUE!</v>
      </c>
      <c r="FV90" s="6" t="e">
        <f>(TUONTI!FV92/TUONTI!$B92)^2</f>
        <v>#VALUE!</v>
      </c>
      <c r="FW90" s="6" t="e">
        <f>(TUONTI!FW92/TUONTI!$B92)^2</f>
        <v>#VALUE!</v>
      </c>
      <c r="FX90" s="6">
        <f>(TUONTI!FX92/TUONTI!$B92)^2</f>
        <v>3.8385833439773362E-12</v>
      </c>
      <c r="FY90" s="6" t="e">
        <f>(TUONTI!FY92/TUONTI!$B92)^2</f>
        <v>#VALUE!</v>
      </c>
      <c r="FZ90" s="6" t="e">
        <f>(TUONTI!FZ92/TUONTI!$B92)^2</f>
        <v>#VALUE!</v>
      </c>
      <c r="GA90" s="6" t="e">
        <f>(TUONTI!GA92/TUONTI!$B92)^2</f>
        <v>#VALUE!</v>
      </c>
      <c r="GB90" s="6" t="e">
        <f>(TUONTI!GB92/TUONTI!$B92)^2</f>
        <v>#VALUE!</v>
      </c>
      <c r="GC90" s="6">
        <f>(TUONTI!GC92/TUONTI!$B92)^2</f>
        <v>6.550042763372048E-7</v>
      </c>
      <c r="GD90" s="6" t="e">
        <f>(TUONTI!GD92/TUONTI!$B92)^2</f>
        <v>#VALUE!</v>
      </c>
      <c r="GE90" s="6" t="e">
        <f>(TUONTI!GE92/TUONTI!$B92)^2</f>
        <v>#VALUE!</v>
      </c>
      <c r="GF90" s="6" t="e">
        <f>(TUONTI!GF92/TUONTI!$B92)^2</f>
        <v>#VALUE!</v>
      </c>
      <c r="GG90" s="6">
        <f>(TUONTI!GG92/TUONTI!$B92)^2</f>
        <v>9.8848110668636276E-9</v>
      </c>
      <c r="GH90" s="6" t="e">
        <f>(TUONTI!GH92/TUONTI!$B92)^2</f>
        <v>#VALUE!</v>
      </c>
      <c r="GI90" s="6" t="e">
        <f>(TUONTI!GI92/TUONTI!$B92)^2</f>
        <v>#VALUE!</v>
      </c>
      <c r="GJ90" s="6" t="e">
        <f>(TUONTI!GJ92/TUONTI!$B92)^2</f>
        <v>#VALUE!</v>
      </c>
      <c r="GK90" s="6" t="e">
        <f>(TUONTI!GK92/TUONTI!$B92)^2</f>
        <v>#VALUE!</v>
      </c>
      <c r="GL90" s="6" t="e">
        <f>(TUONTI!GL92/TUONTI!$B92)^2</f>
        <v>#VALUE!</v>
      </c>
      <c r="GM90" s="6" t="e">
        <f>(TUONTI!GM92/TUONTI!$B92)^2</f>
        <v>#VALUE!</v>
      </c>
      <c r="GN90" s="6">
        <f>(TUONTI!GN92/TUONTI!$B92)^2</f>
        <v>5.3919357675911306E-5</v>
      </c>
      <c r="GO90" s="6">
        <f>(TUONTI!GO92/TUONTI!$B92)^2</f>
        <v>1.021496588934661E-7</v>
      </c>
      <c r="GP90" s="6" t="e">
        <f>(TUONTI!GP92/TUONTI!$B92)^2</f>
        <v>#VALUE!</v>
      </c>
      <c r="GQ90" s="6">
        <f>(TUONTI!GQ92/TUONTI!$B92)^2</f>
        <v>3.1806773820361776E-9</v>
      </c>
      <c r="GR90" s="6" t="e">
        <f>(TUONTI!GR92/TUONTI!$B92)^2</f>
        <v>#VALUE!</v>
      </c>
      <c r="GS90" s="6" t="e">
        <f>(TUONTI!GS92/TUONTI!$B92)^2</f>
        <v>#VALUE!</v>
      </c>
      <c r="GT90" s="6" t="e">
        <f>(TUONTI!GT92/TUONTI!$B92)^2</f>
        <v>#VALUE!</v>
      </c>
      <c r="GU90" s="6" t="e">
        <f>(TUONTI!GU92/TUONTI!$B92)^2</f>
        <v>#VALUE!</v>
      </c>
      <c r="GV90" s="6" t="e">
        <f>(TUONTI!GV92/TUONTI!$B92)^2</f>
        <v>#VALUE!</v>
      </c>
      <c r="GW90" s="6" t="e">
        <f>(TUONTI!GW92/TUONTI!$B92)^2</f>
        <v>#VALUE!</v>
      </c>
      <c r="GX90" s="6" t="e">
        <f>(TUONTI!GX92/TUONTI!$B92)^2</f>
        <v>#VALUE!</v>
      </c>
      <c r="GY90" s="6" t="e">
        <f>(TUONTI!GY92/TUONTI!$B92)^2</f>
        <v>#VALUE!</v>
      </c>
      <c r="GZ90" s="6" t="e">
        <f>(TUONTI!GZ92/TUONTI!$B92)^2</f>
        <v>#VALUE!</v>
      </c>
      <c r="HA90" s="6" t="e">
        <f>(TUONTI!HA92/TUONTI!$B92)^2</f>
        <v>#VALUE!</v>
      </c>
      <c r="HB90" s="6" t="e">
        <f>(TUONTI!HB92/TUONTI!$B92)^2</f>
        <v>#VALUE!</v>
      </c>
      <c r="HC90" s="6" t="e">
        <f>(TUONTI!HC92/TUONTI!$B92)^2</f>
        <v>#VALUE!</v>
      </c>
      <c r="HD90" s="6" t="e">
        <f>(TUONTI!HD92/TUONTI!$B92)^2</f>
        <v>#VALUE!</v>
      </c>
      <c r="HE90" s="6" t="e">
        <f>(TUONTI!HE92/TUONTI!$B92)^2</f>
        <v>#VALUE!</v>
      </c>
      <c r="HF90" s="6" t="e">
        <f>(TUONTI!HF92/TUONTI!$B92)^2</f>
        <v>#VALUE!</v>
      </c>
      <c r="HG90" s="6" t="e">
        <f>(TUONTI!HG92/TUONTI!$B92)^2</f>
        <v>#VALUE!</v>
      </c>
      <c r="HH90" s="6">
        <f>(TUONTI!HH92/TUONTI!$B92)^2</f>
        <v>6.0958711584591533E-11</v>
      </c>
      <c r="HI90" s="6" t="e">
        <f>(TUONTI!HI92/TUONTI!$B92)^2</f>
        <v>#VALUE!</v>
      </c>
      <c r="HJ90" s="6" t="e">
        <f>(TUONTI!HJ92/TUONTI!$B92)^2</f>
        <v>#VALUE!</v>
      </c>
      <c r="HK90" s="6" t="e">
        <f>(TUONTI!HK92/TUONTI!$B92)^2</f>
        <v>#VALUE!</v>
      </c>
      <c r="HL90" s="6" t="e">
        <f>(TUONTI!HL92/TUONTI!$B92)^2</f>
        <v>#VALUE!</v>
      </c>
      <c r="HM90" s="6">
        <f>(TUONTI!HM92/TUONTI!$B92)^2</f>
        <v>2.1326994414230752E-9</v>
      </c>
      <c r="HN90" s="6" t="e">
        <f>(TUONTI!HN92/TUONTI!$B92)^2</f>
        <v>#VALUE!</v>
      </c>
      <c r="HO90" s="6" t="e">
        <f>(TUONTI!HO92/TUONTI!$B92)^2</f>
        <v>#VALUE!</v>
      </c>
      <c r="HP90" s="6">
        <f>(TUONTI!HP92/TUONTI!$B92)^2</f>
        <v>1.4490826765652674E-5</v>
      </c>
      <c r="HQ90" s="6" t="e">
        <f>(TUONTI!HQ92/TUONTI!$B92)^2</f>
        <v>#VALUE!</v>
      </c>
      <c r="HR90" s="6" t="e">
        <f>(TUONTI!HR92/TUONTI!$B92)^2</f>
        <v>#VALUE!</v>
      </c>
      <c r="HS90" s="6">
        <f>(TUONTI!HS92/TUONTI!$B92)^2</f>
        <v>5.5256130836400113E-7</v>
      </c>
      <c r="HT90" s="6" t="e">
        <f>(TUONTI!HT92/TUONTI!$B92)^2</f>
        <v>#VALUE!</v>
      </c>
      <c r="HU90" s="6">
        <f>(TUONTI!HU92/TUONTI!$B92)^2</f>
        <v>1.4772136960035529E-8</v>
      </c>
      <c r="HV90" s="6" t="e">
        <f>(TUONTI!HV92/TUONTI!$B92)^2</f>
        <v>#VALUE!</v>
      </c>
      <c r="HW90" s="6" t="e">
        <f>(TUONTI!HW92/TUONTI!$B92)^2</f>
        <v>#VALUE!</v>
      </c>
      <c r="HX90" s="6">
        <f>(TUONTI!HX92/TUONTI!$B92)^2</f>
        <v>8.1429095149355479E-2</v>
      </c>
      <c r="HY90" s="6" t="e">
        <f>(TUONTI!HY92/TUONTI!$B92)^2</f>
        <v>#VALUE!</v>
      </c>
      <c r="HZ90" s="6" t="e">
        <f>(TUONTI!HZ92/TUONTI!$B92)^2</f>
        <v>#VALUE!</v>
      </c>
      <c r="IA90" s="6" t="e">
        <f>(TUONTI!IA92/TUONTI!$B92)^2</f>
        <v>#VALUE!</v>
      </c>
      <c r="IB90" s="6" t="e">
        <f>(TUONTI!IB92/TUONTI!$B92)^2</f>
        <v>#VALUE!</v>
      </c>
      <c r="IC90" s="6" t="e">
        <f>(TUONTI!IC92/TUONTI!$B92)^2</f>
        <v>#VALUE!</v>
      </c>
      <c r="ID90" s="6" t="e">
        <f>(TUONTI!ID92/TUONTI!$B92)^2</f>
        <v>#VALUE!</v>
      </c>
      <c r="IE90" s="6" t="e">
        <f>(TUONTI!IE92/TUONTI!$B92)^2</f>
        <v>#VALUE!</v>
      </c>
      <c r="IF90" s="6">
        <f>(TUONTI!IF92/TUONTI!$B92)^2</f>
        <v>9.7235096272390484E-6</v>
      </c>
      <c r="IG90" s="6" t="e">
        <f>(TUONTI!IG92/TUONTI!$B92)^2</f>
        <v>#VALUE!</v>
      </c>
      <c r="IH90" s="6" t="e">
        <f>(TUONTI!IH92/TUONTI!$B92)^2</f>
        <v>#VALUE!</v>
      </c>
      <c r="II90" s="6" t="e">
        <f>(TUONTI!II92/TUONTI!$B92)^2</f>
        <v>#VALUE!</v>
      </c>
      <c r="IJ90" s="6" t="e">
        <f>(TUONTI!IJ92/TUONTI!$B92)^2</f>
        <v>#VALUE!</v>
      </c>
      <c r="IK90" s="6" t="e">
        <f>(TUONTI!IK92/TUONTI!$B92)^2</f>
        <v>#VALUE!</v>
      </c>
      <c r="IL90" s="6" t="e">
        <f>(TUONTI!IL92/TUONTI!$B92)^2</f>
        <v>#VALUE!</v>
      </c>
      <c r="IM90" s="6" t="e">
        <f>(TUONTI!IM92/TUONTI!$B92)^2</f>
        <v>#VALUE!</v>
      </c>
      <c r="IN90" s="6" t="e">
        <f>(TUONTI!IN92/TUONTI!$B92)^2</f>
        <v>#VALUE!</v>
      </c>
      <c r="IO90" s="6" t="e">
        <f>(TUONTI!IO92/TUONTI!$B92)^2</f>
        <v>#VALUE!</v>
      </c>
      <c r="IP90" s="6" t="e">
        <f>(TUONTI!IP92/TUONTI!$B92)^2</f>
        <v>#VALUE!</v>
      </c>
      <c r="IQ90" s="6" t="e">
        <f>(TUONTI!IQ92/TUONTI!$B92)^2</f>
        <v>#VALUE!</v>
      </c>
      <c r="IR90" s="6" t="e">
        <f>(TUONTI!IR92/TUONTI!$B92)^2</f>
        <v>#VALUE!</v>
      </c>
      <c r="IS90" s="6">
        <f>(TUONTI!IS92/TUONTI!$B92)^2</f>
        <v>2.401331141730064E-5</v>
      </c>
      <c r="IT90" s="6" t="e">
        <f>(TUONTI!IT92/TUONTI!$B92)^2</f>
        <v>#VALUE!</v>
      </c>
      <c r="IU90" s="6" t="e">
        <f>(TUONTI!IU92/TUONTI!$B92)^2</f>
        <v>#VALUE!</v>
      </c>
      <c r="IW90" s="6" cm="1">
        <f t="array" ref="IW90">SUM(IF(ISNUMBER(C90:IU90), C90:IU90, 0))</f>
        <v>0.18916465403387231</v>
      </c>
      <c r="IY90" s="14">
        <f t="shared" si="1"/>
        <v>1891.6465403387231</v>
      </c>
    </row>
    <row r="91" spans="1:259" x14ac:dyDescent="0.35">
      <c r="A91" s="5" t="s">
        <v>345</v>
      </c>
      <c r="C91" s="6" t="e">
        <f>(TUONTI!C93/TUONTI!$B93)^2</f>
        <v>#VALUE!</v>
      </c>
      <c r="D91" s="6" t="e">
        <f>(TUONTI!D93/TUONTI!$B93)^2</f>
        <v>#VALUE!</v>
      </c>
      <c r="E91" s="6" t="e">
        <f>(TUONTI!E93/TUONTI!$B93)^2</f>
        <v>#VALUE!</v>
      </c>
      <c r="F91" s="6" t="e">
        <f>(TUONTI!F93/TUONTI!$B93)^2</f>
        <v>#VALUE!</v>
      </c>
      <c r="G91" s="6" t="e">
        <f>(TUONTI!G93/TUONTI!$B93)^2</f>
        <v>#VALUE!</v>
      </c>
      <c r="H91" s="6" t="e">
        <f>(TUONTI!H93/TUONTI!$B93)^2</f>
        <v>#VALUE!</v>
      </c>
      <c r="I91" s="6" t="e">
        <f>(TUONTI!I93/TUONTI!$B93)^2</f>
        <v>#VALUE!</v>
      </c>
      <c r="J91" s="6" t="e">
        <f>(TUONTI!J93/TUONTI!$B93)^2</f>
        <v>#VALUE!</v>
      </c>
      <c r="K91" s="6" t="e">
        <f>(TUONTI!K93/TUONTI!$B93)^2</f>
        <v>#VALUE!</v>
      </c>
      <c r="L91" s="6" t="e">
        <f>(TUONTI!L93/TUONTI!$B93)^2</f>
        <v>#VALUE!</v>
      </c>
      <c r="M91" s="6" t="e">
        <f>(TUONTI!M93/TUONTI!$B93)^2</f>
        <v>#VALUE!</v>
      </c>
      <c r="N91" s="6" t="e">
        <f>(TUONTI!N93/TUONTI!$B93)^2</f>
        <v>#VALUE!</v>
      </c>
      <c r="O91" s="6" t="e">
        <f>(TUONTI!O93/TUONTI!$B93)^2</f>
        <v>#VALUE!</v>
      </c>
      <c r="P91" s="6">
        <f>(TUONTI!P93/TUONTI!$B93)^2</f>
        <v>2.0407337096269194E-4</v>
      </c>
      <c r="Q91" s="6" t="e">
        <f>(TUONTI!Q93/TUONTI!$B93)^2</f>
        <v>#VALUE!</v>
      </c>
      <c r="R91" s="6" t="e">
        <f>(TUONTI!R93/TUONTI!$B93)^2</f>
        <v>#VALUE!</v>
      </c>
      <c r="S91" s="6" t="e">
        <f>(TUONTI!S93/TUONTI!$B93)^2</f>
        <v>#VALUE!</v>
      </c>
      <c r="T91" s="6" t="e">
        <f>(TUONTI!T93/TUONTI!$B93)^2</f>
        <v>#VALUE!</v>
      </c>
      <c r="U91" s="6" t="e">
        <f>(TUONTI!U93/TUONTI!$B93)^2</f>
        <v>#VALUE!</v>
      </c>
      <c r="V91" s="6">
        <f>(TUONTI!V93/TUONTI!$B93)^2</f>
        <v>1.4057518400575546E-11</v>
      </c>
      <c r="W91" s="6" t="e">
        <f>(TUONTI!W93/TUONTI!$B93)^2</f>
        <v>#VALUE!</v>
      </c>
      <c r="X91" s="6" t="e">
        <f>(TUONTI!X93/TUONTI!$B93)^2</f>
        <v>#VALUE!</v>
      </c>
      <c r="Y91" s="6" t="e">
        <f>(TUONTI!Y93/TUONTI!$B93)^2</f>
        <v>#VALUE!</v>
      </c>
      <c r="Z91" s="6" t="e">
        <f>(TUONTI!Z93/TUONTI!$B93)^2</f>
        <v>#VALUE!</v>
      </c>
      <c r="AA91" s="6" t="e">
        <f>(TUONTI!AA93/TUONTI!$B93)^2</f>
        <v>#VALUE!</v>
      </c>
      <c r="AB91" s="6" t="e">
        <f>(TUONTI!AB93/TUONTI!$B93)^2</f>
        <v>#VALUE!</v>
      </c>
      <c r="AC91" s="6" t="e">
        <f>(TUONTI!AC93/TUONTI!$B93)^2</f>
        <v>#VALUE!</v>
      </c>
      <c r="AD91" s="6" t="e">
        <f>(TUONTI!AD93/TUONTI!$B93)^2</f>
        <v>#VALUE!</v>
      </c>
      <c r="AE91" s="6" t="e">
        <f>(TUONTI!AE93/TUONTI!$B93)^2</f>
        <v>#VALUE!</v>
      </c>
      <c r="AF91" s="6" t="e">
        <f>(TUONTI!AF93/TUONTI!$B93)^2</f>
        <v>#VALUE!</v>
      </c>
      <c r="AG91" s="6" t="e">
        <f>(TUONTI!AG93/TUONTI!$B93)^2</f>
        <v>#VALUE!</v>
      </c>
      <c r="AH91" s="6" t="e">
        <f>(TUONTI!AH93/TUONTI!$B93)^2</f>
        <v>#VALUE!</v>
      </c>
      <c r="AI91" s="6" t="e">
        <f>(TUONTI!AI93/TUONTI!$B93)^2</f>
        <v>#VALUE!</v>
      </c>
      <c r="AJ91" s="6" t="e">
        <f>(TUONTI!AJ93/TUONTI!$B93)^2</f>
        <v>#VALUE!</v>
      </c>
      <c r="AK91" s="6" t="e">
        <f>(TUONTI!AK93/TUONTI!$B93)^2</f>
        <v>#VALUE!</v>
      </c>
      <c r="AL91" s="6" t="e">
        <f>(TUONTI!AL93/TUONTI!$B93)^2</f>
        <v>#VALUE!</v>
      </c>
      <c r="AM91" s="6" t="e">
        <f>(TUONTI!AM93/TUONTI!$B93)^2</f>
        <v>#VALUE!</v>
      </c>
      <c r="AN91" s="6">
        <f>(TUONTI!AN93/TUONTI!$B93)^2</f>
        <v>3.5123377573086629E-6</v>
      </c>
      <c r="AO91" s="6" t="e">
        <f>(TUONTI!AO93/TUONTI!$B93)^2</f>
        <v>#VALUE!</v>
      </c>
      <c r="AP91" s="6" t="e">
        <f>(TUONTI!AP93/TUONTI!$B93)^2</f>
        <v>#VALUE!</v>
      </c>
      <c r="AQ91" s="6" t="e">
        <f>(TUONTI!AQ93/TUONTI!$B93)^2</f>
        <v>#VALUE!</v>
      </c>
      <c r="AR91" s="6" t="e">
        <f>(TUONTI!AR93/TUONTI!$B93)^2</f>
        <v>#VALUE!</v>
      </c>
      <c r="AS91" s="6">
        <f>(TUONTI!AS93/TUONTI!$B93)^2</f>
        <v>2.3735561537774256E-6</v>
      </c>
      <c r="AT91" s="6" t="e">
        <f>(TUONTI!AT93/TUONTI!$B93)^2</f>
        <v>#VALUE!</v>
      </c>
      <c r="AU91" s="6" t="e">
        <f>(TUONTI!AU93/TUONTI!$B93)^2</f>
        <v>#VALUE!</v>
      </c>
      <c r="AV91" s="6" t="e">
        <f>(TUONTI!AV93/TUONTI!$B93)^2</f>
        <v>#VALUE!</v>
      </c>
      <c r="AW91" s="6" t="e">
        <f>(TUONTI!AW93/TUONTI!$B93)^2</f>
        <v>#VALUE!</v>
      </c>
      <c r="AX91" s="6">
        <f>(TUONTI!AX93/TUONTI!$B93)^2</f>
        <v>0.23166364925747648</v>
      </c>
      <c r="AY91" s="6" t="e">
        <f>(TUONTI!AY93/TUONTI!$B93)^2</f>
        <v>#VALUE!</v>
      </c>
      <c r="AZ91" s="6" t="e">
        <f>(TUONTI!AZ93/TUONTI!$B93)^2</f>
        <v>#VALUE!</v>
      </c>
      <c r="BA91" s="6" t="e">
        <f>(TUONTI!BA93/TUONTI!$B93)^2</f>
        <v>#VALUE!</v>
      </c>
      <c r="BB91" s="6" t="e">
        <f>(TUONTI!BB93/TUONTI!$B93)^2</f>
        <v>#VALUE!</v>
      </c>
      <c r="BC91" s="6" t="e">
        <f>(TUONTI!BC93/TUONTI!$B93)^2</f>
        <v>#VALUE!</v>
      </c>
      <c r="BD91" s="6" t="e">
        <f>(TUONTI!BD93/TUONTI!$B93)^2</f>
        <v>#VALUE!</v>
      </c>
      <c r="BE91" s="6" t="e">
        <f>(TUONTI!BE93/TUONTI!$B93)^2</f>
        <v>#VALUE!</v>
      </c>
      <c r="BF91" s="6">
        <f>(TUONTI!BF93/TUONTI!$B93)^2</f>
        <v>6.4349357435552989E-9</v>
      </c>
      <c r="BG91" s="6" t="e">
        <f>(TUONTI!BG93/TUONTI!$B93)^2</f>
        <v>#VALUE!</v>
      </c>
      <c r="BH91" s="6">
        <f>(TUONTI!BH93/TUONTI!$B93)^2</f>
        <v>6.6370622352421208E-6</v>
      </c>
      <c r="BI91" s="6" t="e">
        <f>(TUONTI!BI93/TUONTI!$B93)^2</f>
        <v>#VALUE!</v>
      </c>
      <c r="BJ91" s="6">
        <f>(TUONTI!BJ93/TUONTI!$B93)^2</f>
        <v>1.509329089919342E-5</v>
      </c>
      <c r="BK91" s="6" t="e">
        <f>(TUONTI!BK93/TUONTI!$B93)^2</f>
        <v>#VALUE!</v>
      </c>
      <c r="BL91" s="6" t="e">
        <f>(TUONTI!BL93/TUONTI!$B93)^2</f>
        <v>#VALUE!</v>
      </c>
      <c r="BM91" s="6" t="e">
        <f>(TUONTI!BM93/TUONTI!$B93)^2</f>
        <v>#VALUE!</v>
      </c>
      <c r="BN91" s="6" t="e">
        <f>(TUONTI!BN93/TUONTI!$B93)^2</f>
        <v>#VALUE!</v>
      </c>
      <c r="BO91" s="6">
        <f>(TUONTI!BO93/TUONTI!$B93)^2</f>
        <v>4.4324060350359448E-6</v>
      </c>
      <c r="BP91" s="6" t="e">
        <f>(TUONTI!BP93/TUONTI!$B93)^2</f>
        <v>#VALUE!</v>
      </c>
      <c r="BQ91" s="6" t="e">
        <f>(TUONTI!BQ93/TUONTI!$B93)^2</f>
        <v>#VALUE!</v>
      </c>
      <c r="BR91" s="6" t="e">
        <f>(TUONTI!BR93/TUONTI!$B93)^2</f>
        <v>#VALUE!</v>
      </c>
      <c r="BS91" s="6">
        <f>(TUONTI!BS93/TUONTI!$B93)^2</f>
        <v>4.3867805681837004E-7</v>
      </c>
      <c r="BT91" s="6" t="e">
        <f>(TUONTI!BT93/TUONTI!$B93)^2</f>
        <v>#VALUE!</v>
      </c>
      <c r="BU91" s="6" t="e">
        <f>(TUONTI!BU93/TUONTI!$B93)^2</f>
        <v>#VALUE!</v>
      </c>
      <c r="BV91" s="6" t="e">
        <f>(TUONTI!BV93/TUONTI!$B93)^2</f>
        <v>#VALUE!</v>
      </c>
      <c r="BW91" s="6" t="e">
        <f>(TUONTI!BW93/TUONTI!$B93)^2</f>
        <v>#VALUE!</v>
      </c>
      <c r="BX91" s="6" t="e">
        <f>(TUONTI!BX93/TUONTI!$B93)^2</f>
        <v>#VALUE!</v>
      </c>
      <c r="BY91" s="6">
        <f>(TUONTI!BY93/TUONTI!$B93)^2</f>
        <v>2.0063834023940517E-4</v>
      </c>
      <c r="BZ91" s="6" t="e">
        <f>(TUONTI!BZ93/TUONTI!$B93)^2</f>
        <v>#VALUE!</v>
      </c>
      <c r="CA91" s="6">
        <f>(TUONTI!CA93/TUONTI!$B93)^2</f>
        <v>2.9918609500003881E-3</v>
      </c>
      <c r="CB91" s="6" t="e">
        <f>(TUONTI!CB93/TUONTI!$B93)^2</f>
        <v>#VALUE!</v>
      </c>
      <c r="CC91" s="6" t="e">
        <f>(TUONTI!CC93/TUONTI!$B93)^2</f>
        <v>#VALUE!</v>
      </c>
      <c r="CD91" s="6" t="e">
        <f>(TUONTI!CD93/TUONTI!$B93)^2</f>
        <v>#VALUE!</v>
      </c>
      <c r="CE91" s="6" t="e">
        <f>(TUONTI!CE93/TUONTI!$B93)^2</f>
        <v>#VALUE!</v>
      </c>
      <c r="CF91" s="6" t="e">
        <f>(TUONTI!CF93/TUONTI!$B93)^2</f>
        <v>#VALUE!</v>
      </c>
      <c r="CG91" s="6" t="e">
        <f>(TUONTI!CG93/TUONTI!$B93)^2</f>
        <v>#VALUE!</v>
      </c>
      <c r="CH91" s="6" t="e">
        <f>(TUONTI!CH93/TUONTI!$B93)^2</f>
        <v>#VALUE!</v>
      </c>
      <c r="CI91" s="6" t="e">
        <f>(TUONTI!CI93/TUONTI!$B93)^2</f>
        <v>#VALUE!</v>
      </c>
      <c r="CJ91" s="6">
        <f>(TUONTI!CJ93/TUONTI!$B93)^2</f>
        <v>8.021744717549758E-8</v>
      </c>
      <c r="CK91" s="6" t="e">
        <f>(TUONTI!CK93/TUONTI!$B93)^2</f>
        <v>#VALUE!</v>
      </c>
      <c r="CL91" s="6" t="e">
        <f>(TUONTI!CL93/TUONTI!$B93)^2</f>
        <v>#VALUE!</v>
      </c>
      <c r="CM91" s="6" t="e">
        <f>(TUONTI!CM93/TUONTI!$B93)^2</f>
        <v>#VALUE!</v>
      </c>
      <c r="CN91" s="6" t="e">
        <f>(TUONTI!CN93/TUONTI!$B93)^2</f>
        <v>#VALUE!</v>
      </c>
      <c r="CO91" s="6" t="e">
        <f>(TUONTI!CO93/TUONTI!$B93)^2</f>
        <v>#VALUE!</v>
      </c>
      <c r="CP91" s="6">
        <f>(TUONTI!CP93/TUONTI!$B93)^2</f>
        <v>3.7240041445708867E-8</v>
      </c>
      <c r="CQ91" s="6" t="e">
        <f>(TUONTI!CQ93/TUONTI!$B93)^2</f>
        <v>#VALUE!</v>
      </c>
      <c r="CR91" s="6" t="e">
        <f>(TUONTI!CR93/TUONTI!$B93)^2</f>
        <v>#VALUE!</v>
      </c>
      <c r="CS91" s="6" t="e">
        <f>(TUONTI!CS93/TUONTI!$B93)^2</f>
        <v>#VALUE!</v>
      </c>
      <c r="CT91" s="6" t="e">
        <f>(TUONTI!CT93/TUONTI!$B93)^2</f>
        <v>#VALUE!</v>
      </c>
      <c r="CU91" s="6" t="e">
        <f>(TUONTI!CU93/TUONTI!$B93)^2</f>
        <v>#VALUE!</v>
      </c>
      <c r="CV91" s="6" t="e">
        <f>(TUONTI!CV93/TUONTI!$B93)^2</f>
        <v>#VALUE!</v>
      </c>
      <c r="CW91" s="6" t="e">
        <f>(TUONTI!CW93/TUONTI!$B93)^2</f>
        <v>#VALUE!</v>
      </c>
      <c r="CX91" s="6">
        <f>(TUONTI!CX93/TUONTI!$B93)^2</f>
        <v>1.3646441495760149E-7</v>
      </c>
      <c r="CY91" s="6">
        <f>(TUONTI!CY93/TUONTI!$B93)^2</f>
        <v>3.6027882119600065E-8</v>
      </c>
      <c r="CZ91" s="6" t="e">
        <f>(TUONTI!CZ93/TUONTI!$B93)^2</f>
        <v>#VALUE!</v>
      </c>
      <c r="DA91" s="6" t="e">
        <f>(TUONTI!DA93/TUONTI!$B93)^2</f>
        <v>#VALUE!</v>
      </c>
      <c r="DB91" s="6" t="e">
        <f>(TUONTI!DB93/TUONTI!$B93)^2</f>
        <v>#VALUE!</v>
      </c>
      <c r="DC91" s="6" t="e">
        <f>(TUONTI!DC93/TUONTI!$B93)^2</f>
        <v>#VALUE!</v>
      </c>
      <c r="DD91" s="6">
        <f>(TUONTI!DD93/TUONTI!$B93)^2</f>
        <v>7.521638379093795E-4</v>
      </c>
      <c r="DE91" s="6" t="e">
        <f>(TUONTI!DE93/TUONTI!$B93)^2</f>
        <v>#VALUE!</v>
      </c>
      <c r="DF91" s="6" t="e">
        <f>(TUONTI!DF93/TUONTI!$B93)^2</f>
        <v>#VALUE!</v>
      </c>
      <c r="DG91" s="6">
        <f>(TUONTI!DG93/TUONTI!$B93)^2</f>
        <v>3.3478527188829522E-6</v>
      </c>
      <c r="DH91" s="6" t="e">
        <f>(TUONTI!DH93/TUONTI!$B93)^2</f>
        <v>#VALUE!</v>
      </c>
      <c r="DI91" s="6" t="e">
        <f>(TUONTI!DI93/TUONTI!$B93)^2</f>
        <v>#VALUE!</v>
      </c>
      <c r="DJ91" s="6" t="e">
        <f>(TUONTI!DJ93/TUONTI!$B93)^2</f>
        <v>#VALUE!</v>
      </c>
      <c r="DK91" s="6" t="e">
        <f>(TUONTI!DK93/TUONTI!$B93)^2</f>
        <v>#VALUE!</v>
      </c>
      <c r="DL91" s="6" t="e">
        <f>(TUONTI!DL93/TUONTI!$B93)^2</f>
        <v>#VALUE!</v>
      </c>
      <c r="DM91" s="6" t="e">
        <f>(TUONTI!DM93/TUONTI!$B93)^2</f>
        <v>#VALUE!</v>
      </c>
      <c r="DN91" s="6" t="e">
        <f>(TUONTI!DN93/TUONTI!$B93)^2</f>
        <v>#VALUE!</v>
      </c>
      <c r="DO91" s="6" t="e">
        <f>(TUONTI!DO93/TUONTI!$B93)^2</f>
        <v>#VALUE!</v>
      </c>
      <c r="DP91" s="6" t="e">
        <f>(TUONTI!DP93/TUONTI!$B93)^2</f>
        <v>#VALUE!</v>
      </c>
      <c r="DQ91" s="6" t="e">
        <f>(TUONTI!DQ93/TUONTI!$B93)^2</f>
        <v>#VALUE!</v>
      </c>
      <c r="DR91" s="6" t="e">
        <f>(TUONTI!DR93/TUONTI!$B93)^2</f>
        <v>#VALUE!</v>
      </c>
      <c r="DS91" s="6" t="e">
        <f>(TUONTI!DS93/TUONTI!$B93)^2</f>
        <v>#VALUE!</v>
      </c>
      <c r="DT91" s="6" t="e">
        <f>(TUONTI!DT93/TUONTI!$B93)^2</f>
        <v>#VALUE!</v>
      </c>
      <c r="DU91" s="6" t="e">
        <f>(TUONTI!DU93/TUONTI!$B93)^2</f>
        <v>#VALUE!</v>
      </c>
      <c r="DV91" s="6" t="e">
        <f>(TUONTI!DV93/TUONTI!$B93)^2</f>
        <v>#VALUE!</v>
      </c>
      <c r="DW91" s="6" t="e">
        <f>(TUONTI!DW93/TUONTI!$B93)^2</f>
        <v>#VALUE!</v>
      </c>
      <c r="DX91" s="6" t="e">
        <f>(TUONTI!DX93/TUONTI!$B93)^2</f>
        <v>#VALUE!</v>
      </c>
      <c r="DY91" s="6" t="e">
        <f>(TUONTI!DY93/TUONTI!$B93)^2</f>
        <v>#VALUE!</v>
      </c>
      <c r="DZ91" s="6">
        <f>(TUONTI!DZ93/TUONTI!$B93)^2</f>
        <v>1.3030956016728769E-4</v>
      </c>
      <c r="EA91" s="6" t="e">
        <f>(TUONTI!EA93/TUONTI!$B93)^2</f>
        <v>#VALUE!</v>
      </c>
      <c r="EB91" s="6">
        <f>(TUONTI!EB93/TUONTI!$B93)^2</f>
        <v>1.6218148492145904E-4</v>
      </c>
      <c r="EC91" s="6" t="e">
        <f>(TUONTI!EC93/TUONTI!$B93)^2</f>
        <v>#VALUE!</v>
      </c>
      <c r="ED91" s="6" t="e">
        <f>(TUONTI!ED93/TUONTI!$B93)^2</f>
        <v>#VALUE!</v>
      </c>
      <c r="EE91" s="6" t="e">
        <f>(TUONTI!EE93/TUONTI!$B93)^2</f>
        <v>#VALUE!</v>
      </c>
      <c r="EF91" s="6" t="e">
        <f>(TUONTI!EF93/TUONTI!$B93)^2</f>
        <v>#VALUE!</v>
      </c>
      <c r="EG91" s="6" t="e">
        <f>(TUONTI!EG93/TUONTI!$B93)^2</f>
        <v>#VALUE!</v>
      </c>
      <c r="EH91" s="6" t="e">
        <f>(TUONTI!EH93/TUONTI!$B93)^2</f>
        <v>#VALUE!</v>
      </c>
      <c r="EI91" s="6" t="e">
        <f>(TUONTI!EI93/TUONTI!$B93)^2</f>
        <v>#VALUE!</v>
      </c>
      <c r="EJ91" s="6" t="e">
        <f>(TUONTI!EJ93/TUONTI!$B93)^2</f>
        <v>#VALUE!</v>
      </c>
      <c r="EK91" s="6" t="e">
        <f>(TUONTI!EK93/TUONTI!$B93)^2</f>
        <v>#VALUE!</v>
      </c>
      <c r="EL91" s="6" t="e">
        <f>(TUONTI!EL93/TUONTI!$B93)^2</f>
        <v>#VALUE!</v>
      </c>
      <c r="EM91" s="6" t="e">
        <f>(TUONTI!EM93/TUONTI!$B93)^2</f>
        <v>#VALUE!</v>
      </c>
      <c r="EN91" s="6" t="e">
        <f>(TUONTI!EN93/TUONTI!$B93)^2</f>
        <v>#VALUE!</v>
      </c>
      <c r="EO91" s="6" t="e">
        <f>(TUONTI!EO93/TUONTI!$B93)^2</f>
        <v>#VALUE!</v>
      </c>
      <c r="EP91" s="6" t="e">
        <f>(TUONTI!EP93/TUONTI!$B93)^2</f>
        <v>#VALUE!</v>
      </c>
      <c r="EQ91" s="6" t="e">
        <f>(TUONTI!EQ93/TUONTI!$B93)^2</f>
        <v>#VALUE!</v>
      </c>
      <c r="ER91" s="6" t="e">
        <f>(TUONTI!ER93/TUONTI!$B93)^2</f>
        <v>#VALUE!</v>
      </c>
      <c r="ES91" s="6" t="e">
        <f>(TUONTI!ES93/TUONTI!$B93)^2</f>
        <v>#VALUE!</v>
      </c>
      <c r="ET91" s="6" t="e">
        <f>(TUONTI!ET93/TUONTI!$B93)^2</f>
        <v>#VALUE!</v>
      </c>
      <c r="EU91" s="6">
        <f>(TUONTI!EU93/TUONTI!$B93)^2</f>
        <v>2.1312691935213787E-2</v>
      </c>
      <c r="EV91" s="6" t="e">
        <f>(TUONTI!EV93/TUONTI!$B93)^2</f>
        <v>#VALUE!</v>
      </c>
      <c r="EW91" s="6" t="e">
        <f>(TUONTI!EW93/TUONTI!$B93)^2</f>
        <v>#VALUE!</v>
      </c>
      <c r="EX91" s="6" t="e">
        <f>(TUONTI!EX93/TUONTI!$B93)^2</f>
        <v>#VALUE!</v>
      </c>
      <c r="EY91" s="6" t="e">
        <f>(TUONTI!EY93/TUONTI!$B93)^2</f>
        <v>#VALUE!</v>
      </c>
      <c r="EZ91" s="6" t="e">
        <f>(TUONTI!EZ93/TUONTI!$B93)^2</f>
        <v>#VALUE!</v>
      </c>
      <c r="FA91" s="6" t="e">
        <f>(TUONTI!FA93/TUONTI!$B93)^2</f>
        <v>#VALUE!</v>
      </c>
      <c r="FB91" s="6" t="e">
        <f>(TUONTI!FB93/TUONTI!$B93)^2</f>
        <v>#VALUE!</v>
      </c>
      <c r="FC91" s="6" t="e">
        <f>(TUONTI!FC93/TUONTI!$B93)^2</f>
        <v>#VALUE!</v>
      </c>
      <c r="FD91" s="6">
        <f>(TUONTI!FD93/TUONTI!$B93)^2</f>
        <v>2.4065326955438924E-6</v>
      </c>
      <c r="FE91" s="6">
        <f>(TUONTI!FE93/TUONTI!$B93)^2</f>
        <v>7.2077525208388187E-4</v>
      </c>
      <c r="FF91" s="6" t="e">
        <f>(TUONTI!FF93/TUONTI!$B93)^2</f>
        <v>#VALUE!</v>
      </c>
      <c r="FG91" s="6" t="e">
        <f>(TUONTI!FG93/TUONTI!$B93)^2</f>
        <v>#VALUE!</v>
      </c>
      <c r="FH91" s="6" t="e">
        <f>(TUONTI!FH93/TUONTI!$B93)^2</f>
        <v>#VALUE!</v>
      </c>
      <c r="FI91" s="6">
        <f>(TUONTI!FI93/TUONTI!$B93)^2</f>
        <v>1.347984642536278E-8</v>
      </c>
      <c r="FJ91" s="6" t="e">
        <f>(TUONTI!FJ93/TUONTI!$B93)^2</f>
        <v>#VALUE!</v>
      </c>
      <c r="FK91" s="6" t="e">
        <f>(TUONTI!FK93/TUONTI!$B93)^2</f>
        <v>#VALUE!</v>
      </c>
      <c r="FL91" s="6" t="e">
        <f>(TUONTI!FL93/TUONTI!$B93)^2</f>
        <v>#VALUE!</v>
      </c>
      <c r="FM91" s="6" t="e">
        <f>(TUONTI!FM93/TUONTI!$B93)^2</f>
        <v>#VALUE!</v>
      </c>
      <c r="FN91" s="6" t="e">
        <f>(TUONTI!FN93/TUONTI!$B93)^2</f>
        <v>#VALUE!</v>
      </c>
      <c r="FO91" s="6" t="e">
        <f>(TUONTI!FO93/TUONTI!$B93)^2</f>
        <v>#VALUE!</v>
      </c>
      <c r="FP91" s="6" t="e">
        <f>(TUONTI!FP93/TUONTI!$B93)^2</f>
        <v>#VALUE!</v>
      </c>
      <c r="FQ91" s="6">
        <f>(TUONTI!FQ93/TUONTI!$B93)^2</f>
        <v>9.8854613692781253E-3</v>
      </c>
      <c r="FR91" s="6" t="e">
        <f>(TUONTI!FR93/TUONTI!$B93)^2</f>
        <v>#VALUE!</v>
      </c>
      <c r="FS91" s="6" t="e">
        <f>(TUONTI!FS93/TUONTI!$B93)^2</f>
        <v>#VALUE!</v>
      </c>
      <c r="FT91" s="6" t="e">
        <f>(TUONTI!FT93/TUONTI!$B93)^2</f>
        <v>#VALUE!</v>
      </c>
      <c r="FU91" s="6">
        <f>(TUONTI!FU93/TUONTI!$B93)^2</f>
        <v>2.7443601975616399E-6</v>
      </c>
      <c r="FV91" s="6" t="e">
        <f>(TUONTI!FV93/TUONTI!$B93)^2</f>
        <v>#VALUE!</v>
      </c>
      <c r="FW91" s="6" t="e">
        <f>(TUONTI!FW93/TUONTI!$B93)^2</f>
        <v>#VALUE!</v>
      </c>
      <c r="FX91" s="6" t="e">
        <f>(TUONTI!FX93/TUONTI!$B93)^2</f>
        <v>#VALUE!</v>
      </c>
      <c r="FY91" s="6" t="e">
        <f>(TUONTI!FY93/TUONTI!$B93)^2</f>
        <v>#VALUE!</v>
      </c>
      <c r="FZ91" s="6" t="e">
        <f>(TUONTI!FZ93/TUONTI!$B93)^2</f>
        <v>#VALUE!</v>
      </c>
      <c r="GA91" s="6" t="e">
        <f>(TUONTI!GA93/TUONTI!$B93)^2</f>
        <v>#VALUE!</v>
      </c>
      <c r="GB91" s="6" t="e">
        <f>(TUONTI!GB93/TUONTI!$B93)^2</f>
        <v>#VALUE!</v>
      </c>
      <c r="GC91" s="6">
        <f>(TUONTI!GC93/TUONTI!$B93)^2</f>
        <v>1.9413802575667016E-4</v>
      </c>
      <c r="GD91" s="6" t="e">
        <f>(TUONTI!GD93/TUONTI!$B93)^2</f>
        <v>#VALUE!</v>
      </c>
      <c r="GE91" s="6" t="e">
        <f>(TUONTI!GE93/TUONTI!$B93)^2</f>
        <v>#VALUE!</v>
      </c>
      <c r="GF91" s="6" t="e">
        <f>(TUONTI!GF93/TUONTI!$B93)^2</f>
        <v>#VALUE!</v>
      </c>
      <c r="GG91" s="6" t="e">
        <f>(TUONTI!GG93/TUONTI!$B93)^2</f>
        <v>#VALUE!</v>
      </c>
      <c r="GH91" s="6">
        <f>(TUONTI!GH93/TUONTI!$B93)^2</f>
        <v>2.508231368141622E-6</v>
      </c>
      <c r="GI91" s="6" t="e">
        <f>(TUONTI!GI93/TUONTI!$B93)^2</f>
        <v>#VALUE!</v>
      </c>
      <c r="GJ91" s="6" t="e">
        <f>(TUONTI!GJ93/TUONTI!$B93)^2</f>
        <v>#VALUE!</v>
      </c>
      <c r="GK91" s="6" t="e">
        <f>(TUONTI!GK93/TUONTI!$B93)^2</f>
        <v>#VALUE!</v>
      </c>
      <c r="GL91" s="6" t="e">
        <f>(TUONTI!GL93/TUONTI!$B93)^2</f>
        <v>#VALUE!</v>
      </c>
      <c r="GM91" s="6" t="e">
        <f>(TUONTI!GM93/TUONTI!$B93)^2</f>
        <v>#VALUE!</v>
      </c>
      <c r="GN91" s="6">
        <f>(TUONTI!GN93/TUONTI!$B93)^2</f>
        <v>2.4328513367796439E-3</v>
      </c>
      <c r="GO91" s="6" t="e">
        <f>(TUONTI!GO93/TUONTI!$B93)^2</f>
        <v>#VALUE!</v>
      </c>
      <c r="GP91" s="6" t="e">
        <f>(TUONTI!GP93/TUONTI!$B93)^2</f>
        <v>#VALUE!</v>
      </c>
      <c r="GQ91" s="6" t="e">
        <f>(TUONTI!GQ93/TUONTI!$B93)^2</f>
        <v>#VALUE!</v>
      </c>
      <c r="GR91" s="6" t="e">
        <f>(TUONTI!GR93/TUONTI!$B93)^2</f>
        <v>#VALUE!</v>
      </c>
      <c r="GS91" s="6" t="e">
        <f>(TUONTI!GS93/TUONTI!$B93)^2</f>
        <v>#VALUE!</v>
      </c>
      <c r="GT91" s="6">
        <f>(TUONTI!GT93/TUONTI!$B93)^2</f>
        <v>6.4177859754271124E-6</v>
      </c>
      <c r="GU91" s="6" t="e">
        <f>(TUONTI!GU93/TUONTI!$B93)^2</f>
        <v>#VALUE!</v>
      </c>
      <c r="GV91" s="6" t="e">
        <f>(TUONTI!GV93/TUONTI!$B93)^2</f>
        <v>#VALUE!</v>
      </c>
      <c r="GW91" s="6" t="e">
        <f>(TUONTI!GW93/TUONTI!$B93)^2</f>
        <v>#VALUE!</v>
      </c>
      <c r="GX91" s="6" t="e">
        <f>(TUONTI!GX93/TUONTI!$B93)^2</f>
        <v>#VALUE!</v>
      </c>
      <c r="GY91" s="6" t="e">
        <f>(TUONTI!GY93/TUONTI!$B93)^2</f>
        <v>#VALUE!</v>
      </c>
      <c r="GZ91" s="6" t="e">
        <f>(TUONTI!GZ93/TUONTI!$B93)^2</f>
        <v>#VALUE!</v>
      </c>
      <c r="HA91" s="6" t="e">
        <f>(TUONTI!HA93/TUONTI!$B93)^2</f>
        <v>#VALUE!</v>
      </c>
      <c r="HB91" s="6" t="e">
        <f>(TUONTI!HB93/TUONTI!$B93)^2</f>
        <v>#VALUE!</v>
      </c>
      <c r="HC91" s="6" t="e">
        <f>(TUONTI!HC93/TUONTI!$B93)^2</f>
        <v>#VALUE!</v>
      </c>
      <c r="HD91" s="6" t="e">
        <f>(TUONTI!HD93/TUONTI!$B93)^2</f>
        <v>#VALUE!</v>
      </c>
      <c r="HE91" s="6" t="e">
        <f>(TUONTI!HE93/TUONTI!$B93)^2</f>
        <v>#VALUE!</v>
      </c>
      <c r="HF91" s="6" t="e">
        <f>(TUONTI!HF93/TUONTI!$B93)^2</f>
        <v>#VALUE!</v>
      </c>
      <c r="HG91" s="6" t="e">
        <f>(TUONTI!HG93/TUONTI!$B93)^2</f>
        <v>#VALUE!</v>
      </c>
      <c r="HH91" s="6">
        <f>(TUONTI!HH93/TUONTI!$B93)^2</f>
        <v>3.4066799114688622E-7</v>
      </c>
      <c r="HI91" s="6" t="e">
        <f>(TUONTI!HI93/TUONTI!$B93)^2</f>
        <v>#VALUE!</v>
      </c>
      <c r="HJ91" s="6" t="e">
        <f>(TUONTI!HJ93/TUONTI!$B93)^2</f>
        <v>#VALUE!</v>
      </c>
      <c r="HK91" s="6" t="e">
        <f>(TUONTI!HK93/TUONTI!$B93)^2</f>
        <v>#VALUE!</v>
      </c>
      <c r="HL91" s="6" t="e">
        <f>(TUONTI!HL93/TUONTI!$B93)^2</f>
        <v>#VALUE!</v>
      </c>
      <c r="HM91" s="6" t="e">
        <f>(TUONTI!HM93/TUONTI!$B93)^2</f>
        <v>#VALUE!</v>
      </c>
      <c r="HN91" s="6" t="e">
        <f>(TUONTI!HN93/TUONTI!$B93)^2</f>
        <v>#VALUE!</v>
      </c>
      <c r="HO91" s="6" t="e">
        <f>(TUONTI!HO93/TUONTI!$B93)^2</f>
        <v>#VALUE!</v>
      </c>
      <c r="HP91" s="6">
        <f>(TUONTI!HP93/TUONTI!$B93)^2</f>
        <v>1.558230245738798E-5</v>
      </c>
      <c r="HQ91" s="6" t="e">
        <f>(TUONTI!HQ93/TUONTI!$B93)^2</f>
        <v>#VALUE!</v>
      </c>
      <c r="HR91" s="6" t="e">
        <f>(TUONTI!HR93/TUONTI!$B93)^2</f>
        <v>#VALUE!</v>
      </c>
      <c r="HS91" s="6" t="e">
        <f>(TUONTI!HS93/TUONTI!$B93)^2</f>
        <v>#VALUE!</v>
      </c>
      <c r="HT91" s="6" t="e">
        <f>(TUONTI!HT93/TUONTI!$B93)^2</f>
        <v>#VALUE!</v>
      </c>
      <c r="HU91" s="6">
        <f>(TUONTI!HU93/TUONTI!$B93)^2</f>
        <v>9.7048183112580081E-5</v>
      </c>
      <c r="HV91" s="6" t="e">
        <f>(TUONTI!HV93/TUONTI!$B93)^2</f>
        <v>#VALUE!</v>
      </c>
      <c r="HW91" s="6" t="e">
        <f>(TUONTI!HW93/TUONTI!$B93)^2</f>
        <v>#VALUE!</v>
      </c>
      <c r="HX91" s="6">
        <f>(TUONTI!HX93/TUONTI!$B93)^2</f>
        <v>7.2290013851518864E-5</v>
      </c>
      <c r="HY91" s="6" t="e">
        <f>(TUONTI!HY93/TUONTI!$B93)^2</f>
        <v>#VALUE!</v>
      </c>
      <c r="HZ91" s="6">
        <f>(TUONTI!HZ93/TUONTI!$B93)^2</f>
        <v>3.3655511433737321E-11</v>
      </c>
      <c r="IA91" s="6" t="e">
        <f>(TUONTI!IA93/TUONTI!$B93)^2</f>
        <v>#VALUE!</v>
      </c>
      <c r="IB91" s="6" t="e">
        <f>(TUONTI!IB93/TUONTI!$B93)^2</f>
        <v>#VALUE!</v>
      </c>
      <c r="IC91" s="6" t="e">
        <f>(TUONTI!IC93/TUONTI!$B93)^2</f>
        <v>#VALUE!</v>
      </c>
      <c r="ID91" s="6" t="e">
        <f>(TUONTI!ID93/TUONTI!$B93)^2</f>
        <v>#VALUE!</v>
      </c>
      <c r="IE91" s="6" t="e">
        <f>(TUONTI!IE93/TUONTI!$B93)^2</f>
        <v>#VALUE!</v>
      </c>
      <c r="IF91" s="6">
        <f>(TUONTI!IF93/TUONTI!$B93)^2</f>
        <v>3.0201844088920973E-6</v>
      </c>
      <c r="IG91" s="6" t="e">
        <f>(TUONTI!IG93/TUONTI!$B93)^2</f>
        <v>#VALUE!</v>
      </c>
      <c r="IH91" s="6" t="e">
        <f>(TUONTI!IH93/TUONTI!$B93)^2</f>
        <v>#VALUE!</v>
      </c>
      <c r="II91" s="6" t="e">
        <f>(TUONTI!II93/TUONTI!$B93)^2</f>
        <v>#VALUE!</v>
      </c>
      <c r="IJ91" s="6" t="e">
        <f>(TUONTI!IJ93/TUONTI!$B93)^2</f>
        <v>#VALUE!</v>
      </c>
      <c r="IK91" s="6" t="e">
        <f>(TUONTI!IK93/TUONTI!$B93)^2</f>
        <v>#VALUE!</v>
      </c>
      <c r="IL91" s="6" t="e">
        <f>(TUONTI!IL93/TUONTI!$B93)^2</f>
        <v>#VALUE!</v>
      </c>
      <c r="IM91" s="6" t="e">
        <f>(TUONTI!IM93/TUONTI!$B93)^2</f>
        <v>#VALUE!</v>
      </c>
      <c r="IN91" s="6" t="e">
        <f>(TUONTI!IN93/TUONTI!$B93)^2</f>
        <v>#VALUE!</v>
      </c>
      <c r="IO91" s="6" t="e">
        <f>(TUONTI!IO93/TUONTI!$B93)^2</f>
        <v>#VALUE!</v>
      </c>
      <c r="IP91" s="6" t="e">
        <f>(TUONTI!IP93/TUONTI!$B93)^2</f>
        <v>#VALUE!</v>
      </c>
      <c r="IQ91" s="6" t="e">
        <f>(TUONTI!IQ93/TUONTI!$B93)^2</f>
        <v>#VALUE!</v>
      </c>
      <c r="IR91" s="6" t="e">
        <f>(TUONTI!IR93/TUONTI!$B93)^2</f>
        <v>#VALUE!</v>
      </c>
      <c r="IS91" s="6">
        <f>(TUONTI!IS93/TUONTI!$B93)^2</f>
        <v>6.089156866880555E-7</v>
      </c>
      <c r="IT91" s="6" t="e">
        <f>(TUONTI!IT93/TUONTI!$B93)^2</f>
        <v>#VALUE!</v>
      </c>
      <c r="IU91" s="6" t="e">
        <f>(TUONTI!IU93/TUONTI!$B93)^2</f>
        <v>#VALUE!</v>
      </c>
      <c r="IW91" s="6" cm="1">
        <f t="array" ref="IW91">SUM(IF(ISNUMBER(C91:IU91), C91:IU91, 0))</f>
        <v>0.2708899069946713</v>
      </c>
      <c r="IY91" s="14">
        <f t="shared" si="1"/>
        <v>2708.8990699467131</v>
      </c>
    </row>
    <row r="92" spans="1:259" ht="62" x14ac:dyDescent="0.35">
      <c r="A92" s="5" t="s">
        <v>346</v>
      </c>
      <c r="C92" s="6">
        <f>(TUONTI!C94/TUONTI!$B94)^2</f>
        <v>2.2463255361506084E-14</v>
      </c>
      <c r="D92" s="6">
        <f>(TUONTI!D94/TUONTI!$B94)^2</f>
        <v>1.7873335873104904E-8</v>
      </c>
      <c r="E92" s="6" t="e">
        <f>(TUONTI!E94/TUONTI!$B94)^2</f>
        <v>#VALUE!</v>
      </c>
      <c r="F92" s="6" t="e">
        <f>(TUONTI!F94/TUONTI!$B94)^2</f>
        <v>#VALUE!</v>
      </c>
      <c r="G92" s="6" t="e">
        <f>(TUONTI!G94/TUONTI!$B94)^2</f>
        <v>#VALUE!</v>
      </c>
      <c r="H92" s="6">
        <f>(TUONTI!H94/TUONTI!$B94)^2</f>
        <v>1.0927740150611121E-11</v>
      </c>
      <c r="I92" s="6">
        <f>(TUONTI!I94/TUONTI!$B94)^2</f>
        <v>2.8702818768797572E-11</v>
      </c>
      <c r="J92" s="6" t="e">
        <f>(TUONTI!J94/TUONTI!$B94)^2</f>
        <v>#VALUE!</v>
      </c>
      <c r="K92" s="6">
        <f>(TUONTI!K94/TUONTI!$B94)^2</f>
        <v>1.0585566556222146E-14</v>
      </c>
      <c r="L92" s="6" t="e">
        <f>(TUONTI!L94/TUONTI!$B94)^2</f>
        <v>#VALUE!</v>
      </c>
      <c r="M92" s="6">
        <f>(TUONTI!M94/TUONTI!$B94)^2</f>
        <v>1.202981267717344E-9</v>
      </c>
      <c r="N92" s="6">
        <f>(TUONTI!N94/TUONTI!$B94)^2</f>
        <v>2.9069692181600247E-15</v>
      </c>
      <c r="O92" s="6">
        <f>(TUONTI!O94/TUONTI!$B94)^2</f>
        <v>9.2596132546745205E-5</v>
      </c>
      <c r="P92" s="6">
        <f>(TUONTI!P94/TUONTI!$B94)^2</f>
        <v>4.0913797996319272E-5</v>
      </c>
      <c r="Q92" s="6" t="e">
        <f>(TUONTI!Q94/TUONTI!$B94)^2</f>
        <v>#VALUE!</v>
      </c>
      <c r="R92" s="6" t="e">
        <f>(TUONTI!R94/TUONTI!$B94)^2</f>
        <v>#VALUE!</v>
      </c>
      <c r="S92" s="6">
        <f>(TUONTI!S94/TUONTI!$B94)^2</f>
        <v>6.6580144450700892E-9</v>
      </c>
      <c r="T92" s="6">
        <f>(TUONTI!T94/TUONTI!$B94)^2</f>
        <v>8.6027302416634466E-11</v>
      </c>
      <c r="U92" s="6">
        <f>(TUONTI!U94/TUONTI!$B94)^2</f>
        <v>9.4229012119665797E-9</v>
      </c>
      <c r="V92" s="6">
        <f>(TUONTI!V94/TUONTI!$B94)^2</f>
        <v>9.0355218146221652E-5</v>
      </c>
      <c r="W92" s="6">
        <f>(TUONTI!W94/TUONTI!$B94)^2</f>
        <v>1.5308773734429619E-11</v>
      </c>
      <c r="X92" s="6">
        <f>(TUONTI!X94/TUONTI!$B94)^2</f>
        <v>2.2018614635374053E-6</v>
      </c>
      <c r="Y92" s="6">
        <f>(TUONTI!Y94/TUONTI!$B94)^2</f>
        <v>2.9659380466482627E-13</v>
      </c>
      <c r="Z92" s="6" t="e">
        <f>(TUONTI!Z94/TUONTI!$B94)^2</f>
        <v>#VALUE!</v>
      </c>
      <c r="AA92" s="6" t="e">
        <f>(TUONTI!AA94/TUONTI!$B94)^2</f>
        <v>#VALUE!</v>
      </c>
      <c r="AB92" s="6" t="e">
        <f>(TUONTI!AB94/TUONTI!$B94)^2</f>
        <v>#VALUE!</v>
      </c>
      <c r="AC92" s="6">
        <f>(TUONTI!AC94/TUONTI!$B94)^2</f>
        <v>1.5934879265202987E-12</v>
      </c>
      <c r="AD92" s="6">
        <f>(TUONTI!AD94/TUONTI!$B94)^2</f>
        <v>5.2224150980637019E-14</v>
      </c>
      <c r="AE92" s="6">
        <f>(TUONTI!AE94/TUONTI!$B94)^2</f>
        <v>8.3920758768150338E-13</v>
      </c>
      <c r="AF92" s="6" t="e">
        <f>(TUONTI!AF94/TUONTI!$B94)^2</f>
        <v>#VALUE!</v>
      </c>
      <c r="AG92" s="6">
        <f>(TUONTI!AG94/TUONTI!$B94)^2</f>
        <v>9.5379412363516782E-7</v>
      </c>
      <c r="AH92" s="6">
        <f>(TUONTI!AH94/TUONTI!$B94)^2</f>
        <v>4.801698527856972E-14</v>
      </c>
      <c r="AI92" s="6" t="e">
        <f>(TUONTI!AI94/TUONTI!$B94)^2</f>
        <v>#VALUE!</v>
      </c>
      <c r="AJ92" s="6" t="e">
        <f>(TUONTI!AJ94/TUONTI!$B94)^2</f>
        <v>#VALUE!</v>
      </c>
      <c r="AK92" s="6" t="e">
        <f>(TUONTI!AK94/TUONTI!$B94)^2</f>
        <v>#VALUE!</v>
      </c>
      <c r="AL92" s="6">
        <f>(TUONTI!AL94/TUONTI!$B94)^2</f>
        <v>4.565565839104739E-10</v>
      </c>
      <c r="AM92" s="6" t="e">
        <f>(TUONTI!AM94/TUONTI!$B94)^2</f>
        <v>#VALUE!</v>
      </c>
      <c r="AN92" s="6">
        <f>(TUONTI!AN94/TUONTI!$B94)^2</f>
        <v>9.6234705263037397E-5</v>
      </c>
      <c r="AO92" s="6" t="e">
        <f>(TUONTI!AO94/TUONTI!$B94)^2</f>
        <v>#VALUE!</v>
      </c>
      <c r="AP92" s="6">
        <f>(TUONTI!AP94/TUONTI!$B94)^2</f>
        <v>7.8937634630053031E-14</v>
      </c>
      <c r="AQ92" s="6" t="e">
        <f>(TUONTI!AQ94/TUONTI!$B94)^2</f>
        <v>#VALUE!</v>
      </c>
      <c r="AR92" s="6" t="e">
        <f>(TUONTI!AR94/TUONTI!$B94)^2</f>
        <v>#VALUE!</v>
      </c>
      <c r="AS92" s="6">
        <f>(TUONTI!AS94/TUONTI!$B94)^2</f>
        <v>1.1698665766260365E-3</v>
      </c>
      <c r="AT92" s="6">
        <f>(TUONTI!AT94/TUONTI!$B94)^2</f>
        <v>1.4244149168984123E-13</v>
      </c>
      <c r="AU92" s="6" t="e">
        <f>(TUONTI!AU94/TUONTI!$B94)^2</f>
        <v>#VALUE!</v>
      </c>
      <c r="AV92" s="6">
        <f>(TUONTI!AV94/TUONTI!$B94)^2</f>
        <v>1.1638760550712465E-8</v>
      </c>
      <c r="AW92" s="6" t="e">
        <f>(TUONTI!AW94/TUONTI!$B94)^2</f>
        <v>#VALUE!</v>
      </c>
      <c r="AX92" s="6">
        <f>(TUONTI!AX94/TUONTI!$B94)^2</f>
        <v>7.8466693627979502E-3</v>
      </c>
      <c r="AY92" s="6">
        <f>(TUONTI!AY94/TUONTI!$B94)^2</f>
        <v>4.8913059212920442E-11</v>
      </c>
      <c r="AZ92" s="6">
        <f>(TUONTI!AZ94/TUONTI!$B94)^2</f>
        <v>1.2360675161501407E-5</v>
      </c>
      <c r="BA92" s="6" t="e">
        <f>(TUONTI!BA94/TUONTI!$B94)^2</f>
        <v>#VALUE!</v>
      </c>
      <c r="BB92" s="6" t="e">
        <f>(TUONTI!BB94/TUONTI!$B94)^2</f>
        <v>#VALUE!</v>
      </c>
      <c r="BC92" s="6">
        <f>(TUONTI!BC94/TUONTI!$B94)^2</f>
        <v>1.5659122124588973E-13</v>
      </c>
      <c r="BD92" s="6" t="e">
        <f>(TUONTI!BD94/TUONTI!$B94)^2</f>
        <v>#VALUE!</v>
      </c>
      <c r="BE92" s="6" t="e">
        <f>(TUONTI!BE94/TUONTI!$B94)^2</f>
        <v>#VALUE!</v>
      </c>
      <c r="BF92" s="6">
        <f>(TUONTI!BF94/TUONTI!$B94)^2</f>
        <v>4.7443622851871141E-9</v>
      </c>
      <c r="BG92" s="6">
        <f>(TUONTI!BG94/TUONTI!$B94)^2</f>
        <v>1.0113079662500864E-4</v>
      </c>
      <c r="BH92" s="6">
        <f>(TUONTI!BH94/TUONTI!$B94)^2</f>
        <v>2.7745527351870015E-2</v>
      </c>
      <c r="BI92" s="6" t="e">
        <f>(TUONTI!BI94/TUONTI!$B94)^2</f>
        <v>#VALUE!</v>
      </c>
      <c r="BJ92" s="6">
        <f>(TUONTI!BJ94/TUONTI!$B94)^2</f>
        <v>9.3393333355453845E-4</v>
      </c>
      <c r="BK92" s="6" t="e">
        <f>(TUONTI!BK94/TUONTI!$B94)^2</f>
        <v>#VALUE!</v>
      </c>
      <c r="BL92" s="6">
        <f>(TUONTI!BL94/TUONTI!$B94)^2</f>
        <v>1.2945032737011853E-6</v>
      </c>
      <c r="BM92" s="6">
        <f>(TUONTI!BM94/TUONTI!$B94)^2</f>
        <v>2.4664646557372616E-10</v>
      </c>
      <c r="BN92" s="6">
        <f>(TUONTI!BN94/TUONTI!$B94)^2</f>
        <v>1.9845745015819083E-12</v>
      </c>
      <c r="BO92" s="6">
        <f>(TUONTI!BO94/TUONTI!$B94)^2</f>
        <v>1.3774730498962973E-3</v>
      </c>
      <c r="BP92" s="6">
        <f>(TUONTI!BP94/TUONTI!$B94)^2</f>
        <v>1.5717085955512729E-10</v>
      </c>
      <c r="BQ92" s="6" t="e">
        <f>(TUONTI!BQ94/TUONTI!$B94)^2</f>
        <v>#VALUE!</v>
      </c>
      <c r="BR92" s="6" t="e">
        <f>(TUONTI!BR94/TUONTI!$B94)^2</f>
        <v>#VALUE!</v>
      </c>
      <c r="BS92" s="6">
        <f>(TUONTI!BS94/TUONTI!$B94)^2</f>
        <v>2.1701349074825026E-5</v>
      </c>
      <c r="BT92" s="6" t="e">
        <f>(TUONTI!BT94/TUONTI!$B94)^2</f>
        <v>#VALUE!</v>
      </c>
      <c r="BU92" s="6" t="e">
        <f>(TUONTI!BU94/TUONTI!$B94)^2</f>
        <v>#VALUE!</v>
      </c>
      <c r="BV92" s="6" t="e">
        <f>(TUONTI!BV94/TUONTI!$B94)^2</f>
        <v>#VALUE!</v>
      </c>
      <c r="BW92" s="6" t="e">
        <f>(TUONTI!BW94/TUONTI!$B94)^2</f>
        <v>#VALUE!</v>
      </c>
      <c r="BX92" s="6" t="e">
        <f>(TUONTI!BX94/TUONTI!$B94)^2</f>
        <v>#VALUE!</v>
      </c>
      <c r="BY92" s="6">
        <f>(TUONTI!BY94/TUONTI!$B94)^2</f>
        <v>4.4962735583161366E-4</v>
      </c>
      <c r="BZ92" s="6" t="e">
        <f>(TUONTI!BZ94/TUONTI!$B94)^2</f>
        <v>#VALUE!</v>
      </c>
      <c r="CA92" s="6">
        <f>(TUONTI!CA94/TUONTI!$B94)^2</f>
        <v>1.002074142483014E-3</v>
      </c>
      <c r="CB92" s="6" t="e">
        <f>(TUONTI!CB94/TUONTI!$B94)^2</f>
        <v>#VALUE!</v>
      </c>
      <c r="CC92" s="6">
        <f>(TUONTI!CC94/TUONTI!$B94)^2</f>
        <v>3.461448790027867E-9</v>
      </c>
      <c r="CD92" s="6">
        <f>(TUONTI!CD94/TUONTI!$B94)^2</f>
        <v>1.1347015836908605E-13</v>
      </c>
      <c r="CE92" s="6" t="e">
        <f>(TUONTI!CE94/TUONTI!$B94)^2</f>
        <v>#VALUE!</v>
      </c>
      <c r="CF92" s="6" t="e">
        <f>(TUONTI!CF94/TUONTI!$B94)^2</f>
        <v>#VALUE!</v>
      </c>
      <c r="CG92" s="6">
        <f>(TUONTI!CG94/TUONTI!$B94)^2</f>
        <v>2.4467378319670269E-13</v>
      </c>
      <c r="CH92" s="6">
        <f>(TUONTI!CH94/TUONTI!$B94)^2</f>
        <v>8.3197307325994338E-13</v>
      </c>
      <c r="CI92" s="6" t="e">
        <f>(TUONTI!CI94/TUONTI!$B94)^2</f>
        <v>#VALUE!</v>
      </c>
      <c r="CJ92" s="6">
        <f>(TUONTI!CJ94/TUONTI!$B94)^2</f>
        <v>3.5209839393438967E-5</v>
      </c>
      <c r="CK92" s="6" t="e">
        <f>(TUONTI!CK94/TUONTI!$B94)^2</f>
        <v>#VALUE!</v>
      </c>
      <c r="CL92" s="6">
        <f>(TUONTI!CL94/TUONTI!$B94)^2</f>
        <v>2.846760138264764E-12</v>
      </c>
      <c r="CM92" s="6" t="e">
        <f>(TUONTI!CM94/TUONTI!$B94)^2</f>
        <v>#VALUE!</v>
      </c>
      <c r="CN92" s="6">
        <f>(TUONTI!CN94/TUONTI!$B94)^2</f>
        <v>3.5518955481311904E-10</v>
      </c>
      <c r="CO92" s="6" t="e">
        <f>(TUONTI!CO94/TUONTI!$B94)^2</f>
        <v>#VALUE!</v>
      </c>
      <c r="CP92" s="6">
        <f>(TUONTI!CP94/TUONTI!$B94)^2</f>
        <v>1.7037620723223657E-6</v>
      </c>
      <c r="CQ92" s="6" t="e">
        <f>(TUONTI!CQ94/TUONTI!$B94)^2</f>
        <v>#VALUE!</v>
      </c>
      <c r="CR92" s="6">
        <f>(TUONTI!CR94/TUONTI!$B94)^2</f>
        <v>4.6298396625396071E-14</v>
      </c>
      <c r="CS92" s="6">
        <f>(TUONTI!CS94/TUONTI!$B94)^2</f>
        <v>5.5715907184571266E-8</v>
      </c>
      <c r="CT92" s="6">
        <f>(TUONTI!CT94/TUONTI!$B94)^2</f>
        <v>1.6053046915535663E-15</v>
      </c>
      <c r="CU92" s="6">
        <f>(TUONTI!CU94/TUONTI!$B94)^2</f>
        <v>1.1019524142365009E-4</v>
      </c>
      <c r="CV92" s="6">
        <f>(TUONTI!CV94/TUONTI!$B94)^2</f>
        <v>5.4266011666614606E-7</v>
      </c>
      <c r="CW92" s="6">
        <f>(TUONTI!CW94/TUONTI!$B94)^2</f>
        <v>2.8906714726329938E-4</v>
      </c>
      <c r="CX92" s="6">
        <f>(TUONTI!CX94/TUONTI!$B94)^2</f>
        <v>5.6280003647782465E-6</v>
      </c>
      <c r="CY92" s="6">
        <f>(TUONTI!CY94/TUONTI!$B94)^2</f>
        <v>9.8101108213577508E-6</v>
      </c>
      <c r="CZ92" s="6">
        <f>(TUONTI!CZ94/TUONTI!$B94)^2</f>
        <v>1.3270093112295169E-9</v>
      </c>
      <c r="DA92" s="6">
        <f>(TUONTI!DA94/TUONTI!$B94)^2</f>
        <v>4.1531906654941107E-12</v>
      </c>
      <c r="DB92" s="6">
        <f>(TUONTI!DB94/TUONTI!$B94)^2</f>
        <v>5.5935950141244287E-13</v>
      </c>
      <c r="DC92" s="6">
        <f>(TUONTI!DC94/TUONTI!$B94)^2</f>
        <v>1.2495498371526685E-6</v>
      </c>
      <c r="DD92" s="6">
        <f>(TUONTI!DD94/TUONTI!$B94)^2</f>
        <v>5.5426788657189879E-4</v>
      </c>
      <c r="DE92" s="6" t="e">
        <f>(TUONTI!DE94/TUONTI!$B94)^2</f>
        <v>#VALUE!</v>
      </c>
      <c r="DF92" s="6">
        <f>(TUONTI!DF94/TUONTI!$B94)^2</f>
        <v>5.6984064364473443E-9</v>
      </c>
      <c r="DG92" s="6">
        <f>(TUONTI!DG94/TUONTI!$B94)^2</f>
        <v>6.8170845680709524E-4</v>
      </c>
      <c r="DH92" s="6">
        <f>(TUONTI!DH94/TUONTI!$B94)^2</f>
        <v>1.0885267473259789E-13</v>
      </c>
      <c r="DI92" s="6">
        <f>(TUONTI!DI94/TUONTI!$B94)^2</f>
        <v>7.9274305755731681E-13</v>
      </c>
      <c r="DJ92" s="6">
        <f>(TUONTI!DJ94/TUONTI!$B94)^2</f>
        <v>3.6482945939934991E-11</v>
      </c>
      <c r="DK92" s="6" t="e">
        <f>(TUONTI!DK94/TUONTI!$B94)^2</f>
        <v>#VALUE!</v>
      </c>
      <c r="DL92" s="6" t="e">
        <f>(TUONTI!DL94/TUONTI!$B94)^2</f>
        <v>#VALUE!</v>
      </c>
      <c r="DM92" s="6" t="e">
        <f>(TUONTI!DM94/TUONTI!$B94)^2</f>
        <v>#VALUE!</v>
      </c>
      <c r="DN92" s="6" t="e">
        <f>(TUONTI!DN94/TUONTI!$B94)^2</f>
        <v>#VALUE!</v>
      </c>
      <c r="DO92" s="6">
        <f>(TUONTI!DO94/TUONTI!$B94)^2</f>
        <v>7.3935784585260655E-5</v>
      </c>
      <c r="DP92" s="6">
        <f>(TUONTI!DP94/TUONTI!$B94)^2</f>
        <v>2.7180538987422359E-12</v>
      </c>
      <c r="DQ92" s="6" t="e">
        <f>(TUONTI!DQ94/TUONTI!$B94)^2</f>
        <v>#VALUE!</v>
      </c>
      <c r="DR92" s="6">
        <f>(TUONTI!DR94/TUONTI!$B94)^2</f>
        <v>9.9486874417705971E-10</v>
      </c>
      <c r="DS92" s="6" t="e">
        <f>(TUONTI!DS94/TUONTI!$B94)^2</f>
        <v>#VALUE!</v>
      </c>
      <c r="DT92" s="6">
        <f>(TUONTI!DT94/TUONTI!$B94)^2</f>
        <v>5.7208322567200204E-11</v>
      </c>
      <c r="DU92" s="6" t="e">
        <f>(TUONTI!DU94/TUONTI!$B94)^2</f>
        <v>#VALUE!</v>
      </c>
      <c r="DV92" s="6">
        <f>(TUONTI!DV94/TUONTI!$B94)^2</f>
        <v>1.3364752962686803E-7</v>
      </c>
      <c r="DW92" s="6">
        <f>(TUONTI!DW94/TUONTI!$B94)^2</f>
        <v>3.2531666843118166E-9</v>
      </c>
      <c r="DX92" s="6" t="e">
        <f>(TUONTI!DX94/TUONTI!$B94)^2</f>
        <v>#VALUE!</v>
      </c>
      <c r="DY92" s="6" t="e">
        <f>(TUONTI!DY94/TUONTI!$B94)^2</f>
        <v>#VALUE!</v>
      </c>
      <c r="DZ92" s="6">
        <f>(TUONTI!DZ94/TUONTI!$B94)^2</f>
        <v>2.4153880434302816E-5</v>
      </c>
      <c r="EA92" s="6">
        <f>(TUONTI!EA94/TUONTI!$B94)^2</f>
        <v>6.9804171964284938E-10</v>
      </c>
      <c r="EB92" s="6">
        <f>(TUONTI!EB94/TUONTI!$B94)^2</f>
        <v>1.9314681676529721E-6</v>
      </c>
      <c r="EC92" s="6">
        <f>(TUONTI!EC94/TUONTI!$B94)^2</f>
        <v>3.3607999381845976E-13</v>
      </c>
      <c r="ED92" s="6">
        <f>(TUONTI!ED94/TUONTI!$B94)^2</f>
        <v>2.6934195060981557E-11</v>
      </c>
      <c r="EE92" s="6">
        <f>(TUONTI!EE94/TUONTI!$B94)^2</f>
        <v>7.1666973106925947E-10</v>
      </c>
      <c r="EF92" s="6">
        <f>(TUONTI!EF94/TUONTI!$B94)^2</f>
        <v>6.9385961612106857E-13</v>
      </c>
      <c r="EG92" s="6">
        <f>(TUONTI!EG94/TUONTI!$B94)^2</f>
        <v>6.7041059210770356E-11</v>
      </c>
      <c r="EH92" s="6" t="e">
        <f>(TUONTI!EH94/TUONTI!$B94)^2</f>
        <v>#VALUE!</v>
      </c>
      <c r="EI92" s="6">
        <f>(TUONTI!EI94/TUONTI!$B94)^2</f>
        <v>5.1233769856280784E-5</v>
      </c>
      <c r="EJ92" s="6">
        <f>(TUONTI!EJ94/TUONTI!$B94)^2</f>
        <v>1.2797341707447548E-12</v>
      </c>
      <c r="EK92" s="6">
        <f>(TUONTI!EK94/TUONTI!$B94)^2</f>
        <v>2.7902330369340874E-9</v>
      </c>
      <c r="EL92" s="6">
        <f>(TUONTI!EL94/TUONTI!$B94)^2</f>
        <v>2.2985205709510447E-12</v>
      </c>
      <c r="EM92" s="6">
        <f>(TUONTI!EM94/TUONTI!$B94)^2</f>
        <v>1.4081468017274467E-12</v>
      </c>
      <c r="EN92" s="6" t="e">
        <f>(TUONTI!EN94/TUONTI!$B94)^2</f>
        <v>#VALUE!</v>
      </c>
      <c r="EO92" s="6">
        <f>(TUONTI!EO94/TUONTI!$B94)^2</f>
        <v>3.9147805311472431E-12</v>
      </c>
      <c r="EP92" s="6" t="e">
        <f>(TUONTI!EP94/TUONTI!$B94)^2</f>
        <v>#VALUE!</v>
      </c>
      <c r="EQ92" s="6">
        <f>(TUONTI!EQ94/TUONTI!$B94)^2</f>
        <v>4.3990691169448742E-9</v>
      </c>
      <c r="ER92" s="6">
        <f>(TUONTI!ER94/TUONTI!$B94)^2</f>
        <v>8.1045743946075803E-13</v>
      </c>
      <c r="ES92" s="6">
        <f>(TUONTI!ES94/TUONTI!$B94)^2</f>
        <v>3.5233024780325196E-15</v>
      </c>
      <c r="ET92" s="6" t="e">
        <f>(TUONTI!ET94/TUONTI!$B94)^2</f>
        <v>#VALUE!</v>
      </c>
      <c r="EU92" s="6">
        <f>(TUONTI!EU94/TUONTI!$B94)^2</f>
        <v>1.8714872259793837E-4</v>
      </c>
      <c r="EV92" s="6">
        <f>(TUONTI!EV94/TUONTI!$B94)^2</f>
        <v>1.0064684646230543E-4</v>
      </c>
      <c r="EW92" s="6" t="e">
        <f>(TUONTI!EW94/TUONTI!$B94)^2</f>
        <v>#VALUE!</v>
      </c>
      <c r="EX92" s="6">
        <f>(TUONTI!EX94/TUONTI!$B94)^2</f>
        <v>1.4058074756863029E-13</v>
      </c>
      <c r="EY92" s="6" t="e">
        <f>(TUONTI!EY94/TUONTI!$B94)^2</f>
        <v>#VALUE!</v>
      </c>
      <c r="EZ92" s="6">
        <f>(TUONTI!EZ94/TUONTI!$B94)^2</f>
        <v>7.4823444965600472E-14</v>
      </c>
      <c r="FA92" s="6" t="e">
        <f>(TUONTI!FA94/TUONTI!$B94)^2</f>
        <v>#VALUE!</v>
      </c>
      <c r="FB92" s="6">
        <f>(TUONTI!FB94/TUONTI!$B94)^2</f>
        <v>2.2737436802956301E-13</v>
      </c>
      <c r="FC92" s="6">
        <f>(TUONTI!FC94/TUONTI!$B94)^2</f>
        <v>1.9323812015185942E-10</v>
      </c>
      <c r="FD92" s="6">
        <f>(TUONTI!FD94/TUONTI!$B94)^2</f>
        <v>5.2774781006781346E-3</v>
      </c>
      <c r="FE92" s="6">
        <f>(TUONTI!FE94/TUONTI!$B94)^2</f>
        <v>3.3632240510092242E-5</v>
      </c>
      <c r="FF92" s="6">
        <f>(TUONTI!FF94/TUONTI!$B94)^2</f>
        <v>1.3038665906552289E-15</v>
      </c>
      <c r="FG92" s="6" t="e">
        <f>(TUONTI!FG94/TUONTI!$B94)^2</f>
        <v>#VALUE!</v>
      </c>
      <c r="FH92" s="6" t="e">
        <f>(TUONTI!FH94/TUONTI!$B94)^2</f>
        <v>#VALUE!</v>
      </c>
      <c r="FI92" s="6">
        <f>(TUONTI!FI94/TUONTI!$B94)^2</f>
        <v>5.7631974870719733E-6</v>
      </c>
      <c r="FJ92" s="6">
        <f>(TUONTI!FJ94/TUONTI!$B94)^2</f>
        <v>2.5195725684228048E-12</v>
      </c>
      <c r="FK92" s="6">
        <f>(TUONTI!FK94/TUONTI!$B94)^2</f>
        <v>1.2864578063070002E-12</v>
      </c>
      <c r="FL92" s="6">
        <f>(TUONTI!FL94/TUONTI!$B94)^2</f>
        <v>1.7359265704519775E-9</v>
      </c>
      <c r="FM92" s="6">
        <f>(TUONTI!FM94/TUONTI!$B94)^2</f>
        <v>5.5051601219258119E-15</v>
      </c>
      <c r="FN92" s="6">
        <f>(TUONTI!FN94/TUONTI!$B94)^2</f>
        <v>1.4093209912130078E-16</v>
      </c>
      <c r="FO92" s="6">
        <f>(TUONTI!FO94/TUONTI!$B94)^2</f>
        <v>2.3107049609784577E-6</v>
      </c>
      <c r="FP92" s="6">
        <f>(TUONTI!FP94/TUONTI!$B94)^2</f>
        <v>6.9048501501804633E-8</v>
      </c>
      <c r="FQ92" s="6">
        <f>(TUONTI!FQ94/TUONTI!$B94)^2</f>
        <v>6.6878640573812581E-4</v>
      </c>
      <c r="FR92" s="6" t="e">
        <f>(TUONTI!FR94/TUONTI!$B94)^2</f>
        <v>#VALUE!</v>
      </c>
      <c r="FS92" s="6" t="e">
        <f>(TUONTI!FS94/TUONTI!$B94)^2</f>
        <v>#VALUE!</v>
      </c>
      <c r="FT92" s="6" t="e">
        <f>(TUONTI!FT94/TUONTI!$B94)^2</f>
        <v>#VALUE!</v>
      </c>
      <c r="FU92" s="6">
        <f>(TUONTI!FU94/TUONTI!$B94)^2</f>
        <v>7.0041152564848195E-6</v>
      </c>
      <c r="FV92" s="6" t="e">
        <f>(TUONTI!FV94/TUONTI!$B94)^2</f>
        <v>#VALUE!</v>
      </c>
      <c r="FW92" s="6">
        <f>(TUONTI!FW94/TUONTI!$B94)^2</f>
        <v>4.9107006982711022E-14</v>
      </c>
      <c r="FX92" s="6">
        <f>(TUONTI!FX94/TUONTI!$B94)^2</f>
        <v>3.4432549152839977E-9</v>
      </c>
      <c r="FY92" s="6" t="e">
        <f>(TUONTI!FY94/TUONTI!$B94)^2</f>
        <v>#VALUE!</v>
      </c>
      <c r="FZ92" s="6" t="e">
        <f>(TUONTI!FZ94/TUONTI!$B94)^2</f>
        <v>#VALUE!</v>
      </c>
      <c r="GA92" s="6" t="e">
        <f>(TUONTI!GA94/TUONTI!$B94)^2</f>
        <v>#VALUE!</v>
      </c>
      <c r="GB92" s="6" t="e">
        <f>(TUONTI!GB94/TUONTI!$B94)^2</f>
        <v>#VALUE!</v>
      </c>
      <c r="GC92" s="6">
        <f>(TUONTI!GC94/TUONTI!$B94)^2</f>
        <v>4.8132273483588629E-6</v>
      </c>
      <c r="GD92" s="6">
        <f>(TUONTI!GD94/TUONTI!$B94)^2</f>
        <v>9.7869513278681081E-15</v>
      </c>
      <c r="GE92" s="6" t="e">
        <f>(TUONTI!GE94/TUONTI!$B94)^2</f>
        <v>#VALUE!</v>
      </c>
      <c r="GF92" s="6" t="e">
        <f>(TUONTI!GF94/TUONTI!$B94)^2</f>
        <v>#VALUE!</v>
      </c>
      <c r="GG92" s="6">
        <f>(TUONTI!GG94/TUONTI!$B94)^2</f>
        <v>8.6233880797629669E-5</v>
      </c>
      <c r="GH92" s="6">
        <f>(TUONTI!GH94/TUONTI!$B94)^2</f>
        <v>2.1919400593061034E-11</v>
      </c>
      <c r="GI92" s="6" t="e">
        <f>(TUONTI!GI94/TUONTI!$B94)^2</f>
        <v>#VALUE!</v>
      </c>
      <c r="GJ92" s="6">
        <f>(TUONTI!GJ94/TUONTI!$B94)^2</f>
        <v>3.0948904041409923E-8</v>
      </c>
      <c r="GK92" s="6" t="e">
        <f>(TUONTI!GK94/TUONTI!$B94)^2</f>
        <v>#VALUE!</v>
      </c>
      <c r="GL92" s="6">
        <f>(TUONTI!GL94/TUONTI!$B94)^2</f>
        <v>4.0331047727011696E-14</v>
      </c>
      <c r="GM92" s="6" t="e">
        <f>(TUONTI!GM94/TUONTI!$B94)^2</f>
        <v>#VALUE!</v>
      </c>
      <c r="GN92" s="6">
        <f>(TUONTI!GN94/TUONTI!$B94)^2</f>
        <v>3.8094768900306187E-3</v>
      </c>
      <c r="GO92" s="6">
        <f>(TUONTI!GO94/TUONTI!$B94)^2</f>
        <v>1.7599485194740995E-4</v>
      </c>
      <c r="GP92" s="6" t="e">
        <f>(TUONTI!GP94/TUONTI!$B94)^2</f>
        <v>#VALUE!</v>
      </c>
      <c r="GQ92" s="6">
        <f>(TUONTI!GQ94/TUONTI!$B94)^2</f>
        <v>1.6524569169045296E-6</v>
      </c>
      <c r="GR92" s="6">
        <f>(TUONTI!GR94/TUONTI!$B94)^2</f>
        <v>2.1218126968441544E-5</v>
      </c>
      <c r="GS92" s="6">
        <f>(TUONTI!GS94/TUONTI!$B94)^2</f>
        <v>1.0033742625641062E-9</v>
      </c>
      <c r="GT92" s="6">
        <f>(TUONTI!GT94/TUONTI!$B94)^2</f>
        <v>1.4657819134234791E-13</v>
      </c>
      <c r="GU92" s="6">
        <f>(TUONTI!GU94/TUONTI!$B94)^2</f>
        <v>2.6119486759527792E-9</v>
      </c>
      <c r="GV92" s="6" t="e">
        <f>(TUONTI!GV94/TUONTI!$B94)^2</f>
        <v>#VALUE!</v>
      </c>
      <c r="GW92" s="6" t="e">
        <f>(TUONTI!GW94/TUONTI!$B94)^2</f>
        <v>#VALUE!</v>
      </c>
      <c r="GX92" s="6" t="e">
        <f>(TUONTI!GX94/TUONTI!$B94)^2</f>
        <v>#VALUE!</v>
      </c>
      <c r="GY92" s="6" t="e">
        <f>(TUONTI!GY94/TUONTI!$B94)^2</f>
        <v>#VALUE!</v>
      </c>
      <c r="GZ92" s="6">
        <f>(TUONTI!GZ94/TUONTI!$B94)^2</f>
        <v>2.4123856328062097E-14</v>
      </c>
      <c r="HA92" s="6" t="e">
        <f>(TUONTI!HA94/TUONTI!$B94)^2</f>
        <v>#VALUE!</v>
      </c>
      <c r="HB92" s="6" t="e">
        <f>(TUONTI!HB94/TUONTI!$B94)^2</f>
        <v>#VALUE!</v>
      </c>
      <c r="HC92" s="6">
        <f>(TUONTI!HC94/TUONTI!$B94)^2</f>
        <v>2.8317574759004917E-12</v>
      </c>
      <c r="HD92" s="6">
        <f>(TUONTI!HD94/TUONTI!$B94)^2</f>
        <v>2.0305991082439074E-13</v>
      </c>
      <c r="HE92" s="6">
        <f>(TUONTI!HE94/TUONTI!$B94)^2</f>
        <v>2.4467378319670269E-13</v>
      </c>
      <c r="HF92" s="6" t="e">
        <f>(TUONTI!HF94/TUONTI!$B94)^2</f>
        <v>#VALUE!</v>
      </c>
      <c r="HG92" s="6" t="e">
        <f>(TUONTI!HG94/TUONTI!$B94)^2</f>
        <v>#VALUE!</v>
      </c>
      <c r="HH92" s="6">
        <f>(TUONTI!HH94/TUONTI!$B94)^2</f>
        <v>1.1204276337195326E-4</v>
      </c>
      <c r="HI92" s="6" t="e">
        <f>(TUONTI!HI94/TUONTI!$B94)^2</f>
        <v>#VALUE!</v>
      </c>
      <c r="HJ92" s="6" t="e">
        <f>(TUONTI!HJ94/TUONTI!$B94)^2</f>
        <v>#VALUE!</v>
      </c>
      <c r="HK92" s="6" t="e">
        <f>(TUONTI!HK94/TUONTI!$B94)^2</f>
        <v>#VALUE!</v>
      </c>
      <c r="HL92" s="6" t="e">
        <f>(TUONTI!HL94/TUONTI!$B94)^2</f>
        <v>#VALUE!</v>
      </c>
      <c r="HM92" s="6">
        <f>(TUONTI!HM94/TUONTI!$B94)^2</f>
        <v>3.2732908986306488E-7</v>
      </c>
      <c r="HN92" s="6" t="e">
        <f>(TUONTI!HN94/TUONTI!$B94)^2</f>
        <v>#VALUE!</v>
      </c>
      <c r="HO92" s="6" t="e">
        <f>(TUONTI!HO94/TUONTI!$B94)^2</f>
        <v>#VALUE!</v>
      </c>
      <c r="HP92" s="6">
        <f>(TUONTI!HP94/TUONTI!$B94)^2</f>
        <v>1.2695479838346715E-6</v>
      </c>
      <c r="HQ92" s="6">
        <f>(TUONTI!HQ94/TUONTI!$B94)^2</f>
        <v>2.7803652157827234E-13</v>
      </c>
      <c r="HR92" s="6" t="e">
        <f>(TUONTI!HR94/TUONTI!$B94)^2</f>
        <v>#VALUE!</v>
      </c>
      <c r="HS92" s="6">
        <f>(TUONTI!HS94/TUONTI!$B94)^2</f>
        <v>2.0584147124716147E-4</v>
      </c>
      <c r="HT92" s="6">
        <f>(TUONTI!HT94/TUONTI!$B94)^2</f>
        <v>1.1950112245110158E-14</v>
      </c>
      <c r="HU92" s="6">
        <f>(TUONTI!HU94/TUONTI!$B94)^2</f>
        <v>4.5157750241942694E-9</v>
      </c>
      <c r="HV92" s="6" t="e">
        <f>(TUONTI!HV94/TUONTI!$B94)^2</f>
        <v>#VALUE!</v>
      </c>
      <c r="HW92" s="6" t="e">
        <f>(TUONTI!HW94/TUONTI!$B94)^2</f>
        <v>#VALUE!</v>
      </c>
      <c r="HX92" s="6">
        <f>(TUONTI!HX94/TUONTI!$B94)^2</f>
        <v>2.5004191355343909E-2</v>
      </c>
      <c r="HY92" s="6">
        <f>(TUONTI!HY94/TUONTI!$B94)^2</f>
        <v>1.0551065981031493E-7</v>
      </c>
      <c r="HZ92" s="6">
        <f>(TUONTI!HZ94/TUONTI!$B94)^2</f>
        <v>2.969913016930076E-12</v>
      </c>
      <c r="IA92" s="6" t="e">
        <f>(TUONTI!IA94/TUONTI!$B94)^2</f>
        <v>#VALUE!</v>
      </c>
      <c r="IB92" s="6" t="e">
        <f>(TUONTI!IB94/TUONTI!$B94)^2</f>
        <v>#VALUE!</v>
      </c>
      <c r="IC92" s="6">
        <f>(TUONTI!IC94/TUONTI!$B94)^2</f>
        <v>1.9818576438932919E-17</v>
      </c>
      <c r="ID92" s="6" t="e">
        <f>(TUONTI!ID94/TUONTI!$B94)^2</f>
        <v>#VALUE!</v>
      </c>
      <c r="IE92" s="6" t="e">
        <f>(TUONTI!IE94/TUONTI!$B94)^2</f>
        <v>#VALUE!</v>
      </c>
      <c r="IF92" s="6">
        <f>(TUONTI!IF94/TUONTI!$B94)^2</f>
        <v>1.4343493171313886E-5</v>
      </c>
      <c r="IG92" s="6" t="e">
        <f>(TUONTI!IG94/TUONTI!$B94)^2</f>
        <v>#VALUE!</v>
      </c>
      <c r="IH92" s="6" t="e">
        <f>(TUONTI!IH94/TUONTI!$B94)^2</f>
        <v>#VALUE!</v>
      </c>
      <c r="II92" s="6" t="e">
        <f>(TUONTI!II94/TUONTI!$B94)^2</f>
        <v>#VALUE!</v>
      </c>
      <c r="IJ92" s="6" t="e">
        <f>(TUONTI!IJ94/TUONTI!$B94)^2</f>
        <v>#VALUE!</v>
      </c>
      <c r="IK92" s="6">
        <f>(TUONTI!IK94/TUONTI!$B94)^2</f>
        <v>1.6115337555194734E-7</v>
      </c>
      <c r="IL92" s="6">
        <f>(TUONTI!IL94/TUONTI!$B94)^2</f>
        <v>7.9274305755731676E-15</v>
      </c>
      <c r="IM92" s="6" t="e">
        <f>(TUONTI!IM94/TUONTI!$B94)^2</f>
        <v>#VALUE!</v>
      </c>
      <c r="IN92" s="6" t="e">
        <f>(TUONTI!IN94/TUONTI!$B94)^2</f>
        <v>#VALUE!</v>
      </c>
      <c r="IO92" s="6">
        <f>(TUONTI!IO94/TUONTI!$B94)^2</f>
        <v>1.2389031143393164E-7</v>
      </c>
      <c r="IP92" s="6" t="e">
        <f>(TUONTI!IP94/TUONTI!$B94)^2</f>
        <v>#VALUE!</v>
      </c>
      <c r="IQ92" s="6" t="e">
        <f>(TUONTI!IQ94/TUONTI!$B94)^2</f>
        <v>#VALUE!</v>
      </c>
      <c r="IR92" s="6" t="e">
        <f>(TUONTI!IR94/TUONTI!$B94)^2</f>
        <v>#VALUE!</v>
      </c>
      <c r="IS92" s="6">
        <f>(TUONTI!IS94/TUONTI!$B94)^2</f>
        <v>1.9936995152949318E-8</v>
      </c>
      <c r="IT92" s="6">
        <f>(TUONTI!IT94/TUONTI!$B94)^2</f>
        <v>1.3958103251112908E-11</v>
      </c>
      <c r="IU92" s="6" t="e">
        <f>(TUONTI!IU94/TUONTI!$B94)^2</f>
        <v>#VALUE!</v>
      </c>
      <c r="IW92" s="6" cm="1">
        <f t="array" ref="IW92">SUM(IF(ISNUMBER(C92:IU92), C92:IU92, 0))</f>
        <v>7.8546517195779042E-2</v>
      </c>
      <c r="IY92" s="14">
        <f t="shared" si="1"/>
        <v>785.4651719577904</v>
      </c>
    </row>
    <row r="93" spans="1:259" x14ac:dyDescent="0.35">
      <c r="A93" s="5" t="s">
        <v>347</v>
      </c>
      <c r="C93" s="6" t="e">
        <f>(TUONTI!C95/TUONTI!$B95)^2</f>
        <v>#VALUE!</v>
      </c>
      <c r="D93" s="6">
        <f>(TUONTI!D95/TUONTI!$B95)^2</f>
        <v>5.5026782614850381E-10</v>
      </c>
      <c r="E93" s="6" t="e">
        <f>(TUONTI!E95/TUONTI!$B95)^2</f>
        <v>#VALUE!</v>
      </c>
      <c r="F93" s="6" t="e">
        <f>(TUONTI!F95/TUONTI!$B95)^2</f>
        <v>#VALUE!</v>
      </c>
      <c r="G93" s="6" t="e">
        <f>(TUONTI!G95/TUONTI!$B95)^2</f>
        <v>#VALUE!</v>
      </c>
      <c r="H93" s="6">
        <f>(TUONTI!H95/TUONTI!$B95)^2</f>
        <v>1.2501306346438537E-11</v>
      </c>
      <c r="I93" s="6" t="e">
        <f>(TUONTI!I95/TUONTI!$B95)^2</f>
        <v>#VALUE!</v>
      </c>
      <c r="J93" s="6" t="e">
        <f>(TUONTI!J95/TUONTI!$B95)^2</f>
        <v>#VALUE!</v>
      </c>
      <c r="K93" s="6" t="e">
        <f>(TUONTI!K95/TUONTI!$B95)^2</f>
        <v>#VALUE!</v>
      </c>
      <c r="L93" s="6" t="e">
        <f>(TUONTI!L95/TUONTI!$B95)^2</f>
        <v>#VALUE!</v>
      </c>
      <c r="M93" s="6">
        <f>(TUONTI!M95/TUONTI!$B95)^2</f>
        <v>1.3669649723452441E-11</v>
      </c>
      <c r="N93" s="6" t="e">
        <f>(TUONTI!N95/TUONTI!$B95)^2</f>
        <v>#VALUE!</v>
      </c>
      <c r="O93" s="6">
        <f>(TUONTI!O95/TUONTI!$B95)^2</f>
        <v>2.8416861145507091E-6</v>
      </c>
      <c r="P93" s="6">
        <f>(TUONTI!P95/TUONTI!$B95)^2</f>
        <v>3.3103102582002089E-7</v>
      </c>
      <c r="Q93" s="6" t="e">
        <f>(TUONTI!Q95/TUONTI!$B95)^2</f>
        <v>#VALUE!</v>
      </c>
      <c r="R93" s="6" t="e">
        <f>(TUONTI!R95/TUONTI!$B95)^2</f>
        <v>#VALUE!</v>
      </c>
      <c r="S93" s="6" t="e">
        <f>(TUONTI!S95/TUONTI!$B95)^2</f>
        <v>#VALUE!</v>
      </c>
      <c r="T93" s="6" t="e">
        <f>(TUONTI!T95/TUONTI!$B95)^2</f>
        <v>#VALUE!</v>
      </c>
      <c r="U93" s="6">
        <f>(TUONTI!U95/TUONTI!$B95)^2</f>
        <v>2.7465572014809337E-11</v>
      </c>
      <c r="V93" s="6">
        <f>(TUONTI!V95/TUONTI!$B95)^2</f>
        <v>1.7188853305993628E-9</v>
      </c>
      <c r="W93" s="6" t="e">
        <f>(TUONTI!W95/TUONTI!$B95)^2</f>
        <v>#VALUE!</v>
      </c>
      <c r="X93" s="6" t="e">
        <f>(TUONTI!X95/TUONTI!$B95)^2</f>
        <v>#VALUE!</v>
      </c>
      <c r="Y93" s="6">
        <f>(TUONTI!Y95/TUONTI!$B95)^2</f>
        <v>1.9049151027690074E-10</v>
      </c>
      <c r="Z93" s="6" t="e">
        <f>(TUONTI!Z95/TUONTI!$B95)^2</f>
        <v>#VALUE!</v>
      </c>
      <c r="AA93" s="6" t="e">
        <f>(TUONTI!AA95/TUONTI!$B95)^2</f>
        <v>#VALUE!</v>
      </c>
      <c r="AB93" s="6" t="e">
        <f>(TUONTI!AB95/TUONTI!$B95)^2</f>
        <v>#VALUE!</v>
      </c>
      <c r="AC93" s="6" t="e">
        <f>(TUONTI!AC95/TUONTI!$B95)^2</f>
        <v>#VALUE!</v>
      </c>
      <c r="AD93" s="6" t="e">
        <f>(TUONTI!AD95/TUONTI!$B95)^2</f>
        <v>#VALUE!</v>
      </c>
      <c r="AE93" s="6" t="e">
        <f>(TUONTI!AE95/TUONTI!$B95)^2</f>
        <v>#VALUE!</v>
      </c>
      <c r="AF93" s="6" t="e">
        <f>(TUONTI!AF95/TUONTI!$B95)^2</f>
        <v>#VALUE!</v>
      </c>
      <c r="AG93" s="6">
        <f>(TUONTI!AG95/TUONTI!$B95)^2</f>
        <v>1.5590796649427332E-13</v>
      </c>
      <c r="AH93" s="6" t="e">
        <f>(TUONTI!AH95/TUONTI!$B95)^2</f>
        <v>#VALUE!</v>
      </c>
      <c r="AI93" s="6" t="e">
        <f>(TUONTI!AI95/TUONTI!$B95)^2</f>
        <v>#VALUE!</v>
      </c>
      <c r="AJ93" s="6" t="e">
        <f>(TUONTI!AJ95/TUONTI!$B95)^2</f>
        <v>#VALUE!</v>
      </c>
      <c r="AK93" s="6" t="e">
        <f>(TUONTI!AK95/TUONTI!$B95)^2</f>
        <v>#VALUE!</v>
      </c>
      <c r="AL93" s="6" t="e">
        <f>(TUONTI!AL95/TUONTI!$B95)^2</f>
        <v>#VALUE!</v>
      </c>
      <c r="AM93" s="6" t="e">
        <f>(TUONTI!AM95/TUONTI!$B95)^2</f>
        <v>#VALUE!</v>
      </c>
      <c r="AN93" s="6">
        <f>(TUONTI!AN95/TUONTI!$B95)^2</f>
        <v>1.5322097077457728E-6</v>
      </c>
      <c r="AO93" s="6" t="e">
        <f>(TUONTI!AO95/TUONTI!$B95)^2</f>
        <v>#VALUE!</v>
      </c>
      <c r="AP93" s="6" t="e">
        <f>(TUONTI!AP95/TUONTI!$B95)^2</f>
        <v>#VALUE!</v>
      </c>
      <c r="AQ93" s="6" t="e">
        <f>(TUONTI!AQ95/TUONTI!$B95)^2</f>
        <v>#VALUE!</v>
      </c>
      <c r="AR93" s="6" t="e">
        <f>(TUONTI!AR95/TUONTI!$B95)^2</f>
        <v>#VALUE!</v>
      </c>
      <c r="AS93" s="6">
        <f>(TUONTI!AS95/TUONTI!$B95)^2</f>
        <v>0.13129095062075921</v>
      </c>
      <c r="AT93" s="6" t="e">
        <f>(TUONTI!AT95/TUONTI!$B95)^2</f>
        <v>#VALUE!</v>
      </c>
      <c r="AU93" s="6" t="e">
        <f>(TUONTI!AU95/TUONTI!$B95)^2</f>
        <v>#VALUE!</v>
      </c>
      <c r="AV93" s="6">
        <f>(TUONTI!AV95/TUONTI!$B95)^2</f>
        <v>9.3093806439762374E-12</v>
      </c>
      <c r="AW93" s="6" t="e">
        <f>(TUONTI!AW95/TUONTI!$B95)^2</f>
        <v>#VALUE!</v>
      </c>
      <c r="AX93" s="6">
        <f>(TUONTI!AX95/TUONTI!$B95)^2</f>
        <v>9.0951958671425276E-2</v>
      </c>
      <c r="AY93" s="6">
        <f>(TUONTI!AY95/TUONTI!$B95)^2</f>
        <v>4.9751713878252097E-11</v>
      </c>
      <c r="AZ93" s="6" t="e">
        <f>(TUONTI!AZ95/TUONTI!$B95)^2</f>
        <v>#VALUE!</v>
      </c>
      <c r="BA93" s="6" t="e">
        <f>(TUONTI!BA95/TUONTI!$B95)^2</f>
        <v>#VALUE!</v>
      </c>
      <c r="BB93" s="6" t="e">
        <f>(TUONTI!BB95/TUONTI!$B95)^2</f>
        <v>#VALUE!</v>
      </c>
      <c r="BC93" s="6" t="e">
        <f>(TUONTI!BC95/TUONTI!$B95)^2</f>
        <v>#VALUE!</v>
      </c>
      <c r="BD93" s="6" t="e">
        <f>(TUONTI!BD95/TUONTI!$B95)^2</f>
        <v>#VALUE!</v>
      </c>
      <c r="BE93" s="6" t="e">
        <f>(TUONTI!BE95/TUONTI!$B95)^2</f>
        <v>#VALUE!</v>
      </c>
      <c r="BF93" s="6">
        <f>(TUONTI!BF95/TUONTI!$B95)^2</f>
        <v>3.7897554442323888E-11</v>
      </c>
      <c r="BG93" s="6">
        <f>(TUONTI!BG95/TUONTI!$B95)^2</f>
        <v>1.1747704252335117E-8</v>
      </c>
      <c r="BH93" s="6">
        <f>(TUONTI!BH95/TUONTI!$B95)^2</f>
        <v>5.8660420695575127E-3</v>
      </c>
      <c r="BI93" s="6" t="e">
        <f>(TUONTI!BI95/TUONTI!$B95)^2</f>
        <v>#VALUE!</v>
      </c>
      <c r="BJ93" s="6">
        <f>(TUONTI!BJ95/TUONTI!$B95)^2</f>
        <v>4.8507754480355721E-6</v>
      </c>
      <c r="BK93" s="6" t="e">
        <f>(TUONTI!BK95/TUONTI!$B95)^2</f>
        <v>#VALUE!</v>
      </c>
      <c r="BL93" s="6" t="e">
        <f>(TUONTI!BL95/TUONTI!$B95)^2</f>
        <v>#VALUE!</v>
      </c>
      <c r="BM93" s="6" t="e">
        <f>(TUONTI!BM95/TUONTI!$B95)^2</f>
        <v>#VALUE!</v>
      </c>
      <c r="BN93" s="6" t="e">
        <f>(TUONTI!BN95/TUONTI!$B95)^2</f>
        <v>#VALUE!</v>
      </c>
      <c r="BO93" s="6">
        <f>(TUONTI!BO95/TUONTI!$B95)^2</f>
        <v>1.2887275305049324E-5</v>
      </c>
      <c r="BP93" s="6">
        <f>(TUONTI!BP95/TUONTI!$B95)^2</f>
        <v>2.9934844965136822E-10</v>
      </c>
      <c r="BQ93" s="6" t="e">
        <f>(TUONTI!BQ95/TUONTI!$B95)^2</f>
        <v>#VALUE!</v>
      </c>
      <c r="BR93" s="6" t="e">
        <f>(TUONTI!BR95/TUONTI!$B95)^2</f>
        <v>#VALUE!</v>
      </c>
      <c r="BS93" s="6">
        <f>(TUONTI!BS95/TUONTI!$B95)^2</f>
        <v>1.0412707584887656E-5</v>
      </c>
      <c r="BT93" s="6" t="e">
        <f>(TUONTI!BT95/TUONTI!$B95)^2</f>
        <v>#VALUE!</v>
      </c>
      <c r="BU93" s="6" t="e">
        <f>(TUONTI!BU95/TUONTI!$B95)^2</f>
        <v>#VALUE!</v>
      </c>
      <c r="BV93" s="6" t="e">
        <f>(TUONTI!BV95/TUONTI!$B95)^2</f>
        <v>#VALUE!</v>
      </c>
      <c r="BW93" s="6" t="e">
        <f>(TUONTI!BW95/TUONTI!$B95)^2</f>
        <v>#VALUE!</v>
      </c>
      <c r="BX93" s="6" t="e">
        <f>(TUONTI!BX95/TUONTI!$B95)^2</f>
        <v>#VALUE!</v>
      </c>
      <c r="BY93" s="6">
        <f>(TUONTI!BY95/TUONTI!$B95)^2</f>
        <v>6.7238865281282582E-4</v>
      </c>
      <c r="BZ93" s="6" t="e">
        <f>(TUONTI!BZ95/TUONTI!$B95)^2</f>
        <v>#VALUE!</v>
      </c>
      <c r="CA93" s="6">
        <f>(TUONTI!CA95/TUONTI!$B95)^2</f>
        <v>1.2749506325932754E-5</v>
      </c>
      <c r="CB93" s="6" t="e">
        <f>(TUONTI!CB95/TUONTI!$B95)^2</f>
        <v>#VALUE!</v>
      </c>
      <c r="CC93" s="6">
        <f>(TUONTI!CC95/TUONTI!$B95)^2</f>
        <v>7.8291891215840135E-11</v>
      </c>
      <c r="CD93" s="6" t="e">
        <f>(TUONTI!CD95/TUONTI!$B95)^2</f>
        <v>#VALUE!</v>
      </c>
      <c r="CE93" s="6" t="e">
        <f>(TUONTI!CE95/TUONTI!$B95)^2</f>
        <v>#VALUE!</v>
      </c>
      <c r="CF93" s="6" t="e">
        <f>(TUONTI!CF95/TUONTI!$B95)^2</f>
        <v>#VALUE!</v>
      </c>
      <c r="CG93" s="6" t="e">
        <f>(TUONTI!CG95/TUONTI!$B95)^2</f>
        <v>#VALUE!</v>
      </c>
      <c r="CH93" s="6" t="e">
        <f>(TUONTI!CH95/TUONTI!$B95)^2</f>
        <v>#VALUE!</v>
      </c>
      <c r="CI93" s="6" t="e">
        <f>(TUONTI!CI95/TUONTI!$B95)^2</f>
        <v>#VALUE!</v>
      </c>
      <c r="CJ93" s="6">
        <f>(TUONTI!CJ95/TUONTI!$B95)^2</f>
        <v>1.959801793700741E-12</v>
      </c>
      <c r="CK93" s="6" t="e">
        <f>(TUONTI!CK95/TUONTI!$B95)^2</f>
        <v>#VALUE!</v>
      </c>
      <c r="CL93" s="6" t="e">
        <f>(TUONTI!CL95/TUONTI!$B95)^2</f>
        <v>#VALUE!</v>
      </c>
      <c r="CM93" s="6" t="e">
        <f>(TUONTI!CM95/TUONTI!$B95)^2</f>
        <v>#VALUE!</v>
      </c>
      <c r="CN93" s="6" t="e">
        <f>(TUONTI!CN95/TUONTI!$B95)^2</f>
        <v>#VALUE!</v>
      </c>
      <c r="CO93" s="6" t="e">
        <f>(TUONTI!CO95/TUONTI!$B95)^2</f>
        <v>#VALUE!</v>
      </c>
      <c r="CP93" s="6">
        <f>(TUONTI!CP95/TUONTI!$B95)^2</f>
        <v>2.369117616731174E-3</v>
      </c>
      <c r="CQ93" s="6" t="e">
        <f>(TUONTI!CQ95/TUONTI!$B95)^2</f>
        <v>#VALUE!</v>
      </c>
      <c r="CR93" s="6" t="e">
        <f>(TUONTI!CR95/TUONTI!$B95)^2</f>
        <v>#VALUE!</v>
      </c>
      <c r="CS93" s="6" t="e">
        <f>(TUONTI!CS95/TUONTI!$B95)^2</f>
        <v>#VALUE!</v>
      </c>
      <c r="CT93" s="6" t="e">
        <f>(TUONTI!CT95/TUONTI!$B95)^2</f>
        <v>#VALUE!</v>
      </c>
      <c r="CU93" s="6">
        <f>(TUONTI!CU95/TUONTI!$B95)^2</f>
        <v>2.7522037112839876E-9</v>
      </c>
      <c r="CV93" s="6">
        <f>(TUONTI!CV95/TUONTI!$B95)^2</f>
        <v>6.7418627717482342E-8</v>
      </c>
      <c r="CW93" s="6">
        <f>(TUONTI!CW95/TUONTI!$B95)^2</f>
        <v>6.2589989037949113E-6</v>
      </c>
      <c r="CX93" s="6">
        <f>(TUONTI!CX95/TUONTI!$B95)^2</f>
        <v>8.0530974428860175E-11</v>
      </c>
      <c r="CY93" s="6">
        <f>(TUONTI!CY95/TUONTI!$B95)^2</f>
        <v>4.0270242085284267E-8</v>
      </c>
      <c r="CZ93" s="6" t="e">
        <f>(TUONTI!CZ95/TUONTI!$B95)^2</f>
        <v>#VALUE!</v>
      </c>
      <c r="DA93" s="6">
        <f>(TUONTI!DA95/TUONTI!$B95)^2</f>
        <v>6.6951780317125217E-9</v>
      </c>
      <c r="DB93" s="6">
        <f>(TUONTI!DB95/TUONTI!$B95)^2</f>
        <v>1.3936368310760826E-11</v>
      </c>
      <c r="DC93" s="6" t="e">
        <f>(TUONTI!DC95/TUONTI!$B95)^2</f>
        <v>#VALUE!</v>
      </c>
      <c r="DD93" s="6">
        <f>(TUONTI!DD95/TUONTI!$B95)^2</f>
        <v>3.746238136403264E-5</v>
      </c>
      <c r="DE93" s="6" t="e">
        <f>(TUONTI!DE95/TUONTI!$B95)^2</f>
        <v>#VALUE!</v>
      </c>
      <c r="DF93" s="6">
        <f>(TUONTI!DF95/TUONTI!$B95)^2</f>
        <v>7.0552864573226668E-11</v>
      </c>
      <c r="DG93" s="6">
        <f>(TUONTI!DG95/TUONTI!$B95)^2</f>
        <v>4.7734822741846334E-4</v>
      </c>
      <c r="DH93" s="6">
        <f>(TUONTI!DH95/TUONTI!$B95)^2</f>
        <v>3.8976991623568331E-14</v>
      </c>
      <c r="DI93" s="6" t="e">
        <f>(TUONTI!DI95/TUONTI!$B95)^2</f>
        <v>#VALUE!</v>
      </c>
      <c r="DJ93" s="6" t="e">
        <f>(TUONTI!DJ95/TUONTI!$B95)^2</f>
        <v>#VALUE!</v>
      </c>
      <c r="DK93" s="6" t="e">
        <f>(TUONTI!DK95/TUONTI!$B95)^2</f>
        <v>#VALUE!</v>
      </c>
      <c r="DL93" s="6" t="e">
        <f>(TUONTI!DL95/TUONTI!$B95)^2</f>
        <v>#VALUE!</v>
      </c>
      <c r="DM93" s="6" t="e">
        <f>(TUONTI!DM95/TUONTI!$B95)^2</f>
        <v>#VALUE!</v>
      </c>
      <c r="DN93" s="6" t="e">
        <f>(TUONTI!DN95/TUONTI!$B95)^2</f>
        <v>#VALUE!</v>
      </c>
      <c r="DO93" s="6">
        <f>(TUONTI!DO95/TUONTI!$B95)^2</f>
        <v>1.4675030672151927E-6</v>
      </c>
      <c r="DP93" s="6" t="e">
        <f>(TUONTI!DP95/TUONTI!$B95)^2</f>
        <v>#VALUE!</v>
      </c>
      <c r="DQ93" s="6" t="e">
        <f>(TUONTI!DQ95/TUONTI!$B95)^2</f>
        <v>#VALUE!</v>
      </c>
      <c r="DR93" s="6" t="e">
        <f>(TUONTI!DR95/TUONTI!$B95)^2</f>
        <v>#VALUE!</v>
      </c>
      <c r="DS93" s="6" t="e">
        <f>(TUONTI!DS95/TUONTI!$B95)^2</f>
        <v>#VALUE!</v>
      </c>
      <c r="DT93" s="6" t="e">
        <f>(TUONTI!DT95/TUONTI!$B95)^2</f>
        <v>#VALUE!</v>
      </c>
      <c r="DU93" s="6" t="e">
        <f>(TUONTI!DU95/TUONTI!$B95)^2</f>
        <v>#VALUE!</v>
      </c>
      <c r="DV93" s="6" t="e">
        <f>(TUONTI!DV95/TUONTI!$B95)^2</f>
        <v>#VALUE!</v>
      </c>
      <c r="DW93" s="6">
        <f>(TUONTI!DW95/TUONTI!$B95)^2</f>
        <v>3.2212389771544071E-16</v>
      </c>
      <c r="DX93" s="6" t="e">
        <f>(TUONTI!DX95/TUONTI!$B95)^2</f>
        <v>#VALUE!</v>
      </c>
      <c r="DY93" s="6" t="e">
        <f>(TUONTI!DY95/TUONTI!$B95)^2</f>
        <v>#VALUE!</v>
      </c>
      <c r="DZ93" s="6">
        <f>(TUONTI!DZ95/TUONTI!$B95)^2</f>
        <v>4.1737980491065147E-5</v>
      </c>
      <c r="EA93" s="6" t="e">
        <f>(TUONTI!EA95/TUONTI!$B95)^2</f>
        <v>#VALUE!</v>
      </c>
      <c r="EB93" s="6">
        <f>(TUONTI!EB95/TUONTI!$B95)^2</f>
        <v>1.4420229457873157E-7</v>
      </c>
      <c r="EC93" s="6" t="e">
        <f>(TUONTI!EC95/TUONTI!$B95)^2</f>
        <v>#VALUE!</v>
      </c>
      <c r="ED93" s="6">
        <f>(TUONTI!ED95/TUONTI!$B95)^2</f>
        <v>4.6026351001173028E-11</v>
      </c>
      <c r="EE93" s="6">
        <f>(TUONTI!EE95/TUONTI!$B95)^2</f>
        <v>9.4192248930972003E-12</v>
      </c>
      <c r="EF93" s="6">
        <f>(TUONTI!EF95/TUONTI!$B95)^2</f>
        <v>3.7237522575904949E-11</v>
      </c>
      <c r="EG93" s="6">
        <f>(TUONTI!EG95/TUONTI!$B95)^2</f>
        <v>8.2463717815152821E-14</v>
      </c>
      <c r="EH93" s="6" t="e">
        <f>(TUONTI!EH95/TUONTI!$B95)^2</f>
        <v>#VALUE!</v>
      </c>
      <c r="EI93" s="6" t="e">
        <f>(TUONTI!EI95/TUONTI!$B95)^2</f>
        <v>#VALUE!</v>
      </c>
      <c r="EJ93" s="6" t="e">
        <f>(TUONTI!EJ95/TUONTI!$B95)^2</f>
        <v>#VALUE!</v>
      </c>
      <c r="EK93" s="6">
        <f>(TUONTI!EK95/TUONTI!$B95)^2</f>
        <v>1.9021094036199053E-11</v>
      </c>
      <c r="EL93" s="6" t="e">
        <f>(TUONTI!EL95/TUONTI!$B95)^2</f>
        <v>#VALUE!</v>
      </c>
      <c r="EM93" s="6">
        <f>(TUONTI!EM95/TUONTI!$B95)^2</f>
        <v>8.0530974428860169E-13</v>
      </c>
      <c r="EN93" s="6" t="e">
        <f>(TUONTI!EN95/TUONTI!$B95)^2</f>
        <v>#VALUE!</v>
      </c>
      <c r="EO93" s="6" t="e">
        <f>(TUONTI!EO95/TUONTI!$B95)^2</f>
        <v>#VALUE!</v>
      </c>
      <c r="EP93" s="6" t="e">
        <f>(TUONTI!EP95/TUONTI!$B95)^2</f>
        <v>#VALUE!</v>
      </c>
      <c r="EQ93" s="6" t="e">
        <f>(TUONTI!EQ95/TUONTI!$B95)^2</f>
        <v>#VALUE!</v>
      </c>
      <c r="ER93" s="6">
        <f>(TUONTI!ER95/TUONTI!$B95)^2</f>
        <v>1.8605876332043857E-12</v>
      </c>
      <c r="ES93" s="6" t="e">
        <f>(TUONTI!ES95/TUONTI!$B95)^2</f>
        <v>#VALUE!</v>
      </c>
      <c r="ET93" s="6" t="e">
        <f>(TUONTI!ET95/TUONTI!$B95)^2</f>
        <v>#VALUE!</v>
      </c>
      <c r="EU93" s="6">
        <f>(TUONTI!EU95/TUONTI!$B95)^2</f>
        <v>1.3902887558142027E-7</v>
      </c>
      <c r="EV93" s="6">
        <f>(TUONTI!EV95/TUONTI!$B95)^2</f>
        <v>3.2580603446456138E-5</v>
      </c>
      <c r="EW93" s="6" t="e">
        <f>(TUONTI!EW95/TUONTI!$B95)^2</f>
        <v>#VALUE!</v>
      </c>
      <c r="EX93" s="6">
        <f>(TUONTI!EX95/TUONTI!$B95)^2</f>
        <v>9.529713390013598E-12</v>
      </c>
      <c r="EY93" s="6" t="e">
        <f>(TUONTI!EY95/TUONTI!$B95)^2</f>
        <v>#VALUE!</v>
      </c>
      <c r="EZ93" s="6" t="e">
        <f>(TUONTI!EZ95/TUONTI!$B95)^2</f>
        <v>#VALUE!</v>
      </c>
      <c r="FA93" s="6" t="e">
        <f>(TUONTI!FA95/TUONTI!$B95)^2</f>
        <v>#VALUE!</v>
      </c>
      <c r="FB93" s="6">
        <f>(TUONTI!FB95/TUONTI!$B95)^2</f>
        <v>6.2646977751596614E-11</v>
      </c>
      <c r="FC93" s="6" t="e">
        <f>(TUONTI!FC95/TUONTI!$B95)^2</f>
        <v>#VALUE!</v>
      </c>
      <c r="FD93" s="6">
        <f>(TUONTI!FD95/TUONTI!$B95)^2</f>
        <v>4.2962469807040222E-5</v>
      </c>
      <c r="FE93" s="6">
        <f>(TUONTI!FE95/TUONTI!$B95)^2</f>
        <v>4.3918498824999063E-5</v>
      </c>
      <c r="FF93" s="6" t="e">
        <f>(TUONTI!FF95/TUONTI!$B95)^2</f>
        <v>#VALUE!</v>
      </c>
      <c r="FG93" s="6" t="e">
        <f>(TUONTI!FG95/TUONTI!$B95)^2</f>
        <v>#VALUE!</v>
      </c>
      <c r="FH93" s="6" t="e">
        <f>(TUONTI!FH95/TUONTI!$B95)^2</f>
        <v>#VALUE!</v>
      </c>
      <c r="FI93" s="6">
        <f>(TUONTI!FI95/TUONTI!$B95)^2</f>
        <v>4.3386545659394988E-11</v>
      </c>
      <c r="FJ93" s="6">
        <f>(TUONTI!FJ95/TUONTI!$B95)^2</f>
        <v>1.2884955908617629E-13</v>
      </c>
      <c r="FK93" s="6" t="e">
        <f>(TUONTI!FK95/TUONTI!$B95)^2</f>
        <v>#VALUE!</v>
      </c>
      <c r="FL93" s="6" t="e">
        <f>(TUONTI!FL95/TUONTI!$B95)^2</f>
        <v>#VALUE!</v>
      </c>
      <c r="FM93" s="6" t="e">
        <f>(TUONTI!FM95/TUONTI!$B95)^2</f>
        <v>#VALUE!</v>
      </c>
      <c r="FN93" s="6" t="e">
        <f>(TUONTI!FN95/TUONTI!$B95)^2</f>
        <v>#VALUE!</v>
      </c>
      <c r="FO93" s="6">
        <f>(TUONTI!FO95/TUONTI!$B95)^2</f>
        <v>1.3263943178350744E-7</v>
      </c>
      <c r="FP93" s="6">
        <f>(TUONTI!FP95/TUONTI!$B95)^2</f>
        <v>2.5515433938040058E-12</v>
      </c>
      <c r="FQ93" s="6">
        <f>(TUONTI!FQ95/TUONTI!$B95)^2</f>
        <v>7.7538127428425022E-6</v>
      </c>
      <c r="FR93" s="6" t="e">
        <f>(TUONTI!FR95/TUONTI!$B95)^2</f>
        <v>#VALUE!</v>
      </c>
      <c r="FS93" s="6" t="e">
        <f>(TUONTI!FS95/TUONTI!$B95)^2</f>
        <v>#VALUE!</v>
      </c>
      <c r="FT93" s="6" t="e">
        <f>(TUONTI!FT95/TUONTI!$B95)^2</f>
        <v>#VALUE!</v>
      </c>
      <c r="FU93" s="6">
        <f>(TUONTI!FU95/TUONTI!$B95)^2</f>
        <v>2.1606814775550671E-10</v>
      </c>
      <c r="FV93" s="6" t="e">
        <f>(TUONTI!FV95/TUONTI!$B95)^2</f>
        <v>#VALUE!</v>
      </c>
      <c r="FW93" s="6" t="e">
        <f>(TUONTI!FW95/TUONTI!$B95)^2</f>
        <v>#VALUE!</v>
      </c>
      <c r="FX93" s="6" t="e">
        <f>(TUONTI!FX95/TUONTI!$B95)^2</f>
        <v>#VALUE!</v>
      </c>
      <c r="FY93" s="6" t="e">
        <f>(TUONTI!FY95/TUONTI!$B95)^2</f>
        <v>#VALUE!</v>
      </c>
      <c r="FZ93" s="6" t="e">
        <f>(TUONTI!FZ95/TUONTI!$B95)^2</f>
        <v>#VALUE!</v>
      </c>
      <c r="GA93" s="6" t="e">
        <f>(TUONTI!GA95/TUONTI!$B95)^2</f>
        <v>#VALUE!</v>
      </c>
      <c r="GB93" s="6" t="e">
        <f>(TUONTI!GB95/TUONTI!$B95)^2</f>
        <v>#VALUE!</v>
      </c>
      <c r="GC93" s="6">
        <f>(TUONTI!GC95/TUONTI!$B95)^2</f>
        <v>2.9360049981168461E-8</v>
      </c>
      <c r="GD93" s="6" t="e">
        <f>(TUONTI!GD95/TUONTI!$B95)^2</f>
        <v>#VALUE!</v>
      </c>
      <c r="GE93" s="6" t="e">
        <f>(TUONTI!GE95/TUONTI!$B95)^2</f>
        <v>#VALUE!</v>
      </c>
      <c r="GF93" s="6" t="e">
        <f>(TUONTI!GF95/TUONTI!$B95)^2</f>
        <v>#VALUE!</v>
      </c>
      <c r="GG93" s="6">
        <f>(TUONTI!GG95/TUONTI!$B95)^2</f>
        <v>1.1543145591444979E-9</v>
      </c>
      <c r="GH93" s="6">
        <f>(TUONTI!GH95/TUONTI!$B95)^2</f>
        <v>4.0367278366108166E-11</v>
      </c>
      <c r="GI93" s="6" t="e">
        <f>(TUONTI!GI95/TUONTI!$B95)^2</f>
        <v>#VALUE!</v>
      </c>
      <c r="GJ93" s="6" t="e">
        <f>(TUONTI!GJ95/TUONTI!$B95)^2</f>
        <v>#VALUE!</v>
      </c>
      <c r="GK93" s="6" t="e">
        <f>(TUONTI!GK95/TUONTI!$B95)^2</f>
        <v>#VALUE!</v>
      </c>
      <c r="GL93" s="6" t="e">
        <f>(TUONTI!GL95/TUONTI!$B95)^2</f>
        <v>#VALUE!</v>
      </c>
      <c r="GM93" s="6" t="e">
        <f>(TUONTI!GM95/TUONTI!$B95)^2</f>
        <v>#VALUE!</v>
      </c>
      <c r="GN93" s="6">
        <f>(TUONTI!GN95/TUONTI!$B95)^2</f>
        <v>1.5111967200677633E-3</v>
      </c>
      <c r="GO93" s="6">
        <f>(TUONTI!GO95/TUONTI!$B95)^2</f>
        <v>1.3745330571769332E-6</v>
      </c>
      <c r="GP93" s="6" t="e">
        <f>(TUONTI!GP95/TUONTI!$B95)^2</f>
        <v>#VALUE!</v>
      </c>
      <c r="GQ93" s="6">
        <f>(TUONTI!GQ95/TUONTI!$B95)^2</f>
        <v>9.4907956691872093E-9</v>
      </c>
      <c r="GR93" s="6">
        <f>(TUONTI!GR95/TUONTI!$B95)^2</f>
        <v>1.1596460317755865E-14</v>
      </c>
      <c r="GS93" s="6" t="e">
        <f>(TUONTI!GS95/TUONTI!$B95)^2</f>
        <v>#VALUE!</v>
      </c>
      <c r="GT93" s="6" t="e">
        <f>(TUONTI!GT95/TUONTI!$B95)^2</f>
        <v>#VALUE!</v>
      </c>
      <c r="GU93" s="6" t="e">
        <f>(TUONTI!GU95/TUONTI!$B95)^2</f>
        <v>#VALUE!</v>
      </c>
      <c r="GV93" s="6" t="e">
        <f>(TUONTI!GV95/TUONTI!$B95)^2</f>
        <v>#VALUE!</v>
      </c>
      <c r="GW93" s="6" t="e">
        <f>(TUONTI!GW95/TUONTI!$B95)^2</f>
        <v>#VALUE!</v>
      </c>
      <c r="GX93" s="6" t="e">
        <f>(TUONTI!GX95/TUONTI!$B95)^2</f>
        <v>#VALUE!</v>
      </c>
      <c r="GY93" s="6" t="e">
        <f>(TUONTI!GY95/TUONTI!$B95)^2</f>
        <v>#VALUE!</v>
      </c>
      <c r="GZ93" s="6" t="e">
        <f>(TUONTI!GZ95/TUONTI!$B95)^2</f>
        <v>#VALUE!</v>
      </c>
      <c r="HA93" s="6" t="e">
        <f>(TUONTI!HA95/TUONTI!$B95)^2</f>
        <v>#VALUE!</v>
      </c>
      <c r="HB93" s="6" t="e">
        <f>(TUONTI!HB95/TUONTI!$B95)^2</f>
        <v>#VALUE!</v>
      </c>
      <c r="HC93" s="6">
        <f>(TUONTI!HC95/TUONTI!$B95)^2</f>
        <v>2.459148274098388E-9</v>
      </c>
      <c r="HD93" s="6" t="e">
        <f>(TUONTI!HD95/TUONTI!$B95)^2</f>
        <v>#VALUE!</v>
      </c>
      <c r="HE93" s="6" t="e">
        <f>(TUONTI!HE95/TUONTI!$B95)^2</f>
        <v>#VALUE!</v>
      </c>
      <c r="HF93" s="6" t="e">
        <f>(TUONTI!HF95/TUONTI!$B95)^2</f>
        <v>#VALUE!</v>
      </c>
      <c r="HG93" s="6" t="e">
        <f>(TUONTI!HG95/TUONTI!$B95)^2</f>
        <v>#VALUE!</v>
      </c>
      <c r="HH93" s="6">
        <f>(TUONTI!HH95/TUONTI!$B95)^2</f>
        <v>1.9369279624269788E-5</v>
      </c>
      <c r="HI93" s="6" t="e">
        <f>(TUONTI!HI95/TUONTI!$B95)^2</f>
        <v>#VALUE!</v>
      </c>
      <c r="HJ93" s="6" t="e">
        <f>(TUONTI!HJ95/TUONTI!$B95)^2</f>
        <v>#VALUE!</v>
      </c>
      <c r="HK93" s="6" t="e">
        <f>(TUONTI!HK95/TUONTI!$B95)^2</f>
        <v>#VALUE!</v>
      </c>
      <c r="HL93" s="6" t="e">
        <f>(TUONTI!HL95/TUONTI!$B95)^2</f>
        <v>#VALUE!</v>
      </c>
      <c r="HM93" s="6" t="e">
        <f>(TUONTI!HM95/TUONTI!$B95)^2</f>
        <v>#VALUE!</v>
      </c>
      <c r="HN93" s="6" t="e">
        <f>(TUONTI!HN95/TUONTI!$B95)^2</f>
        <v>#VALUE!</v>
      </c>
      <c r="HO93" s="6" t="e">
        <f>(TUONTI!HO95/TUONTI!$B95)^2</f>
        <v>#VALUE!</v>
      </c>
      <c r="HP93" s="6">
        <f>(TUONTI!HP95/TUONTI!$B95)^2</f>
        <v>1.2418017736967355E-6</v>
      </c>
      <c r="HQ93" s="6" t="e">
        <f>(TUONTI!HQ95/TUONTI!$B95)^2</f>
        <v>#VALUE!</v>
      </c>
      <c r="HR93" s="6" t="e">
        <f>(TUONTI!HR95/TUONTI!$B95)^2</f>
        <v>#VALUE!</v>
      </c>
      <c r="HS93" s="6">
        <f>(TUONTI!HS95/TUONTI!$B95)^2</f>
        <v>1.3522917711938081E-3</v>
      </c>
      <c r="HT93" s="6" t="e">
        <f>(TUONTI!HT95/TUONTI!$B95)^2</f>
        <v>#VALUE!</v>
      </c>
      <c r="HU93" s="6">
        <f>(TUONTI!HU95/TUONTI!$B95)^2</f>
        <v>3.7237522575904947E-9</v>
      </c>
      <c r="HV93" s="6" t="e">
        <f>(TUONTI!HV95/TUONTI!$B95)^2</f>
        <v>#VALUE!</v>
      </c>
      <c r="HW93" s="6" t="e">
        <f>(TUONTI!HW95/TUONTI!$B95)^2</f>
        <v>#VALUE!</v>
      </c>
      <c r="HX93" s="6">
        <f>(TUONTI!HX95/TUONTI!$B95)^2</f>
        <v>4.991693029251954E-5</v>
      </c>
      <c r="HY93" s="6">
        <f>(TUONTI!HY95/TUONTI!$B95)^2</f>
        <v>2.471624454780805E-11</v>
      </c>
      <c r="HZ93" s="6">
        <f>(TUONTI!HZ95/TUONTI!$B95)^2</f>
        <v>9.1511855978081835E-11</v>
      </c>
      <c r="IA93" s="6" t="e">
        <f>(TUONTI!IA95/TUONTI!$B95)^2</f>
        <v>#VALUE!</v>
      </c>
      <c r="IB93" s="6" t="e">
        <f>(TUONTI!IB95/TUONTI!$B95)^2</f>
        <v>#VALUE!</v>
      </c>
      <c r="IC93" s="6" t="e">
        <f>(TUONTI!IC95/TUONTI!$B95)^2</f>
        <v>#VALUE!</v>
      </c>
      <c r="ID93" s="6" t="e">
        <f>(TUONTI!ID95/TUONTI!$B95)^2</f>
        <v>#VALUE!</v>
      </c>
      <c r="IE93" s="6" t="e">
        <f>(TUONTI!IE95/TUONTI!$B95)^2</f>
        <v>#VALUE!</v>
      </c>
      <c r="IF93" s="6">
        <f>(TUONTI!IF95/TUONTI!$B95)^2</f>
        <v>2.9212681667411828E-4</v>
      </c>
      <c r="IG93" s="6" t="e">
        <f>(TUONTI!IG95/TUONTI!$B95)^2</f>
        <v>#VALUE!</v>
      </c>
      <c r="IH93" s="6" t="e">
        <f>(TUONTI!IH95/TUONTI!$B95)^2</f>
        <v>#VALUE!</v>
      </c>
      <c r="II93" s="6" t="e">
        <f>(TUONTI!II95/TUONTI!$B95)^2</f>
        <v>#VALUE!</v>
      </c>
      <c r="IJ93" s="6" t="e">
        <f>(TUONTI!IJ95/TUONTI!$B95)^2</f>
        <v>#VALUE!</v>
      </c>
      <c r="IK93" s="6" t="e">
        <f>(TUONTI!IK95/TUONTI!$B95)^2</f>
        <v>#VALUE!</v>
      </c>
      <c r="IL93" s="6" t="e">
        <f>(TUONTI!IL95/TUONTI!$B95)^2</f>
        <v>#VALUE!</v>
      </c>
      <c r="IM93" s="6" t="e">
        <f>(TUONTI!IM95/TUONTI!$B95)^2</f>
        <v>#VALUE!</v>
      </c>
      <c r="IN93" s="6" t="e">
        <f>(TUONTI!IN95/TUONTI!$B95)^2</f>
        <v>#VALUE!</v>
      </c>
      <c r="IO93" s="6">
        <f>(TUONTI!IO95/TUONTI!$B95)^2</f>
        <v>2.7442669005681763E-10</v>
      </c>
      <c r="IP93" s="6" t="e">
        <f>(TUONTI!IP95/TUONTI!$B95)^2</f>
        <v>#VALUE!</v>
      </c>
      <c r="IQ93" s="6" t="e">
        <f>(TUONTI!IQ95/TUONTI!$B95)^2</f>
        <v>#VALUE!</v>
      </c>
      <c r="IR93" s="6" t="e">
        <f>(TUONTI!IR95/TUONTI!$B95)^2</f>
        <v>#VALUE!</v>
      </c>
      <c r="IS93" s="6" t="e">
        <f>(TUONTI!IS95/TUONTI!$B95)^2</f>
        <v>#VALUE!</v>
      </c>
      <c r="IT93" s="6" t="e">
        <f>(TUONTI!IT95/TUONTI!$B95)^2</f>
        <v>#VALUE!</v>
      </c>
      <c r="IU93" s="6" t="e">
        <f>(TUONTI!IU95/TUONTI!$B95)^2</f>
        <v>#VALUE!</v>
      </c>
      <c r="IW93" s="6" cm="1">
        <f t="array" ref="IW93">SUM(IF(ISNUMBER(C93:IU93), C93:IU93, 0))</f>
        <v>0.2351156661290191</v>
      </c>
      <c r="IY93" s="14">
        <f t="shared" si="1"/>
        <v>2351.1566612901911</v>
      </c>
    </row>
    <row r="94" spans="1:259" x14ac:dyDescent="0.35">
      <c r="A94" s="5" t="s">
        <v>348</v>
      </c>
      <c r="C94" s="6" t="e">
        <f>(TUONTI!C96/TUONTI!$B96)^2</f>
        <v>#VALUE!</v>
      </c>
      <c r="D94" s="6" t="e">
        <f>(TUONTI!D96/TUONTI!$B96)^2</f>
        <v>#VALUE!</v>
      </c>
      <c r="E94" s="6" t="e">
        <f>(TUONTI!E96/TUONTI!$B96)^2</f>
        <v>#VALUE!</v>
      </c>
      <c r="F94" s="6" t="e">
        <f>(TUONTI!F96/TUONTI!$B96)^2</f>
        <v>#VALUE!</v>
      </c>
      <c r="G94" s="6" t="e">
        <f>(TUONTI!G96/TUONTI!$B96)^2</f>
        <v>#VALUE!</v>
      </c>
      <c r="H94" s="6" t="e">
        <f>(TUONTI!H96/TUONTI!$B96)^2</f>
        <v>#VALUE!</v>
      </c>
      <c r="I94" s="6">
        <f>(TUONTI!I96/TUONTI!$B96)^2</f>
        <v>1.2810456815533149E-10</v>
      </c>
      <c r="J94" s="6" t="e">
        <f>(TUONTI!J96/TUONTI!$B96)^2</f>
        <v>#VALUE!</v>
      </c>
      <c r="K94" s="6" t="e">
        <f>(TUONTI!K96/TUONTI!$B96)^2</f>
        <v>#VALUE!</v>
      </c>
      <c r="L94" s="6" t="e">
        <f>(TUONTI!L96/TUONTI!$B96)^2</f>
        <v>#VALUE!</v>
      </c>
      <c r="M94" s="6">
        <f>(TUONTI!M96/TUONTI!$B96)^2</f>
        <v>6.9493803228118928E-10</v>
      </c>
      <c r="N94" s="6" t="e">
        <f>(TUONTI!N96/TUONTI!$B96)^2</f>
        <v>#VALUE!</v>
      </c>
      <c r="O94" s="6">
        <f>(TUONTI!O96/TUONTI!$B96)^2</f>
        <v>5.4723776811041208E-2</v>
      </c>
      <c r="P94" s="6">
        <f>(TUONTI!P96/TUONTI!$B96)^2</f>
        <v>3.7595020197019637E-7</v>
      </c>
      <c r="Q94" s="6" t="e">
        <f>(TUONTI!Q96/TUONTI!$B96)^2</f>
        <v>#VALUE!</v>
      </c>
      <c r="R94" s="6" t="e">
        <f>(TUONTI!R96/TUONTI!$B96)^2</f>
        <v>#VALUE!</v>
      </c>
      <c r="S94" s="6">
        <f>(TUONTI!S96/TUONTI!$B96)^2</f>
        <v>7.3894639538406237E-11</v>
      </c>
      <c r="T94" s="6" t="e">
        <f>(TUONTI!T96/TUONTI!$B96)^2</f>
        <v>#VALUE!</v>
      </c>
      <c r="U94" s="6" t="e">
        <f>(TUONTI!U96/TUONTI!$B96)^2</f>
        <v>#VALUE!</v>
      </c>
      <c r="V94" s="6">
        <f>(TUONTI!V96/TUONTI!$B96)^2</f>
        <v>2.7216563620316821E-4</v>
      </c>
      <c r="W94" s="6" t="e">
        <f>(TUONTI!W96/TUONTI!$B96)^2</f>
        <v>#VALUE!</v>
      </c>
      <c r="X94" s="6">
        <f>(TUONTI!X96/TUONTI!$B96)^2</f>
        <v>1.776222441790367E-7</v>
      </c>
      <c r="Y94" s="6" t="e">
        <f>(TUONTI!Y96/TUONTI!$B96)^2</f>
        <v>#VALUE!</v>
      </c>
      <c r="Z94" s="6" t="e">
        <f>(TUONTI!Z96/TUONTI!$B96)^2</f>
        <v>#VALUE!</v>
      </c>
      <c r="AA94" s="6" t="e">
        <f>(TUONTI!AA96/TUONTI!$B96)^2</f>
        <v>#VALUE!</v>
      </c>
      <c r="AB94" s="6" t="e">
        <f>(TUONTI!AB96/TUONTI!$B96)^2</f>
        <v>#VALUE!</v>
      </c>
      <c r="AC94" s="6" t="e">
        <f>(TUONTI!AC96/TUONTI!$B96)^2</f>
        <v>#VALUE!</v>
      </c>
      <c r="AD94" s="6" t="e">
        <f>(TUONTI!AD96/TUONTI!$B96)^2</f>
        <v>#VALUE!</v>
      </c>
      <c r="AE94" s="6" t="e">
        <f>(TUONTI!AE96/TUONTI!$B96)^2</f>
        <v>#VALUE!</v>
      </c>
      <c r="AF94" s="6" t="e">
        <f>(TUONTI!AF96/TUONTI!$B96)^2</f>
        <v>#VALUE!</v>
      </c>
      <c r="AG94" s="6">
        <f>(TUONTI!AG96/TUONTI!$B96)^2</f>
        <v>4.8975624632209755E-8</v>
      </c>
      <c r="AH94" s="6" t="e">
        <f>(TUONTI!AH96/TUONTI!$B96)^2</f>
        <v>#VALUE!</v>
      </c>
      <c r="AI94" s="6" t="e">
        <f>(TUONTI!AI96/TUONTI!$B96)^2</f>
        <v>#VALUE!</v>
      </c>
      <c r="AJ94" s="6" t="e">
        <f>(TUONTI!AJ96/TUONTI!$B96)^2</f>
        <v>#VALUE!</v>
      </c>
      <c r="AK94" s="6" t="e">
        <f>(TUONTI!AK96/TUONTI!$B96)^2</f>
        <v>#VALUE!</v>
      </c>
      <c r="AL94" s="6" t="e">
        <f>(TUONTI!AL96/TUONTI!$B96)^2</f>
        <v>#VALUE!</v>
      </c>
      <c r="AM94" s="6" t="e">
        <f>(TUONTI!AM96/TUONTI!$B96)^2</f>
        <v>#VALUE!</v>
      </c>
      <c r="AN94" s="6">
        <f>(TUONTI!AN96/TUONTI!$B96)^2</f>
        <v>4.7589268600380654E-5</v>
      </c>
      <c r="AO94" s="6" t="e">
        <f>(TUONTI!AO96/TUONTI!$B96)^2</f>
        <v>#VALUE!</v>
      </c>
      <c r="AP94" s="6" t="e">
        <f>(TUONTI!AP96/TUONTI!$B96)^2</f>
        <v>#VALUE!</v>
      </c>
      <c r="AQ94" s="6" t="e">
        <f>(TUONTI!AQ96/TUONTI!$B96)^2</f>
        <v>#VALUE!</v>
      </c>
      <c r="AR94" s="6" t="e">
        <f>(TUONTI!AR96/TUONTI!$B96)^2</f>
        <v>#VALUE!</v>
      </c>
      <c r="AS94" s="6">
        <f>(TUONTI!AS96/TUONTI!$B96)^2</f>
        <v>3.0374620473188552E-6</v>
      </c>
      <c r="AT94" s="6" t="e">
        <f>(TUONTI!AT96/TUONTI!$B96)^2</f>
        <v>#VALUE!</v>
      </c>
      <c r="AU94" s="6" t="e">
        <f>(TUONTI!AU96/TUONTI!$B96)^2</f>
        <v>#VALUE!</v>
      </c>
      <c r="AV94" s="6">
        <f>(TUONTI!AV96/TUONTI!$B96)^2</f>
        <v>5.9117992329476174E-11</v>
      </c>
      <c r="AW94" s="6" t="e">
        <f>(TUONTI!AW96/TUONTI!$B96)^2</f>
        <v>#VALUE!</v>
      </c>
      <c r="AX94" s="6">
        <f>(TUONTI!AX96/TUONTI!$B96)^2</f>
        <v>1.1197776236679736E-2</v>
      </c>
      <c r="AY94" s="6">
        <f>(TUONTI!AY96/TUONTI!$B96)^2</f>
        <v>1.1652980304598559E-7</v>
      </c>
      <c r="AZ94" s="6">
        <f>(TUONTI!AZ96/TUONTI!$B96)^2</f>
        <v>4.0161485712261158E-9</v>
      </c>
      <c r="BA94" s="6" t="e">
        <f>(TUONTI!BA96/TUONTI!$B96)^2</f>
        <v>#VALUE!</v>
      </c>
      <c r="BB94" s="6" t="e">
        <f>(TUONTI!BB96/TUONTI!$B96)^2</f>
        <v>#VALUE!</v>
      </c>
      <c r="BC94" s="6" t="e">
        <f>(TUONTI!BC96/TUONTI!$B96)^2</f>
        <v>#VALUE!</v>
      </c>
      <c r="BD94" s="6" t="e">
        <f>(TUONTI!BD96/TUONTI!$B96)^2</f>
        <v>#VALUE!</v>
      </c>
      <c r="BE94" s="6" t="e">
        <f>(TUONTI!BE96/TUONTI!$B96)^2</f>
        <v>#VALUE!</v>
      </c>
      <c r="BF94" s="6" t="e">
        <f>(TUONTI!BF96/TUONTI!$B96)^2</f>
        <v>#VALUE!</v>
      </c>
      <c r="BG94" s="6">
        <f>(TUONTI!BG96/TUONTI!$B96)^2</f>
        <v>1.1783296238263038E-8</v>
      </c>
      <c r="BH94" s="6">
        <f>(TUONTI!BH96/TUONTI!$B96)^2</f>
        <v>5.3143013629682271E-3</v>
      </c>
      <c r="BI94" s="6" t="e">
        <f>(TUONTI!BI96/TUONTI!$B96)^2</f>
        <v>#VALUE!</v>
      </c>
      <c r="BJ94" s="6">
        <f>(TUONTI!BJ96/TUONTI!$B96)^2</f>
        <v>2.0198638837868823E-4</v>
      </c>
      <c r="BK94" s="6" t="e">
        <f>(TUONTI!BK96/TUONTI!$B96)^2</f>
        <v>#VALUE!</v>
      </c>
      <c r="BL94" s="6" t="e">
        <f>(TUONTI!BL96/TUONTI!$B96)^2</f>
        <v>#VALUE!</v>
      </c>
      <c r="BM94" s="6" t="e">
        <f>(TUONTI!BM96/TUONTI!$B96)^2</f>
        <v>#VALUE!</v>
      </c>
      <c r="BN94" s="6" t="e">
        <f>(TUONTI!BN96/TUONTI!$B96)^2</f>
        <v>#VALUE!</v>
      </c>
      <c r="BO94" s="6">
        <f>(TUONTI!BO96/TUONTI!$B96)^2</f>
        <v>1.613731208388726E-10</v>
      </c>
      <c r="BP94" s="6">
        <f>(TUONTI!BP96/TUONTI!$B96)^2</f>
        <v>2.5901667647337217E-10</v>
      </c>
      <c r="BQ94" s="6" t="e">
        <f>(TUONTI!BQ96/TUONTI!$B96)^2</f>
        <v>#VALUE!</v>
      </c>
      <c r="BR94" s="6" t="e">
        <f>(TUONTI!BR96/TUONTI!$B96)^2</f>
        <v>#VALUE!</v>
      </c>
      <c r="BS94" s="6">
        <f>(TUONTI!BS96/TUONTI!$B96)^2</f>
        <v>9.3181107638675243E-6</v>
      </c>
      <c r="BT94" s="6" t="e">
        <f>(TUONTI!BT96/TUONTI!$B96)^2</f>
        <v>#VALUE!</v>
      </c>
      <c r="BU94" s="6" t="e">
        <f>(TUONTI!BU96/TUONTI!$B96)^2</f>
        <v>#VALUE!</v>
      </c>
      <c r="BV94" s="6" t="e">
        <f>(TUONTI!BV96/TUONTI!$B96)^2</f>
        <v>#VALUE!</v>
      </c>
      <c r="BW94" s="6" t="e">
        <f>(TUONTI!BW96/TUONTI!$B96)^2</f>
        <v>#VALUE!</v>
      </c>
      <c r="BX94" s="6" t="e">
        <f>(TUONTI!BX96/TUONTI!$B96)^2</f>
        <v>#VALUE!</v>
      </c>
      <c r="BY94" s="6">
        <f>(TUONTI!BY96/TUONTI!$B96)^2</f>
        <v>9.7417621971533001E-4</v>
      </c>
      <c r="BZ94" s="6" t="e">
        <f>(TUONTI!BZ96/TUONTI!$B96)^2</f>
        <v>#VALUE!</v>
      </c>
      <c r="CA94" s="6">
        <f>(TUONTI!CA96/TUONTI!$B96)^2</f>
        <v>2.4813633787206874E-4</v>
      </c>
      <c r="CB94" s="6" t="e">
        <f>(TUONTI!CB96/TUONTI!$B96)^2</f>
        <v>#VALUE!</v>
      </c>
      <c r="CC94" s="6" t="e">
        <f>(TUONTI!CC96/TUONTI!$B96)^2</f>
        <v>#VALUE!</v>
      </c>
      <c r="CD94" s="6" t="e">
        <f>(TUONTI!CD96/TUONTI!$B96)^2</f>
        <v>#VALUE!</v>
      </c>
      <c r="CE94" s="6" t="e">
        <f>(TUONTI!CE96/TUONTI!$B96)^2</f>
        <v>#VALUE!</v>
      </c>
      <c r="CF94" s="6" t="e">
        <f>(TUONTI!CF96/TUONTI!$B96)^2</f>
        <v>#VALUE!</v>
      </c>
      <c r="CG94" s="6" t="e">
        <f>(TUONTI!CG96/TUONTI!$B96)^2</f>
        <v>#VALUE!</v>
      </c>
      <c r="CH94" s="6" t="e">
        <f>(TUONTI!CH96/TUONTI!$B96)^2</f>
        <v>#VALUE!</v>
      </c>
      <c r="CI94" s="6" t="e">
        <f>(TUONTI!CI96/TUONTI!$B96)^2</f>
        <v>#VALUE!</v>
      </c>
      <c r="CJ94" s="6">
        <f>(TUONTI!CJ96/TUONTI!$B96)^2</f>
        <v>1.008663882328121E-8</v>
      </c>
      <c r="CK94" s="6" t="e">
        <f>(TUONTI!CK96/TUONTI!$B96)^2</f>
        <v>#VALUE!</v>
      </c>
      <c r="CL94" s="6" t="e">
        <f>(TUONTI!CL96/TUONTI!$B96)^2</f>
        <v>#VALUE!</v>
      </c>
      <c r="CM94" s="6" t="e">
        <f>(TUONTI!CM96/TUONTI!$B96)^2</f>
        <v>#VALUE!</v>
      </c>
      <c r="CN94" s="6" t="e">
        <f>(TUONTI!CN96/TUONTI!$B96)^2</f>
        <v>#VALUE!</v>
      </c>
      <c r="CO94" s="6" t="e">
        <f>(TUONTI!CO96/TUONTI!$B96)^2</f>
        <v>#VALUE!</v>
      </c>
      <c r="CP94" s="6">
        <f>(TUONTI!CP96/TUONTI!$B96)^2</f>
        <v>4.9754104659746857E-9</v>
      </c>
      <c r="CQ94" s="6" t="e">
        <f>(TUONTI!CQ96/TUONTI!$B96)^2</f>
        <v>#VALUE!</v>
      </c>
      <c r="CR94" s="6" t="e">
        <f>(TUONTI!CR96/TUONTI!$B96)^2</f>
        <v>#VALUE!</v>
      </c>
      <c r="CS94" s="6" t="e">
        <f>(TUONTI!CS96/TUONTI!$B96)^2</f>
        <v>#VALUE!</v>
      </c>
      <c r="CT94" s="6" t="e">
        <f>(TUONTI!CT96/TUONTI!$B96)^2</f>
        <v>#VALUE!</v>
      </c>
      <c r="CU94" s="6">
        <f>(TUONTI!CU96/TUONTI!$B96)^2</f>
        <v>1.2054407460213947E-8</v>
      </c>
      <c r="CV94" s="6">
        <f>(TUONTI!CV96/TUONTI!$B96)^2</f>
        <v>7.0713010895094635E-3</v>
      </c>
      <c r="CW94" s="6" t="e">
        <f>(TUONTI!CW96/TUONTI!$B96)^2</f>
        <v>#VALUE!</v>
      </c>
      <c r="CX94" s="6">
        <f>(TUONTI!CX96/TUONTI!$B96)^2</f>
        <v>3.4316855338234701E-8</v>
      </c>
      <c r="CY94" s="6">
        <f>(TUONTI!CY96/TUONTI!$B96)^2</f>
        <v>2.5363402306996659E-6</v>
      </c>
      <c r="CZ94" s="6" t="e">
        <f>(TUONTI!CZ96/TUONTI!$B96)^2</f>
        <v>#VALUE!</v>
      </c>
      <c r="DA94" s="6" t="e">
        <f>(TUONTI!DA96/TUONTI!$B96)^2</f>
        <v>#VALUE!</v>
      </c>
      <c r="DB94" s="6">
        <f>(TUONTI!DB96/TUONTI!$B96)^2</f>
        <v>4.1565734740353504E-11</v>
      </c>
      <c r="DC94" s="6">
        <f>(TUONTI!DC96/TUONTI!$B96)^2</f>
        <v>5.7017468779634455E-12</v>
      </c>
      <c r="DD94" s="6">
        <f>(TUONTI!DD96/TUONTI!$B96)^2</f>
        <v>1.7234841112356568E-5</v>
      </c>
      <c r="DE94" s="6" t="e">
        <f>(TUONTI!DE96/TUONTI!$B96)^2</f>
        <v>#VALUE!</v>
      </c>
      <c r="DF94" s="6" t="e">
        <f>(TUONTI!DF96/TUONTI!$B96)^2</f>
        <v>#VALUE!</v>
      </c>
      <c r="DG94" s="6">
        <f>(TUONTI!DG96/TUONTI!$B96)^2</f>
        <v>6.0796575065656805E-3</v>
      </c>
      <c r="DH94" s="6" t="e">
        <f>(TUONTI!DH96/TUONTI!$B96)^2</f>
        <v>#VALUE!</v>
      </c>
      <c r="DI94" s="6" t="e">
        <f>(TUONTI!DI96/TUONTI!$B96)^2</f>
        <v>#VALUE!</v>
      </c>
      <c r="DJ94" s="6" t="e">
        <f>(TUONTI!DJ96/TUONTI!$B96)^2</f>
        <v>#VALUE!</v>
      </c>
      <c r="DK94" s="6" t="e">
        <f>(TUONTI!DK96/TUONTI!$B96)^2</f>
        <v>#VALUE!</v>
      </c>
      <c r="DL94" s="6" t="e">
        <f>(TUONTI!DL96/TUONTI!$B96)^2</f>
        <v>#VALUE!</v>
      </c>
      <c r="DM94" s="6" t="e">
        <f>(TUONTI!DM96/TUONTI!$B96)^2</f>
        <v>#VALUE!</v>
      </c>
      <c r="DN94" s="6" t="e">
        <f>(TUONTI!DN96/TUONTI!$B96)^2</f>
        <v>#VALUE!</v>
      </c>
      <c r="DO94" s="6">
        <f>(TUONTI!DO96/TUONTI!$B96)^2</f>
        <v>1.9001591800601696E-4</v>
      </c>
      <c r="DP94" s="6" t="e">
        <f>(TUONTI!DP96/TUONTI!$B96)^2</f>
        <v>#VALUE!</v>
      </c>
      <c r="DQ94" s="6" t="e">
        <f>(TUONTI!DQ96/TUONTI!$B96)^2</f>
        <v>#VALUE!</v>
      </c>
      <c r="DR94" s="6">
        <f>(TUONTI!DR96/TUONTI!$B96)^2</f>
        <v>8.3028016985353258E-9</v>
      </c>
      <c r="DS94" s="6" t="e">
        <f>(TUONTI!DS96/TUONTI!$B96)^2</f>
        <v>#VALUE!</v>
      </c>
      <c r="DT94" s="6" t="e">
        <f>(TUONTI!DT96/TUONTI!$B96)^2</f>
        <v>#VALUE!</v>
      </c>
      <c r="DU94" s="6" t="e">
        <f>(TUONTI!DU96/TUONTI!$B96)^2</f>
        <v>#VALUE!</v>
      </c>
      <c r="DV94" s="6" t="e">
        <f>(TUONTI!DV96/TUONTI!$B96)^2</f>
        <v>#VALUE!</v>
      </c>
      <c r="DW94" s="6" t="e">
        <f>(TUONTI!DW96/TUONTI!$B96)^2</f>
        <v>#VALUE!</v>
      </c>
      <c r="DX94" s="6" t="e">
        <f>(TUONTI!DX96/TUONTI!$B96)^2</f>
        <v>#VALUE!</v>
      </c>
      <c r="DY94" s="6" t="e">
        <f>(TUONTI!DY96/TUONTI!$B96)^2</f>
        <v>#VALUE!</v>
      </c>
      <c r="DZ94" s="6">
        <f>(TUONTI!DZ96/TUONTI!$B96)^2</f>
        <v>3.9678707400610251E-9</v>
      </c>
      <c r="EA94" s="6" t="e">
        <f>(TUONTI!EA96/TUONTI!$B96)^2</f>
        <v>#VALUE!</v>
      </c>
      <c r="EB94" s="6">
        <f>(TUONTI!EB96/TUONTI!$B96)^2</f>
        <v>2.6972826324565816E-7</v>
      </c>
      <c r="EC94" s="6" t="e">
        <f>(TUONTI!EC96/TUONTI!$B96)^2</f>
        <v>#VALUE!</v>
      </c>
      <c r="ED94" s="6">
        <f>(TUONTI!ED96/TUONTI!$B96)^2</f>
        <v>1.8228165471023967E-9</v>
      </c>
      <c r="EE94" s="6">
        <f>(TUONTI!EE96/TUONTI!$B96)^2</f>
        <v>1.4368630202342996E-10</v>
      </c>
      <c r="EF94" s="6" t="e">
        <f>(TUONTI!EF96/TUONTI!$B96)^2</f>
        <v>#VALUE!</v>
      </c>
      <c r="EG94" s="6" t="e">
        <f>(TUONTI!EG96/TUONTI!$B96)^2</f>
        <v>#VALUE!</v>
      </c>
      <c r="EH94" s="6" t="e">
        <f>(TUONTI!EH96/TUONTI!$B96)^2</f>
        <v>#VALUE!</v>
      </c>
      <c r="EI94" s="6">
        <f>(TUONTI!EI96/TUONTI!$B96)^2</f>
        <v>2.3354355212138264E-10</v>
      </c>
      <c r="EJ94" s="6" t="e">
        <f>(TUONTI!EJ96/TUONTI!$B96)^2</f>
        <v>#VALUE!</v>
      </c>
      <c r="EK94" s="6" t="e">
        <f>(TUONTI!EK96/TUONTI!$B96)^2</f>
        <v>#VALUE!</v>
      </c>
      <c r="EL94" s="6">
        <f>(TUONTI!EL96/TUONTI!$B96)^2</f>
        <v>1.1724821402981396E-9</v>
      </c>
      <c r="EM94" s="6" t="e">
        <f>(TUONTI!EM96/TUONTI!$B96)^2</f>
        <v>#VALUE!</v>
      </c>
      <c r="EN94" s="6" t="e">
        <f>(TUONTI!EN96/TUONTI!$B96)^2</f>
        <v>#VALUE!</v>
      </c>
      <c r="EO94" s="6" t="e">
        <f>(TUONTI!EO96/TUONTI!$B96)^2</f>
        <v>#VALUE!</v>
      </c>
      <c r="EP94" s="6" t="e">
        <f>(TUONTI!EP96/TUONTI!$B96)^2</f>
        <v>#VALUE!</v>
      </c>
      <c r="EQ94" s="6" t="e">
        <f>(TUONTI!EQ96/TUONTI!$B96)^2</f>
        <v>#VALUE!</v>
      </c>
      <c r="ER94" s="6" t="e">
        <f>(TUONTI!ER96/TUONTI!$B96)^2</f>
        <v>#VALUE!</v>
      </c>
      <c r="ES94" s="6" t="e">
        <f>(TUONTI!ES96/TUONTI!$B96)^2</f>
        <v>#VALUE!</v>
      </c>
      <c r="ET94" s="6" t="e">
        <f>(TUONTI!ET96/TUONTI!$B96)^2</f>
        <v>#VALUE!</v>
      </c>
      <c r="EU94" s="6">
        <f>(TUONTI!EU96/TUONTI!$B96)^2</f>
        <v>4.4947214679883684E-4</v>
      </c>
      <c r="EV94" s="6">
        <f>(TUONTI!EV96/TUONTI!$B96)^2</f>
        <v>1.3587273392629093E-4</v>
      </c>
      <c r="EW94" s="6" t="e">
        <f>(TUONTI!EW96/TUONTI!$B96)^2</f>
        <v>#VALUE!</v>
      </c>
      <c r="EX94" s="6" t="e">
        <f>(TUONTI!EX96/TUONTI!$B96)^2</f>
        <v>#VALUE!</v>
      </c>
      <c r="EY94" s="6" t="e">
        <f>(TUONTI!EY96/TUONTI!$B96)^2</f>
        <v>#VALUE!</v>
      </c>
      <c r="EZ94" s="6" t="e">
        <f>(TUONTI!EZ96/TUONTI!$B96)^2</f>
        <v>#VALUE!</v>
      </c>
      <c r="FA94" s="6" t="e">
        <f>(TUONTI!FA96/TUONTI!$B96)^2</f>
        <v>#VALUE!</v>
      </c>
      <c r="FB94" s="6" t="e">
        <f>(TUONTI!FB96/TUONTI!$B96)^2</f>
        <v>#VALUE!</v>
      </c>
      <c r="FC94" s="6" t="e">
        <f>(TUONTI!FC96/TUONTI!$B96)^2</f>
        <v>#VALUE!</v>
      </c>
      <c r="FD94" s="6">
        <f>(TUONTI!FD96/TUONTI!$B96)^2</f>
        <v>3.0623400611092173E-3</v>
      </c>
      <c r="FE94" s="6">
        <f>(TUONTI!FE96/TUONTI!$B96)^2</f>
        <v>9.2079371382412634E-8</v>
      </c>
      <c r="FF94" s="6">
        <f>(TUONTI!FF96/TUONTI!$B96)^2</f>
        <v>2.6913332929221904E-7</v>
      </c>
      <c r="FG94" s="6" t="e">
        <f>(TUONTI!FG96/TUONTI!$B96)^2</f>
        <v>#VALUE!</v>
      </c>
      <c r="FH94" s="6" t="e">
        <f>(TUONTI!FH96/TUONTI!$B96)^2</f>
        <v>#VALUE!</v>
      </c>
      <c r="FI94" s="6">
        <f>(TUONTI!FI96/TUONTI!$B96)^2</f>
        <v>2.2932975591568012E-8</v>
      </c>
      <c r="FJ94" s="6" t="e">
        <f>(TUONTI!FJ96/TUONTI!$B96)^2</f>
        <v>#VALUE!</v>
      </c>
      <c r="FK94" s="6" t="e">
        <f>(TUONTI!FK96/TUONTI!$B96)^2</f>
        <v>#VALUE!</v>
      </c>
      <c r="FL94" s="6">
        <f>(TUONTI!FL96/TUONTI!$B96)^2</f>
        <v>2.1018919690924441E-11</v>
      </c>
      <c r="FM94" s="6" t="e">
        <f>(TUONTI!FM96/TUONTI!$B96)^2</f>
        <v>#VALUE!</v>
      </c>
      <c r="FN94" s="6" t="e">
        <f>(TUONTI!FN96/TUONTI!$B96)^2</f>
        <v>#VALUE!</v>
      </c>
      <c r="FO94" s="6">
        <f>(TUONTI!FO96/TUONTI!$B96)^2</f>
        <v>5.2970961827331294E-9</v>
      </c>
      <c r="FP94" s="6">
        <f>(TUONTI!FP96/TUONTI!$B96)^2</f>
        <v>4.5713251559647907E-8</v>
      </c>
      <c r="FQ94" s="6">
        <f>(TUONTI!FQ96/TUONTI!$B96)^2</f>
        <v>4.8971397220232493E-6</v>
      </c>
      <c r="FR94" s="6" t="e">
        <f>(TUONTI!FR96/TUONTI!$B96)^2</f>
        <v>#VALUE!</v>
      </c>
      <c r="FS94" s="6" t="e">
        <f>(TUONTI!FS96/TUONTI!$B96)^2</f>
        <v>#VALUE!</v>
      </c>
      <c r="FT94" s="6" t="e">
        <f>(TUONTI!FT96/TUONTI!$B96)^2</f>
        <v>#VALUE!</v>
      </c>
      <c r="FU94" s="6">
        <f>(TUONTI!FU96/TUONTI!$B96)^2</f>
        <v>5.8385888030345681E-9</v>
      </c>
      <c r="FV94" s="6" t="e">
        <f>(TUONTI!FV96/TUONTI!$B96)^2</f>
        <v>#VALUE!</v>
      </c>
      <c r="FW94" s="6" t="e">
        <f>(TUONTI!FW96/TUONTI!$B96)^2</f>
        <v>#VALUE!</v>
      </c>
      <c r="FX94" s="6" t="e">
        <f>(TUONTI!FX96/TUONTI!$B96)^2</f>
        <v>#VALUE!</v>
      </c>
      <c r="FY94" s="6" t="e">
        <f>(TUONTI!FY96/TUONTI!$B96)^2</f>
        <v>#VALUE!</v>
      </c>
      <c r="FZ94" s="6" t="e">
        <f>(TUONTI!FZ96/TUONTI!$B96)^2</f>
        <v>#VALUE!</v>
      </c>
      <c r="GA94" s="6" t="e">
        <f>(TUONTI!GA96/TUONTI!$B96)^2</f>
        <v>#VALUE!</v>
      </c>
      <c r="GB94" s="6" t="e">
        <f>(TUONTI!GB96/TUONTI!$B96)^2</f>
        <v>#VALUE!</v>
      </c>
      <c r="GC94" s="6">
        <f>(TUONTI!GC96/TUONTI!$B96)^2</f>
        <v>3.0620335065423592E-7</v>
      </c>
      <c r="GD94" s="6" t="e">
        <f>(TUONTI!GD96/TUONTI!$B96)^2</f>
        <v>#VALUE!</v>
      </c>
      <c r="GE94" s="6" t="e">
        <f>(TUONTI!GE96/TUONTI!$B96)^2</f>
        <v>#VALUE!</v>
      </c>
      <c r="GF94" s="6" t="e">
        <f>(TUONTI!GF96/TUONTI!$B96)^2</f>
        <v>#VALUE!</v>
      </c>
      <c r="GG94" s="6" t="e">
        <f>(TUONTI!GG96/TUONTI!$B96)^2</f>
        <v>#VALUE!</v>
      </c>
      <c r="GH94" s="6">
        <f>(TUONTI!GH96/TUONTI!$B96)^2</f>
        <v>9.6220764525560084E-9</v>
      </c>
      <c r="GI94" s="6" t="e">
        <f>(TUONTI!GI96/TUONTI!$B96)^2</f>
        <v>#VALUE!</v>
      </c>
      <c r="GJ94" s="6" t="e">
        <f>(TUONTI!GJ96/TUONTI!$B96)^2</f>
        <v>#VALUE!</v>
      </c>
      <c r="GK94" s="6" t="e">
        <f>(TUONTI!GK96/TUONTI!$B96)^2</f>
        <v>#VALUE!</v>
      </c>
      <c r="GL94" s="6" t="e">
        <f>(TUONTI!GL96/TUONTI!$B96)^2</f>
        <v>#VALUE!</v>
      </c>
      <c r="GM94" s="6" t="e">
        <f>(TUONTI!GM96/TUONTI!$B96)^2</f>
        <v>#VALUE!</v>
      </c>
      <c r="GN94" s="6">
        <f>(TUONTI!GN96/TUONTI!$B96)^2</f>
        <v>4.1530395985462654E-3</v>
      </c>
      <c r="GO94" s="6">
        <f>(TUONTI!GO96/TUONTI!$B96)^2</f>
        <v>4.4294930620260745E-8</v>
      </c>
      <c r="GP94" s="6" t="e">
        <f>(TUONTI!GP96/TUONTI!$B96)^2</f>
        <v>#VALUE!</v>
      </c>
      <c r="GQ94" s="6">
        <f>(TUONTI!GQ96/TUONTI!$B96)^2</f>
        <v>2.5722724023319212E-9</v>
      </c>
      <c r="GR94" s="6">
        <f>(TUONTI!GR96/TUONTI!$B96)^2</f>
        <v>7.637832047844712E-11</v>
      </c>
      <c r="GS94" s="6" t="e">
        <f>(TUONTI!GS96/TUONTI!$B96)^2</f>
        <v>#VALUE!</v>
      </c>
      <c r="GT94" s="6" t="e">
        <f>(TUONTI!GT96/TUONTI!$B96)^2</f>
        <v>#VALUE!</v>
      </c>
      <c r="GU94" s="6" t="e">
        <f>(TUONTI!GU96/TUONTI!$B96)^2</f>
        <v>#VALUE!</v>
      </c>
      <c r="GV94" s="6" t="e">
        <f>(TUONTI!GV96/TUONTI!$B96)^2</f>
        <v>#VALUE!</v>
      </c>
      <c r="GW94" s="6" t="e">
        <f>(TUONTI!GW96/TUONTI!$B96)^2</f>
        <v>#VALUE!</v>
      </c>
      <c r="GX94" s="6" t="e">
        <f>(TUONTI!GX96/TUONTI!$B96)^2</f>
        <v>#VALUE!</v>
      </c>
      <c r="GY94" s="6" t="e">
        <f>(TUONTI!GY96/TUONTI!$B96)^2</f>
        <v>#VALUE!</v>
      </c>
      <c r="GZ94" s="6" t="e">
        <f>(TUONTI!GZ96/TUONTI!$B96)^2</f>
        <v>#VALUE!</v>
      </c>
      <c r="HA94" s="6" t="e">
        <f>(TUONTI!HA96/TUONTI!$B96)^2</f>
        <v>#VALUE!</v>
      </c>
      <c r="HB94" s="6" t="e">
        <f>(TUONTI!HB96/TUONTI!$B96)^2</f>
        <v>#VALUE!</v>
      </c>
      <c r="HC94" s="6" t="e">
        <f>(TUONTI!HC96/TUONTI!$B96)^2</f>
        <v>#VALUE!</v>
      </c>
      <c r="HD94" s="6" t="e">
        <f>(TUONTI!HD96/TUONTI!$B96)^2</f>
        <v>#VALUE!</v>
      </c>
      <c r="HE94" s="6" t="e">
        <f>(TUONTI!HE96/TUONTI!$B96)^2</f>
        <v>#VALUE!</v>
      </c>
      <c r="HF94" s="6" t="e">
        <f>(TUONTI!HF96/TUONTI!$B96)^2</f>
        <v>#VALUE!</v>
      </c>
      <c r="HG94" s="6" t="e">
        <f>(TUONTI!HG96/TUONTI!$B96)^2</f>
        <v>#VALUE!</v>
      </c>
      <c r="HH94" s="6">
        <f>(TUONTI!HH96/TUONTI!$B96)^2</f>
        <v>2.8290891167898997E-8</v>
      </c>
      <c r="HI94" s="6" t="e">
        <f>(TUONTI!HI96/TUONTI!$B96)^2</f>
        <v>#VALUE!</v>
      </c>
      <c r="HJ94" s="6" t="e">
        <f>(TUONTI!HJ96/TUONTI!$B96)^2</f>
        <v>#VALUE!</v>
      </c>
      <c r="HK94" s="6" t="e">
        <f>(TUONTI!HK96/TUONTI!$B96)^2</f>
        <v>#VALUE!</v>
      </c>
      <c r="HL94" s="6" t="e">
        <f>(TUONTI!HL96/TUONTI!$B96)^2</f>
        <v>#VALUE!</v>
      </c>
      <c r="HM94" s="6">
        <f>(TUONTI!HM96/TUONTI!$B96)^2</f>
        <v>7.6458373004613727E-10</v>
      </c>
      <c r="HN94" s="6" t="e">
        <f>(TUONTI!HN96/TUONTI!$B96)^2</f>
        <v>#VALUE!</v>
      </c>
      <c r="HO94" s="6" t="e">
        <f>(TUONTI!HO96/TUONTI!$B96)^2</f>
        <v>#VALUE!</v>
      </c>
      <c r="HP94" s="6">
        <f>(TUONTI!HP96/TUONTI!$B96)^2</f>
        <v>1.4879174746378998E-5</v>
      </c>
      <c r="HQ94" s="6" t="e">
        <f>(TUONTI!HQ96/TUONTI!$B96)^2</f>
        <v>#VALUE!</v>
      </c>
      <c r="HR94" s="6" t="e">
        <f>(TUONTI!HR96/TUONTI!$B96)^2</f>
        <v>#VALUE!</v>
      </c>
      <c r="HS94" s="6">
        <f>(TUONTI!HS96/TUONTI!$B96)^2</f>
        <v>7.2006938471129084E-5</v>
      </c>
      <c r="HT94" s="6" t="e">
        <f>(TUONTI!HT96/TUONTI!$B96)^2</f>
        <v>#VALUE!</v>
      </c>
      <c r="HU94" s="6">
        <f>(TUONTI!HU96/TUONTI!$B96)^2</f>
        <v>1.9165598569955067E-7</v>
      </c>
      <c r="HV94" s="6" t="e">
        <f>(TUONTI!HV96/TUONTI!$B96)^2</f>
        <v>#VALUE!</v>
      </c>
      <c r="HW94" s="6" t="e">
        <f>(TUONTI!HW96/TUONTI!$B96)^2</f>
        <v>#VALUE!</v>
      </c>
      <c r="HX94" s="6">
        <f>(TUONTI!HX96/TUONTI!$B96)^2</f>
        <v>1.9273994585028736E-2</v>
      </c>
      <c r="HY94" s="6">
        <f>(TUONTI!HY96/TUONTI!$B96)^2</f>
        <v>1.5181243167390348E-10</v>
      </c>
      <c r="HZ94" s="6" t="e">
        <f>(TUONTI!HZ96/TUONTI!$B96)^2</f>
        <v>#VALUE!</v>
      </c>
      <c r="IA94" s="6" t="e">
        <f>(TUONTI!IA96/TUONTI!$B96)^2</f>
        <v>#VALUE!</v>
      </c>
      <c r="IB94" s="6" t="e">
        <f>(TUONTI!IB96/TUONTI!$B96)^2</f>
        <v>#VALUE!</v>
      </c>
      <c r="IC94" s="6" t="e">
        <f>(TUONTI!IC96/TUONTI!$B96)^2</f>
        <v>#VALUE!</v>
      </c>
      <c r="ID94" s="6" t="e">
        <f>(TUONTI!ID96/TUONTI!$B96)^2</f>
        <v>#VALUE!</v>
      </c>
      <c r="IE94" s="6" t="e">
        <f>(TUONTI!IE96/TUONTI!$B96)^2</f>
        <v>#VALUE!</v>
      </c>
      <c r="IF94" s="6">
        <f>(TUONTI!IF96/TUONTI!$B96)^2</f>
        <v>1.6974523390754291E-5</v>
      </c>
      <c r="IG94" s="6" t="e">
        <f>(TUONTI!IG96/TUONTI!$B96)^2</f>
        <v>#VALUE!</v>
      </c>
      <c r="IH94" s="6" t="e">
        <f>(TUONTI!IH96/TUONTI!$B96)^2</f>
        <v>#VALUE!</v>
      </c>
      <c r="II94" s="6" t="e">
        <f>(TUONTI!II96/TUONTI!$B96)^2</f>
        <v>#VALUE!</v>
      </c>
      <c r="IJ94" s="6" t="e">
        <f>(TUONTI!IJ96/TUONTI!$B96)^2</f>
        <v>#VALUE!</v>
      </c>
      <c r="IK94" s="6" t="e">
        <f>(TUONTI!IK96/TUONTI!$B96)^2</f>
        <v>#VALUE!</v>
      </c>
      <c r="IL94" s="6" t="e">
        <f>(TUONTI!IL96/TUONTI!$B96)^2</f>
        <v>#VALUE!</v>
      </c>
      <c r="IM94" s="6" t="e">
        <f>(TUONTI!IM96/TUONTI!$B96)^2</f>
        <v>#VALUE!</v>
      </c>
      <c r="IN94" s="6" t="e">
        <f>(TUONTI!IN96/TUONTI!$B96)^2</f>
        <v>#VALUE!</v>
      </c>
      <c r="IO94" s="6">
        <f>(TUONTI!IO96/TUONTI!$B96)^2</f>
        <v>5.3338464501302302E-8</v>
      </c>
      <c r="IP94" s="6" t="e">
        <f>(TUONTI!IP96/TUONTI!$B96)^2</f>
        <v>#VALUE!</v>
      </c>
      <c r="IQ94" s="6" t="e">
        <f>(TUONTI!IQ96/TUONTI!$B96)^2</f>
        <v>#VALUE!</v>
      </c>
      <c r="IR94" s="6" t="e">
        <f>(TUONTI!IR96/TUONTI!$B96)^2</f>
        <v>#VALUE!</v>
      </c>
      <c r="IS94" s="6" t="e">
        <f>(TUONTI!IS96/TUONTI!$B96)^2</f>
        <v>#VALUE!</v>
      </c>
      <c r="IT94" s="6" t="e">
        <f>(TUONTI!IT96/TUONTI!$B96)^2</f>
        <v>#VALUE!</v>
      </c>
      <c r="IU94" s="6" t="e">
        <f>(TUONTI!IU96/TUONTI!$B96)^2</f>
        <v>#VALUE!</v>
      </c>
      <c r="IW94" s="6" cm="1">
        <f t="array" ref="IW94">SUM(IF(ISNUMBER(C94:IU94), C94:IU94, 0))</f>
        <v>0.11353864752361906</v>
      </c>
      <c r="IY94" s="14">
        <f t="shared" si="1"/>
        <v>1135.3864752361906</v>
      </c>
    </row>
    <row r="95" spans="1:259" ht="31" x14ac:dyDescent="0.35">
      <c r="A95" s="5" t="s">
        <v>349</v>
      </c>
      <c r="C95" s="6" t="e">
        <f>(TUONTI!C97/TUONTI!$B97)^2</f>
        <v>#VALUE!</v>
      </c>
      <c r="D95" s="6" t="e">
        <f>(TUONTI!D97/TUONTI!$B97)^2</f>
        <v>#VALUE!</v>
      </c>
      <c r="E95" s="6" t="e">
        <f>(TUONTI!E97/TUONTI!$B97)^2</f>
        <v>#VALUE!</v>
      </c>
      <c r="F95" s="6" t="e">
        <f>(TUONTI!F97/TUONTI!$B97)^2</f>
        <v>#VALUE!</v>
      </c>
      <c r="G95" s="6" t="e">
        <f>(TUONTI!G97/TUONTI!$B97)^2</f>
        <v>#VALUE!</v>
      </c>
      <c r="H95" s="6" t="e">
        <f>(TUONTI!H97/TUONTI!$B97)^2</f>
        <v>#VALUE!</v>
      </c>
      <c r="I95" s="6" t="e">
        <f>(TUONTI!I97/TUONTI!$B97)^2</f>
        <v>#VALUE!</v>
      </c>
      <c r="J95" s="6" t="e">
        <f>(TUONTI!J97/TUONTI!$B97)^2</f>
        <v>#VALUE!</v>
      </c>
      <c r="K95" s="6" t="e">
        <f>(TUONTI!K97/TUONTI!$B97)^2</f>
        <v>#VALUE!</v>
      </c>
      <c r="L95" s="6" t="e">
        <f>(TUONTI!L97/TUONTI!$B97)^2</f>
        <v>#VALUE!</v>
      </c>
      <c r="M95" s="6" t="e">
        <f>(TUONTI!M97/TUONTI!$B97)^2</f>
        <v>#VALUE!</v>
      </c>
      <c r="N95" s="6" t="e">
        <f>(TUONTI!N97/TUONTI!$B97)^2</f>
        <v>#VALUE!</v>
      </c>
      <c r="O95" s="6">
        <f>(TUONTI!O97/TUONTI!$B97)^2</f>
        <v>6.2189472067873176E-4</v>
      </c>
      <c r="P95" s="6">
        <f>(TUONTI!P97/TUONTI!$B97)^2</f>
        <v>3.6912279631278475E-8</v>
      </c>
      <c r="Q95" s="6" t="e">
        <f>(TUONTI!Q97/TUONTI!$B97)^2</f>
        <v>#VALUE!</v>
      </c>
      <c r="R95" s="6" t="e">
        <f>(TUONTI!R97/TUONTI!$B97)^2</f>
        <v>#VALUE!</v>
      </c>
      <c r="S95" s="6">
        <f>(TUONTI!S97/TUONTI!$B97)^2</f>
        <v>4.1442287284610745E-9</v>
      </c>
      <c r="T95" s="6" t="e">
        <f>(TUONTI!T97/TUONTI!$B97)^2</f>
        <v>#VALUE!</v>
      </c>
      <c r="U95" s="6" t="e">
        <f>(TUONTI!U97/TUONTI!$B97)^2</f>
        <v>#VALUE!</v>
      </c>
      <c r="V95" s="6">
        <f>(TUONTI!V97/TUONTI!$B97)^2</f>
        <v>5.0426838267858632E-5</v>
      </c>
      <c r="W95" s="6" t="e">
        <f>(TUONTI!W97/TUONTI!$B97)^2</f>
        <v>#VALUE!</v>
      </c>
      <c r="X95" s="6">
        <f>(TUONTI!X97/TUONTI!$B97)^2</f>
        <v>1.3121743883166814E-10</v>
      </c>
      <c r="Y95" s="6" t="e">
        <f>(TUONTI!Y97/TUONTI!$B97)^2</f>
        <v>#VALUE!</v>
      </c>
      <c r="Z95" s="6" t="e">
        <f>(TUONTI!Z97/TUONTI!$B97)^2</f>
        <v>#VALUE!</v>
      </c>
      <c r="AA95" s="6" t="e">
        <f>(TUONTI!AA97/TUONTI!$B97)^2</f>
        <v>#VALUE!</v>
      </c>
      <c r="AB95" s="6" t="e">
        <f>(TUONTI!AB97/TUONTI!$B97)^2</f>
        <v>#VALUE!</v>
      </c>
      <c r="AC95" s="6" t="e">
        <f>(TUONTI!AC97/TUONTI!$B97)^2</f>
        <v>#VALUE!</v>
      </c>
      <c r="AD95" s="6" t="e">
        <f>(TUONTI!AD97/TUONTI!$B97)^2</f>
        <v>#VALUE!</v>
      </c>
      <c r="AE95" s="6" t="e">
        <f>(TUONTI!AE97/TUONTI!$B97)^2</f>
        <v>#VALUE!</v>
      </c>
      <c r="AF95" s="6" t="e">
        <f>(TUONTI!AF97/TUONTI!$B97)^2</f>
        <v>#VALUE!</v>
      </c>
      <c r="AG95" s="6">
        <f>(TUONTI!AG97/TUONTI!$B97)^2</f>
        <v>5.8852516590771704E-5</v>
      </c>
      <c r="AH95" s="6" t="e">
        <f>(TUONTI!AH97/TUONTI!$B97)^2</f>
        <v>#VALUE!</v>
      </c>
      <c r="AI95" s="6" t="e">
        <f>(TUONTI!AI97/TUONTI!$B97)^2</f>
        <v>#VALUE!</v>
      </c>
      <c r="AJ95" s="6" t="e">
        <f>(TUONTI!AJ97/TUONTI!$B97)^2</f>
        <v>#VALUE!</v>
      </c>
      <c r="AK95" s="6" t="e">
        <f>(TUONTI!AK97/TUONTI!$B97)^2</f>
        <v>#VALUE!</v>
      </c>
      <c r="AL95" s="6" t="e">
        <f>(TUONTI!AL97/TUONTI!$B97)^2</f>
        <v>#VALUE!</v>
      </c>
      <c r="AM95" s="6" t="e">
        <f>(TUONTI!AM97/TUONTI!$B97)^2</f>
        <v>#VALUE!</v>
      </c>
      <c r="AN95" s="6">
        <f>(TUONTI!AN97/TUONTI!$B97)^2</f>
        <v>3.3521854945266125E-5</v>
      </c>
      <c r="AO95" s="6" t="e">
        <f>(TUONTI!AO97/TUONTI!$B97)^2</f>
        <v>#VALUE!</v>
      </c>
      <c r="AP95" s="6" t="e">
        <f>(TUONTI!AP97/TUONTI!$B97)^2</f>
        <v>#VALUE!</v>
      </c>
      <c r="AQ95" s="6" t="e">
        <f>(TUONTI!AQ97/TUONTI!$B97)^2</f>
        <v>#VALUE!</v>
      </c>
      <c r="AR95" s="6" t="e">
        <f>(TUONTI!AR97/TUONTI!$B97)^2</f>
        <v>#VALUE!</v>
      </c>
      <c r="AS95" s="6">
        <f>(TUONTI!AS97/TUONTI!$B97)^2</f>
        <v>1.8652832649556579E-4</v>
      </c>
      <c r="AT95" s="6" t="e">
        <f>(TUONTI!AT97/TUONTI!$B97)^2</f>
        <v>#VALUE!</v>
      </c>
      <c r="AU95" s="6" t="e">
        <f>(TUONTI!AU97/TUONTI!$B97)^2</f>
        <v>#VALUE!</v>
      </c>
      <c r="AV95" s="6" t="e">
        <f>(TUONTI!AV97/TUONTI!$B97)^2</f>
        <v>#VALUE!</v>
      </c>
      <c r="AW95" s="6" t="e">
        <f>(TUONTI!AW97/TUONTI!$B97)^2</f>
        <v>#VALUE!</v>
      </c>
      <c r="AX95" s="6">
        <f>(TUONTI!AX97/TUONTI!$B97)^2</f>
        <v>3.7398513525463634E-4</v>
      </c>
      <c r="AY95" s="6" t="e">
        <f>(TUONTI!AY97/TUONTI!$B97)^2</f>
        <v>#VALUE!</v>
      </c>
      <c r="AZ95" s="6" t="e">
        <f>(TUONTI!AZ97/TUONTI!$B97)^2</f>
        <v>#VALUE!</v>
      </c>
      <c r="BA95" s="6" t="e">
        <f>(TUONTI!BA97/TUONTI!$B97)^2</f>
        <v>#VALUE!</v>
      </c>
      <c r="BB95" s="6" t="e">
        <f>(TUONTI!BB97/TUONTI!$B97)^2</f>
        <v>#VALUE!</v>
      </c>
      <c r="BC95" s="6" t="e">
        <f>(TUONTI!BC97/TUONTI!$B97)^2</f>
        <v>#VALUE!</v>
      </c>
      <c r="BD95" s="6" t="e">
        <f>(TUONTI!BD97/TUONTI!$B97)^2</f>
        <v>#VALUE!</v>
      </c>
      <c r="BE95" s="6" t="e">
        <f>(TUONTI!BE97/TUONTI!$B97)^2</f>
        <v>#VALUE!</v>
      </c>
      <c r="BF95" s="6" t="e">
        <f>(TUONTI!BF97/TUONTI!$B97)^2</f>
        <v>#VALUE!</v>
      </c>
      <c r="BG95" s="6">
        <f>(TUONTI!BG97/TUONTI!$B97)^2</f>
        <v>1.4497074153233241E-3</v>
      </c>
      <c r="BH95" s="6">
        <f>(TUONTI!BH97/TUONTI!$B97)^2</f>
        <v>9.9220523294465766E-3</v>
      </c>
      <c r="BI95" s="6" t="e">
        <f>(TUONTI!BI97/TUONTI!$B97)^2</f>
        <v>#VALUE!</v>
      </c>
      <c r="BJ95" s="6">
        <f>(TUONTI!BJ97/TUONTI!$B97)^2</f>
        <v>1.1545413672363837E-4</v>
      </c>
      <c r="BK95" s="6" t="e">
        <f>(TUONTI!BK97/TUONTI!$B97)^2</f>
        <v>#VALUE!</v>
      </c>
      <c r="BL95" s="6" t="e">
        <f>(TUONTI!BL97/TUONTI!$B97)^2</f>
        <v>#VALUE!</v>
      </c>
      <c r="BM95" s="6" t="e">
        <f>(TUONTI!BM97/TUONTI!$B97)^2</f>
        <v>#VALUE!</v>
      </c>
      <c r="BN95" s="6" t="e">
        <f>(TUONTI!BN97/TUONTI!$B97)^2</f>
        <v>#VALUE!</v>
      </c>
      <c r="BO95" s="6">
        <f>(TUONTI!BO97/TUONTI!$B97)^2</f>
        <v>2.6418423065746024E-4</v>
      </c>
      <c r="BP95" s="6" t="e">
        <f>(TUONTI!BP97/TUONTI!$B97)^2</f>
        <v>#VALUE!</v>
      </c>
      <c r="BQ95" s="6" t="e">
        <f>(TUONTI!BQ97/TUONTI!$B97)^2</f>
        <v>#VALUE!</v>
      </c>
      <c r="BR95" s="6" t="e">
        <f>(TUONTI!BR97/TUONTI!$B97)^2</f>
        <v>#VALUE!</v>
      </c>
      <c r="BS95" s="6">
        <f>(TUONTI!BS97/TUONTI!$B97)^2</f>
        <v>3.034699573765036E-3</v>
      </c>
      <c r="BT95" s="6" t="e">
        <f>(TUONTI!BT97/TUONTI!$B97)^2</f>
        <v>#VALUE!</v>
      </c>
      <c r="BU95" s="6" t="e">
        <f>(TUONTI!BU97/TUONTI!$B97)^2</f>
        <v>#VALUE!</v>
      </c>
      <c r="BV95" s="6" t="e">
        <f>(TUONTI!BV97/TUONTI!$B97)^2</f>
        <v>#VALUE!</v>
      </c>
      <c r="BW95" s="6" t="e">
        <f>(TUONTI!BW97/TUONTI!$B97)^2</f>
        <v>#VALUE!</v>
      </c>
      <c r="BX95" s="6" t="e">
        <f>(TUONTI!BX97/TUONTI!$B97)^2</f>
        <v>#VALUE!</v>
      </c>
      <c r="BY95" s="6">
        <f>(TUONTI!BY97/TUONTI!$B97)^2</f>
        <v>2.3246802493037292E-4</v>
      </c>
      <c r="BZ95" s="6" t="e">
        <f>(TUONTI!BZ97/TUONTI!$B97)^2</f>
        <v>#VALUE!</v>
      </c>
      <c r="CA95" s="6">
        <f>(TUONTI!CA97/TUONTI!$B97)^2</f>
        <v>3.4362101799632079E-5</v>
      </c>
      <c r="CB95" s="6" t="e">
        <f>(TUONTI!CB97/TUONTI!$B97)^2</f>
        <v>#VALUE!</v>
      </c>
      <c r="CC95" s="6">
        <f>(TUONTI!CC97/TUONTI!$B97)^2</f>
        <v>4.9607776834485637E-10</v>
      </c>
      <c r="CD95" s="6" t="e">
        <f>(TUONTI!CD97/TUONTI!$B97)^2</f>
        <v>#VALUE!</v>
      </c>
      <c r="CE95" s="6" t="e">
        <f>(TUONTI!CE97/TUONTI!$B97)^2</f>
        <v>#VALUE!</v>
      </c>
      <c r="CF95" s="6" t="e">
        <f>(TUONTI!CF97/TUONTI!$B97)^2</f>
        <v>#VALUE!</v>
      </c>
      <c r="CG95" s="6" t="e">
        <f>(TUONTI!CG97/TUONTI!$B97)^2</f>
        <v>#VALUE!</v>
      </c>
      <c r="CH95" s="6" t="e">
        <f>(TUONTI!CH97/TUONTI!$B97)^2</f>
        <v>#VALUE!</v>
      </c>
      <c r="CI95" s="6" t="e">
        <f>(TUONTI!CI97/TUONTI!$B97)^2</f>
        <v>#VALUE!</v>
      </c>
      <c r="CJ95" s="6">
        <f>(TUONTI!CJ97/TUONTI!$B97)^2</f>
        <v>7.0180422772251798E-6</v>
      </c>
      <c r="CK95" s="6" t="e">
        <f>(TUONTI!CK97/TUONTI!$B97)^2</f>
        <v>#VALUE!</v>
      </c>
      <c r="CL95" s="6" t="e">
        <f>(TUONTI!CL97/TUONTI!$B97)^2</f>
        <v>#VALUE!</v>
      </c>
      <c r="CM95" s="6" t="e">
        <f>(TUONTI!CM97/TUONTI!$B97)^2</f>
        <v>#VALUE!</v>
      </c>
      <c r="CN95" s="6" t="e">
        <f>(TUONTI!CN97/TUONTI!$B97)^2</f>
        <v>#VALUE!</v>
      </c>
      <c r="CO95" s="6" t="e">
        <f>(TUONTI!CO97/TUONTI!$B97)^2</f>
        <v>#VALUE!</v>
      </c>
      <c r="CP95" s="6">
        <f>(TUONTI!CP97/TUONTI!$B97)^2</f>
        <v>1.8604620706667219E-7</v>
      </c>
      <c r="CQ95" s="6" t="e">
        <f>(TUONTI!CQ97/TUONTI!$B97)^2</f>
        <v>#VALUE!</v>
      </c>
      <c r="CR95" s="6" t="e">
        <f>(TUONTI!CR97/TUONTI!$B97)^2</f>
        <v>#VALUE!</v>
      </c>
      <c r="CS95" s="6">
        <f>(TUONTI!CS97/TUONTI!$B97)^2</f>
        <v>1.1575075247516227E-7</v>
      </c>
      <c r="CT95" s="6" t="e">
        <f>(TUONTI!CT97/TUONTI!$B97)^2</f>
        <v>#VALUE!</v>
      </c>
      <c r="CU95" s="6">
        <f>(TUONTI!CU97/TUONTI!$B97)^2</f>
        <v>9.6750224523964633E-6</v>
      </c>
      <c r="CV95" s="6">
        <f>(TUONTI!CV97/TUONTI!$B97)^2</f>
        <v>5.6403759396043123E-11</v>
      </c>
      <c r="CW95" s="6" t="e">
        <f>(TUONTI!CW97/TUONTI!$B97)^2</f>
        <v>#VALUE!</v>
      </c>
      <c r="CX95" s="6">
        <f>(TUONTI!CX97/TUONTI!$B97)^2</f>
        <v>6.4942951907046596E-7</v>
      </c>
      <c r="CY95" s="6">
        <f>(TUONTI!CY97/TUONTI!$B97)^2</f>
        <v>2.5622354683395131E-4</v>
      </c>
      <c r="CZ95" s="6" t="e">
        <f>(TUONTI!CZ97/TUONTI!$B97)^2</f>
        <v>#VALUE!</v>
      </c>
      <c r="DA95" s="6" t="e">
        <f>(TUONTI!DA97/TUONTI!$B97)^2</f>
        <v>#VALUE!</v>
      </c>
      <c r="DB95" s="6" t="e">
        <f>(TUONTI!DB97/TUONTI!$B97)^2</f>
        <v>#VALUE!</v>
      </c>
      <c r="DC95" s="6" t="e">
        <f>(TUONTI!DC97/TUONTI!$B97)^2</f>
        <v>#VALUE!</v>
      </c>
      <c r="DD95" s="6">
        <f>(TUONTI!DD97/TUONTI!$B97)^2</f>
        <v>8.1695786347157594E-3</v>
      </c>
      <c r="DE95" s="6" t="e">
        <f>(TUONTI!DE97/TUONTI!$B97)^2</f>
        <v>#VALUE!</v>
      </c>
      <c r="DF95" s="6" t="e">
        <f>(TUONTI!DF97/TUONTI!$B97)^2</f>
        <v>#VALUE!</v>
      </c>
      <c r="DG95" s="6">
        <f>(TUONTI!DG97/TUONTI!$B97)^2</f>
        <v>8.3224117905876443E-6</v>
      </c>
      <c r="DH95" s="6" t="e">
        <f>(TUONTI!DH97/TUONTI!$B97)^2</f>
        <v>#VALUE!</v>
      </c>
      <c r="DI95" s="6" t="e">
        <f>(TUONTI!DI97/TUONTI!$B97)^2</f>
        <v>#VALUE!</v>
      </c>
      <c r="DJ95" s="6">
        <f>(TUONTI!DJ97/TUONTI!$B97)^2</f>
        <v>1.8770383856899553E-10</v>
      </c>
      <c r="DK95" s="6" t="e">
        <f>(TUONTI!DK97/TUONTI!$B97)^2</f>
        <v>#VALUE!</v>
      </c>
      <c r="DL95" s="6" t="e">
        <f>(TUONTI!DL97/TUONTI!$B97)^2</f>
        <v>#VALUE!</v>
      </c>
      <c r="DM95" s="6" t="e">
        <f>(TUONTI!DM97/TUONTI!$B97)^2</f>
        <v>#VALUE!</v>
      </c>
      <c r="DN95" s="6" t="e">
        <f>(TUONTI!DN97/TUONTI!$B97)^2</f>
        <v>#VALUE!</v>
      </c>
      <c r="DO95" s="6">
        <f>(TUONTI!DO97/TUONTI!$B97)^2</f>
        <v>6.14597976920188E-6</v>
      </c>
      <c r="DP95" s="6" t="e">
        <f>(TUONTI!DP97/TUONTI!$B97)^2</f>
        <v>#VALUE!</v>
      </c>
      <c r="DQ95" s="6" t="e">
        <f>(TUONTI!DQ97/TUONTI!$B97)^2</f>
        <v>#VALUE!</v>
      </c>
      <c r="DR95" s="6" t="e">
        <f>(TUONTI!DR97/TUONTI!$B97)^2</f>
        <v>#VALUE!</v>
      </c>
      <c r="DS95" s="6" t="e">
        <f>(TUONTI!DS97/TUONTI!$B97)^2</f>
        <v>#VALUE!</v>
      </c>
      <c r="DT95" s="6" t="e">
        <f>(TUONTI!DT97/TUONTI!$B97)^2</f>
        <v>#VALUE!</v>
      </c>
      <c r="DU95" s="6" t="e">
        <f>(TUONTI!DU97/TUONTI!$B97)^2</f>
        <v>#VALUE!</v>
      </c>
      <c r="DV95" s="6" t="e">
        <f>(TUONTI!DV97/TUONTI!$B97)^2</f>
        <v>#VALUE!</v>
      </c>
      <c r="DW95" s="6" t="e">
        <f>(TUONTI!DW97/TUONTI!$B97)^2</f>
        <v>#VALUE!</v>
      </c>
      <c r="DX95" s="6" t="e">
        <f>(TUONTI!DX97/TUONTI!$B97)^2</f>
        <v>#VALUE!</v>
      </c>
      <c r="DY95" s="6" t="e">
        <f>(TUONTI!DY97/TUONTI!$B97)^2</f>
        <v>#VALUE!</v>
      </c>
      <c r="DZ95" s="6">
        <f>(TUONTI!DZ97/TUONTI!$B97)^2</f>
        <v>3.6685458332226269E-5</v>
      </c>
      <c r="EA95" s="6" t="e">
        <f>(TUONTI!EA97/TUONTI!$B97)^2</f>
        <v>#VALUE!</v>
      </c>
      <c r="EB95" s="6">
        <f>(TUONTI!EB97/TUONTI!$B97)^2</f>
        <v>9.2964448572776856E-8</v>
      </c>
      <c r="EC95" s="6" t="e">
        <f>(TUONTI!EC97/TUONTI!$B97)^2</f>
        <v>#VALUE!</v>
      </c>
      <c r="ED95" s="6" t="e">
        <f>(TUONTI!ED97/TUONTI!$B97)^2</f>
        <v>#VALUE!</v>
      </c>
      <c r="EE95" s="6" t="e">
        <f>(TUONTI!EE97/TUONTI!$B97)^2</f>
        <v>#VALUE!</v>
      </c>
      <c r="EF95" s="6" t="e">
        <f>(TUONTI!EF97/TUONTI!$B97)^2</f>
        <v>#VALUE!</v>
      </c>
      <c r="EG95" s="6" t="e">
        <f>(TUONTI!EG97/TUONTI!$B97)^2</f>
        <v>#VALUE!</v>
      </c>
      <c r="EH95" s="6" t="e">
        <f>(TUONTI!EH97/TUONTI!$B97)^2</f>
        <v>#VALUE!</v>
      </c>
      <c r="EI95" s="6" t="e">
        <f>(TUONTI!EI97/TUONTI!$B97)^2</f>
        <v>#VALUE!</v>
      </c>
      <c r="EJ95" s="6">
        <f>(TUONTI!EJ97/TUONTI!$B97)^2</f>
        <v>6.3509240394527367E-10</v>
      </c>
      <c r="EK95" s="6">
        <f>(TUONTI!EK97/TUONTI!$B97)^2</f>
        <v>1.2368174464703851E-8</v>
      </c>
      <c r="EL95" s="6" t="e">
        <f>(TUONTI!EL97/TUONTI!$B97)^2</f>
        <v>#VALUE!</v>
      </c>
      <c r="EM95" s="6" t="e">
        <f>(TUONTI!EM97/TUONTI!$B97)^2</f>
        <v>#VALUE!</v>
      </c>
      <c r="EN95" s="6" t="e">
        <f>(TUONTI!EN97/TUONTI!$B97)^2</f>
        <v>#VALUE!</v>
      </c>
      <c r="EO95" s="6" t="e">
        <f>(TUONTI!EO97/TUONTI!$B97)^2</f>
        <v>#VALUE!</v>
      </c>
      <c r="EP95" s="6" t="e">
        <f>(TUONTI!EP97/TUONTI!$B97)^2</f>
        <v>#VALUE!</v>
      </c>
      <c r="EQ95" s="6" t="e">
        <f>(TUONTI!EQ97/TUONTI!$B97)^2</f>
        <v>#VALUE!</v>
      </c>
      <c r="ER95" s="6" t="e">
        <f>(TUONTI!ER97/TUONTI!$B97)^2</f>
        <v>#VALUE!</v>
      </c>
      <c r="ES95" s="6" t="e">
        <f>(TUONTI!ES97/TUONTI!$B97)^2</f>
        <v>#VALUE!</v>
      </c>
      <c r="ET95" s="6" t="e">
        <f>(TUONTI!ET97/TUONTI!$B97)^2</f>
        <v>#VALUE!</v>
      </c>
      <c r="EU95" s="6">
        <f>(TUONTI!EU97/TUONTI!$B97)^2</f>
        <v>1.514047016987037E-10</v>
      </c>
      <c r="EV95" s="6">
        <f>(TUONTI!EV97/TUONTI!$B97)^2</f>
        <v>6.8101165920724001E-12</v>
      </c>
      <c r="EW95" s="6" t="e">
        <f>(TUONTI!EW97/TUONTI!$B97)^2</f>
        <v>#VALUE!</v>
      </c>
      <c r="EX95" s="6" t="e">
        <f>(TUONTI!EX97/TUONTI!$B97)^2</f>
        <v>#VALUE!</v>
      </c>
      <c r="EY95" s="6" t="e">
        <f>(TUONTI!EY97/TUONTI!$B97)^2</f>
        <v>#VALUE!</v>
      </c>
      <c r="EZ95" s="6" t="e">
        <f>(TUONTI!EZ97/TUONTI!$B97)^2</f>
        <v>#VALUE!</v>
      </c>
      <c r="FA95" s="6" t="e">
        <f>(TUONTI!FA97/TUONTI!$B97)^2</f>
        <v>#VALUE!</v>
      </c>
      <c r="FB95" s="6" t="e">
        <f>(TUONTI!FB97/TUONTI!$B97)^2</f>
        <v>#VALUE!</v>
      </c>
      <c r="FC95" s="6" t="e">
        <f>(TUONTI!FC97/TUONTI!$B97)^2</f>
        <v>#VALUE!</v>
      </c>
      <c r="FD95" s="6">
        <f>(TUONTI!FD97/TUONTI!$B97)^2</f>
        <v>9.8142587963792211E-7</v>
      </c>
      <c r="FE95" s="6">
        <f>(TUONTI!FE97/TUONTI!$B97)^2</f>
        <v>0.1122262507010459</v>
      </c>
      <c r="FF95" s="6" t="e">
        <f>(TUONTI!FF97/TUONTI!$B97)^2</f>
        <v>#VALUE!</v>
      </c>
      <c r="FG95" s="6" t="e">
        <f>(TUONTI!FG97/TUONTI!$B97)^2</f>
        <v>#VALUE!</v>
      </c>
      <c r="FH95" s="6" t="e">
        <f>(TUONTI!FH97/TUONTI!$B97)^2</f>
        <v>#VALUE!</v>
      </c>
      <c r="FI95" s="6">
        <f>(TUONTI!FI97/TUONTI!$B97)^2</f>
        <v>3.1343708940412727E-11</v>
      </c>
      <c r="FJ95" s="6" t="e">
        <f>(TUONTI!FJ97/TUONTI!$B97)^2</f>
        <v>#VALUE!</v>
      </c>
      <c r="FK95" s="6" t="e">
        <f>(TUONTI!FK97/TUONTI!$B97)^2</f>
        <v>#VALUE!</v>
      </c>
      <c r="FL95" s="6" t="e">
        <f>(TUONTI!FL97/TUONTI!$B97)^2</f>
        <v>#VALUE!</v>
      </c>
      <c r="FM95" s="6" t="e">
        <f>(TUONTI!FM97/TUONTI!$B97)^2</f>
        <v>#VALUE!</v>
      </c>
      <c r="FN95" s="6" t="e">
        <f>(TUONTI!FN97/TUONTI!$B97)^2</f>
        <v>#VALUE!</v>
      </c>
      <c r="FO95" s="6" t="e">
        <f>(TUONTI!FO97/TUONTI!$B97)^2</f>
        <v>#VALUE!</v>
      </c>
      <c r="FP95" s="6">
        <f>(TUONTI!FP97/TUONTI!$B97)^2</f>
        <v>1.1998017096490687E-9</v>
      </c>
      <c r="FQ95" s="6">
        <f>(TUONTI!FQ97/TUONTI!$B97)^2</f>
        <v>1.7624720963706683E-5</v>
      </c>
      <c r="FR95" s="6" t="e">
        <f>(TUONTI!FR97/TUONTI!$B97)^2</f>
        <v>#VALUE!</v>
      </c>
      <c r="FS95" s="6" t="e">
        <f>(TUONTI!FS97/TUONTI!$B97)^2</f>
        <v>#VALUE!</v>
      </c>
      <c r="FT95" s="6" t="e">
        <f>(TUONTI!FT97/TUONTI!$B97)^2</f>
        <v>#VALUE!</v>
      </c>
      <c r="FU95" s="6">
        <f>(TUONTI!FU97/TUONTI!$B97)^2</f>
        <v>3.1665766398047494E-6</v>
      </c>
      <c r="FV95" s="6" t="e">
        <f>(TUONTI!FV97/TUONTI!$B97)^2</f>
        <v>#VALUE!</v>
      </c>
      <c r="FW95" s="6" t="e">
        <f>(TUONTI!FW97/TUONTI!$B97)^2</f>
        <v>#VALUE!</v>
      </c>
      <c r="FX95" s="6" t="e">
        <f>(TUONTI!FX97/TUONTI!$B97)^2</f>
        <v>#VALUE!</v>
      </c>
      <c r="FY95" s="6" t="e">
        <f>(TUONTI!FY97/TUONTI!$B97)^2</f>
        <v>#VALUE!</v>
      </c>
      <c r="FZ95" s="6" t="e">
        <f>(TUONTI!FZ97/TUONTI!$B97)^2</f>
        <v>#VALUE!</v>
      </c>
      <c r="GA95" s="6" t="e">
        <f>(TUONTI!GA97/TUONTI!$B97)^2</f>
        <v>#VALUE!</v>
      </c>
      <c r="GB95" s="6" t="e">
        <f>(TUONTI!GB97/TUONTI!$B97)^2</f>
        <v>#VALUE!</v>
      </c>
      <c r="GC95" s="6">
        <f>(TUONTI!GC97/TUONTI!$B97)^2</f>
        <v>3.8306905830407247E-12</v>
      </c>
      <c r="GD95" s="6" t="e">
        <f>(TUONTI!GD97/TUONTI!$B97)^2</f>
        <v>#VALUE!</v>
      </c>
      <c r="GE95" s="6" t="e">
        <f>(TUONTI!GE97/TUONTI!$B97)^2</f>
        <v>#VALUE!</v>
      </c>
      <c r="GF95" s="6" t="e">
        <f>(TUONTI!GF97/TUONTI!$B97)^2</f>
        <v>#VALUE!</v>
      </c>
      <c r="GG95" s="6" t="e">
        <f>(TUONTI!GG97/TUONTI!$B97)^2</f>
        <v>#VALUE!</v>
      </c>
      <c r="GH95" s="6" t="e">
        <f>(TUONTI!GH97/TUONTI!$B97)^2</f>
        <v>#VALUE!</v>
      </c>
      <c r="GI95" s="6" t="e">
        <f>(TUONTI!GI97/TUONTI!$B97)^2</f>
        <v>#VALUE!</v>
      </c>
      <c r="GJ95" s="6">
        <f>(TUONTI!GJ97/TUONTI!$B97)^2</f>
        <v>1.1726293812780497E-9</v>
      </c>
      <c r="GK95" s="6" t="e">
        <f>(TUONTI!GK97/TUONTI!$B97)^2</f>
        <v>#VALUE!</v>
      </c>
      <c r="GL95" s="6" t="e">
        <f>(TUONTI!GL97/TUONTI!$B97)^2</f>
        <v>#VALUE!</v>
      </c>
      <c r="GM95" s="6" t="e">
        <f>(TUONTI!GM97/TUONTI!$B97)^2</f>
        <v>#VALUE!</v>
      </c>
      <c r="GN95" s="6">
        <f>(TUONTI!GN97/TUONTI!$B97)^2</f>
        <v>9.7468632592168508E-3</v>
      </c>
      <c r="GO95" s="6" t="e">
        <f>(TUONTI!GO97/TUONTI!$B97)^2</f>
        <v>#VALUE!</v>
      </c>
      <c r="GP95" s="6" t="e">
        <f>(TUONTI!GP97/TUONTI!$B97)^2</f>
        <v>#VALUE!</v>
      </c>
      <c r="GQ95" s="6">
        <f>(TUONTI!GQ97/TUONTI!$B97)^2</f>
        <v>1.0062887937462805E-7</v>
      </c>
      <c r="GR95" s="6">
        <f>(TUONTI!GR97/TUONTI!$B97)^2</f>
        <v>2.4179062190972882E-4</v>
      </c>
      <c r="GS95" s="6" t="e">
        <f>(TUONTI!GS97/TUONTI!$B97)^2</f>
        <v>#VALUE!</v>
      </c>
      <c r="GT95" s="6" t="e">
        <f>(TUONTI!GT97/TUONTI!$B97)^2</f>
        <v>#VALUE!</v>
      </c>
      <c r="GU95" s="6" t="e">
        <f>(TUONTI!GU97/TUONTI!$B97)^2</f>
        <v>#VALUE!</v>
      </c>
      <c r="GV95" s="6" t="e">
        <f>(TUONTI!GV97/TUONTI!$B97)^2</f>
        <v>#VALUE!</v>
      </c>
      <c r="GW95" s="6">
        <f>(TUONTI!GW97/TUONTI!$B97)^2</f>
        <v>6.4840286913304986E-7</v>
      </c>
      <c r="GX95" s="6" t="e">
        <f>(TUONTI!GX97/TUONTI!$B97)^2</f>
        <v>#VALUE!</v>
      </c>
      <c r="GY95" s="6" t="e">
        <f>(TUONTI!GY97/TUONTI!$B97)^2</f>
        <v>#VALUE!</v>
      </c>
      <c r="GZ95" s="6" t="e">
        <f>(TUONTI!GZ97/TUONTI!$B97)^2</f>
        <v>#VALUE!</v>
      </c>
      <c r="HA95" s="6" t="e">
        <f>(TUONTI!HA97/TUONTI!$B97)^2</f>
        <v>#VALUE!</v>
      </c>
      <c r="HB95" s="6" t="e">
        <f>(TUONTI!HB97/TUONTI!$B97)^2</f>
        <v>#VALUE!</v>
      </c>
      <c r="HC95" s="6" t="e">
        <f>(TUONTI!HC97/TUONTI!$B97)^2</f>
        <v>#VALUE!</v>
      </c>
      <c r="HD95" s="6" t="e">
        <f>(TUONTI!HD97/TUONTI!$B97)^2</f>
        <v>#VALUE!</v>
      </c>
      <c r="HE95" s="6" t="e">
        <f>(TUONTI!HE97/TUONTI!$B97)^2</f>
        <v>#VALUE!</v>
      </c>
      <c r="HF95" s="6" t="e">
        <f>(TUONTI!HF97/TUONTI!$B97)^2</f>
        <v>#VALUE!</v>
      </c>
      <c r="HG95" s="6" t="e">
        <f>(TUONTI!HG97/TUONTI!$B97)^2</f>
        <v>#VALUE!</v>
      </c>
      <c r="HH95" s="6">
        <f>(TUONTI!HH97/TUONTI!$B97)^2</f>
        <v>1.0333495599585251E-12</v>
      </c>
      <c r="HI95" s="6" t="e">
        <f>(TUONTI!HI97/TUONTI!$B97)^2</f>
        <v>#VALUE!</v>
      </c>
      <c r="HJ95" s="6" t="e">
        <f>(TUONTI!HJ97/TUONTI!$B97)^2</f>
        <v>#VALUE!</v>
      </c>
      <c r="HK95" s="6" t="e">
        <f>(TUONTI!HK97/TUONTI!$B97)^2</f>
        <v>#VALUE!</v>
      </c>
      <c r="HL95" s="6" t="e">
        <f>(TUONTI!HL97/TUONTI!$B97)^2</f>
        <v>#VALUE!</v>
      </c>
      <c r="HM95" s="6" t="e">
        <f>(TUONTI!HM97/TUONTI!$B97)^2</f>
        <v>#VALUE!</v>
      </c>
      <c r="HN95" s="6" t="e">
        <f>(TUONTI!HN97/TUONTI!$B97)^2</f>
        <v>#VALUE!</v>
      </c>
      <c r="HO95" s="6" t="e">
        <f>(TUONTI!HO97/TUONTI!$B97)^2</f>
        <v>#VALUE!</v>
      </c>
      <c r="HP95" s="6">
        <f>(TUONTI!HP97/TUONTI!$B97)^2</f>
        <v>3.3417051073317656E-5</v>
      </c>
      <c r="HQ95" s="6" t="e">
        <f>(TUONTI!HQ97/TUONTI!$B97)^2</f>
        <v>#VALUE!</v>
      </c>
      <c r="HR95" s="6" t="e">
        <f>(TUONTI!HR97/TUONTI!$B97)^2</f>
        <v>#VALUE!</v>
      </c>
      <c r="HS95" s="6">
        <f>(TUONTI!HS97/TUONTI!$B97)^2</f>
        <v>5.3489315915930405E-6</v>
      </c>
      <c r="HT95" s="6" t="e">
        <f>(TUONTI!HT97/TUONTI!$B97)^2</f>
        <v>#VALUE!</v>
      </c>
      <c r="HU95" s="6">
        <f>(TUONTI!HU97/TUONTI!$B97)^2</f>
        <v>1.9926776828172579E-8</v>
      </c>
      <c r="HV95" s="6" t="e">
        <f>(TUONTI!HV97/TUONTI!$B97)^2</f>
        <v>#VALUE!</v>
      </c>
      <c r="HW95" s="6" t="e">
        <f>(TUONTI!HW97/TUONTI!$B97)^2</f>
        <v>#VALUE!</v>
      </c>
      <c r="HX95" s="6">
        <f>(TUONTI!HX97/TUONTI!$B97)^2</f>
        <v>7.8516588589207618E-3</v>
      </c>
      <c r="HY95" s="6" t="e">
        <f>(TUONTI!HY97/TUONTI!$B97)^2</f>
        <v>#VALUE!</v>
      </c>
      <c r="HZ95" s="6" t="e">
        <f>(TUONTI!HZ97/TUONTI!$B97)^2</f>
        <v>#VALUE!</v>
      </c>
      <c r="IA95" s="6" t="e">
        <f>(TUONTI!IA97/TUONTI!$B97)^2</f>
        <v>#VALUE!</v>
      </c>
      <c r="IB95" s="6" t="e">
        <f>(TUONTI!IB97/TUONTI!$B97)^2</f>
        <v>#VALUE!</v>
      </c>
      <c r="IC95" s="6" t="e">
        <f>(TUONTI!IC97/TUONTI!$B97)^2</f>
        <v>#VALUE!</v>
      </c>
      <c r="ID95" s="6" t="e">
        <f>(TUONTI!ID97/TUONTI!$B97)^2</f>
        <v>#VALUE!</v>
      </c>
      <c r="IE95" s="6" t="e">
        <f>(TUONTI!IE97/TUONTI!$B97)^2</f>
        <v>#VALUE!</v>
      </c>
      <c r="IF95" s="6">
        <f>(TUONTI!IF97/TUONTI!$B97)^2</f>
        <v>2.2986445457611601E-11</v>
      </c>
      <c r="IG95" s="6" t="e">
        <f>(TUONTI!IG97/TUONTI!$B97)^2</f>
        <v>#VALUE!</v>
      </c>
      <c r="IH95" s="6" t="e">
        <f>(TUONTI!IH97/TUONTI!$B97)^2</f>
        <v>#VALUE!</v>
      </c>
      <c r="II95" s="6" t="e">
        <f>(TUONTI!II97/TUONTI!$B97)^2</f>
        <v>#VALUE!</v>
      </c>
      <c r="IJ95" s="6" t="e">
        <f>(TUONTI!IJ97/TUONTI!$B97)^2</f>
        <v>#VALUE!</v>
      </c>
      <c r="IK95" s="6" t="e">
        <f>(TUONTI!IK97/TUONTI!$B97)^2</f>
        <v>#VALUE!</v>
      </c>
      <c r="IL95" s="6" t="e">
        <f>(TUONTI!IL97/TUONTI!$B97)^2</f>
        <v>#VALUE!</v>
      </c>
      <c r="IM95" s="6" t="e">
        <f>(TUONTI!IM97/TUONTI!$B97)^2</f>
        <v>#VALUE!</v>
      </c>
      <c r="IN95" s="6" t="e">
        <f>(TUONTI!IN97/TUONTI!$B97)^2</f>
        <v>#VALUE!</v>
      </c>
      <c r="IO95" s="6">
        <f>(TUONTI!IO97/TUONTI!$B97)^2</f>
        <v>1.6811130439938014E-7</v>
      </c>
      <c r="IP95" s="6" t="e">
        <f>(TUONTI!IP97/TUONTI!$B97)^2</f>
        <v>#VALUE!</v>
      </c>
      <c r="IQ95" s="6" t="e">
        <f>(TUONTI!IQ97/TUONTI!$B97)^2</f>
        <v>#VALUE!</v>
      </c>
      <c r="IR95" s="6" t="e">
        <f>(TUONTI!IR97/TUONTI!$B97)^2</f>
        <v>#VALUE!</v>
      </c>
      <c r="IS95" s="6" t="e">
        <f>(TUONTI!IS97/TUONTI!$B97)^2</f>
        <v>#VALUE!</v>
      </c>
      <c r="IT95" s="6" t="e">
        <f>(TUONTI!IT97/TUONTI!$B97)^2</f>
        <v>#VALUE!</v>
      </c>
      <c r="IU95" s="6" t="e">
        <f>(TUONTI!IU97/TUONTI!$B97)^2</f>
        <v>#VALUE!</v>
      </c>
      <c r="IW95" s="6" cm="1">
        <f t="array" ref="IW95">SUM(IF(ISNUMBER(C95:IU95), C95:IU95, 0))</f>
        <v>0.15500092723006662</v>
      </c>
      <c r="IY95" s="14">
        <f t="shared" si="1"/>
        <v>1550.0092723006662</v>
      </c>
    </row>
    <row r="96" spans="1:259" ht="93" x14ac:dyDescent="0.35">
      <c r="A96" s="5" t="s">
        <v>350</v>
      </c>
      <c r="C96" s="6">
        <f>(TUONTI!C98/TUONTI!$B98)^2</f>
        <v>3.6692614414170323E-12</v>
      </c>
      <c r="D96" s="6">
        <f>(TUONTI!D98/TUONTI!$B98)^2</f>
        <v>2.6644400218850648E-9</v>
      </c>
      <c r="E96" s="6" t="e">
        <f>(TUONTI!E98/TUONTI!$B98)^2</f>
        <v>#VALUE!</v>
      </c>
      <c r="F96" s="6" t="e">
        <f>(TUONTI!F98/TUONTI!$B98)^2</f>
        <v>#VALUE!</v>
      </c>
      <c r="G96" s="6" t="e">
        <f>(TUONTI!G98/TUONTI!$B98)^2</f>
        <v>#VALUE!</v>
      </c>
      <c r="H96" s="6">
        <f>(TUONTI!H98/TUONTI!$B98)^2</f>
        <v>3.4939602481430179E-9</v>
      </c>
      <c r="I96" s="6" t="e">
        <f>(TUONTI!I98/TUONTI!$B98)^2</f>
        <v>#VALUE!</v>
      </c>
      <c r="J96" s="6" t="e">
        <f>(TUONTI!J98/TUONTI!$B98)^2</f>
        <v>#VALUE!</v>
      </c>
      <c r="K96" s="6" t="e">
        <f>(TUONTI!K98/TUONTI!$B98)^2</f>
        <v>#VALUE!</v>
      </c>
      <c r="L96" s="6" t="e">
        <f>(TUONTI!L98/TUONTI!$B98)^2</f>
        <v>#VALUE!</v>
      </c>
      <c r="M96" s="6">
        <f>(TUONTI!M98/TUONTI!$B98)^2</f>
        <v>2.9597858344422805E-10</v>
      </c>
      <c r="N96" s="6">
        <f>(TUONTI!N98/TUONTI!$B98)^2</f>
        <v>1.5790152916536404E-14</v>
      </c>
      <c r="O96" s="6">
        <f>(TUONTI!O98/TUONTI!$B98)^2</f>
        <v>7.5046887329383079E-5</v>
      </c>
      <c r="P96" s="6">
        <f>(TUONTI!P98/TUONTI!$B98)^2</f>
        <v>1.0486875153368698E-6</v>
      </c>
      <c r="Q96" s="6" t="e">
        <f>(TUONTI!Q98/TUONTI!$B98)^2</f>
        <v>#VALUE!</v>
      </c>
      <c r="R96" s="6" t="e">
        <f>(TUONTI!R98/TUONTI!$B98)^2</f>
        <v>#VALUE!</v>
      </c>
      <c r="S96" s="6">
        <f>(TUONTI!S98/TUONTI!$B98)^2</f>
        <v>9.590154218551583E-7</v>
      </c>
      <c r="T96" s="6" t="e">
        <f>(TUONTI!T98/TUONTI!$B98)^2</f>
        <v>#VALUE!</v>
      </c>
      <c r="U96" s="6">
        <f>(TUONTI!U98/TUONTI!$B98)^2</f>
        <v>7.0804063912476268E-8</v>
      </c>
      <c r="V96" s="6">
        <f>(TUONTI!V98/TUONTI!$B98)^2</f>
        <v>9.593483893460672E-6</v>
      </c>
      <c r="W96" s="6" t="e">
        <f>(TUONTI!W98/TUONTI!$B98)^2</f>
        <v>#VALUE!</v>
      </c>
      <c r="X96" s="6">
        <f>(TUONTI!X98/TUONTI!$B98)^2</f>
        <v>7.4095680786580944E-6</v>
      </c>
      <c r="Y96" s="6" t="e">
        <f>(TUONTI!Y98/TUONTI!$B98)^2</f>
        <v>#VALUE!</v>
      </c>
      <c r="Z96" s="6" t="e">
        <f>(TUONTI!Z98/TUONTI!$B98)^2</f>
        <v>#VALUE!</v>
      </c>
      <c r="AA96" s="6" t="e">
        <f>(TUONTI!AA98/TUONTI!$B98)^2</f>
        <v>#VALUE!</v>
      </c>
      <c r="AB96" s="6" t="e">
        <f>(TUONTI!AB98/TUONTI!$B98)^2</f>
        <v>#VALUE!</v>
      </c>
      <c r="AC96" s="6" t="e">
        <f>(TUONTI!AC98/TUONTI!$B98)^2</f>
        <v>#VALUE!</v>
      </c>
      <c r="AD96" s="6" t="e">
        <f>(TUONTI!AD98/TUONTI!$B98)^2</f>
        <v>#VALUE!</v>
      </c>
      <c r="AE96" s="6">
        <f>(TUONTI!AE98/TUONTI!$B98)^2</f>
        <v>7.2334352351518805E-11</v>
      </c>
      <c r="AF96" s="6" t="e">
        <f>(TUONTI!AF98/TUONTI!$B98)^2</f>
        <v>#VALUE!</v>
      </c>
      <c r="AG96" s="6">
        <f>(TUONTI!AG98/TUONTI!$B98)^2</f>
        <v>1.4591066718334446E-9</v>
      </c>
      <c r="AH96" s="6" t="e">
        <f>(TUONTI!AH98/TUONTI!$B98)^2</f>
        <v>#VALUE!</v>
      </c>
      <c r="AI96" s="6" t="e">
        <f>(TUONTI!AI98/TUONTI!$B98)^2</f>
        <v>#VALUE!</v>
      </c>
      <c r="AJ96" s="6" t="e">
        <f>(TUONTI!AJ98/TUONTI!$B98)^2</f>
        <v>#VALUE!</v>
      </c>
      <c r="AK96" s="6" t="e">
        <f>(TUONTI!AK98/TUONTI!$B98)^2</f>
        <v>#VALUE!</v>
      </c>
      <c r="AL96" s="6">
        <f>(TUONTI!AL98/TUONTI!$B98)^2</f>
        <v>3.2719944709578076E-9</v>
      </c>
      <c r="AM96" s="6" t="e">
        <f>(TUONTI!AM98/TUONTI!$B98)^2</f>
        <v>#VALUE!</v>
      </c>
      <c r="AN96" s="6">
        <f>(TUONTI!AN98/TUONTI!$B98)^2</f>
        <v>6.0647324185916519E-6</v>
      </c>
      <c r="AO96" s="6" t="e">
        <f>(TUONTI!AO98/TUONTI!$B98)^2</f>
        <v>#VALUE!</v>
      </c>
      <c r="AP96" s="6" t="e">
        <f>(TUONTI!AP98/TUONTI!$B98)^2</f>
        <v>#VALUE!</v>
      </c>
      <c r="AQ96" s="6" t="e">
        <f>(TUONTI!AQ98/TUONTI!$B98)^2</f>
        <v>#VALUE!</v>
      </c>
      <c r="AR96" s="6" t="e">
        <f>(TUONTI!AR98/TUONTI!$B98)^2</f>
        <v>#VALUE!</v>
      </c>
      <c r="AS96" s="6">
        <f>(TUONTI!AS98/TUONTI!$B98)^2</f>
        <v>1.373509475975703E-7</v>
      </c>
      <c r="AT96" s="6">
        <f>(TUONTI!AT98/TUONTI!$B98)^2</f>
        <v>3.3815913444099368E-14</v>
      </c>
      <c r="AU96" s="6" t="e">
        <f>(TUONTI!AU98/TUONTI!$B98)^2</f>
        <v>#VALUE!</v>
      </c>
      <c r="AV96" s="6">
        <f>(TUONTI!AV98/TUONTI!$B98)^2</f>
        <v>1.4443152364346443E-13</v>
      </c>
      <c r="AW96" s="6">
        <f>(TUONTI!AW98/TUONTI!$B98)^2</f>
        <v>1.0437010322252892E-16</v>
      </c>
      <c r="AX96" s="6">
        <f>(TUONTI!AX98/TUONTI!$B98)^2</f>
        <v>4.8655210949267107E-2</v>
      </c>
      <c r="AY96" s="6" t="e">
        <f>(TUONTI!AY98/TUONTI!$B98)^2</f>
        <v>#VALUE!</v>
      </c>
      <c r="AZ96" s="6">
        <f>(TUONTI!AZ98/TUONTI!$B98)^2</f>
        <v>2.8657525462429098E-13</v>
      </c>
      <c r="BA96" s="6" t="e">
        <f>(TUONTI!BA98/TUONTI!$B98)^2</f>
        <v>#VALUE!</v>
      </c>
      <c r="BB96" s="6" t="e">
        <f>(TUONTI!BB98/TUONTI!$B98)^2</f>
        <v>#VALUE!</v>
      </c>
      <c r="BC96" s="6" t="e">
        <f>(TUONTI!BC98/TUONTI!$B98)^2</f>
        <v>#VALUE!</v>
      </c>
      <c r="BD96" s="6" t="e">
        <f>(TUONTI!BD98/TUONTI!$B98)^2</f>
        <v>#VALUE!</v>
      </c>
      <c r="BE96" s="6" t="e">
        <f>(TUONTI!BE98/TUONTI!$B98)^2</f>
        <v>#VALUE!</v>
      </c>
      <c r="BF96" s="6">
        <f>(TUONTI!BF98/TUONTI!$B98)^2</f>
        <v>1.2674747083385201E-12</v>
      </c>
      <c r="BG96" s="6">
        <f>(TUONTI!BG98/TUONTI!$B98)^2</f>
        <v>7.0879846173588104E-5</v>
      </c>
      <c r="BH96" s="6">
        <f>(TUONTI!BH98/TUONTI!$B98)^2</f>
        <v>1.080966107614721E-2</v>
      </c>
      <c r="BI96" s="6" t="e">
        <f>(TUONTI!BI98/TUONTI!$B98)^2</f>
        <v>#VALUE!</v>
      </c>
      <c r="BJ96" s="6">
        <f>(TUONTI!BJ98/TUONTI!$B98)^2</f>
        <v>2.0307645891679805E-3</v>
      </c>
      <c r="BK96" s="6" t="e">
        <f>(TUONTI!BK98/TUONTI!$B98)^2</f>
        <v>#VALUE!</v>
      </c>
      <c r="BL96" s="6" t="e">
        <f>(TUONTI!BL98/TUONTI!$B98)^2</f>
        <v>#VALUE!</v>
      </c>
      <c r="BM96" s="6" t="e">
        <f>(TUONTI!BM98/TUONTI!$B98)^2</f>
        <v>#VALUE!</v>
      </c>
      <c r="BN96" s="6" t="e">
        <f>(TUONTI!BN98/TUONTI!$B98)^2</f>
        <v>#VALUE!</v>
      </c>
      <c r="BO96" s="6">
        <f>(TUONTI!BO98/TUONTI!$B98)^2</f>
        <v>2.7374981474827705E-2</v>
      </c>
      <c r="BP96" s="6">
        <f>(TUONTI!BP98/TUONTI!$B98)^2</f>
        <v>1.3463229581009346E-8</v>
      </c>
      <c r="BQ96" s="6" t="e">
        <f>(TUONTI!BQ98/TUONTI!$B98)^2</f>
        <v>#VALUE!</v>
      </c>
      <c r="BR96" s="6" t="e">
        <f>(TUONTI!BR98/TUONTI!$B98)^2</f>
        <v>#VALUE!</v>
      </c>
      <c r="BS96" s="6">
        <f>(TUONTI!BS98/TUONTI!$B98)^2</f>
        <v>7.3418052846836303E-5</v>
      </c>
      <c r="BT96" s="6" t="e">
        <f>(TUONTI!BT98/TUONTI!$B98)^2</f>
        <v>#VALUE!</v>
      </c>
      <c r="BU96" s="6" t="e">
        <f>(TUONTI!BU98/TUONTI!$B98)^2</f>
        <v>#VALUE!</v>
      </c>
      <c r="BV96" s="6" t="e">
        <f>(TUONTI!BV98/TUONTI!$B98)^2</f>
        <v>#VALUE!</v>
      </c>
      <c r="BW96" s="6" t="e">
        <f>(TUONTI!BW98/TUONTI!$B98)^2</f>
        <v>#VALUE!</v>
      </c>
      <c r="BX96" s="6" t="e">
        <f>(TUONTI!BX98/TUONTI!$B98)^2</f>
        <v>#VALUE!</v>
      </c>
      <c r="BY96" s="6">
        <f>(TUONTI!BY98/TUONTI!$B98)^2</f>
        <v>1.5553419178412604E-5</v>
      </c>
      <c r="BZ96" s="6" t="e">
        <f>(TUONTI!BZ98/TUONTI!$B98)^2</f>
        <v>#VALUE!</v>
      </c>
      <c r="CA96" s="6">
        <f>(TUONTI!CA98/TUONTI!$B98)^2</f>
        <v>6.6566682318585908E-5</v>
      </c>
      <c r="CB96" s="6" t="e">
        <f>(TUONTI!CB98/TUONTI!$B98)^2</f>
        <v>#VALUE!</v>
      </c>
      <c r="CC96" s="6">
        <f>(TUONTI!CC98/TUONTI!$B98)^2</f>
        <v>8.0435233189598519E-10</v>
      </c>
      <c r="CD96" s="6">
        <f>(TUONTI!CD98/TUONTI!$B98)^2</f>
        <v>3.2148601045119469E-13</v>
      </c>
      <c r="CE96" s="6" t="e">
        <f>(TUONTI!CE98/TUONTI!$B98)^2</f>
        <v>#VALUE!</v>
      </c>
      <c r="CF96" s="6" t="e">
        <f>(TUONTI!CF98/TUONTI!$B98)^2</f>
        <v>#VALUE!</v>
      </c>
      <c r="CG96" s="6" t="e">
        <f>(TUONTI!CG98/TUONTI!$B98)^2</f>
        <v>#VALUE!</v>
      </c>
      <c r="CH96" s="6">
        <f>(TUONTI!CH98/TUONTI!$B98)^2</f>
        <v>1.1506803880283814E-14</v>
      </c>
      <c r="CI96" s="6" t="e">
        <f>(TUONTI!CI98/TUONTI!$B98)^2</f>
        <v>#VALUE!</v>
      </c>
      <c r="CJ96" s="6">
        <f>(TUONTI!CJ98/TUONTI!$B98)^2</f>
        <v>1.6684858277086344E-7</v>
      </c>
      <c r="CK96" s="6" t="e">
        <f>(TUONTI!CK98/TUONTI!$B98)^2</f>
        <v>#VALUE!</v>
      </c>
      <c r="CL96" s="6" t="e">
        <f>(TUONTI!CL98/TUONTI!$B98)^2</f>
        <v>#VALUE!</v>
      </c>
      <c r="CM96" s="6" t="e">
        <f>(TUONTI!CM98/TUONTI!$B98)^2</f>
        <v>#VALUE!</v>
      </c>
      <c r="CN96" s="6" t="e">
        <f>(TUONTI!CN98/TUONTI!$B98)^2</f>
        <v>#VALUE!</v>
      </c>
      <c r="CO96" s="6" t="e">
        <f>(TUONTI!CO98/TUONTI!$B98)^2</f>
        <v>#VALUE!</v>
      </c>
      <c r="CP96" s="6">
        <f>(TUONTI!CP98/TUONTI!$B98)^2</f>
        <v>9.153205020183306E-8</v>
      </c>
      <c r="CQ96" s="6" t="e">
        <f>(TUONTI!CQ98/TUONTI!$B98)^2</f>
        <v>#VALUE!</v>
      </c>
      <c r="CR96" s="6" t="e">
        <f>(TUONTI!CR98/TUONTI!$B98)^2</f>
        <v>#VALUE!</v>
      </c>
      <c r="CS96" s="6">
        <f>(TUONTI!CS98/TUONTI!$B98)^2</f>
        <v>4.8610637512497203E-8</v>
      </c>
      <c r="CT96" s="6" t="e">
        <f>(TUONTI!CT98/TUONTI!$B98)^2</f>
        <v>#VALUE!</v>
      </c>
      <c r="CU96" s="6">
        <f>(TUONTI!CU98/TUONTI!$B98)^2</f>
        <v>1.6265947183268905E-5</v>
      </c>
      <c r="CV96" s="6">
        <f>(TUONTI!CV98/TUONTI!$B98)^2</f>
        <v>2.9252660185470214E-6</v>
      </c>
      <c r="CW96" s="6">
        <f>(TUONTI!CW98/TUONTI!$B98)^2</f>
        <v>3.7969043566369311E-7</v>
      </c>
      <c r="CX96" s="6">
        <f>(TUONTI!CX98/TUONTI!$B98)^2</f>
        <v>1.1261745592385396E-6</v>
      </c>
      <c r="CY96" s="6">
        <f>(TUONTI!CY98/TUONTI!$B98)^2</f>
        <v>1.8873742135421907E-5</v>
      </c>
      <c r="CZ96" s="6" t="e">
        <f>(TUONTI!CZ98/TUONTI!$B98)^2</f>
        <v>#VALUE!</v>
      </c>
      <c r="DA96" s="6">
        <f>(TUONTI!DA98/TUONTI!$B98)^2</f>
        <v>1.3752744131529412E-13</v>
      </c>
      <c r="DB96" s="6">
        <f>(TUONTI!DB98/TUONTI!$B98)^2</f>
        <v>1.8533830015246115E-11</v>
      </c>
      <c r="DC96" s="6">
        <f>(TUONTI!DC98/TUONTI!$B98)^2</f>
        <v>1.3899133638309334E-12</v>
      </c>
      <c r="DD96" s="6">
        <f>(TUONTI!DD98/TUONTI!$B98)^2</f>
        <v>1.9422459274789363E-3</v>
      </c>
      <c r="DE96" s="6" t="e">
        <f>(TUONTI!DE98/TUONTI!$B98)^2</f>
        <v>#VALUE!</v>
      </c>
      <c r="DF96" s="6" t="e">
        <f>(TUONTI!DF98/TUONTI!$B98)^2</f>
        <v>#VALUE!</v>
      </c>
      <c r="DG96" s="6">
        <f>(TUONTI!DG98/TUONTI!$B98)^2</f>
        <v>3.964180324153136E-7</v>
      </c>
      <c r="DH96" s="6">
        <f>(TUONTI!DH98/TUONTI!$B98)^2</f>
        <v>7.619856670874521E-10</v>
      </c>
      <c r="DI96" s="6" t="e">
        <f>(TUONTI!DI98/TUONTI!$B98)^2</f>
        <v>#VALUE!</v>
      </c>
      <c r="DJ96" s="6">
        <f>(TUONTI!DJ98/TUONTI!$B98)^2</f>
        <v>9.4428161254688992E-9</v>
      </c>
      <c r="DK96" s="6" t="e">
        <f>(TUONTI!DK98/TUONTI!$B98)^2</f>
        <v>#VALUE!</v>
      </c>
      <c r="DL96" s="6" t="e">
        <f>(TUONTI!DL98/TUONTI!$B98)^2</f>
        <v>#VALUE!</v>
      </c>
      <c r="DM96" s="6" t="e">
        <f>(TUONTI!DM98/TUONTI!$B98)^2</f>
        <v>#VALUE!</v>
      </c>
      <c r="DN96" s="6" t="e">
        <f>(TUONTI!DN98/TUONTI!$B98)^2</f>
        <v>#VALUE!</v>
      </c>
      <c r="DO96" s="6">
        <f>(TUONTI!DO98/TUONTI!$B98)^2</f>
        <v>1.3805623587479306E-5</v>
      </c>
      <c r="DP96" s="6" t="e">
        <f>(TUONTI!DP98/TUONTI!$B98)^2</f>
        <v>#VALUE!</v>
      </c>
      <c r="DQ96" s="6" t="e">
        <f>(TUONTI!DQ98/TUONTI!$B98)^2</f>
        <v>#VALUE!</v>
      </c>
      <c r="DR96" s="6">
        <f>(TUONTI!DR98/TUONTI!$B98)^2</f>
        <v>3.7498128259027355E-11</v>
      </c>
      <c r="DS96" s="6" t="e">
        <f>(TUONTI!DS98/TUONTI!$B98)^2</f>
        <v>#VALUE!</v>
      </c>
      <c r="DT96" s="6" t="e">
        <f>(TUONTI!DT98/TUONTI!$B98)^2</f>
        <v>#VALUE!</v>
      </c>
      <c r="DU96" s="6" t="e">
        <f>(TUONTI!DU98/TUONTI!$B98)^2</f>
        <v>#VALUE!</v>
      </c>
      <c r="DV96" s="6" t="e">
        <f>(TUONTI!DV98/TUONTI!$B98)^2</f>
        <v>#VALUE!</v>
      </c>
      <c r="DW96" s="6">
        <f>(TUONTI!DW98/TUONTI!$B98)^2</f>
        <v>7.1554472847714276E-13</v>
      </c>
      <c r="DX96" s="6" t="e">
        <f>(TUONTI!DX98/TUONTI!$B98)^2</f>
        <v>#VALUE!</v>
      </c>
      <c r="DY96" s="6" t="e">
        <f>(TUONTI!DY98/TUONTI!$B98)^2</f>
        <v>#VALUE!</v>
      </c>
      <c r="DZ96" s="6">
        <f>(TUONTI!DZ98/TUONTI!$B98)^2</f>
        <v>2.9919421378888362E-3</v>
      </c>
      <c r="EA96" s="6">
        <f>(TUONTI!EA98/TUONTI!$B98)^2</f>
        <v>1.3497200664241277E-6</v>
      </c>
      <c r="EB96" s="6">
        <f>(TUONTI!EB98/TUONTI!$B98)^2</f>
        <v>3.9094146999118358E-5</v>
      </c>
      <c r="EC96" s="6" t="e">
        <f>(TUONTI!EC98/TUONTI!$B98)^2</f>
        <v>#VALUE!</v>
      </c>
      <c r="ED96" s="6">
        <f>(TUONTI!ED98/TUONTI!$B98)^2</f>
        <v>1.493255030148833E-9</v>
      </c>
      <c r="EE96" s="6">
        <f>(TUONTI!EE98/TUONTI!$B98)^2</f>
        <v>6.2046857729677226E-7</v>
      </c>
      <c r="EF96" s="6" t="e">
        <f>(TUONTI!EF98/TUONTI!$B98)^2</f>
        <v>#VALUE!</v>
      </c>
      <c r="EG96" s="6" t="e">
        <f>(TUONTI!EG98/TUONTI!$B98)^2</f>
        <v>#VALUE!</v>
      </c>
      <c r="EH96" s="6" t="e">
        <f>(TUONTI!EH98/TUONTI!$B98)^2</f>
        <v>#VALUE!</v>
      </c>
      <c r="EI96" s="6">
        <f>(TUONTI!EI98/TUONTI!$B98)^2</f>
        <v>6.1512892562273568E-10</v>
      </c>
      <c r="EJ96" s="6" t="e">
        <f>(TUONTI!EJ98/TUONTI!$B98)^2</f>
        <v>#VALUE!</v>
      </c>
      <c r="EK96" s="6">
        <f>(TUONTI!EK98/TUONTI!$B98)^2</f>
        <v>1.6577688906743244E-10</v>
      </c>
      <c r="EL96" s="6" t="e">
        <f>(TUONTI!EL98/TUONTI!$B98)^2</f>
        <v>#VALUE!</v>
      </c>
      <c r="EM96" s="6" t="e">
        <f>(TUONTI!EM98/TUONTI!$B98)^2</f>
        <v>#VALUE!</v>
      </c>
      <c r="EN96" s="6" t="e">
        <f>(TUONTI!EN98/TUONTI!$B98)^2</f>
        <v>#VALUE!</v>
      </c>
      <c r="EO96" s="6" t="e">
        <f>(TUONTI!EO98/TUONTI!$B98)^2</f>
        <v>#VALUE!</v>
      </c>
      <c r="EP96" s="6" t="e">
        <f>(TUONTI!EP98/TUONTI!$B98)^2</f>
        <v>#VALUE!</v>
      </c>
      <c r="EQ96" s="6" t="e">
        <f>(TUONTI!EQ98/TUONTI!$B98)^2</f>
        <v>#VALUE!</v>
      </c>
      <c r="ER96" s="6" t="e">
        <f>(TUONTI!ER98/TUONTI!$B98)^2</f>
        <v>#VALUE!</v>
      </c>
      <c r="ES96" s="6" t="e">
        <f>(TUONTI!ES98/TUONTI!$B98)^2</f>
        <v>#VALUE!</v>
      </c>
      <c r="ET96" s="6" t="e">
        <f>(TUONTI!ET98/TUONTI!$B98)^2</f>
        <v>#VALUE!</v>
      </c>
      <c r="EU96" s="6">
        <f>(TUONTI!EU98/TUONTI!$B98)^2</f>
        <v>4.8425663041306073E-8</v>
      </c>
      <c r="EV96" s="6">
        <f>(TUONTI!EV98/TUONTI!$B98)^2</f>
        <v>1.8743912559248075E-6</v>
      </c>
      <c r="EW96" s="6" t="e">
        <f>(TUONTI!EW98/TUONTI!$B98)^2</f>
        <v>#VALUE!</v>
      </c>
      <c r="EX96" s="6" t="e">
        <f>(TUONTI!EX98/TUONTI!$B98)^2</f>
        <v>#VALUE!</v>
      </c>
      <c r="EY96" s="6" t="e">
        <f>(TUONTI!EY98/TUONTI!$B98)^2</f>
        <v>#VALUE!</v>
      </c>
      <c r="EZ96" s="6" t="e">
        <f>(TUONTI!EZ98/TUONTI!$B98)^2</f>
        <v>#VALUE!</v>
      </c>
      <c r="FA96" s="6" t="e">
        <f>(TUONTI!FA98/TUONTI!$B98)^2</f>
        <v>#VALUE!</v>
      </c>
      <c r="FB96" s="6">
        <f>(TUONTI!FB98/TUONTI!$B98)^2</f>
        <v>1.5071042905333175E-15</v>
      </c>
      <c r="FC96" s="6" t="e">
        <f>(TUONTI!FC98/TUONTI!$B98)^2</f>
        <v>#VALUE!</v>
      </c>
      <c r="FD96" s="6">
        <f>(TUONTI!FD98/TUONTI!$B98)^2</f>
        <v>1.5117395068236613E-4</v>
      </c>
      <c r="FE96" s="6">
        <f>(TUONTI!FE98/TUONTI!$B98)^2</f>
        <v>2.7099785419239497E-4</v>
      </c>
      <c r="FF96" s="6">
        <f>(TUONTI!FF98/TUONTI!$B98)^2</f>
        <v>2.609252580563223E-17</v>
      </c>
      <c r="FG96" s="6" t="e">
        <f>(TUONTI!FG98/TUONTI!$B98)^2</f>
        <v>#VALUE!</v>
      </c>
      <c r="FH96" s="6" t="e">
        <f>(TUONTI!FH98/TUONTI!$B98)^2</f>
        <v>#VALUE!</v>
      </c>
      <c r="FI96" s="6">
        <f>(TUONTI!FI98/TUONTI!$B98)^2</f>
        <v>1.8420531268870114E-9</v>
      </c>
      <c r="FJ96" s="6">
        <f>(TUONTI!FJ98/TUONTI!$B98)^2</f>
        <v>1.0068830171320969E-9</v>
      </c>
      <c r="FK96" s="6" t="e">
        <f>(TUONTI!FK98/TUONTI!$B98)^2</f>
        <v>#VALUE!</v>
      </c>
      <c r="FL96" s="6">
        <f>(TUONTI!FL98/TUONTI!$B98)^2</f>
        <v>4.6202724286714273E-12</v>
      </c>
      <c r="FM96" s="6" t="e">
        <f>(TUONTI!FM98/TUONTI!$B98)^2</f>
        <v>#VALUE!</v>
      </c>
      <c r="FN96" s="6" t="e">
        <f>(TUONTI!FN98/TUONTI!$B98)^2</f>
        <v>#VALUE!</v>
      </c>
      <c r="FO96" s="6">
        <f>(TUONTI!FO98/TUONTI!$B98)^2</f>
        <v>1.5285172376865246E-7</v>
      </c>
      <c r="FP96" s="6">
        <f>(TUONTI!FP98/TUONTI!$B98)^2</f>
        <v>1.4735342055875759E-7</v>
      </c>
      <c r="FQ96" s="6">
        <f>(TUONTI!FQ98/TUONTI!$B98)^2</f>
        <v>8.0137321325556062E-3</v>
      </c>
      <c r="FR96" s="6" t="e">
        <f>(TUONTI!FR98/TUONTI!$B98)^2</f>
        <v>#VALUE!</v>
      </c>
      <c r="FS96" s="6" t="e">
        <f>(TUONTI!FS98/TUONTI!$B98)^2</f>
        <v>#VALUE!</v>
      </c>
      <c r="FT96" s="6" t="e">
        <f>(TUONTI!FT98/TUONTI!$B98)^2</f>
        <v>#VALUE!</v>
      </c>
      <c r="FU96" s="6">
        <f>(TUONTI!FU98/TUONTI!$B98)^2</f>
        <v>7.9896696270289541E-6</v>
      </c>
      <c r="FV96" s="6" t="e">
        <f>(TUONTI!FV98/TUONTI!$B98)^2</f>
        <v>#VALUE!</v>
      </c>
      <c r="FW96" s="6" t="e">
        <f>(TUONTI!FW98/TUONTI!$B98)^2</f>
        <v>#VALUE!</v>
      </c>
      <c r="FX96" s="6">
        <f>(TUONTI!FX98/TUONTI!$B98)^2</f>
        <v>1.2135434300932293E-10</v>
      </c>
      <c r="FY96" s="6" t="e">
        <f>(TUONTI!FY98/TUONTI!$B98)^2</f>
        <v>#VALUE!</v>
      </c>
      <c r="FZ96" s="6" t="e">
        <f>(TUONTI!FZ98/TUONTI!$B98)^2</f>
        <v>#VALUE!</v>
      </c>
      <c r="GA96" s="6" t="e">
        <f>(TUONTI!GA98/TUONTI!$B98)^2</f>
        <v>#VALUE!</v>
      </c>
      <c r="GB96" s="6" t="e">
        <f>(TUONTI!GB98/TUONTI!$B98)^2</f>
        <v>#VALUE!</v>
      </c>
      <c r="GC96" s="6">
        <f>(TUONTI!GC98/TUONTI!$B98)^2</f>
        <v>3.1530483429405904E-8</v>
      </c>
      <c r="GD96" s="6" t="e">
        <f>(TUONTI!GD98/TUONTI!$B98)^2</f>
        <v>#VALUE!</v>
      </c>
      <c r="GE96" s="6" t="e">
        <f>(TUONTI!GE98/TUONTI!$B98)^2</f>
        <v>#VALUE!</v>
      </c>
      <c r="GF96" s="6" t="e">
        <f>(TUONTI!GF98/TUONTI!$B98)^2</f>
        <v>#VALUE!</v>
      </c>
      <c r="GG96" s="6">
        <f>(TUONTI!GG98/TUONTI!$B98)^2</f>
        <v>2.8615176781588071E-4</v>
      </c>
      <c r="GH96" s="6">
        <f>(TUONTI!GH98/TUONTI!$B98)^2</f>
        <v>7.6051993093103208E-10</v>
      </c>
      <c r="GI96" s="6" t="e">
        <f>(TUONTI!GI98/TUONTI!$B98)^2</f>
        <v>#VALUE!</v>
      </c>
      <c r="GJ96" s="6">
        <f>(TUONTI!GJ98/TUONTI!$B98)^2</f>
        <v>8.8338855367548499E-15</v>
      </c>
      <c r="GK96" s="6" t="e">
        <f>(TUONTI!GK98/TUONTI!$B98)^2</f>
        <v>#VALUE!</v>
      </c>
      <c r="GL96" s="6" t="e">
        <f>(TUONTI!GL98/TUONTI!$B98)^2</f>
        <v>#VALUE!</v>
      </c>
      <c r="GM96" s="6" t="e">
        <f>(TUONTI!GM98/TUONTI!$B98)^2</f>
        <v>#VALUE!</v>
      </c>
      <c r="GN96" s="6">
        <f>(TUONTI!GN98/TUONTI!$B98)^2</f>
        <v>1.1326810254073384E-2</v>
      </c>
      <c r="GO96" s="6">
        <f>(TUONTI!GO98/TUONTI!$B98)^2</f>
        <v>4.4808835768324882E-9</v>
      </c>
      <c r="GP96" s="6" t="e">
        <f>(TUONTI!GP98/TUONTI!$B98)^2</f>
        <v>#VALUE!</v>
      </c>
      <c r="GQ96" s="6">
        <f>(TUONTI!GQ98/TUONTI!$B98)^2</f>
        <v>1.2177009315794261E-5</v>
      </c>
      <c r="GR96" s="6">
        <f>(TUONTI!GR98/TUONTI!$B98)^2</f>
        <v>2.6379293951655097E-5</v>
      </c>
      <c r="GS96" s="6">
        <f>(TUONTI!GS98/TUONTI!$B98)^2</f>
        <v>1.8498661465264253E-11</v>
      </c>
      <c r="GT96" s="6">
        <f>(TUONTI!GT98/TUONTI!$B98)^2</f>
        <v>7.5549409715525862E-11</v>
      </c>
      <c r="GU96" s="6" t="e">
        <f>(TUONTI!GU98/TUONTI!$B98)^2</f>
        <v>#VALUE!</v>
      </c>
      <c r="GV96" s="6" t="e">
        <f>(TUONTI!GV98/TUONTI!$B98)^2</f>
        <v>#VALUE!</v>
      </c>
      <c r="GW96" s="6" t="e">
        <f>(TUONTI!GW98/TUONTI!$B98)^2</f>
        <v>#VALUE!</v>
      </c>
      <c r="GX96" s="6" t="e">
        <f>(TUONTI!GX98/TUONTI!$B98)^2</f>
        <v>#VALUE!</v>
      </c>
      <c r="GY96" s="6" t="e">
        <f>(TUONTI!GY98/TUONTI!$B98)^2</f>
        <v>#VALUE!</v>
      </c>
      <c r="GZ96" s="6">
        <f>(TUONTI!GZ98/TUONTI!$B98)^2</f>
        <v>1.9876242457698408E-14</v>
      </c>
      <c r="HA96" s="6" t="e">
        <f>(TUONTI!HA98/TUONTI!$B98)^2</f>
        <v>#VALUE!</v>
      </c>
      <c r="HB96" s="6" t="e">
        <f>(TUONTI!HB98/TUONTI!$B98)^2</f>
        <v>#VALUE!</v>
      </c>
      <c r="HC96" s="6" t="e">
        <f>(TUONTI!HC98/TUONTI!$B98)^2</f>
        <v>#VALUE!</v>
      </c>
      <c r="HD96" s="6" t="e">
        <f>(TUONTI!HD98/TUONTI!$B98)^2</f>
        <v>#VALUE!</v>
      </c>
      <c r="HE96" s="6" t="e">
        <f>(TUONTI!HE98/TUONTI!$B98)^2</f>
        <v>#VALUE!</v>
      </c>
      <c r="HF96" s="6" t="e">
        <f>(TUONTI!HF98/TUONTI!$B98)^2</f>
        <v>#VALUE!</v>
      </c>
      <c r="HG96" s="6" t="e">
        <f>(TUONTI!HG98/TUONTI!$B98)^2</f>
        <v>#VALUE!</v>
      </c>
      <c r="HH96" s="6">
        <f>(TUONTI!HH98/TUONTI!$B98)^2</f>
        <v>1.7555228308597485E-7</v>
      </c>
      <c r="HI96" s="6" t="e">
        <f>(TUONTI!HI98/TUONTI!$B98)^2</f>
        <v>#VALUE!</v>
      </c>
      <c r="HJ96" s="6" t="e">
        <f>(TUONTI!HJ98/TUONTI!$B98)^2</f>
        <v>#VALUE!</v>
      </c>
      <c r="HK96" s="6" t="e">
        <f>(TUONTI!HK98/TUONTI!$B98)^2</f>
        <v>#VALUE!</v>
      </c>
      <c r="HL96" s="6" t="e">
        <f>(TUONTI!HL98/TUONTI!$B98)^2</f>
        <v>#VALUE!</v>
      </c>
      <c r="HM96" s="6">
        <f>(TUONTI!HM98/TUONTI!$B98)^2</f>
        <v>1.7373864862835052E-13</v>
      </c>
      <c r="HN96" s="6" t="e">
        <f>(TUONTI!HN98/TUONTI!$B98)^2</f>
        <v>#VALUE!</v>
      </c>
      <c r="HO96" s="6" t="e">
        <f>(TUONTI!HO98/TUONTI!$B98)^2</f>
        <v>#VALUE!</v>
      </c>
      <c r="HP96" s="6">
        <f>(TUONTI!HP98/TUONTI!$B98)^2</f>
        <v>3.9131153261106085E-5</v>
      </c>
      <c r="HQ96" s="6">
        <f>(TUONTI!HQ98/TUONTI!$B98)^2</f>
        <v>1.9029696550460475E-13</v>
      </c>
      <c r="HR96" s="6" t="e">
        <f>(TUONTI!HR98/TUONTI!$B98)^2</f>
        <v>#VALUE!</v>
      </c>
      <c r="HS96" s="6">
        <f>(TUONTI!HS98/TUONTI!$B98)^2</f>
        <v>1.4703633032925358E-5</v>
      </c>
      <c r="HT96" s="6" t="e">
        <f>(TUONTI!HT98/TUONTI!$B98)^2</f>
        <v>#VALUE!</v>
      </c>
      <c r="HU96" s="6">
        <f>(TUONTI!HU98/TUONTI!$B98)^2</f>
        <v>2.5444670961342034E-5</v>
      </c>
      <c r="HV96" s="6" t="e">
        <f>(TUONTI!HV98/TUONTI!$B98)^2</f>
        <v>#VALUE!</v>
      </c>
      <c r="HW96" s="6" t="e">
        <f>(TUONTI!HW98/TUONTI!$B98)^2</f>
        <v>#VALUE!</v>
      </c>
      <c r="HX96" s="6">
        <f>(TUONTI!HX98/TUONTI!$B98)^2</f>
        <v>5.062125704930933E-5</v>
      </c>
      <c r="HY96" s="6">
        <f>(TUONTI!HY98/TUONTI!$B98)^2</f>
        <v>1.1727024798083349E-14</v>
      </c>
      <c r="HZ96" s="6">
        <f>(TUONTI!HZ98/TUONTI!$B98)^2</f>
        <v>4.9446055511684284E-11</v>
      </c>
      <c r="IA96" s="6" t="e">
        <f>(TUONTI!IA98/TUONTI!$B98)^2</f>
        <v>#VALUE!</v>
      </c>
      <c r="IB96" s="6" t="e">
        <f>(TUONTI!IB98/TUONTI!$B98)^2</f>
        <v>#VALUE!</v>
      </c>
      <c r="IC96" s="6" t="e">
        <f>(TUONTI!IC98/TUONTI!$B98)^2</f>
        <v>#VALUE!</v>
      </c>
      <c r="ID96" s="6" t="e">
        <f>(TUONTI!ID98/TUONTI!$B98)^2</f>
        <v>#VALUE!</v>
      </c>
      <c r="IE96" s="6" t="e">
        <f>(TUONTI!IE98/TUONTI!$B98)^2</f>
        <v>#VALUE!</v>
      </c>
      <c r="IF96" s="6">
        <f>(TUONTI!IF98/TUONTI!$B98)^2</f>
        <v>1.4672921556577547E-4</v>
      </c>
      <c r="IG96" s="6" t="e">
        <f>(TUONTI!IG98/TUONTI!$B98)^2</f>
        <v>#VALUE!</v>
      </c>
      <c r="IH96" s="6" t="e">
        <f>(TUONTI!IH98/TUONTI!$B98)^2</f>
        <v>#VALUE!</v>
      </c>
      <c r="II96" s="6" t="e">
        <f>(TUONTI!II98/TUONTI!$B98)^2</f>
        <v>#VALUE!</v>
      </c>
      <c r="IJ96" s="6" t="e">
        <f>(TUONTI!IJ98/TUONTI!$B98)^2</f>
        <v>#VALUE!</v>
      </c>
      <c r="IK96" s="6" t="e">
        <f>(TUONTI!IK98/TUONTI!$B98)^2</f>
        <v>#VALUE!</v>
      </c>
      <c r="IL96" s="6">
        <f>(TUONTI!IL98/TUONTI!$B98)^2</f>
        <v>5.3646243059628044E-7</v>
      </c>
      <c r="IM96" s="6" t="e">
        <f>(TUONTI!IM98/TUONTI!$B98)^2</f>
        <v>#VALUE!</v>
      </c>
      <c r="IN96" s="6" t="e">
        <f>(TUONTI!IN98/TUONTI!$B98)^2</f>
        <v>#VALUE!</v>
      </c>
      <c r="IO96" s="6">
        <f>(TUONTI!IO98/TUONTI!$B98)^2</f>
        <v>9.8381236527582963E-8</v>
      </c>
      <c r="IP96" s="6" t="e">
        <f>(TUONTI!IP98/TUONTI!$B98)^2</f>
        <v>#VALUE!</v>
      </c>
      <c r="IQ96" s="6" t="e">
        <f>(TUONTI!IQ98/TUONTI!$B98)^2</f>
        <v>#VALUE!</v>
      </c>
      <c r="IR96" s="6" t="e">
        <f>(TUONTI!IR98/TUONTI!$B98)^2</f>
        <v>#VALUE!</v>
      </c>
      <c r="IS96" s="6">
        <f>(TUONTI!IS98/TUONTI!$B98)^2</f>
        <v>2.0649315987071807E-11</v>
      </c>
      <c r="IT96" s="6" t="e">
        <f>(TUONTI!IT98/TUONTI!$B98)^2</f>
        <v>#VALUE!</v>
      </c>
      <c r="IU96" s="6" t="e">
        <f>(TUONTI!IU98/TUONTI!$B98)^2</f>
        <v>#VALUE!</v>
      </c>
      <c r="IW96" s="6" cm="1">
        <f t="array" ref="IW96">SUM(IF(ISNUMBER(C96:IU96), C96:IU96, 0))</f>
        <v>0.11460185213365888</v>
      </c>
      <c r="IY96" s="14">
        <f t="shared" si="1"/>
        <v>1146.0185213365887</v>
      </c>
    </row>
    <row r="97" spans="1:259" ht="31" x14ac:dyDescent="0.35">
      <c r="A97" s="5" t="s">
        <v>351</v>
      </c>
      <c r="C97" s="6">
        <f>(TUONTI!C99/TUONTI!$B99)^2</f>
        <v>7.9322625851487228E-12</v>
      </c>
      <c r="D97" s="6">
        <f>(TUONTI!D99/TUONTI!$B99)^2</f>
        <v>2.6610067307314454E-9</v>
      </c>
      <c r="E97" s="6" t="e">
        <f>(TUONTI!E99/TUONTI!$B99)^2</f>
        <v>#VALUE!</v>
      </c>
      <c r="F97" s="6" t="e">
        <f>(TUONTI!F99/TUONTI!$B99)^2</f>
        <v>#VALUE!</v>
      </c>
      <c r="G97" s="6" t="e">
        <f>(TUONTI!G99/TUONTI!$B99)^2</f>
        <v>#VALUE!</v>
      </c>
      <c r="H97" s="6" t="e">
        <f>(TUONTI!H99/TUONTI!$B99)^2</f>
        <v>#VALUE!</v>
      </c>
      <c r="I97" s="6">
        <f>(TUONTI!I99/TUONTI!$B99)^2</f>
        <v>5.3258529704184518E-13</v>
      </c>
      <c r="J97" s="6" t="e">
        <f>(TUONTI!J99/TUONTI!$B99)^2</f>
        <v>#VALUE!</v>
      </c>
      <c r="K97" s="6" t="e">
        <f>(TUONTI!K99/TUONTI!$B99)^2</f>
        <v>#VALUE!</v>
      </c>
      <c r="L97" s="6" t="e">
        <f>(TUONTI!L99/TUONTI!$B99)^2</f>
        <v>#VALUE!</v>
      </c>
      <c r="M97" s="6">
        <f>(TUONTI!M99/TUONTI!$B99)^2</f>
        <v>5.1548996651951438E-12</v>
      </c>
      <c r="N97" s="6" t="e">
        <f>(TUONTI!N99/TUONTI!$B99)^2</f>
        <v>#VALUE!</v>
      </c>
      <c r="O97" s="6">
        <f>(TUONTI!O99/TUONTI!$B99)^2</f>
        <v>1.4327558705388838E-4</v>
      </c>
      <c r="P97" s="6">
        <f>(TUONTI!P99/TUONTI!$B99)^2</f>
        <v>3.3586091321617827E-8</v>
      </c>
      <c r="Q97" s="6" t="e">
        <f>(TUONTI!Q99/TUONTI!$B99)^2</f>
        <v>#VALUE!</v>
      </c>
      <c r="R97" s="6" t="e">
        <f>(TUONTI!R99/TUONTI!$B99)^2</f>
        <v>#VALUE!</v>
      </c>
      <c r="S97" s="6">
        <f>(TUONTI!S99/TUONTI!$B99)^2</f>
        <v>8.2942988029978722E-7</v>
      </c>
      <c r="T97" s="6" t="e">
        <f>(TUONTI!T99/TUONTI!$B99)^2</f>
        <v>#VALUE!</v>
      </c>
      <c r="U97" s="6">
        <f>(TUONTI!U99/TUONTI!$B99)^2</f>
        <v>1.9851215636114318E-8</v>
      </c>
      <c r="V97" s="6">
        <f>(TUONTI!V99/TUONTI!$B99)^2</f>
        <v>1.0927146009376441E-5</v>
      </c>
      <c r="W97" s="6" t="e">
        <f>(TUONTI!W99/TUONTI!$B99)^2</f>
        <v>#VALUE!</v>
      </c>
      <c r="X97" s="6">
        <f>(TUONTI!X99/TUONTI!$B99)^2</f>
        <v>2.1231964327191952E-5</v>
      </c>
      <c r="Y97" s="6">
        <f>(TUONTI!Y99/TUONTI!$B99)^2</f>
        <v>3.898392871803827E-11</v>
      </c>
      <c r="Z97" s="6" t="e">
        <f>(TUONTI!Z99/TUONTI!$B99)^2</f>
        <v>#VALUE!</v>
      </c>
      <c r="AA97" s="6" t="e">
        <f>(TUONTI!AA99/TUONTI!$B99)^2</f>
        <v>#VALUE!</v>
      </c>
      <c r="AB97" s="6" t="e">
        <f>(TUONTI!AB99/TUONTI!$B99)^2</f>
        <v>#VALUE!</v>
      </c>
      <c r="AC97" s="6" t="e">
        <f>(TUONTI!AC99/TUONTI!$B99)^2</f>
        <v>#VALUE!</v>
      </c>
      <c r="AD97" s="6" t="e">
        <f>(TUONTI!AD99/TUONTI!$B99)^2</f>
        <v>#VALUE!</v>
      </c>
      <c r="AE97" s="6">
        <f>(TUONTI!AE99/TUONTI!$B99)^2</f>
        <v>1.0001498925243979E-12</v>
      </c>
      <c r="AF97" s="6" t="e">
        <f>(TUONTI!AF99/TUONTI!$B99)^2</f>
        <v>#VALUE!</v>
      </c>
      <c r="AG97" s="6">
        <f>(TUONTI!AG99/TUONTI!$B99)^2</f>
        <v>1.8314204867855956E-9</v>
      </c>
      <c r="AH97" s="6" t="e">
        <f>(TUONTI!AH99/TUONTI!$B99)^2</f>
        <v>#VALUE!</v>
      </c>
      <c r="AI97" s="6" t="e">
        <f>(TUONTI!AI99/TUONTI!$B99)^2</f>
        <v>#VALUE!</v>
      </c>
      <c r="AJ97" s="6" t="e">
        <f>(TUONTI!AJ99/TUONTI!$B99)^2</f>
        <v>#VALUE!</v>
      </c>
      <c r="AK97" s="6" t="e">
        <f>(TUONTI!AK99/TUONTI!$B99)^2</f>
        <v>#VALUE!</v>
      </c>
      <c r="AL97" s="6">
        <f>(TUONTI!AL99/TUONTI!$B99)^2</f>
        <v>8.4175883231375726E-9</v>
      </c>
      <c r="AM97" s="6" t="e">
        <f>(TUONTI!AM99/TUONTI!$B99)^2</f>
        <v>#VALUE!</v>
      </c>
      <c r="AN97" s="6">
        <f>(TUONTI!AN99/TUONTI!$B99)^2</f>
        <v>7.1494252248092931E-6</v>
      </c>
      <c r="AO97" s="6" t="e">
        <f>(TUONTI!AO99/TUONTI!$B99)^2</f>
        <v>#VALUE!</v>
      </c>
      <c r="AP97" s="6" t="e">
        <f>(TUONTI!AP99/TUONTI!$B99)^2</f>
        <v>#VALUE!</v>
      </c>
      <c r="AQ97" s="6" t="e">
        <f>(TUONTI!AQ99/TUONTI!$B99)^2</f>
        <v>#VALUE!</v>
      </c>
      <c r="AR97" s="6" t="e">
        <f>(TUONTI!AR99/TUONTI!$B99)^2</f>
        <v>#VALUE!</v>
      </c>
      <c r="AS97" s="6">
        <f>(TUONTI!AS99/TUONTI!$B99)^2</f>
        <v>3.6578633135003152E-6</v>
      </c>
      <c r="AT97" s="6" t="e">
        <f>(TUONTI!AT99/TUONTI!$B99)^2</f>
        <v>#VALUE!</v>
      </c>
      <c r="AU97" s="6" t="e">
        <f>(TUONTI!AU99/TUONTI!$B99)^2</f>
        <v>#VALUE!</v>
      </c>
      <c r="AV97" s="6">
        <f>(TUONTI!AV99/TUONTI!$B99)^2</f>
        <v>7.4525413101836236E-14</v>
      </c>
      <c r="AW97" s="6">
        <f>(TUONTI!AW99/TUONTI!$B99)^2</f>
        <v>4.3495196494764455E-13</v>
      </c>
      <c r="AX97" s="6">
        <f>(TUONTI!AX99/TUONTI!$B99)^2</f>
        <v>0.23674177999404103</v>
      </c>
      <c r="AY97" s="6">
        <f>(TUONTI!AY99/TUONTI!$B99)^2</f>
        <v>4.3637920587535505E-11</v>
      </c>
      <c r="AZ97" s="6">
        <f>(TUONTI!AZ99/TUONTI!$B99)^2</f>
        <v>1.9410505839649907E-13</v>
      </c>
      <c r="BA97" s="6" t="e">
        <f>(TUONTI!BA99/TUONTI!$B99)^2</f>
        <v>#VALUE!</v>
      </c>
      <c r="BB97" s="6" t="e">
        <f>(TUONTI!BB99/TUONTI!$B99)^2</f>
        <v>#VALUE!</v>
      </c>
      <c r="BC97" s="6" t="e">
        <f>(TUONTI!BC99/TUONTI!$B99)^2</f>
        <v>#VALUE!</v>
      </c>
      <c r="BD97" s="6" t="e">
        <f>(TUONTI!BD99/TUONTI!$B99)^2</f>
        <v>#VALUE!</v>
      </c>
      <c r="BE97" s="6" t="e">
        <f>(TUONTI!BE99/TUONTI!$B99)^2</f>
        <v>#VALUE!</v>
      </c>
      <c r="BF97" s="6">
        <f>(TUONTI!BF99/TUONTI!$B99)^2</f>
        <v>7.4333688970028304E-10</v>
      </c>
      <c r="BG97" s="6">
        <f>(TUONTI!BG99/TUONTI!$B99)^2</f>
        <v>1.936048995722139E-3</v>
      </c>
      <c r="BH97" s="6">
        <f>(TUONTI!BH99/TUONTI!$B99)^2</f>
        <v>2.3149481675664445E-3</v>
      </c>
      <c r="BI97" s="6" t="e">
        <f>(TUONTI!BI99/TUONTI!$B99)^2</f>
        <v>#VALUE!</v>
      </c>
      <c r="BJ97" s="6">
        <f>(TUONTI!BJ99/TUONTI!$B99)^2</f>
        <v>2.8832127622125986E-3</v>
      </c>
      <c r="BK97" s="6" t="e">
        <f>(TUONTI!BK99/TUONTI!$B99)^2</f>
        <v>#VALUE!</v>
      </c>
      <c r="BL97" s="6" t="e">
        <f>(TUONTI!BL99/TUONTI!$B99)^2</f>
        <v>#VALUE!</v>
      </c>
      <c r="BM97" s="6" t="e">
        <f>(TUONTI!BM99/TUONTI!$B99)^2</f>
        <v>#VALUE!</v>
      </c>
      <c r="BN97" s="6" t="e">
        <f>(TUONTI!BN99/TUONTI!$B99)^2</f>
        <v>#VALUE!</v>
      </c>
      <c r="BO97" s="6">
        <f>(TUONTI!BO99/TUONTI!$B99)^2</f>
        <v>2.5684145663362404E-4</v>
      </c>
      <c r="BP97" s="6">
        <f>(TUONTI!BP99/TUONTI!$B99)^2</f>
        <v>3.1419876174110783E-10</v>
      </c>
      <c r="BQ97" s="6" t="e">
        <f>(TUONTI!BQ99/TUONTI!$B99)^2</f>
        <v>#VALUE!</v>
      </c>
      <c r="BR97" s="6" t="e">
        <f>(TUONTI!BR99/TUONTI!$B99)^2</f>
        <v>#VALUE!</v>
      </c>
      <c r="BS97" s="6">
        <f>(TUONTI!BS99/TUONTI!$B99)^2</f>
        <v>4.271743130720692E-5</v>
      </c>
      <c r="BT97" s="6">
        <f>(TUONTI!BT99/TUONTI!$B99)^2</f>
        <v>5.9176144115760566E-16</v>
      </c>
      <c r="BU97" s="6" t="e">
        <f>(TUONTI!BU99/TUONTI!$B99)^2</f>
        <v>#VALUE!</v>
      </c>
      <c r="BV97" s="6" t="e">
        <f>(TUONTI!BV99/TUONTI!$B99)^2</f>
        <v>#VALUE!</v>
      </c>
      <c r="BW97" s="6" t="e">
        <f>(TUONTI!BW99/TUONTI!$B99)^2</f>
        <v>#VALUE!</v>
      </c>
      <c r="BX97" s="6" t="e">
        <f>(TUONTI!BX99/TUONTI!$B99)^2</f>
        <v>#VALUE!</v>
      </c>
      <c r="BY97" s="6">
        <f>(TUONTI!BY99/TUONTI!$B99)^2</f>
        <v>2.9340967240161974E-4</v>
      </c>
      <c r="BZ97" s="6" t="e">
        <f>(TUONTI!BZ99/TUONTI!$B99)^2</f>
        <v>#VALUE!</v>
      </c>
      <c r="CA97" s="6">
        <f>(TUONTI!CA99/TUONTI!$B99)^2</f>
        <v>1.8428395620462897E-4</v>
      </c>
      <c r="CB97" s="6" t="e">
        <f>(TUONTI!CB99/TUONTI!$B99)^2</f>
        <v>#VALUE!</v>
      </c>
      <c r="CC97" s="6">
        <f>(TUONTI!CC99/TUONTI!$B99)^2</f>
        <v>3.2200823748006476E-10</v>
      </c>
      <c r="CD97" s="6">
        <f>(TUONTI!CD99/TUONTI!$B99)^2</f>
        <v>2.9222787217659535E-15</v>
      </c>
      <c r="CE97" s="6" t="e">
        <f>(TUONTI!CE99/TUONTI!$B99)^2</f>
        <v>#VALUE!</v>
      </c>
      <c r="CF97" s="6" t="e">
        <f>(TUONTI!CF99/TUONTI!$B99)^2</f>
        <v>#VALUE!</v>
      </c>
      <c r="CG97" s="6" t="e">
        <f>(TUONTI!CG99/TUONTI!$B99)^2</f>
        <v>#VALUE!</v>
      </c>
      <c r="CH97" s="6" t="e">
        <f>(TUONTI!CH99/TUONTI!$B99)^2</f>
        <v>#VALUE!</v>
      </c>
      <c r="CI97" s="6" t="e">
        <f>(TUONTI!CI99/TUONTI!$B99)^2</f>
        <v>#VALUE!</v>
      </c>
      <c r="CJ97" s="6">
        <f>(TUONTI!CJ99/TUONTI!$B99)^2</f>
        <v>3.5701529498256827E-6</v>
      </c>
      <c r="CK97" s="6" t="e">
        <f>(TUONTI!CK99/TUONTI!$B99)^2</f>
        <v>#VALUE!</v>
      </c>
      <c r="CL97" s="6">
        <f>(TUONTI!CL99/TUONTI!$B99)^2</f>
        <v>7.3056968044148839E-16</v>
      </c>
      <c r="CM97" s="6" t="e">
        <f>(TUONTI!CM99/TUONTI!$B99)^2</f>
        <v>#VALUE!</v>
      </c>
      <c r="CN97" s="6" t="e">
        <f>(TUONTI!CN99/TUONTI!$B99)^2</f>
        <v>#VALUE!</v>
      </c>
      <c r="CO97" s="6" t="e">
        <f>(TUONTI!CO99/TUONTI!$B99)^2</f>
        <v>#VALUE!</v>
      </c>
      <c r="CP97" s="6">
        <f>(TUONTI!CP99/TUONTI!$B99)^2</f>
        <v>7.2873294717162411E-7</v>
      </c>
      <c r="CQ97" s="6" t="e">
        <f>(TUONTI!CQ99/TUONTI!$B99)^2</f>
        <v>#VALUE!</v>
      </c>
      <c r="CR97" s="6">
        <f>(TUONTI!CR99/TUONTI!$B99)^2</f>
        <v>7.5278630442371421E-13</v>
      </c>
      <c r="CS97" s="6">
        <f>(TUONTI!CS99/TUONTI!$B99)^2</f>
        <v>1.3187222505693705E-8</v>
      </c>
      <c r="CT97" s="6" t="e">
        <f>(TUONTI!CT99/TUONTI!$B99)^2</f>
        <v>#VALUE!</v>
      </c>
      <c r="CU97" s="6">
        <f>(TUONTI!CU99/TUONTI!$B99)^2</f>
        <v>4.6891402401291179E-4</v>
      </c>
      <c r="CV97" s="6">
        <f>(TUONTI!CV99/TUONTI!$B99)^2</f>
        <v>4.220542985624336E-5</v>
      </c>
      <c r="CW97" s="6">
        <f>(TUONTI!CW99/TUONTI!$B99)^2</f>
        <v>9.7477396507908627E-7</v>
      </c>
      <c r="CX97" s="6">
        <f>(TUONTI!CX99/TUONTI!$B99)^2</f>
        <v>3.0914074292123597E-10</v>
      </c>
      <c r="CY97" s="6">
        <f>(TUONTI!CY99/TUONTI!$B99)^2</f>
        <v>9.0910659725691366E-6</v>
      </c>
      <c r="CZ97" s="6" t="e">
        <f>(TUONTI!CZ99/TUONTI!$B99)^2</f>
        <v>#VALUE!</v>
      </c>
      <c r="DA97" s="6" t="e">
        <f>(TUONTI!DA99/TUONTI!$B99)^2</f>
        <v>#VALUE!</v>
      </c>
      <c r="DB97" s="6">
        <f>(TUONTI!DB99/TUONTI!$B99)^2</f>
        <v>3.4910973526789752E-11</v>
      </c>
      <c r="DC97" s="6">
        <f>(TUONTI!DC99/TUONTI!$B99)^2</f>
        <v>2.5958784527867081E-11</v>
      </c>
      <c r="DD97" s="6">
        <f>(TUONTI!DD99/TUONTI!$B99)^2</f>
        <v>7.3675662229180769E-4</v>
      </c>
      <c r="DE97" s="6" t="e">
        <f>(TUONTI!DE99/TUONTI!$B99)^2</f>
        <v>#VALUE!</v>
      </c>
      <c r="DF97" s="6" t="e">
        <f>(TUONTI!DF99/TUONTI!$B99)^2</f>
        <v>#VALUE!</v>
      </c>
      <c r="DG97" s="6">
        <f>(TUONTI!DG99/TUONTI!$B99)^2</f>
        <v>5.1242747868533075E-5</v>
      </c>
      <c r="DH97" s="6">
        <f>(TUONTI!DH99/TUONTI!$B99)^2</f>
        <v>4.9754171895204717E-7</v>
      </c>
      <c r="DI97" s="6">
        <f>(TUONTI!DI99/TUONTI!$B99)^2</f>
        <v>1.8705213870151696E-12</v>
      </c>
      <c r="DJ97" s="6">
        <f>(TUONTI!DJ99/TUONTI!$B99)^2</f>
        <v>4.7166841066767276E-9</v>
      </c>
      <c r="DK97" s="6" t="e">
        <f>(TUONTI!DK99/TUONTI!$B99)^2</f>
        <v>#VALUE!</v>
      </c>
      <c r="DL97" s="6" t="e">
        <f>(TUONTI!DL99/TUONTI!$B99)^2</f>
        <v>#VALUE!</v>
      </c>
      <c r="DM97" s="6" t="e">
        <f>(TUONTI!DM99/TUONTI!$B99)^2</f>
        <v>#VALUE!</v>
      </c>
      <c r="DN97" s="6" t="e">
        <f>(TUONTI!DN99/TUONTI!$B99)^2</f>
        <v>#VALUE!</v>
      </c>
      <c r="DO97" s="6">
        <f>(TUONTI!DO99/TUONTI!$B99)^2</f>
        <v>8.8941889049038315E-6</v>
      </c>
      <c r="DP97" s="6" t="e">
        <f>(TUONTI!DP99/TUONTI!$B99)^2</f>
        <v>#VALUE!</v>
      </c>
      <c r="DQ97" s="6" t="e">
        <f>(TUONTI!DQ99/TUONTI!$B99)^2</f>
        <v>#VALUE!</v>
      </c>
      <c r="DR97" s="6">
        <f>(TUONTI!DR99/TUONTI!$B99)^2</f>
        <v>3.7678700232658311E-11</v>
      </c>
      <c r="DS97" s="6">
        <f>(TUONTI!DS99/TUONTI!$B99)^2</f>
        <v>7.5443186879472785E-10</v>
      </c>
      <c r="DT97" s="6" t="e">
        <f>(TUONTI!DT99/TUONTI!$B99)^2</f>
        <v>#VALUE!</v>
      </c>
      <c r="DU97" s="6" t="e">
        <f>(TUONTI!DU99/TUONTI!$B99)^2</f>
        <v>#VALUE!</v>
      </c>
      <c r="DV97" s="6" t="e">
        <f>(TUONTI!DV99/TUONTI!$B99)^2</f>
        <v>#VALUE!</v>
      </c>
      <c r="DW97" s="6">
        <f>(TUONTI!DW99/TUONTI!$B99)^2</f>
        <v>7.5983812826417575E-9</v>
      </c>
      <c r="DX97" s="6" t="e">
        <f>(TUONTI!DX99/TUONTI!$B99)^2</f>
        <v>#VALUE!</v>
      </c>
      <c r="DY97" s="6" t="e">
        <f>(TUONTI!DY99/TUONTI!$B99)^2</f>
        <v>#VALUE!</v>
      </c>
      <c r="DZ97" s="6">
        <f>(TUONTI!DZ99/TUONTI!$B99)^2</f>
        <v>1.6341480344834009E-5</v>
      </c>
      <c r="EA97" s="6">
        <f>(TUONTI!EA99/TUONTI!$B99)^2</f>
        <v>3.2095504092304341E-9</v>
      </c>
      <c r="EB97" s="6">
        <f>(TUONTI!EB99/TUONTI!$B99)^2</f>
        <v>9.5879108897211123E-7</v>
      </c>
      <c r="EC97" s="6" t="e">
        <f>(TUONTI!EC99/TUONTI!$B99)^2</f>
        <v>#VALUE!</v>
      </c>
      <c r="ED97" s="6">
        <f>(TUONTI!ED99/TUONTI!$B99)^2</f>
        <v>1.0520203398357436E-15</v>
      </c>
      <c r="EE97" s="6">
        <f>(TUONTI!EE99/TUONTI!$B99)^2</f>
        <v>4.0139952957581663E-11</v>
      </c>
      <c r="EF97" s="6" t="e">
        <f>(TUONTI!EF99/TUONTI!$B99)^2</f>
        <v>#VALUE!</v>
      </c>
      <c r="EG97" s="6">
        <f>(TUONTI!EG99/TUONTI!$B99)^2</f>
        <v>7.160313438007029E-14</v>
      </c>
      <c r="EH97" s="6" t="e">
        <f>(TUONTI!EH99/TUONTI!$B99)^2</f>
        <v>#VALUE!</v>
      </c>
      <c r="EI97" s="6">
        <f>(TUONTI!EI99/TUONTI!$B99)^2</f>
        <v>2.3878687611959355E-9</v>
      </c>
      <c r="EJ97" s="6" t="e">
        <f>(TUONTI!EJ99/TUONTI!$B99)^2</f>
        <v>#VALUE!</v>
      </c>
      <c r="EK97" s="6">
        <f>(TUONTI!EK99/TUONTI!$B99)^2</f>
        <v>2.4116667872669898E-8</v>
      </c>
      <c r="EL97" s="6">
        <f>(TUONTI!EL99/TUONTI!$B99)^2</f>
        <v>7.600846955313248E-14</v>
      </c>
      <c r="EM97" s="6">
        <f>(TUONTI!EM99/TUONTI!$B99)^2</f>
        <v>1.1689114887063816E-16</v>
      </c>
      <c r="EN97" s="6" t="e">
        <f>(TUONTI!EN99/TUONTI!$B99)^2</f>
        <v>#VALUE!</v>
      </c>
      <c r="EO97" s="6">
        <f>(TUONTI!EO99/TUONTI!$B99)^2</f>
        <v>2.209973283335503E-14</v>
      </c>
      <c r="EP97" s="6" t="e">
        <f>(TUONTI!EP99/TUONTI!$B99)^2</f>
        <v>#VALUE!</v>
      </c>
      <c r="EQ97" s="6">
        <f>(TUONTI!EQ99/TUONTI!$B99)^2</f>
        <v>4.4035204452816553E-9</v>
      </c>
      <c r="ER97" s="6">
        <f>(TUONTI!ER99/TUONTI!$B99)^2</f>
        <v>5.3436206076892092E-9</v>
      </c>
      <c r="ES97" s="6" t="e">
        <f>(TUONTI!ES99/TUONTI!$B99)^2</f>
        <v>#VALUE!</v>
      </c>
      <c r="ET97" s="6" t="e">
        <f>(TUONTI!ET99/TUONTI!$B99)^2</f>
        <v>#VALUE!</v>
      </c>
      <c r="EU97" s="6">
        <f>(TUONTI!EU99/TUONTI!$B99)^2</f>
        <v>5.3766866984413486E-6</v>
      </c>
      <c r="EV97" s="6">
        <f>(TUONTI!EV99/TUONTI!$B99)^2</f>
        <v>5.3691809611455305E-6</v>
      </c>
      <c r="EW97" s="6" t="e">
        <f>(TUONTI!EW99/TUONTI!$B99)^2</f>
        <v>#VALUE!</v>
      </c>
      <c r="EX97" s="6">
        <f>(TUONTI!EX99/TUONTI!$B99)^2</f>
        <v>4.7460436492328679E-12</v>
      </c>
      <c r="EY97" s="6" t="e">
        <f>(TUONTI!EY99/TUONTI!$B99)^2</f>
        <v>#VALUE!</v>
      </c>
      <c r="EZ97" s="6" t="e">
        <f>(TUONTI!EZ99/TUONTI!$B99)^2</f>
        <v>#VALUE!</v>
      </c>
      <c r="FA97" s="6" t="e">
        <f>(TUONTI!FA99/TUONTI!$B99)^2</f>
        <v>#VALUE!</v>
      </c>
      <c r="FB97" s="6">
        <f>(TUONTI!FB99/TUONTI!$B99)^2</f>
        <v>1.3508233391363122E-14</v>
      </c>
      <c r="FC97" s="6">
        <f>(TUONTI!FC99/TUONTI!$B99)^2</f>
        <v>1.331463242604613E-13</v>
      </c>
      <c r="FD97" s="6">
        <f>(TUONTI!FD99/TUONTI!$B99)^2</f>
        <v>7.8935271636327642E-4</v>
      </c>
      <c r="FE97" s="6">
        <f>(TUONTI!FE99/TUONTI!$B99)^2</f>
        <v>8.9784790670006836E-6</v>
      </c>
      <c r="FF97" s="6">
        <f>(TUONTI!FF99/TUONTI!$B99)^2</f>
        <v>2.2432067110729477E-8</v>
      </c>
      <c r="FG97" s="6" t="e">
        <f>(TUONTI!FG99/TUONTI!$B99)^2</f>
        <v>#VALUE!</v>
      </c>
      <c r="FH97" s="6" t="e">
        <f>(TUONTI!FH99/TUONTI!$B99)^2</f>
        <v>#VALUE!</v>
      </c>
      <c r="FI97" s="6">
        <f>(TUONTI!FI99/TUONTI!$B99)^2</f>
        <v>1.0404799397128304E-9</v>
      </c>
      <c r="FJ97" s="6" t="e">
        <f>(TUONTI!FJ99/TUONTI!$B99)^2</f>
        <v>#VALUE!</v>
      </c>
      <c r="FK97" s="6">
        <f>(TUONTI!FK99/TUONTI!$B99)^2</f>
        <v>1.5458854438141894E-14</v>
      </c>
      <c r="FL97" s="6">
        <f>(TUONTI!FL99/TUONTI!$B99)^2</f>
        <v>4.6406443614355749E-12</v>
      </c>
      <c r="FM97" s="6" t="e">
        <f>(TUONTI!FM99/TUONTI!$B99)^2</f>
        <v>#VALUE!</v>
      </c>
      <c r="FN97" s="6" t="e">
        <f>(TUONTI!FN99/TUONTI!$B99)^2</f>
        <v>#VALUE!</v>
      </c>
      <c r="FO97" s="6">
        <f>(TUONTI!FO99/TUONTI!$B99)^2</f>
        <v>2.7585083210215961E-7</v>
      </c>
      <c r="FP97" s="6">
        <f>(TUONTI!FP99/TUONTI!$B99)^2</f>
        <v>3.2415014721347887E-5</v>
      </c>
      <c r="FQ97" s="6">
        <f>(TUONTI!FQ99/TUONTI!$B99)^2</f>
        <v>1.6863100566074713E-4</v>
      </c>
      <c r="FR97" s="6" t="e">
        <f>(TUONTI!FR99/TUONTI!$B99)^2</f>
        <v>#VALUE!</v>
      </c>
      <c r="FS97" s="6" t="e">
        <f>(TUONTI!FS99/TUONTI!$B99)^2</f>
        <v>#VALUE!</v>
      </c>
      <c r="FT97" s="6" t="e">
        <f>(TUONTI!FT99/TUONTI!$B99)^2</f>
        <v>#VALUE!</v>
      </c>
      <c r="FU97" s="6">
        <f>(TUONTI!FU99/TUONTI!$B99)^2</f>
        <v>4.6608125622773305E-8</v>
      </c>
      <c r="FV97" s="6" t="e">
        <f>(TUONTI!FV99/TUONTI!$B99)^2</f>
        <v>#VALUE!</v>
      </c>
      <c r="FW97" s="6" t="e">
        <f>(TUONTI!FW99/TUONTI!$B99)^2</f>
        <v>#VALUE!</v>
      </c>
      <c r="FX97" s="6">
        <f>(TUONTI!FX99/TUONTI!$B99)^2</f>
        <v>7.3056968044148849E-18</v>
      </c>
      <c r="FY97" s="6" t="e">
        <f>(TUONTI!FY99/TUONTI!$B99)^2</f>
        <v>#VALUE!</v>
      </c>
      <c r="FZ97" s="6" t="e">
        <f>(TUONTI!FZ99/TUONTI!$B99)^2</f>
        <v>#VALUE!</v>
      </c>
      <c r="GA97" s="6" t="e">
        <f>(TUONTI!GA99/TUONTI!$B99)^2</f>
        <v>#VALUE!</v>
      </c>
      <c r="GB97" s="6" t="e">
        <f>(TUONTI!GB99/TUONTI!$B99)^2</f>
        <v>#VALUE!</v>
      </c>
      <c r="GC97" s="6">
        <f>(TUONTI!GC99/TUONTI!$B99)^2</f>
        <v>1.7346777878054032E-8</v>
      </c>
      <c r="GD97" s="6" t="e">
        <f>(TUONTI!GD99/TUONTI!$B99)^2</f>
        <v>#VALUE!</v>
      </c>
      <c r="GE97" s="6" t="e">
        <f>(TUONTI!GE99/TUONTI!$B99)^2</f>
        <v>#VALUE!</v>
      </c>
      <c r="GF97" s="6" t="e">
        <f>(TUONTI!GF99/TUONTI!$B99)^2</f>
        <v>#VALUE!</v>
      </c>
      <c r="GG97" s="6">
        <f>(TUONTI!GG99/TUONTI!$B99)^2</f>
        <v>2.385862865422471E-6</v>
      </c>
      <c r="GH97" s="6">
        <f>(TUONTI!GH99/TUONTI!$B99)^2</f>
        <v>2.3208812960975414E-6</v>
      </c>
      <c r="GI97" s="6" t="e">
        <f>(TUONTI!GI99/TUONTI!$B99)^2</f>
        <v>#VALUE!</v>
      </c>
      <c r="GJ97" s="6" t="e">
        <f>(TUONTI!GJ99/TUONTI!$B99)^2</f>
        <v>#VALUE!</v>
      </c>
      <c r="GK97" s="6" t="e">
        <f>(TUONTI!GK99/TUONTI!$B99)^2</f>
        <v>#VALUE!</v>
      </c>
      <c r="GL97" s="6" t="e">
        <f>(TUONTI!GL99/TUONTI!$B99)^2</f>
        <v>#VALUE!</v>
      </c>
      <c r="GM97" s="6" t="e">
        <f>(TUONTI!GM99/TUONTI!$B99)^2</f>
        <v>#VALUE!</v>
      </c>
      <c r="GN97" s="6">
        <f>(TUONTI!GN99/TUONTI!$B99)^2</f>
        <v>4.2689403809563903E-3</v>
      </c>
      <c r="GO97" s="6">
        <f>(TUONTI!GO99/TUONTI!$B99)^2</f>
        <v>2.5621117340219097E-9</v>
      </c>
      <c r="GP97" s="6" t="e">
        <f>(TUONTI!GP99/TUONTI!$B99)^2</f>
        <v>#VALUE!</v>
      </c>
      <c r="GQ97" s="6">
        <f>(TUONTI!GQ99/TUONTI!$B99)^2</f>
        <v>3.1749114525774769E-6</v>
      </c>
      <c r="GR97" s="6">
        <f>(TUONTI!GR99/TUONTI!$B99)^2</f>
        <v>9.0402671050300952E-6</v>
      </c>
      <c r="GS97" s="6" t="e">
        <f>(TUONTI!GS99/TUONTI!$B99)^2</f>
        <v>#VALUE!</v>
      </c>
      <c r="GT97" s="6">
        <f>(TUONTI!GT99/TUONTI!$B99)^2</f>
        <v>5.7891985259964548E-11</v>
      </c>
      <c r="GU97" s="6" t="e">
        <f>(TUONTI!GU99/TUONTI!$B99)^2</f>
        <v>#VALUE!</v>
      </c>
      <c r="GV97" s="6" t="e">
        <f>(TUONTI!GV99/TUONTI!$B99)^2</f>
        <v>#VALUE!</v>
      </c>
      <c r="GW97" s="6" t="e">
        <f>(TUONTI!GW99/TUONTI!$B99)^2</f>
        <v>#VALUE!</v>
      </c>
      <c r="GX97" s="6" t="e">
        <f>(TUONTI!GX99/TUONTI!$B99)^2</f>
        <v>#VALUE!</v>
      </c>
      <c r="GY97" s="6" t="e">
        <f>(TUONTI!GY99/TUONTI!$B99)^2</f>
        <v>#VALUE!</v>
      </c>
      <c r="GZ97" s="6">
        <f>(TUONTI!GZ99/TUONTI!$B99)^2</f>
        <v>1.0520203398357435E-13</v>
      </c>
      <c r="HA97" s="6" t="e">
        <f>(TUONTI!HA99/TUONTI!$B99)^2</f>
        <v>#VALUE!</v>
      </c>
      <c r="HB97" s="6" t="e">
        <f>(TUONTI!HB99/TUONTI!$B99)^2</f>
        <v>#VALUE!</v>
      </c>
      <c r="HC97" s="6">
        <f>(TUONTI!HC99/TUONTI!$B99)^2</f>
        <v>1.7462311014779881E-10</v>
      </c>
      <c r="HD97" s="6" t="e">
        <f>(TUONTI!HD99/TUONTI!$B99)^2</f>
        <v>#VALUE!</v>
      </c>
      <c r="HE97" s="6" t="e">
        <f>(TUONTI!HE99/TUONTI!$B99)^2</f>
        <v>#VALUE!</v>
      </c>
      <c r="HF97" s="6" t="e">
        <f>(TUONTI!HF99/TUONTI!$B99)^2</f>
        <v>#VALUE!</v>
      </c>
      <c r="HG97" s="6" t="e">
        <f>(TUONTI!HG99/TUONTI!$B99)^2</f>
        <v>#VALUE!</v>
      </c>
      <c r="HH97" s="6">
        <f>(TUONTI!HH99/TUONTI!$B99)^2</f>
        <v>2.1531714310786722E-4</v>
      </c>
      <c r="HI97" s="6" t="e">
        <f>(TUONTI!HI99/TUONTI!$B99)^2</f>
        <v>#VALUE!</v>
      </c>
      <c r="HJ97" s="6" t="e">
        <f>(TUONTI!HJ99/TUONTI!$B99)^2</f>
        <v>#VALUE!</v>
      </c>
      <c r="HK97" s="6" t="e">
        <f>(TUONTI!HK99/TUONTI!$B99)^2</f>
        <v>#VALUE!</v>
      </c>
      <c r="HL97" s="6" t="e">
        <f>(TUONTI!HL99/TUONTI!$B99)^2</f>
        <v>#VALUE!</v>
      </c>
      <c r="HM97" s="6">
        <f>(TUONTI!HM99/TUONTI!$B99)^2</f>
        <v>1.6919971776732427E-7</v>
      </c>
      <c r="HN97" s="6" t="e">
        <f>(TUONTI!HN99/TUONTI!$B99)^2</f>
        <v>#VALUE!</v>
      </c>
      <c r="HO97" s="6" t="e">
        <f>(TUONTI!HO99/TUONTI!$B99)^2</f>
        <v>#VALUE!</v>
      </c>
      <c r="HP97" s="6">
        <f>(TUONTI!HP99/TUONTI!$B99)^2</f>
        <v>2.4809502277562669E-7</v>
      </c>
      <c r="HQ97" s="6" t="e">
        <f>(TUONTI!HQ99/TUONTI!$B99)^2</f>
        <v>#VALUE!</v>
      </c>
      <c r="HR97" s="6" t="e">
        <f>(TUONTI!HR99/TUONTI!$B99)^2</f>
        <v>#VALUE!</v>
      </c>
      <c r="HS97" s="6">
        <f>(TUONTI!HS99/TUONTI!$B99)^2</f>
        <v>1.2035152504225094E-4</v>
      </c>
      <c r="HT97" s="6" t="e">
        <f>(TUONTI!HT99/TUONTI!$B99)^2</f>
        <v>#VALUE!</v>
      </c>
      <c r="HU97" s="6">
        <f>(TUONTI!HU99/TUONTI!$B99)^2</f>
        <v>1.8967926114290491E-5</v>
      </c>
      <c r="HV97" s="6" t="e">
        <f>(TUONTI!HV99/TUONTI!$B99)^2</f>
        <v>#VALUE!</v>
      </c>
      <c r="HW97" s="6" t="e">
        <f>(TUONTI!HW99/TUONTI!$B99)^2</f>
        <v>#VALUE!</v>
      </c>
      <c r="HX97" s="6">
        <f>(TUONTI!HX99/TUONTI!$B99)^2</f>
        <v>9.6108455223358066E-4</v>
      </c>
      <c r="HY97" s="6">
        <f>(TUONTI!HY99/TUONTI!$B99)^2</f>
        <v>3.478242248581926E-14</v>
      </c>
      <c r="HZ97" s="6">
        <f>(TUONTI!HZ99/TUONTI!$B99)^2</f>
        <v>2.6096679555050412E-13</v>
      </c>
      <c r="IA97" s="6" t="e">
        <f>(TUONTI!IA99/TUONTI!$B99)^2</f>
        <v>#VALUE!</v>
      </c>
      <c r="IB97" s="6" t="e">
        <f>(TUONTI!IB99/TUONTI!$B99)^2</f>
        <v>#VALUE!</v>
      </c>
      <c r="IC97" s="6" t="e">
        <f>(TUONTI!IC99/TUONTI!$B99)^2</f>
        <v>#VALUE!</v>
      </c>
      <c r="ID97" s="6" t="e">
        <f>(TUONTI!ID99/TUONTI!$B99)^2</f>
        <v>#VALUE!</v>
      </c>
      <c r="IE97" s="6" t="e">
        <f>(TUONTI!IE99/TUONTI!$B99)^2</f>
        <v>#VALUE!</v>
      </c>
      <c r="IF97" s="6">
        <f>(TUONTI!IF99/TUONTI!$B99)^2</f>
        <v>3.5124165877206714E-4</v>
      </c>
      <c r="IG97" s="6" t="e">
        <f>(TUONTI!IG99/TUONTI!$B99)^2</f>
        <v>#VALUE!</v>
      </c>
      <c r="IH97" s="6" t="e">
        <f>(TUONTI!IH99/TUONTI!$B99)^2</f>
        <v>#VALUE!</v>
      </c>
      <c r="II97" s="6" t="e">
        <f>(TUONTI!II99/TUONTI!$B99)^2</f>
        <v>#VALUE!</v>
      </c>
      <c r="IJ97" s="6" t="e">
        <f>(TUONTI!IJ99/TUONTI!$B99)^2</f>
        <v>#VALUE!</v>
      </c>
      <c r="IK97" s="6">
        <f>(TUONTI!IK99/TUONTI!$B99)^2</f>
        <v>4.4932957625873314E-13</v>
      </c>
      <c r="IL97" s="6">
        <f>(TUONTI!IL99/TUONTI!$B99)^2</f>
        <v>1.1689114887063814E-14</v>
      </c>
      <c r="IM97" s="6" t="e">
        <f>(TUONTI!IM99/TUONTI!$B99)^2</f>
        <v>#VALUE!</v>
      </c>
      <c r="IN97" s="6" t="e">
        <f>(TUONTI!IN99/TUONTI!$B99)^2</f>
        <v>#VALUE!</v>
      </c>
      <c r="IO97" s="6">
        <f>(TUONTI!IO99/TUONTI!$B99)^2</f>
        <v>1.2009897970148325E-7</v>
      </c>
      <c r="IP97" s="6" t="e">
        <f>(TUONTI!IP99/TUONTI!$B99)^2</f>
        <v>#VALUE!</v>
      </c>
      <c r="IQ97" s="6" t="e">
        <f>(TUONTI!IQ99/TUONTI!$B99)^2</f>
        <v>#VALUE!</v>
      </c>
      <c r="IR97" s="6" t="e">
        <f>(TUONTI!IR99/TUONTI!$B99)^2</f>
        <v>#VALUE!</v>
      </c>
      <c r="IS97" s="6">
        <f>(TUONTI!IS99/TUONTI!$B99)^2</f>
        <v>3.2649129796142896E-11</v>
      </c>
      <c r="IT97" s="6" t="e">
        <f>(TUONTI!IT99/TUONTI!$B99)^2</f>
        <v>#VALUE!</v>
      </c>
      <c r="IU97" s="6" t="e">
        <f>(TUONTI!IU99/TUONTI!$B99)^2</f>
        <v>#VALUE!</v>
      </c>
      <c r="IW97" s="6" cm="1">
        <f t="array" ref="IW97">SUM(IF(ISNUMBER(C97:IU97), C97:IU97, 0))</f>
        <v>0.25314447509931437</v>
      </c>
      <c r="IY97" s="14">
        <f t="shared" si="1"/>
        <v>2531.4447509931438</v>
      </c>
    </row>
    <row r="98" spans="1:259" x14ac:dyDescent="0.35">
      <c r="A98" s="5" t="s">
        <v>352</v>
      </c>
      <c r="C98" s="6" t="e">
        <f>(TUONTI!C100/TUONTI!$B100)^2</f>
        <v>#VALUE!</v>
      </c>
      <c r="D98" s="6">
        <f>(TUONTI!D100/TUONTI!$B100)^2</f>
        <v>4.503533368148809E-11</v>
      </c>
      <c r="E98" s="6" t="e">
        <f>(TUONTI!E100/TUONTI!$B100)^2</f>
        <v>#VALUE!</v>
      </c>
      <c r="F98" s="6" t="e">
        <f>(TUONTI!F100/TUONTI!$B100)^2</f>
        <v>#VALUE!</v>
      </c>
      <c r="G98" s="6" t="e">
        <f>(TUONTI!G100/TUONTI!$B100)^2</f>
        <v>#VALUE!</v>
      </c>
      <c r="H98" s="6">
        <f>(TUONTI!H100/TUONTI!$B100)^2</f>
        <v>1.0881312334113475E-14</v>
      </c>
      <c r="I98" s="6" t="e">
        <f>(TUONTI!I100/TUONTI!$B100)^2</f>
        <v>#VALUE!</v>
      </c>
      <c r="J98" s="6" t="e">
        <f>(TUONTI!J100/TUONTI!$B100)^2</f>
        <v>#VALUE!</v>
      </c>
      <c r="K98" s="6" t="e">
        <f>(TUONTI!K100/TUONTI!$B100)^2</f>
        <v>#VALUE!</v>
      </c>
      <c r="L98" s="6" t="e">
        <f>(TUONTI!L100/TUONTI!$B100)^2</f>
        <v>#VALUE!</v>
      </c>
      <c r="M98" s="6">
        <f>(TUONTI!M100/TUONTI!$B100)^2</f>
        <v>1.2770429058785955E-12</v>
      </c>
      <c r="N98" s="6">
        <f>(TUONTI!N100/TUONTI!$B100)^2</f>
        <v>1.2380515366813556E-12</v>
      </c>
      <c r="O98" s="6">
        <f>(TUONTI!O100/TUONTI!$B100)^2</f>
        <v>2.5015373483542839E-6</v>
      </c>
      <c r="P98" s="6">
        <f>(TUONTI!P100/TUONTI!$B100)^2</f>
        <v>8.1414506022967867E-8</v>
      </c>
      <c r="Q98" s="6" t="e">
        <f>(TUONTI!Q100/TUONTI!$B100)^2</f>
        <v>#VALUE!</v>
      </c>
      <c r="R98" s="6" t="e">
        <f>(TUONTI!R100/TUONTI!$B100)^2</f>
        <v>#VALUE!</v>
      </c>
      <c r="S98" s="6" t="e">
        <f>(TUONTI!S100/TUONTI!$B100)^2</f>
        <v>#VALUE!</v>
      </c>
      <c r="T98" s="6">
        <f>(TUONTI!T100/TUONTI!$B100)^2</f>
        <v>3.0225867594759654E-14</v>
      </c>
      <c r="U98" s="6">
        <f>(TUONTI!U100/TUONTI!$B100)^2</f>
        <v>1.943978289761669E-8</v>
      </c>
      <c r="V98" s="6">
        <f>(TUONTI!V100/TUONTI!$B100)^2</f>
        <v>1.2758892436749372E-4</v>
      </c>
      <c r="W98" s="6" t="e">
        <f>(TUONTI!W100/TUONTI!$B100)^2</f>
        <v>#VALUE!</v>
      </c>
      <c r="X98" s="6">
        <f>(TUONTI!X100/TUONTI!$B100)^2</f>
        <v>2.4148234820199756E-6</v>
      </c>
      <c r="Y98" s="6" t="e">
        <f>(TUONTI!Y100/TUONTI!$B100)^2</f>
        <v>#VALUE!</v>
      </c>
      <c r="Z98" s="6" t="e">
        <f>(TUONTI!Z100/TUONTI!$B100)^2</f>
        <v>#VALUE!</v>
      </c>
      <c r="AA98" s="6" t="e">
        <f>(TUONTI!AA100/TUONTI!$B100)^2</f>
        <v>#VALUE!</v>
      </c>
      <c r="AB98" s="6" t="e">
        <f>(TUONTI!AB100/TUONTI!$B100)^2</f>
        <v>#VALUE!</v>
      </c>
      <c r="AC98" s="6" t="e">
        <f>(TUONTI!AC100/TUONTI!$B100)^2</f>
        <v>#VALUE!</v>
      </c>
      <c r="AD98" s="6" t="e">
        <f>(TUONTI!AD100/TUONTI!$B100)^2</f>
        <v>#VALUE!</v>
      </c>
      <c r="AE98" s="6" t="e">
        <f>(TUONTI!AE100/TUONTI!$B100)^2</f>
        <v>#VALUE!</v>
      </c>
      <c r="AF98" s="6" t="e">
        <f>(TUONTI!AF100/TUONTI!$B100)^2</f>
        <v>#VALUE!</v>
      </c>
      <c r="AG98" s="6">
        <f>(TUONTI!AG100/TUONTI!$B100)^2</f>
        <v>1.8328170866885839E-8</v>
      </c>
      <c r="AH98" s="6" t="e">
        <f>(TUONTI!AH100/TUONTI!$B100)^2</f>
        <v>#VALUE!</v>
      </c>
      <c r="AI98" s="6" t="e">
        <f>(TUONTI!AI100/TUONTI!$B100)^2</f>
        <v>#VALUE!</v>
      </c>
      <c r="AJ98" s="6" t="e">
        <f>(TUONTI!AJ100/TUONTI!$B100)^2</f>
        <v>#VALUE!</v>
      </c>
      <c r="AK98" s="6" t="e">
        <f>(TUONTI!AK100/TUONTI!$B100)^2</f>
        <v>#VALUE!</v>
      </c>
      <c r="AL98" s="6" t="e">
        <f>(TUONTI!AL100/TUONTI!$B100)^2</f>
        <v>#VALUE!</v>
      </c>
      <c r="AM98" s="6" t="e">
        <f>(TUONTI!AM100/TUONTI!$B100)^2</f>
        <v>#VALUE!</v>
      </c>
      <c r="AN98" s="6">
        <f>(TUONTI!AN100/TUONTI!$B100)^2</f>
        <v>7.0066629346056722E-7</v>
      </c>
      <c r="AO98" s="6" t="e">
        <f>(TUONTI!AO100/TUONTI!$B100)^2</f>
        <v>#VALUE!</v>
      </c>
      <c r="AP98" s="6" t="e">
        <f>(TUONTI!AP100/TUONTI!$B100)^2</f>
        <v>#VALUE!</v>
      </c>
      <c r="AQ98" s="6" t="e">
        <f>(TUONTI!AQ100/TUONTI!$B100)^2</f>
        <v>#VALUE!</v>
      </c>
      <c r="AR98" s="6" t="e">
        <f>(TUONTI!AR100/TUONTI!$B100)^2</f>
        <v>#VALUE!</v>
      </c>
      <c r="AS98" s="6">
        <f>(TUONTI!AS100/TUONTI!$B100)^2</f>
        <v>5.233894934682326E-5</v>
      </c>
      <c r="AT98" s="6" t="e">
        <f>(TUONTI!AT100/TUONTI!$B100)^2</f>
        <v>#VALUE!</v>
      </c>
      <c r="AU98" s="6" t="e">
        <f>(TUONTI!AU100/TUONTI!$B100)^2</f>
        <v>#VALUE!</v>
      </c>
      <c r="AV98" s="6">
        <f>(TUONTI!AV100/TUONTI!$B100)^2</f>
        <v>5.6455203807545536E-14</v>
      </c>
      <c r="AW98" s="6">
        <f>(TUONTI!AW100/TUONTI!$B100)^2</f>
        <v>4.5976903041362185E-14</v>
      </c>
      <c r="AX98" s="6">
        <f>(TUONTI!AX100/TUONTI!$B100)^2</f>
        <v>3.8799294149081717E-2</v>
      </c>
      <c r="AY98" s="6">
        <f>(TUONTI!AY100/TUONTI!$B100)^2</f>
        <v>8.39607433187768E-14</v>
      </c>
      <c r="AZ98" s="6">
        <f>(TUONTI!AZ100/TUONTI!$B100)^2</f>
        <v>1.0709565260167343E-9</v>
      </c>
      <c r="BA98" s="6" t="e">
        <f>(TUONTI!BA100/TUONTI!$B100)^2</f>
        <v>#VALUE!</v>
      </c>
      <c r="BB98" s="6" t="e">
        <f>(TUONTI!BB100/TUONTI!$B100)^2</f>
        <v>#VALUE!</v>
      </c>
      <c r="BC98" s="6" t="e">
        <f>(TUONTI!BC100/TUONTI!$B100)^2</f>
        <v>#VALUE!</v>
      </c>
      <c r="BD98" s="6" t="e">
        <f>(TUONTI!BD100/TUONTI!$B100)^2</f>
        <v>#VALUE!</v>
      </c>
      <c r="BE98" s="6" t="e">
        <f>(TUONTI!BE100/TUONTI!$B100)^2</f>
        <v>#VALUE!</v>
      </c>
      <c r="BF98" s="6" t="e">
        <f>(TUONTI!BF100/TUONTI!$B100)^2</f>
        <v>#VALUE!</v>
      </c>
      <c r="BG98" s="6">
        <f>(TUONTI!BG100/TUONTI!$B100)^2</f>
        <v>4.0230491500275909E-3</v>
      </c>
      <c r="BH98" s="6">
        <f>(TUONTI!BH100/TUONTI!$B100)^2</f>
        <v>1.2554441435216269E-2</v>
      </c>
      <c r="BI98" s="6" t="e">
        <f>(TUONTI!BI100/TUONTI!$B100)^2</f>
        <v>#VALUE!</v>
      </c>
      <c r="BJ98" s="6">
        <f>(TUONTI!BJ100/TUONTI!$B100)^2</f>
        <v>1.3067255957460774E-3</v>
      </c>
      <c r="BK98" s="6" t="e">
        <f>(TUONTI!BK100/TUONTI!$B100)^2</f>
        <v>#VALUE!</v>
      </c>
      <c r="BL98" s="6">
        <f>(TUONTI!BL100/TUONTI!$B100)^2</f>
        <v>2.5643460035024179E-6</v>
      </c>
      <c r="BM98" s="6" t="e">
        <f>(TUONTI!BM100/TUONTI!$B100)^2</f>
        <v>#VALUE!</v>
      </c>
      <c r="BN98" s="6" t="e">
        <f>(TUONTI!BN100/TUONTI!$B100)^2</f>
        <v>#VALUE!</v>
      </c>
      <c r="BO98" s="6">
        <f>(TUONTI!BO100/TUONTI!$B100)^2</f>
        <v>1.2140990001426027E-3</v>
      </c>
      <c r="BP98" s="6" t="e">
        <f>(TUONTI!BP100/TUONTI!$B100)^2</f>
        <v>#VALUE!</v>
      </c>
      <c r="BQ98" s="6" t="e">
        <f>(TUONTI!BQ100/TUONTI!$B100)^2</f>
        <v>#VALUE!</v>
      </c>
      <c r="BR98" s="6" t="e">
        <f>(TUONTI!BR100/TUONTI!$B100)^2</f>
        <v>#VALUE!</v>
      </c>
      <c r="BS98" s="6">
        <f>(TUONTI!BS100/TUONTI!$B100)^2</f>
        <v>4.3917716062411453E-5</v>
      </c>
      <c r="BT98" s="6" t="e">
        <f>(TUONTI!BT100/TUONTI!$B100)^2</f>
        <v>#VALUE!</v>
      </c>
      <c r="BU98" s="6" t="e">
        <f>(TUONTI!BU100/TUONTI!$B100)^2</f>
        <v>#VALUE!</v>
      </c>
      <c r="BV98" s="6" t="e">
        <f>(TUONTI!BV100/TUONTI!$B100)^2</f>
        <v>#VALUE!</v>
      </c>
      <c r="BW98" s="6" t="e">
        <f>(TUONTI!BW100/TUONTI!$B100)^2</f>
        <v>#VALUE!</v>
      </c>
      <c r="BX98" s="6" t="e">
        <f>(TUONTI!BX100/TUONTI!$B100)^2</f>
        <v>#VALUE!</v>
      </c>
      <c r="BY98" s="6">
        <f>(TUONTI!BY100/TUONTI!$B100)^2</f>
        <v>3.8833679504990534E-4</v>
      </c>
      <c r="BZ98" s="6" t="e">
        <f>(TUONTI!BZ100/TUONTI!$B100)^2</f>
        <v>#VALUE!</v>
      </c>
      <c r="CA98" s="6">
        <f>(TUONTI!CA100/TUONTI!$B100)^2</f>
        <v>1.0686306135344101E-4</v>
      </c>
      <c r="CB98" s="6" t="e">
        <f>(TUONTI!CB100/TUONTI!$B100)^2</f>
        <v>#VALUE!</v>
      </c>
      <c r="CC98" s="6">
        <f>(TUONTI!CC100/TUONTI!$B100)^2</f>
        <v>1.3852027508265451E-8</v>
      </c>
      <c r="CD98" s="6" t="e">
        <f>(TUONTI!CD100/TUONTI!$B100)^2</f>
        <v>#VALUE!</v>
      </c>
      <c r="CE98" s="6" t="e">
        <f>(TUONTI!CE100/TUONTI!$B100)^2</f>
        <v>#VALUE!</v>
      </c>
      <c r="CF98" s="6" t="e">
        <f>(TUONTI!CF100/TUONTI!$B100)^2</f>
        <v>#VALUE!</v>
      </c>
      <c r="CG98" s="6" t="e">
        <f>(TUONTI!CG100/TUONTI!$B100)^2</f>
        <v>#VALUE!</v>
      </c>
      <c r="CH98" s="6" t="e">
        <f>(TUONTI!CH100/TUONTI!$B100)^2</f>
        <v>#VALUE!</v>
      </c>
      <c r="CI98" s="6" t="e">
        <f>(TUONTI!CI100/TUONTI!$B100)^2</f>
        <v>#VALUE!</v>
      </c>
      <c r="CJ98" s="6">
        <f>(TUONTI!CJ100/TUONTI!$B100)^2</f>
        <v>3.9661484238282679E-8</v>
      </c>
      <c r="CK98" s="6" t="e">
        <f>(TUONTI!CK100/TUONTI!$B100)^2</f>
        <v>#VALUE!</v>
      </c>
      <c r="CL98" s="6" t="e">
        <f>(TUONTI!CL100/TUONTI!$B100)^2</f>
        <v>#VALUE!</v>
      </c>
      <c r="CM98" s="6" t="e">
        <f>(TUONTI!CM100/TUONTI!$B100)^2</f>
        <v>#VALUE!</v>
      </c>
      <c r="CN98" s="6" t="e">
        <f>(TUONTI!CN100/TUONTI!$B100)^2</f>
        <v>#VALUE!</v>
      </c>
      <c r="CO98" s="6" t="e">
        <f>(TUONTI!CO100/TUONTI!$B100)^2</f>
        <v>#VALUE!</v>
      </c>
      <c r="CP98" s="6">
        <f>(TUONTI!CP100/TUONTI!$B100)^2</f>
        <v>1.0137834457634665E-7</v>
      </c>
      <c r="CQ98" s="6" t="e">
        <f>(TUONTI!CQ100/TUONTI!$B100)^2</f>
        <v>#VALUE!</v>
      </c>
      <c r="CR98" s="6" t="e">
        <f>(TUONTI!CR100/TUONTI!$B100)^2</f>
        <v>#VALUE!</v>
      </c>
      <c r="CS98" s="6">
        <f>(TUONTI!CS100/TUONTI!$B100)^2</f>
        <v>1.2227524148980215E-8</v>
      </c>
      <c r="CT98" s="6" t="e">
        <f>(TUONTI!CT100/TUONTI!$B100)^2</f>
        <v>#VALUE!</v>
      </c>
      <c r="CU98" s="6">
        <f>(TUONTI!CU100/TUONTI!$B100)^2</f>
        <v>5.6473333100364633E-5</v>
      </c>
      <c r="CV98" s="6">
        <f>(TUONTI!CV100/TUONTI!$B100)^2</f>
        <v>1.7226811416858831E-7</v>
      </c>
      <c r="CW98" s="6">
        <f>(TUONTI!CW100/TUONTI!$B100)^2</f>
        <v>1.3164075906557803E-5</v>
      </c>
      <c r="CX98" s="6">
        <f>(TUONTI!CX100/TUONTI!$B100)^2</f>
        <v>9.8913577412366651E-10</v>
      </c>
      <c r="CY98" s="6">
        <f>(TUONTI!CY100/TUONTI!$B100)^2</f>
        <v>1.410435713143863E-5</v>
      </c>
      <c r="CZ98" s="6" t="e">
        <f>(TUONTI!CZ100/TUONTI!$B100)^2</f>
        <v>#VALUE!</v>
      </c>
      <c r="DA98" s="6">
        <f>(TUONTI!DA100/TUONTI!$B100)^2</f>
        <v>1.2090347037903863E-15</v>
      </c>
      <c r="DB98" s="6">
        <f>(TUONTI!DB100/TUONTI!$B100)^2</f>
        <v>2.9624372829623934E-12</v>
      </c>
      <c r="DC98" s="6" t="e">
        <f>(TUONTI!DC100/TUONTI!$B100)^2</f>
        <v>#VALUE!</v>
      </c>
      <c r="DD98" s="6">
        <f>(TUONTI!DD100/TUONTI!$B100)^2</f>
        <v>5.9622318908752797E-4</v>
      </c>
      <c r="DE98" s="6" t="e">
        <f>(TUONTI!DE100/TUONTI!$B100)^2</f>
        <v>#VALUE!</v>
      </c>
      <c r="DF98" s="6">
        <f>(TUONTI!DF100/TUONTI!$B100)^2</f>
        <v>2.5419954647192864E-13</v>
      </c>
      <c r="DG98" s="6">
        <f>(TUONTI!DG100/TUONTI!$B100)^2</f>
        <v>2.4549736948603363E-4</v>
      </c>
      <c r="DH98" s="6" t="e">
        <f>(TUONTI!DH100/TUONTI!$B100)^2</f>
        <v>#VALUE!</v>
      </c>
      <c r="DI98" s="6" t="e">
        <f>(TUONTI!DI100/TUONTI!$B100)^2</f>
        <v>#VALUE!</v>
      </c>
      <c r="DJ98" s="6">
        <f>(TUONTI!DJ100/TUONTI!$B100)^2</f>
        <v>1.0434422957289625E-6</v>
      </c>
      <c r="DK98" s="6" t="e">
        <f>(TUONTI!DK100/TUONTI!$B100)^2</f>
        <v>#VALUE!</v>
      </c>
      <c r="DL98" s="6" t="e">
        <f>(TUONTI!DL100/TUONTI!$B100)^2</f>
        <v>#VALUE!</v>
      </c>
      <c r="DM98" s="6" t="e">
        <f>(TUONTI!DM100/TUONTI!$B100)^2</f>
        <v>#VALUE!</v>
      </c>
      <c r="DN98" s="6" t="e">
        <f>(TUONTI!DN100/TUONTI!$B100)^2</f>
        <v>#VALUE!</v>
      </c>
      <c r="DO98" s="6">
        <f>(TUONTI!DO100/TUONTI!$B100)^2</f>
        <v>5.2318744671881731E-6</v>
      </c>
      <c r="DP98" s="6" t="e">
        <f>(TUONTI!DP100/TUONTI!$B100)^2</f>
        <v>#VALUE!</v>
      </c>
      <c r="DQ98" s="6" t="e">
        <f>(TUONTI!DQ100/TUONTI!$B100)^2</f>
        <v>#VALUE!</v>
      </c>
      <c r="DR98" s="6">
        <f>(TUONTI!DR100/TUONTI!$B100)^2</f>
        <v>1.3287324978953671E-11</v>
      </c>
      <c r="DS98" s="6" t="e">
        <f>(TUONTI!DS100/TUONTI!$B100)^2</f>
        <v>#VALUE!</v>
      </c>
      <c r="DT98" s="6">
        <f>(TUONTI!DT100/TUONTI!$B100)^2</f>
        <v>6.8008202088209218E-12</v>
      </c>
      <c r="DU98" s="6" t="e">
        <f>(TUONTI!DU100/TUONTI!$B100)^2</f>
        <v>#VALUE!</v>
      </c>
      <c r="DV98" s="6">
        <f>(TUONTI!DV100/TUONTI!$B100)^2</f>
        <v>1.2123931335231372E-14</v>
      </c>
      <c r="DW98" s="6">
        <f>(TUONTI!DW100/TUONTI!$B100)^2</f>
        <v>1.9066676400073246E-8</v>
      </c>
      <c r="DX98" s="6" t="e">
        <f>(TUONTI!DX100/TUONTI!$B100)^2</f>
        <v>#VALUE!</v>
      </c>
      <c r="DY98" s="6" t="e">
        <f>(TUONTI!DY100/TUONTI!$B100)^2</f>
        <v>#VALUE!</v>
      </c>
      <c r="DZ98" s="6">
        <f>(TUONTI!DZ100/TUONTI!$B100)^2</f>
        <v>7.1237641802567268E-7</v>
      </c>
      <c r="EA98" s="6">
        <f>(TUONTI!EA100/TUONTI!$B100)^2</f>
        <v>1.764271801159083E-10</v>
      </c>
      <c r="EB98" s="6">
        <f>(TUONTI!EB100/TUONTI!$B100)^2</f>
        <v>2.4164087210368955E-6</v>
      </c>
      <c r="EC98" s="6" t="e">
        <f>(TUONTI!EC100/TUONTI!$B100)^2</f>
        <v>#VALUE!</v>
      </c>
      <c r="ED98" s="6">
        <f>(TUONTI!ED100/TUONTI!$B100)^2</f>
        <v>1.3626101986935646E-6</v>
      </c>
      <c r="EE98" s="6">
        <f>(TUONTI!EE100/TUONTI!$B100)^2</f>
        <v>2.0489443956541022E-12</v>
      </c>
      <c r="EF98" s="6" t="e">
        <f>(TUONTI!EF100/TUONTI!$B100)^2</f>
        <v>#VALUE!</v>
      </c>
      <c r="EG98" s="6">
        <f>(TUONTI!EG100/TUONTI!$B100)^2</f>
        <v>1.8076412193559373E-12</v>
      </c>
      <c r="EH98" s="6" t="e">
        <f>(TUONTI!EH100/TUONTI!$B100)^2</f>
        <v>#VALUE!</v>
      </c>
      <c r="EI98" s="6" t="e">
        <f>(TUONTI!EI100/TUONTI!$B100)^2</f>
        <v>#VALUE!</v>
      </c>
      <c r="EJ98" s="6" t="e">
        <f>(TUONTI!EJ100/TUONTI!$B100)^2</f>
        <v>#VALUE!</v>
      </c>
      <c r="EK98" s="6">
        <f>(TUONTI!EK100/TUONTI!$B100)^2</f>
        <v>2.7762279373953071E-9</v>
      </c>
      <c r="EL98" s="6" t="e">
        <f>(TUONTI!EL100/TUONTI!$B100)^2</f>
        <v>#VALUE!</v>
      </c>
      <c r="EM98" s="6" t="e">
        <f>(TUONTI!EM100/TUONTI!$B100)^2</f>
        <v>#VALUE!</v>
      </c>
      <c r="EN98" s="6" t="e">
        <f>(TUONTI!EN100/TUONTI!$B100)^2</f>
        <v>#VALUE!</v>
      </c>
      <c r="EO98" s="6" t="e">
        <f>(TUONTI!EO100/TUONTI!$B100)^2</f>
        <v>#VALUE!</v>
      </c>
      <c r="EP98" s="6" t="e">
        <f>(TUONTI!EP100/TUONTI!$B100)^2</f>
        <v>#VALUE!</v>
      </c>
      <c r="EQ98" s="6">
        <f>(TUONTI!EQ100/TUONTI!$B100)^2</f>
        <v>2.8244394052436521E-14</v>
      </c>
      <c r="ER98" s="6">
        <f>(TUONTI!ER100/TUONTI!$B100)^2</f>
        <v>4.0706996998385407E-8</v>
      </c>
      <c r="ES98" s="6" t="e">
        <f>(TUONTI!ES100/TUONTI!$B100)^2</f>
        <v>#VALUE!</v>
      </c>
      <c r="ET98" s="6" t="e">
        <f>(TUONTI!ET100/TUONTI!$B100)^2</f>
        <v>#VALUE!</v>
      </c>
      <c r="EU98" s="6">
        <f>(TUONTI!EU100/TUONTI!$B100)^2</f>
        <v>3.9763980470988898E-7</v>
      </c>
      <c r="EV98" s="6">
        <f>(TUONTI!EV100/TUONTI!$B100)^2</f>
        <v>4.8863871824779107E-5</v>
      </c>
      <c r="EW98" s="6">
        <f>(TUONTI!EW100/TUONTI!$B100)^2</f>
        <v>2.7278845504270587E-12</v>
      </c>
      <c r="EX98" s="6" t="e">
        <f>(TUONTI!EX100/TUONTI!$B100)^2</f>
        <v>#VALUE!</v>
      </c>
      <c r="EY98" s="6" t="e">
        <f>(TUONTI!EY100/TUONTI!$B100)^2</f>
        <v>#VALUE!</v>
      </c>
      <c r="EZ98" s="6">
        <f>(TUONTI!EZ100/TUONTI!$B100)^2</f>
        <v>3.8823447710602398E-14</v>
      </c>
      <c r="FA98" s="6" t="e">
        <f>(TUONTI!FA100/TUONTI!$B100)^2</f>
        <v>#VALUE!</v>
      </c>
      <c r="FB98" s="6">
        <f>(TUONTI!FB100/TUONTI!$B100)^2</f>
        <v>9.5920111597103385E-11</v>
      </c>
      <c r="FC98" s="6" t="e">
        <f>(TUONTI!FC100/TUONTI!$B100)^2</f>
        <v>#VALUE!</v>
      </c>
      <c r="FD98" s="6">
        <f>(TUONTI!FD100/TUONTI!$B100)^2</f>
        <v>3.5449918171659558E-2</v>
      </c>
      <c r="FE98" s="6">
        <f>(TUONTI!FE100/TUONTI!$B100)^2</f>
        <v>4.2417516480136449E-7</v>
      </c>
      <c r="FF98" s="6">
        <f>(TUONTI!FF100/TUONTI!$B100)^2</f>
        <v>1.8891167246724787E-13</v>
      </c>
      <c r="FG98" s="6" t="e">
        <f>(TUONTI!FG100/TUONTI!$B100)^2</f>
        <v>#VALUE!</v>
      </c>
      <c r="FH98" s="6" t="e">
        <f>(TUONTI!FH100/TUONTI!$B100)^2</f>
        <v>#VALUE!</v>
      </c>
      <c r="FI98" s="6">
        <f>(TUONTI!FI100/TUONTI!$B100)^2</f>
        <v>1.5392657409820667E-9</v>
      </c>
      <c r="FJ98" s="6">
        <f>(TUONTI!FJ100/TUONTI!$B100)^2</f>
        <v>3.0630222534582884E-12</v>
      </c>
      <c r="FK98" s="6" t="e">
        <f>(TUONTI!FK100/TUONTI!$B100)^2</f>
        <v>#VALUE!</v>
      </c>
      <c r="FL98" s="6" t="e">
        <f>(TUONTI!FL100/TUONTI!$B100)^2</f>
        <v>#VALUE!</v>
      </c>
      <c r="FM98" s="6" t="e">
        <f>(TUONTI!FM100/TUONTI!$B100)^2</f>
        <v>#VALUE!</v>
      </c>
      <c r="FN98" s="6" t="e">
        <f>(TUONTI!FN100/TUONTI!$B100)^2</f>
        <v>#VALUE!</v>
      </c>
      <c r="FO98" s="6">
        <f>(TUONTI!FO100/TUONTI!$B100)^2</f>
        <v>2.5968361000743828E-8</v>
      </c>
      <c r="FP98" s="6">
        <f>(TUONTI!FP100/TUONTI!$B100)^2</f>
        <v>2.1706502922907572E-8</v>
      </c>
      <c r="FQ98" s="6">
        <f>(TUONTI!FQ100/TUONTI!$B100)^2</f>
        <v>3.2604771850558564E-3</v>
      </c>
      <c r="FR98" s="6" t="e">
        <f>(TUONTI!FR100/TUONTI!$B100)^2</f>
        <v>#VALUE!</v>
      </c>
      <c r="FS98" s="6" t="e">
        <f>(TUONTI!FS100/TUONTI!$B100)^2</f>
        <v>#VALUE!</v>
      </c>
      <c r="FT98" s="6" t="e">
        <f>(TUONTI!FT100/TUONTI!$B100)^2</f>
        <v>#VALUE!</v>
      </c>
      <c r="FU98" s="6">
        <f>(TUONTI!FU100/TUONTI!$B100)^2</f>
        <v>2.4021064042034855E-6</v>
      </c>
      <c r="FV98" s="6" t="e">
        <f>(TUONTI!FV100/TUONTI!$B100)^2</f>
        <v>#VALUE!</v>
      </c>
      <c r="FW98" s="6" t="e">
        <f>(TUONTI!FW100/TUONTI!$B100)^2</f>
        <v>#VALUE!</v>
      </c>
      <c r="FX98" s="6" t="e">
        <f>(TUONTI!FX100/TUONTI!$B100)^2</f>
        <v>#VALUE!</v>
      </c>
      <c r="FY98" s="6" t="e">
        <f>(TUONTI!FY100/TUONTI!$B100)^2</f>
        <v>#VALUE!</v>
      </c>
      <c r="FZ98" s="6" t="e">
        <f>(TUONTI!FZ100/TUONTI!$B100)^2</f>
        <v>#VALUE!</v>
      </c>
      <c r="GA98" s="6" t="e">
        <f>(TUONTI!GA100/TUONTI!$B100)^2</f>
        <v>#VALUE!</v>
      </c>
      <c r="GB98" s="6" t="e">
        <f>(TUONTI!GB100/TUONTI!$B100)^2</f>
        <v>#VALUE!</v>
      </c>
      <c r="GC98" s="6">
        <f>(TUONTI!GC100/TUONTI!$B100)^2</f>
        <v>1.5279184465225339E-9</v>
      </c>
      <c r="GD98" s="6" t="e">
        <f>(TUONTI!GD100/TUONTI!$B100)^2</f>
        <v>#VALUE!</v>
      </c>
      <c r="GE98" s="6" t="e">
        <f>(TUONTI!GE100/TUONTI!$B100)^2</f>
        <v>#VALUE!</v>
      </c>
      <c r="GF98" s="6" t="e">
        <f>(TUONTI!GF100/TUONTI!$B100)^2</f>
        <v>#VALUE!</v>
      </c>
      <c r="GG98" s="6">
        <f>(TUONTI!GG100/TUONTI!$B100)^2</f>
        <v>6.9096914225853003E-7</v>
      </c>
      <c r="GH98" s="6">
        <f>(TUONTI!GH100/TUONTI!$B100)^2</f>
        <v>1.3099974976312154E-10</v>
      </c>
      <c r="GI98" s="6" t="e">
        <f>(TUONTI!GI100/TUONTI!$B100)^2</f>
        <v>#VALUE!</v>
      </c>
      <c r="GJ98" s="6">
        <f>(TUONTI!GJ100/TUONTI!$B100)^2</f>
        <v>2.3303774488289091E-11</v>
      </c>
      <c r="GK98" s="6" t="e">
        <f>(TUONTI!GK100/TUONTI!$B100)^2</f>
        <v>#VALUE!</v>
      </c>
      <c r="GL98" s="6" t="e">
        <f>(TUONTI!GL100/TUONTI!$B100)^2</f>
        <v>#VALUE!</v>
      </c>
      <c r="GM98" s="6" t="e">
        <f>(TUONTI!GM100/TUONTI!$B100)^2</f>
        <v>#VALUE!</v>
      </c>
      <c r="GN98" s="6">
        <f>(TUONTI!GN100/TUONTI!$B100)^2</f>
        <v>1.4894523142737868E-2</v>
      </c>
      <c r="GO98" s="6">
        <f>(TUONTI!GO100/TUONTI!$B100)^2</f>
        <v>4.1230232794281127E-11</v>
      </c>
      <c r="GP98" s="6" t="e">
        <f>(TUONTI!GP100/TUONTI!$B100)^2</f>
        <v>#VALUE!</v>
      </c>
      <c r="GQ98" s="6">
        <f>(TUONTI!GQ100/TUONTI!$B100)^2</f>
        <v>2.3380497883038228E-6</v>
      </c>
      <c r="GR98" s="6">
        <f>(TUONTI!GR100/TUONTI!$B100)^2</f>
        <v>4.9931176233103175E-4</v>
      </c>
      <c r="GS98" s="6">
        <f>(TUONTI!GS100/TUONTI!$B100)^2</f>
        <v>1.3842238323696131E-7</v>
      </c>
      <c r="GT98" s="6" t="e">
        <f>(TUONTI!GT100/TUONTI!$B100)^2</f>
        <v>#VALUE!</v>
      </c>
      <c r="GU98" s="6" t="e">
        <f>(TUONTI!GU100/TUONTI!$B100)^2</f>
        <v>#VALUE!</v>
      </c>
      <c r="GV98" s="6" t="e">
        <f>(TUONTI!GV100/TUONTI!$B100)^2</f>
        <v>#VALUE!</v>
      </c>
      <c r="GW98" s="6" t="e">
        <f>(TUONTI!GW100/TUONTI!$B100)^2</f>
        <v>#VALUE!</v>
      </c>
      <c r="GX98" s="6" t="e">
        <f>(TUONTI!GX100/TUONTI!$B100)^2</f>
        <v>#VALUE!</v>
      </c>
      <c r="GY98" s="6" t="e">
        <f>(TUONTI!GY100/TUONTI!$B100)^2</f>
        <v>#VALUE!</v>
      </c>
      <c r="GZ98" s="6" t="e">
        <f>(TUONTI!GZ100/TUONTI!$B100)^2</f>
        <v>#VALUE!</v>
      </c>
      <c r="HA98" s="6" t="e">
        <f>(TUONTI!HA100/TUONTI!$B100)^2</f>
        <v>#VALUE!</v>
      </c>
      <c r="HB98" s="6" t="e">
        <f>(TUONTI!HB100/TUONTI!$B100)^2</f>
        <v>#VALUE!</v>
      </c>
      <c r="HC98" s="6" t="e">
        <f>(TUONTI!HC100/TUONTI!$B100)^2</f>
        <v>#VALUE!</v>
      </c>
      <c r="HD98" s="6" t="e">
        <f>(TUONTI!HD100/TUONTI!$B100)^2</f>
        <v>#VALUE!</v>
      </c>
      <c r="HE98" s="6" t="e">
        <f>(TUONTI!HE100/TUONTI!$B100)^2</f>
        <v>#VALUE!</v>
      </c>
      <c r="HF98" s="6" t="e">
        <f>(TUONTI!HF100/TUONTI!$B100)^2</f>
        <v>#VALUE!</v>
      </c>
      <c r="HG98" s="6" t="e">
        <f>(TUONTI!HG100/TUONTI!$B100)^2</f>
        <v>#VALUE!</v>
      </c>
      <c r="HH98" s="6">
        <f>(TUONTI!HH100/TUONTI!$B100)^2</f>
        <v>1.3446618396306899E-6</v>
      </c>
      <c r="HI98" s="6" t="e">
        <f>(TUONTI!HI100/TUONTI!$B100)^2</f>
        <v>#VALUE!</v>
      </c>
      <c r="HJ98" s="6" t="e">
        <f>(TUONTI!HJ100/TUONTI!$B100)^2</f>
        <v>#VALUE!</v>
      </c>
      <c r="HK98" s="6" t="e">
        <f>(TUONTI!HK100/TUONTI!$B100)^2</f>
        <v>#VALUE!</v>
      </c>
      <c r="HL98" s="6" t="e">
        <f>(TUONTI!HL100/TUONTI!$B100)^2</f>
        <v>#VALUE!</v>
      </c>
      <c r="HM98" s="6">
        <f>(TUONTI!HM100/TUONTI!$B100)^2</f>
        <v>4.6051490407296862E-8</v>
      </c>
      <c r="HN98" s="6" t="e">
        <f>(TUONTI!HN100/TUONTI!$B100)^2</f>
        <v>#VALUE!</v>
      </c>
      <c r="HO98" s="6" t="e">
        <f>(TUONTI!HO100/TUONTI!$B100)^2</f>
        <v>#VALUE!</v>
      </c>
      <c r="HP98" s="6">
        <f>(TUONTI!HP100/TUONTI!$B100)^2</f>
        <v>9.2319335158110952E-6</v>
      </c>
      <c r="HQ98" s="6" t="e">
        <f>(TUONTI!HQ100/TUONTI!$B100)^2</f>
        <v>#VALUE!</v>
      </c>
      <c r="HR98" s="6" t="e">
        <f>(TUONTI!HR100/TUONTI!$B100)^2</f>
        <v>#VALUE!</v>
      </c>
      <c r="HS98" s="6">
        <f>(TUONTI!HS100/TUONTI!$B100)^2</f>
        <v>1.7444937344150456E-5</v>
      </c>
      <c r="HT98" s="6" t="e">
        <f>(TUONTI!HT100/TUONTI!$B100)^2</f>
        <v>#VALUE!</v>
      </c>
      <c r="HU98" s="6">
        <f>(TUONTI!HU100/TUONTI!$B100)^2</f>
        <v>5.0114476415348762E-6</v>
      </c>
      <c r="HV98" s="6">
        <f>(TUONTI!HV100/TUONTI!$B100)^2</f>
        <v>4.1612287760678897E-10</v>
      </c>
      <c r="HW98" s="6" t="e">
        <f>(TUONTI!HW100/TUONTI!$B100)^2</f>
        <v>#VALUE!</v>
      </c>
      <c r="HX98" s="6">
        <f>(TUONTI!HX100/TUONTI!$B100)^2</f>
        <v>1.8373939413702226E-4</v>
      </c>
      <c r="HY98" s="6">
        <f>(TUONTI!HY100/TUONTI!$B100)^2</f>
        <v>3.0225867594759659E-12</v>
      </c>
      <c r="HZ98" s="6" t="e">
        <f>(TUONTI!HZ100/TUONTI!$B100)^2</f>
        <v>#VALUE!</v>
      </c>
      <c r="IA98" s="6" t="e">
        <f>(TUONTI!IA100/TUONTI!$B100)^2</f>
        <v>#VALUE!</v>
      </c>
      <c r="IB98" s="6" t="e">
        <f>(TUONTI!IB100/TUONTI!$B100)^2</f>
        <v>#VALUE!</v>
      </c>
      <c r="IC98" s="6" t="e">
        <f>(TUONTI!IC100/TUONTI!$B100)^2</f>
        <v>#VALUE!</v>
      </c>
      <c r="ID98" s="6" t="e">
        <f>(TUONTI!ID100/TUONTI!$B100)^2</f>
        <v>#VALUE!</v>
      </c>
      <c r="IE98" s="6" t="e">
        <f>(TUONTI!IE100/TUONTI!$B100)^2</f>
        <v>#VALUE!</v>
      </c>
      <c r="IF98" s="6">
        <f>(TUONTI!IF100/TUONTI!$B100)^2</f>
        <v>1.9236296694656236E-5</v>
      </c>
      <c r="IG98" s="6" t="e">
        <f>(TUONTI!IG100/TUONTI!$B100)^2</f>
        <v>#VALUE!</v>
      </c>
      <c r="IH98" s="6" t="e">
        <f>(TUONTI!IH100/TUONTI!$B100)^2</f>
        <v>#VALUE!</v>
      </c>
      <c r="II98" s="6" t="e">
        <f>(TUONTI!II100/TUONTI!$B100)^2</f>
        <v>#VALUE!</v>
      </c>
      <c r="IJ98" s="6" t="e">
        <f>(TUONTI!IJ100/TUONTI!$B100)^2</f>
        <v>#VALUE!</v>
      </c>
      <c r="IK98" s="6">
        <f>(TUONTI!IK100/TUONTI!$B100)^2</f>
        <v>2.811146773945721E-9</v>
      </c>
      <c r="IL98" s="6">
        <f>(TUONTI!IL100/TUONTI!$B100)^2</f>
        <v>9.0462999124356179E-10</v>
      </c>
      <c r="IM98" s="6" t="e">
        <f>(TUONTI!IM100/TUONTI!$B100)^2</f>
        <v>#VALUE!</v>
      </c>
      <c r="IN98" s="6" t="e">
        <f>(TUONTI!IN100/TUONTI!$B100)^2</f>
        <v>#VALUE!</v>
      </c>
      <c r="IO98" s="6">
        <f>(TUONTI!IO100/TUONTI!$B100)^2</f>
        <v>3.823194763235135E-10</v>
      </c>
      <c r="IP98" s="6" t="e">
        <f>(TUONTI!IP100/TUONTI!$B100)^2</f>
        <v>#VALUE!</v>
      </c>
      <c r="IQ98" s="6" t="e">
        <f>(TUONTI!IQ100/TUONTI!$B100)^2</f>
        <v>#VALUE!</v>
      </c>
      <c r="IR98" s="6" t="e">
        <f>(TUONTI!IR100/TUONTI!$B100)^2</f>
        <v>#VALUE!</v>
      </c>
      <c r="IS98" s="6">
        <f>(TUONTI!IS100/TUONTI!$B100)^2</f>
        <v>4.7774780969642047E-9</v>
      </c>
      <c r="IT98" s="6">
        <f>(TUONTI!IT100/TUONTI!$B100)^2</f>
        <v>2.6330089104768408E-14</v>
      </c>
      <c r="IU98" s="6" t="e">
        <f>(TUONTI!IU100/TUONTI!$B100)^2</f>
        <v>#VALUE!</v>
      </c>
      <c r="IW98" s="6" cm="1">
        <f t="array" ref="IW98">SUM(IF(ISNUMBER(C98:IU98), C98:IU98, 0))</f>
        <v>0.11395718917091693</v>
      </c>
      <c r="IY98" s="14">
        <f t="shared" si="1"/>
        <v>1139.5718917091694</v>
      </c>
    </row>
    <row r="99" spans="1:259" ht="31" x14ac:dyDescent="0.35">
      <c r="A99" s="5" t="s">
        <v>353</v>
      </c>
      <c r="C99" s="6" t="e">
        <f>(TUONTI!C101/TUONTI!$B101)^2</f>
        <v>#VALUE!</v>
      </c>
      <c r="D99" s="6">
        <f>(TUONTI!D101/TUONTI!$B101)^2</f>
        <v>1.7390259094818012E-8</v>
      </c>
      <c r="E99" s="6" t="e">
        <f>(TUONTI!E101/TUONTI!$B101)^2</f>
        <v>#VALUE!</v>
      </c>
      <c r="F99" s="6" t="e">
        <f>(TUONTI!F101/TUONTI!$B101)^2</f>
        <v>#VALUE!</v>
      </c>
      <c r="G99" s="6" t="e">
        <f>(TUONTI!G101/TUONTI!$B101)^2</f>
        <v>#VALUE!</v>
      </c>
      <c r="H99" s="6" t="e">
        <f>(TUONTI!H101/TUONTI!$B101)^2</f>
        <v>#VALUE!</v>
      </c>
      <c r="I99" s="6" t="e">
        <f>(TUONTI!I101/TUONTI!$B101)^2</f>
        <v>#VALUE!</v>
      </c>
      <c r="J99" s="6" t="e">
        <f>(TUONTI!J101/TUONTI!$B101)^2</f>
        <v>#VALUE!</v>
      </c>
      <c r="K99" s="6" t="e">
        <f>(TUONTI!K101/TUONTI!$B101)^2</f>
        <v>#VALUE!</v>
      </c>
      <c r="L99" s="6" t="e">
        <f>(TUONTI!L101/TUONTI!$B101)^2</f>
        <v>#VALUE!</v>
      </c>
      <c r="M99" s="6" t="e">
        <f>(TUONTI!M101/TUONTI!$B101)^2</f>
        <v>#VALUE!</v>
      </c>
      <c r="N99" s="6" t="e">
        <f>(TUONTI!N101/TUONTI!$B101)^2</f>
        <v>#VALUE!</v>
      </c>
      <c r="O99" s="6">
        <f>(TUONTI!O101/TUONTI!$B101)^2</f>
        <v>7.5006063200909787E-9</v>
      </c>
      <c r="P99" s="6">
        <f>(TUONTI!P101/TUONTI!$B101)^2</f>
        <v>1.462697438820481E-5</v>
      </c>
      <c r="Q99" s="6" t="e">
        <f>(TUONTI!Q101/TUONTI!$B101)^2</f>
        <v>#VALUE!</v>
      </c>
      <c r="R99" s="6">
        <f>(TUONTI!R101/TUONTI!$B101)^2</f>
        <v>6.6087475590012632E-9</v>
      </c>
      <c r="S99" s="6">
        <f>(TUONTI!S101/TUONTI!$B101)^2</f>
        <v>3.5776812059523874E-8</v>
      </c>
      <c r="T99" s="6" t="e">
        <f>(TUONTI!T101/TUONTI!$B101)^2</f>
        <v>#VALUE!</v>
      </c>
      <c r="U99" s="6" t="e">
        <f>(TUONTI!U101/TUONTI!$B101)^2</f>
        <v>#VALUE!</v>
      </c>
      <c r="V99" s="6">
        <f>(TUONTI!V101/TUONTI!$B101)^2</f>
        <v>5.0644831260861852E-4</v>
      </c>
      <c r="W99" s="6" t="e">
        <f>(TUONTI!W101/TUONTI!$B101)^2</f>
        <v>#VALUE!</v>
      </c>
      <c r="X99" s="6" t="e">
        <f>(TUONTI!X101/TUONTI!$B101)^2</f>
        <v>#VALUE!</v>
      </c>
      <c r="Y99" s="6" t="e">
        <f>(TUONTI!Y101/TUONTI!$B101)^2</f>
        <v>#VALUE!</v>
      </c>
      <c r="Z99" s="6" t="e">
        <f>(TUONTI!Z101/TUONTI!$B101)^2</f>
        <v>#VALUE!</v>
      </c>
      <c r="AA99" s="6" t="e">
        <f>(TUONTI!AA101/TUONTI!$B101)^2</f>
        <v>#VALUE!</v>
      </c>
      <c r="AB99" s="6" t="e">
        <f>(TUONTI!AB101/TUONTI!$B101)^2</f>
        <v>#VALUE!</v>
      </c>
      <c r="AC99" s="6" t="e">
        <f>(TUONTI!AC101/TUONTI!$B101)^2</f>
        <v>#VALUE!</v>
      </c>
      <c r="AD99" s="6" t="e">
        <f>(TUONTI!AD101/TUONTI!$B101)^2</f>
        <v>#VALUE!</v>
      </c>
      <c r="AE99" s="6" t="e">
        <f>(TUONTI!AE101/TUONTI!$B101)^2</f>
        <v>#VALUE!</v>
      </c>
      <c r="AF99" s="6" t="e">
        <f>(TUONTI!AF101/TUONTI!$B101)^2</f>
        <v>#VALUE!</v>
      </c>
      <c r="AG99" s="6">
        <f>(TUONTI!AG101/TUONTI!$B101)^2</f>
        <v>4.2989720456557515E-7</v>
      </c>
      <c r="AH99" s="6" t="e">
        <f>(TUONTI!AH101/TUONTI!$B101)^2</f>
        <v>#VALUE!</v>
      </c>
      <c r="AI99" s="6" t="e">
        <f>(TUONTI!AI101/TUONTI!$B101)^2</f>
        <v>#VALUE!</v>
      </c>
      <c r="AJ99" s="6" t="e">
        <f>(TUONTI!AJ101/TUONTI!$B101)^2</f>
        <v>#VALUE!</v>
      </c>
      <c r="AK99" s="6" t="e">
        <f>(TUONTI!AK101/TUONTI!$B101)^2</f>
        <v>#VALUE!</v>
      </c>
      <c r="AL99" s="6" t="e">
        <f>(TUONTI!AL101/TUONTI!$B101)^2</f>
        <v>#VALUE!</v>
      </c>
      <c r="AM99" s="6" t="e">
        <f>(TUONTI!AM101/TUONTI!$B101)^2</f>
        <v>#VALUE!</v>
      </c>
      <c r="AN99" s="6">
        <f>(TUONTI!AN101/TUONTI!$B101)^2</f>
        <v>1.3829632067459657E-4</v>
      </c>
      <c r="AO99" s="6" t="e">
        <f>(TUONTI!AO101/TUONTI!$B101)^2</f>
        <v>#VALUE!</v>
      </c>
      <c r="AP99" s="6" t="e">
        <f>(TUONTI!AP101/TUONTI!$B101)^2</f>
        <v>#VALUE!</v>
      </c>
      <c r="AQ99" s="6" t="e">
        <f>(TUONTI!AQ101/TUONTI!$B101)^2</f>
        <v>#VALUE!</v>
      </c>
      <c r="AR99" s="6" t="e">
        <f>(TUONTI!AR101/TUONTI!$B101)^2</f>
        <v>#VALUE!</v>
      </c>
      <c r="AS99" s="6">
        <f>(TUONTI!AS101/TUONTI!$B101)^2</f>
        <v>1.2963135361874039E-4</v>
      </c>
      <c r="AT99" s="6" t="e">
        <f>(TUONTI!AT101/TUONTI!$B101)^2</f>
        <v>#VALUE!</v>
      </c>
      <c r="AU99" s="6" t="e">
        <f>(TUONTI!AU101/TUONTI!$B101)^2</f>
        <v>#VALUE!</v>
      </c>
      <c r="AV99" s="6" t="e">
        <f>(TUONTI!AV101/TUONTI!$B101)^2</f>
        <v>#VALUE!</v>
      </c>
      <c r="AW99" s="6" t="e">
        <f>(TUONTI!AW101/TUONTI!$B101)^2</f>
        <v>#VALUE!</v>
      </c>
      <c r="AX99" s="6">
        <f>(TUONTI!AX101/TUONTI!$B101)^2</f>
        <v>1.5788951360075718E-3</v>
      </c>
      <c r="AY99" s="6" t="e">
        <f>(TUONTI!AY101/TUONTI!$B101)^2</f>
        <v>#VALUE!</v>
      </c>
      <c r="AZ99" s="6" t="e">
        <f>(TUONTI!AZ101/TUONTI!$B101)^2</f>
        <v>#VALUE!</v>
      </c>
      <c r="BA99" s="6" t="e">
        <f>(TUONTI!BA101/TUONTI!$B101)^2</f>
        <v>#VALUE!</v>
      </c>
      <c r="BB99" s="6" t="e">
        <f>(TUONTI!BB101/TUONTI!$B101)^2</f>
        <v>#VALUE!</v>
      </c>
      <c r="BC99" s="6" t="e">
        <f>(TUONTI!BC101/TUONTI!$B101)^2</f>
        <v>#VALUE!</v>
      </c>
      <c r="BD99" s="6" t="e">
        <f>(TUONTI!BD101/TUONTI!$B101)^2</f>
        <v>#VALUE!</v>
      </c>
      <c r="BE99" s="6" t="e">
        <f>(TUONTI!BE101/TUONTI!$B101)^2</f>
        <v>#VALUE!</v>
      </c>
      <c r="BF99" s="6" t="e">
        <f>(TUONTI!BF101/TUONTI!$B101)^2</f>
        <v>#VALUE!</v>
      </c>
      <c r="BG99" s="6" t="e">
        <f>(TUONTI!BG101/TUONTI!$B101)^2</f>
        <v>#VALUE!</v>
      </c>
      <c r="BH99" s="6">
        <f>(TUONTI!BH101/TUONTI!$B101)^2</f>
        <v>6.3483293926009179E-4</v>
      </c>
      <c r="BI99" s="6" t="e">
        <f>(TUONTI!BI101/TUONTI!$B101)^2</f>
        <v>#VALUE!</v>
      </c>
      <c r="BJ99" s="6">
        <f>(TUONTI!BJ101/TUONTI!$B101)^2</f>
        <v>6.511106178048552E-5</v>
      </c>
      <c r="BK99" s="6" t="e">
        <f>(TUONTI!BK101/TUONTI!$B101)^2</f>
        <v>#VALUE!</v>
      </c>
      <c r="BL99" s="6" t="e">
        <f>(TUONTI!BL101/TUONTI!$B101)^2</f>
        <v>#VALUE!</v>
      </c>
      <c r="BM99" s="6" t="e">
        <f>(TUONTI!BM101/TUONTI!$B101)^2</f>
        <v>#VALUE!</v>
      </c>
      <c r="BN99" s="6">
        <f>(TUONTI!BN101/TUONTI!$B101)^2</f>
        <v>9.2303994832331687E-9</v>
      </c>
      <c r="BO99" s="6">
        <f>(TUONTI!BO101/TUONTI!$B101)^2</f>
        <v>1.3384403596906991E-5</v>
      </c>
      <c r="BP99" s="6" t="e">
        <f>(TUONTI!BP101/TUONTI!$B101)^2</f>
        <v>#VALUE!</v>
      </c>
      <c r="BQ99" s="6" t="e">
        <f>(TUONTI!BQ101/TUONTI!$B101)^2</f>
        <v>#VALUE!</v>
      </c>
      <c r="BR99" s="6" t="e">
        <f>(TUONTI!BR101/TUONTI!$B101)^2</f>
        <v>#VALUE!</v>
      </c>
      <c r="BS99" s="6" t="e">
        <f>(TUONTI!BS101/TUONTI!$B101)^2</f>
        <v>#VALUE!</v>
      </c>
      <c r="BT99" s="6" t="e">
        <f>(TUONTI!BT101/TUONTI!$B101)^2</f>
        <v>#VALUE!</v>
      </c>
      <c r="BU99" s="6" t="e">
        <f>(TUONTI!BU101/TUONTI!$B101)^2</f>
        <v>#VALUE!</v>
      </c>
      <c r="BV99" s="6" t="e">
        <f>(TUONTI!BV101/TUONTI!$B101)^2</f>
        <v>#VALUE!</v>
      </c>
      <c r="BW99" s="6" t="e">
        <f>(TUONTI!BW101/TUONTI!$B101)^2</f>
        <v>#VALUE!</v>
      </c>
      <c r="BX99" s="6">
        <f>(TUONTI!BX101/TUONTI!$B101)^2</f>
        <v>9.9540846498180176E-9</v>
      </c>
      <c r="BY99" s="6">
        <f>(TUONTI!BY101/TUONTI!$B101)^2</f>
        <v>2.1602010756580936E-6</v>
      </c>
      <c r="BZ99" s="6" t="e">
        <f>(TUONTI!BZ101/TUONTI!$B101)^2</f>
        <v>#VALUE!</v>
      </c>
      <c r="CA99" s="6">
        <f>(TUONTI!CA101/TUONTI!$B101)^2</f>
        <v>8.4547845221773207E-2</v>
      </c>
      <c r="CB99" s="6" t="e">
        <f>(TUONTI!CB101/TUONTI!$B101)^2</f>
        <v>#VALUE!</v>
      </c>
      <c r="CC99" s="6">
        <f>(TUONTI!CC101/TUONTI!$B101)^2</f>
        <v>5.4517526986650387E-8</v>
      </c>
      <c r="CD99" s="6">
        <f>(TUONTI!CD101/TUONTI!$B101)^2</f>
        <v>7.6614726572386726E-7</v>
      </c>
      <c r="CE99" s="6" t="e">
        <f>(TUONTI!CE101/TUONTI!$B101)^2</f>
        <v>#VALUE!</v>
      </c>
      <c r="CF99" s="6" t="e">
        <f>(TUONTI!CF101/TUONTI!$B101)^2</f>
        <v>#VALUE!</v>
      </c>
      <c r="CG99" s="6" t="e">
        <f>(TUONTI!CG101/TUONTI!$B101)^2</f>
        <v>#VALUE!</v>
      </c>
      <c r="CH99" s="6" t="e">
        <f>(TUONTI!CH101/TUONTI!$B101)^2</f>
        <v>#VALUE!</v>
      </c>
      <c r="CI99" s="6" t="e">
        <f>(TUONTI!CI101/TUONTI!$B101)^2</f>
        <v>#VALUE!</v>
      </c>
      <c r="CJ99" s="6" t="e">
        <f>(TUONTI!CJ101/TUONTI!$B101)^2</f>
        <v>#VALUE!</v>
      </c>
      <c r="CK99" s="6" t="e">
        <f>(TUONTI!CK101/TUONTI!$B101)^2</f>
        <v>#VALUE!</v>
      </c>
      <c r="CL99" s="6" t="e">
        <f>(TUONTI!CL101/TUONTI!$B101)^2</f>
        <v>#VALUE!</v>
      </c>
      <c r="CM99" s="6" t="e">
        <f>(TUONTI!CM101/TUONTI!$B101)^2</f>
        <v>#VALUE!</v>
      </c>
      <c r="CN99" s="6" t="e">
        <f>(TUONTI!CN101/TUONTI!$B101)^2</f>
        <v>#VALUE!</v>
      </c>
      <c r="CO99" s="6" t="e">
        <f>(TUONTI!CO101/TUONTI!$B101)^2</f>
        <v>#VALUE!</v>
      </c>
      <c r="CP99" s="6">
        <f>(TUONTI!CP101/TUONTI!$B101)^2</f>
        <v>1.7414141612055273E-5</v>
      </c>
      <c r="CQ99" s="6" t="e">
        <f>(TUONTI!CQ101/TUONTI!$B101)^2</f>
        <v>#VALUE!</v>
      </c>
      <c r="CR99" s="6" t="e">
        <f>(TUONTI!CR101/TUONTI!$B101)^2</f>
        <v>#VALUE!</v>
      </c>
      <c r="CS99" s="6" t="e">
        <f>(TUONTI!CS101/TUONTI!$B101)^2</f>
        <v>#VALUE!</v>
      </c>
      <c r="CT99" s="6" t="e">
        <f>(TUONTI!CT101/TUONTI!$B101)^2</f>
        <v>#VALUE!</v>
      </c>
      <c r="CU99" s="6" t="e">
        <f>(TUONTI!CU101/TUONTI!$B101)^2</f>
        <v>#VALUE!</v>
      </c>
      <c r="CV99" s="6">
        <f>(TUONTI!CV101/TUONTI!$B101)^2</f>
        <v>9.2654103133736676E-8</v>
      </c>
      <c r="CW99" s="6" t="e">
        <f>(TUONTI!CW101/TUONTI!$B101)^2</f>
        <v>#VALUE!</v>
      </c>
      <c r="CX99" s="6">
        <f>(TUONTI!CX101/TUONTI!$B101)^2</f>
        <v>5.0288918495579728E-4</v>
      </c>
      <c r="CY99" s="6">
        <f>(TUONTI!CY101/TUONTI!$B101)^2</f>
        <v>4.585236786193478E-7</v>
      </c>
      <c r="CZ99" s="6" t="e">
        <f>(TUONTI!CZ101/TUONTI!$B101)^2</f>
        <v>#VALUE!</v>
      </c>
      <c r="DA99" s="6" t="e">
        <f>(TUONTI!DA101/TUONTI!$B101)^2</f>
        <v>#VALUE!</v>
      </c>
      <c r="DB99" s="6" t="e">
        <f>(TUONTI!DB101/TUONTI!$B101)^2</f>
        <v>#VALUE!</v>
      </c>
      <c r="DC99" s="6">
        <f>(TUONTI!DC101/TUONTI!$B101)^2</f>
        <v>3.7850406880933011E-6</v>
      </c>
      <c r="DD99" s="6" t="e">
        <f>(TUONTI!DD101/TUONTI!$B101)^2</f>
        <v>#VALUE!</v>
      </c>
      <c r="DE99" s="6" t="e">
        <f>(TUONTI!DE101/TUONTI!$B101)^2</f>
        <v>#VALUE!</v>
      </c>
      <c r="DF99" s="6" t="e">
        <f>(TUONTI!DF101/TUONTI!$B101)^2</f>
        <v>#VALUE!</v>
      </c>
      <c r="DG99" s="6">
        <f>(TUONTI!DG101/TUONTI!$B101)^2</f>
        <v>2.2122209409514041E-2</v>
      </c>
      <c r="DH99" s="6" t="e">
        <f>(TUONTI!DH101/TUONTI!$B101)^2</f>
        <v>#VALUE!</v>
      </c>
      <c r="DI99" s="6" t="e">
        <f>(TUONTI!DI101/TUONTI!$B101)^2</f>
        <v>#VALUE!</v>
      </c>
      <c r="DJ99" s="6">
        <f>(TUONTI!DJ101/TUONTI!$B101)^2</f>
        <v>6.1294768166026173E-8</v>
      </c>
      <c r="DK99" s="6" t="e">
        <f>(TUONTI!DK101/TUONTI!$B101)^2</f>
        <v>#VALUE!</v>
      </c>
      <c r="DL99" s="6" t="e">
        <f>(TUONTI!DL101/TUONTI!$B101)^2</f>
        <v>#VALUE!</v>
      </c>
      <c r="DM99" s="6" t="e">
        <f>(TUONTI!DM101/TUONTI!$B101)^2</f>
        <v>#VALUE!</v>
      </c>
      <c r="DN99" s="6" t="e">
        <f>(TUONTI!DN101/TUONTI!$B101)^2</f>
        <v>#VALUE!</v>
      </c>
      <c r="DO99" s="6">
        <f>(TUONTI!DO101/TUONTI!$B101)^2</f>
        <v>1.3284888512491319E-5</v>
      </c>
      <c r="DP99" s="6" t="e">
        <f>(TUONTI!DP101/TUONTI!$B101)^2</f>
        <v>#VALUE!</v>
      </c>
      <c r="DQ99" s="6" t="e">
        <f>(TUONTI!DQ101/TUONTI!$B101)^2</f>
        <v>#VALUE!</v>
      </c>
      <c r="DR99" s="6" t="e">
        <f>(TUONTI!DR101/TUONTI!$B101)^2</f>
        <v>#VALUE!</v>
      </c>
      <c r="DS99" s="6" t="e">
        <f>(TUONTI!DS101/TUONTI!$B101)^2</f>
        <v>#VALUE!</v>
      </c>
      <c r="DT99" s="6" t="e">
        <f>(TUONTI!DT101/TUONTI!$B101)^2</f>
        <v>#VALUE!</v>
      </c>
      <c r="DU99" s="6" t="e">
        <f>(TUONTI!DU101/TUONTI!$B101)^2</f>
        <v>#VALUE!</v>
      </c>
      <c r="DV99" s="6" t="e">
        <f>(TUONTI!DV101/TUONTI!$B101)^2</f>
        <v>#VALUE!</v>
      </c>
      <c r="DW99" s="6" t="e">
        <f>(TUONTI!DW101/TUONTI!$B101)^2</f>
        <v>#VALUE!</v>
      </c>
      <c r="DX99" s="6" t="e">
        <f>(TUONTI!DX101/TUONTI!$B101)^2</f>
        <v>#VALUE!</v>
      </c>
      <c r="DY99" s="6" t="e">
        <f>(TUONTI!DY101/TUONTI!$B101)^2</f>
        <v>#VALUE!</v>
      </c>
      <c r="DZ99" s="6" t="e">
        <f>(TUONTI!DZ101/TUONTI!$B101)^2</f>
        <v>#VALUE!</v>
      </c>
      <c r="EA99" s="6" t="e">
        <f>(TUONTI!EA101/TUONTI!$B101)^2</f>
        <v>#VALUE!</v>
      </c>
      <c r="EB99" s="6">
        <f>(TUONTI!EB101/TUONTI!$B101)^2</f>
        <v>3.7702704754596023E-5</v>
      </c>
      <c r="EC99" s="6" t="e">
        <f>(TUONTI!EC101/TUONTI!$B101)^2</f>
        <v>#VALUE!</v>
      </c>
      <c r="ED99" s="6">
        <f>(TUONTI!ED101/TUONTI!$B101)^2</f>
        <v>3.8023873703322013E-9</v>
      </c>
      <c r="EE99" s="6" t="e">
        <f>(TUONTI!EE101/TUONTI!$B101)^2</f>
        <v>#VALUE!</v>
      </c>
      <c r="EF99" s="6" t="e">
        <f>(TUONTI!EF101/TUONTI!$B101)^2</f>
        <v>#VALUE!</v>
      </c>
      <c r="EG99" s="6" t="e">
        <f>(TUONTI!EG101/TUONTI!$B101)^2</f>
        <v>#VALUE!</v>
      </c>
      <c r="EH99" s="6" t="e">
        <f>(TUONTI!EH101/TUONTI!$B101)^2</f>
        <v>#VALUE!</v>
      </c>
      <c r="EI99" s="6">
        <f>(TUONTI!EI101/TUONTI!$B101)^2</f>
        <v>9.0140619953448913E-12</v>
      </c>
      <c r="EJ99" s="6" t="e">
        <f>(TUONTI!EJ101/TUONTI!$B101)^2</f>
        <v>#VALUE!</v>
      </c>
      <c r="EK99" s="6" t="e">
        <f>(TUONTI!EK101/TUONTI!$B101)^2</f>
        <v>#VALUE!</v>
      </c>
      <c r="EL99" s="6" t="e">
        <f>(TUONTI!EL101/TUONTI!$B101)^2</f>
        <v>#VALUE!</v>
      </c>
      <c r="EM99" s="6" t="e">
        <f>(TUONTI!EM101/TUONTI!$B101)^2</f>
        <v>#VALUE!</v>
      </c>
      <c r="EN99" s="6" t="e">
        <f>(TUONTI!EN101/TUONTI!$B101)^2</f>
        <v>#VALUE!</v>
      </c>
      <c r="EO99" s="6" t="e">
        <f>(TUONTI!EO101/TUONTI!$B101)^2</f>
        <v>#VALUE!</v>
      </c>
      <c r="EP99" s="6" t="e">
        <f>(TUONTI!EP101/TUONTI!$B101)^2</f>
        <v>#VALUE!</v>
      </c>
      <c r="EQ99" s="6" t="e">
        <f>(TUONTI!EQ101/TUONTI!$B101)^2</f>
        <v>#VALUE!</v>
      </c>
      <c r="ER99" s="6" t="e">
        <f>(TUONTI!ER101/TUONTI!$B101)^2</f>
        <v>#VALUE!</v>
      </c>
      <c r="ES99" s="6" t="e">
        <f>(TUONTI!ES101/TUONTI!$B101)^2</f>
        <v>#VALUE!</v>
      </c>
      <c r="ET99" s="6" t="e">
        <f>(TUONTI!ET101/TUONTI!$B101)^2</f>
        <v>#VALUE!</v>
      </c>
      <c r="EU99" s="6">
        <f>(TUONTI!EU101/TUONTI!$B101)^2</f>
        <v>3.0111106065699508E-7</v>
      </c>
      <c r="EV99" s="6">
        <f>(TUONTI!EV101/TUONTI!$B101)^2</f>
        <v>3.5776812059523874E-8</v>
      </c>
      <c r="EW99" s="6" t="e">
        <f>(TUONTI!EW101/TUONTI!$B101)^2</f>
        <v>#VALUE!</v>
      </c>
      <c r="EX99" s="6">
        <f>(TUONTI!EX101/TUONTI!$B101)^2</f>
        <v>1.1081089885908665E-6</v>
      </c>
      <c r="EY99" s="6" t="e">
        <f>(TUONTI!EY101/TUONTI!$B101)^2</f>
        <v>#VALUE!</v>
      </c>
      <c r="EZ99" s="6" t="e">
        <f>(TUONTI!EZ101/TUONTI!$B101)^2</f>
        <v>#VALUE!</v>
      </c>
      <c r="FA99" s="6" t="e">
        <f>(TUONTI!FA101/TUONTI!$B101)^2</f>
        <v>#VALUE!</v>
      </c>
      <c r="FB99" s="6" t="e">
        <f>(TUONTI!FB101/TUONTI!$B101)^2</f>
        <v>#VALUE!</v>
      </c>
      <c r="FC99" s="6" t="e">
        <f>(TUONTI!FC101/TUONTI!$B101)^2</f>
        <v>#VALUE!</v>
      </c>
      <c r="FD99" s="6">
        <f>(TUONTI!FD101/TUONTI!$B101)^2</f>
        <v>2.4176039631149152E-7</v>
      </c>
      <c r="FE99" s="6">
        <f>(TUONTI!FE101/TUONTI!$B101)^2</f>
        <v>7.218999686229965E-4</v>
      </c>
      <c r="FF99" s="6">
        <f>(TUONTI!FF101/TUONTI!$B101)^2</f>
        <v>9.4065417218924989E-8</v>
      </c>
      <c r="FG99" s="6" t="e">
        <f>(TUONTI!FG101/TUONTI!$B101)^2</f>
        <v>#VALUE!</v>
      </c>
      <c r="FH99" s="6" t="e">
        <f>(TUONTI!FH101/TUONTI!$B101)^2</f>
        <v>#VALUE!</v>
      </c>
      <c r="FI99" s="6">
        <f>(TUONTI!FI101/TUONTI!$B101)^2</f>
        <v>2.0177764425999769E-7</v>
      </c>
      <c r="FJ99" s="6" t="e">
        <f>(TUONTI!FJ101/TUONTI!$B101)^2</f>
        <v>#VALUE!</v>
      </c>
      <c r="FK99" s="6" t="e">
        <f>(TUONTI!FK101/TUONTI!$B101)^2</f>
        <v>#VALUE!</v>
      </c>
      <c r="FL99" s="6">
        <f>(TUONTI!FL101/TUONTI!$B101)^2</f>
        <v>1.2546347531686403E-8</v>
      </c>
      <c r="FM99" s="6" t="e">
        <f>(TUONTI!FM101/TUONTI!$B101)^2</f>
        <v>#VALUE!</v>
      </c>
      <c r="FN99" s="6" t="e">
        <f>(TUONTI!FN101/TUONTI!$B101)^2</f>
        <v>#VALUE!</v>
      </c>
      <c r="FO99" s="6" t="e">
        <f>(TUONTI!FO101/TUONTI!$B101)^2</f>
        <v>#VALUE!</v>
      </c>
      <c r="FP99" s="6" t="e">
        <f>(TUONTI!FP101/TUONTI!$B101)^2</f>
        <v>#VALUE!</v>
      </c>
      <c r="FQ99" s="6">
        <f>(TUONTI!FQ101/TUONTI!$B101)^2</f>
        <v>2.5116163627147666E-9</v>
      </c>
      <c r="FR99" s="6" t="e">
        <f>(TUONTI!FR101/TUONTI!$B101)^2</f>
        <v>#VALUE!</v>
      </c>
      <c r="FS99" s="6" t="e">
        <f>(TUONTI!FS101/TUONTI!$B101)^2</f>
        <v>#VALUE!</v>
      </c>
      <c r="FT99" s="6" t="e">
        <f>(TUONTI!FT101/TUONTI!$B101)^2</f>
        <v>#VALUE!</v>
      </c>
      <c r="FU99" s="6" t="e">
        <f>(TUONTI!FU101/TUONTI!$B101)^2</f>
        <v>#VALUE!</v>
      </c>
      <c r="FV99" s="6" t="e">
        <f>(TUONTI!FV101/TUONTI!$B101)^2</f>
        <v>#VALUE!</v>
      </c>
      <c r="FW99" s="6" t="e">
        <f>(TUONTI!FW101/TUONTI!$B101)^2</f>
        <v>#VALUE!</v>
      </c>
      <c r="FX99" s="6" t="e">
        <f>(TUONTI!FX101/TUONTI!$B101)^2</f>
        <v>#VALUE!</v>
      </c>
      <c r="FY99" s="6" t="e">
        <f>(TUONTI!FY101/TUONTI!$B101)^2</f>
        <v>#VALUE!</v>
      </c>
      <c r="FZ99" s="6" t="e">
        <f>(TUONTI!FZ101/TUONTI!$B101)^2</f>
        <v>#VALUE!</v>
      </c>
      <c r="GA99" s="6" t="e">
        <f>(TUONTI!GA101/TUONTI!$B101)^2</f>
        <v>#VALUE!</v>
      </c>
      <c r="GB99" s="6" t="e">
        <f>(TUONTI!GB101/TUONTI!$B101)^2</f>
        <v>#VALUE!</v>
      </c>
      <c r="GC99" s="6">
        <f>(TUONTI!GC101/TUONTI!$B101)^2</f>
        <v>1.570610162068894E-7</v>
      </c>
      <c r="GD99" s="6" t="e">
        <f>(TUONTI!GD101/TUONTI!$B101)^2</f>
        <v>#VALUE!</v>
      </c>
      <c r="GE99" s="6" t="e">
        <f>(TUONTI!GE101/TUONTI!$B101)^2</f>
        <v>#VALUE!</v>
      </c>
      <c r="GF99" s="6" t="e">
        <f>(TUONTI!GF101/TUONTI!$B101)^2</f>
        <v>#VALUE!</v>
      </c>
      <c r="GG99" s="6" t="e">
        <f>(TUONTI!GG101/TUONTI!$B101)^2</f>
        <v>#VALUE!</v>
      </c>
      <c r="GH99" s="6" t="e">
        <f>(TUONTI!GH101/TUONTI!$B101)^2</f>
        <v>#VALUE!</v>
      </c>
      <c r="GI99" s="6" t="e">
        <f>(TUONTI!GI101/TUONTI!$B101)^2</f>
        <v>#VALUE!</v>
      </c>
      <c r="GJ99" s="6">
        <f>(TUONTI!GJ101/TUONTI!$B101)^2</f>
        <v>8.5340231908590672E-13</v>
      </c>
      <c r="GK99" s="6" t="e">
        <f>(TUONTI!GK101/TUONTI!$B101)^2</f>
        <v>#VALUE!</v>
      </c>
      <c r="GL99" s="6" t="e">
        <f>(TUONTI!GL101/TUONTI!$B101)^2</f>
        <v>#VALUE!</v>
      </c>
      <c r="GM99" s="6" t="e">
        <f>(TUONTI!GM101/TUONTI!$B101)^2</f>
        <v>#VALUE!</v>
      </c>
      <c r="GN99" s="6">
        <f>(TUONTI!GN101/TUONTI!$B101)^2</f>
        <v>5.3411276286943093E-4</v>
      </c>
      <c r="GO99" s="6">
        <f>(TUONTI!GO101/TUONTI!$B101)^2</f>
        <v>3.5193847068215342E-6</v>
      </c>
      <c r="GP99" s="6" t="e">
        <f>(TUONTI!GP101/TUONTI!$B101)^2</f>
        <v>#VALUE!</v>
      </c>
      <c r="GQ99" s="6" t="e">
        <f>(TUONTI!GQ101/TUONTI!$B101)^2</f>
        <v>#VALUE!</v>
      </c>
      <c r="GR99" s="6" t="e">
        <f>(TUONTI!GR101/TUONTI!$B101)^2</f>
        <v>#VALUE!</v>
      </c>
      <c r="GS99" s="6" t="e">
        <f>(TUONTI!GS101/TUONTI!$B101)^2</f>
        <v>#VALUE!</v>
      </c>
      <c r="GT99" s="6">
        <f>(TUONTI!GT101/TUONTI!$B101)^2</f>
        <v>1.0998734428611077E-7</v>
      </c>
      <c r="GU99" s="6" t="e">
        <f>(TUONTI!GU101/TUONTI!$B101)^2</f>
        <v>#VALUE!</v>
      </c>
      <c r="GV99" s="6" t="e">
        <f>(TUONTI!GV101/TUONTI!$B101)^2</f>
        <v>#VALUE!</v>
      </c>
      <c r="GW99" s="6" t="e">
        <f>(TUONTI!GW101/TUONTI!$B101)^2</f>
        <v>#VALUE!</v>
      </c>
      <c r="GX99" s="6" t="e">
        <f>(TUONTI!GX101/TUONTI!$B101)^2</f>
        <v>#VALUE!</v>
      </c>
      <c r="GY99" s="6" t="e">
        <f>(TUONTI!GY101/TUONTI!$B101)^2</f>
        <v>#VALUE!</v>
      </c>
      <c r="GZ99" s="6" t="e">
        <f>(TUONTI!GZ101/TUONTI!$B101)^2</f>
        <v>#VALUE!</v>
      </c>
      <c r="HA99" s="6" t="e">
        <f>(TUONTI!HA101/TUONTI!$B101)^2</f>
        <v>#VALUE!</v>
      </c>
      <c r="HB99" s="6" t="e">
        <f>(TUONTI!HB101/TUONTI!$B101)^2</f>
        <v>#VALUE!</v>
      </c>
      <c r="HC99" s="6" t="e">
        <f>(TUONTI!HC101/TUONTI!$B101)^2</f>
        <v>#VALUE!</v>
      </c>
      <c r="HD99" s="6" t="e">
        <f>(TUONTI!HD101/TUONTI!$B101)^2</f>
        <v>#VALUE!</v>
      </c>
      <c r="HE99" s="6" t="e">
        <f>(TUONTI!HE101/TUONTI!$B101)^2</f>
        <v>#VALUE!</v>
      </c>
      <c r="HF99" s="6" t="e">
        <f>(TUONTI!HF101/TUONTI!$B101)^2</f>
        <v>#VALUE!</v>
      </c>
      <c r="HG99" s="6" t="e">
        <f>(TUONTI!HG101/TUONTI!$B101)^2</f>
        <v>#VALUE!</v>
      </c>
      <c r="HH99" s="6">
        <f>(TUONTI!HH101/TUONTI!$B101)^2</f>
        <v>2.0635481426076995E-8</v>
      </c>
      <c r="HI99" s="6" t="e">
        <f>(TUONTI!HI101/TUONTI!$B101)^2</f>
        <v>#VALUE!</v>
      </c>
      <c r="HJ99" s="6" t="e">
        <f>(TUONTI!HJ101/TUONTI!$B101)^2</f>
        <v>#VALUE!</v>
      </c>
      <c r="HK99" s="6" t="e">
        <f>(TUONTI!HK101/TUONTI!$B101)^2</f>
        <v>#VALUE!</v>
      </c>
      <c r="HL99" s="6" t="e">
        <f>(TUONTI!HL101/TUONTI!$B101)^2</f>
        <v>#VALUE!</v>
      </c>
      <c r="HM99" s="6" t="e">
        <f>(TUONTI!HM101/TUONTI!$B101)^2</f>
        <v>#VALUE!</v>
      </c>
      <c r="HN99" s="6" t="e">
        <f>(TUONTI!HN101/TUONTI!$B101)^2</f>
        <v>#VALUE!</v>
      </c>
      <c r="HO99" s="6" t="e">
        <f>(TUONTI!HO101/TUONTI!$B101)^2</f>
        <v>#VALUE!</v>
      </c>
      <c r="HP99" s="6">
        <f>(TUONTI!HP101/TUONTI!$B101)^2</f>
        <v>1.7390259094818011E-6</v>
      </c>
      <c r="HQ99" s="6" t="e">
        <f>(TUONTI!HQ101/TUONTI!$B101)^2</f>
        <v>#VALUE!</v>
      </c>
      <c r="HR99" s="6" t="e">
        <f>(TUONTI!HR101/TUONTI!$B101)^2</f>
        <v>#VALUE!</v>
      </c>
      <c r="HS99" s="6">
        <f>(TUONTI!HS101/TUONTI!$B101)^2</f>
        <v>5.5474484343392883E-7</v>
      </c>
      <c r="HT99" s="6" t="e">
        <f>(TUONTI!HT101/TUONTI!$B101)^2</f>
        <v>#VALUE!</v>
      </c>
      <c r="HU99" s="6">
        <f>(TUONTI!HU101/TUONTI!$B101)^2</f>
        <v>1.3767318550275221E-5</v>
      </c>
      <c r="HV99" s="6" t="e">
        <f>(TUONTI!HV101/TUONTI!$B101)^2</f>
        <v>#VALUE!</v>
      </c>
      <c r="HW99" s="6" t="e">
        <f>(TUONTI!HW101/TUONTI!$B101)^2</f>
        <v>#VALUE!</v>
      </c>
      <c r="HX99" s="6">
        <f>(TUONTI!HX101/TUONTI!$B101)^2</f>
        <v>9.0753226706216453E-2</v>
      </c>
      <c r="HY99" s="6" t="e">
        <f>(TUONTI!HY101/TUONTI!$B101)^2</f>
        <v>#VALUE!</v>
      </c>
      <c r="HZ99" s="6" t="e">
        <f>(TUONTI!HZ101/TUONTI!$B101)^2</f>
        <v>#VALUE!</v>
      </c>
      <c r="IA99" s="6">
        <f>(TUONTI!IA101/TUONTI!$B101)^2</f>
        <v>1.9744401394603447E-7</v>
      </c>
      <c r="IB99" s="6" t="e">
        <f>(TUONTI!IB101/TUONTI!$B101)^2</f>
        <v>#VALUE!</v>
      </c>
      <c r="IC99" s="6" t="e">
        <f>(TUONTI!IC101/TUONTI!$B101)^2</f>
        <v>#VALUE!</v>
      </c>
      <c r="ID99" s="6" t="e">
        <f>(TUONTI!ID101/TUONTI!$B101)^2</f>
        <v>#VALUE!</v>
      </c>
      <c r="IE99" s="6" t="e">
        <f>(TUONTI!IE101/TUONTI!$B101)^2</f>
        <v>#VALUE!</v>
      </c>
      <c r="IF99" s="6">
        <f>(TUONTI!IF101/TUONTI!$B101)^2</f>
        <v>3.58292514985259E-6</v>
      </c>
      <c r="IG99" s="6" t="e">
        <f>(TUONTI!IG101/TUONTI!$B101)^2</f>
        <v>#VALUE!</v>
      </c>
      <c r="IH99" s="6" t="e">
        <f>(TUONTI!IH101/TUONTI!$B101)^2</f>
        <v>#VALUE!</v>
      </c>
      <c r="II99" s="6" t="e">
        <f>(TUONTI!II101/TUONTI!$B101)^2</f>
        <v>#VALUE!</v>
      </c>
      <c r="IJ99" s="6" t="e">
        <f>(TUONTI!IJ101/TUONTI!$B101)^2</f>
        <v>#VALUE!</v>
      </c>
      <c r="IK99" s="6" t="e">
        <f>(TUONTI!IK101/TUONTI!$B101)^2</f>
        <v>#VALUE!</v>
      </c>
      <c r="IL99" s="6" t="e">
        <f>(TUONTI!IL101/TUONTI!$B101)^2</f>
        <v>#VALUE!</v>
      </c>
      <c r="IM99" s="6" t="e">
        <f>(TUONTI!IM101/TUONTI!$B101)^2</f>
        <v>#VALUE!</v>
      </c>
      <c r="IN99" s="6" t="e">
        <f>(TUONTI!IN101/TUONTI!$B101)^2</f>
        <v>#VALUE!</v>
      </c>
      <c r="IO99" s="6">
        <f>(TUONTI!IO101/TUONTI!$B101)^2</f>
        <v>7.0293895620787056E-8</v>
      </c>
      <c r="IP99" s="6" t="e">
        <f>(TUONTI!IP101/TUONTI!$B101)^2</f>
        <v>#VALUE!</v>
      </c>
      <c r="IQ99" s="6" t="e">
        <f>(TUONTI!IQ101/TUONTI!$B101)^2</f>
        <v>#VALUE!</v>
      </c>
      <c r="IR99" s="6" t="e">
        <f>(TUONTI!IR101/TUONTI!$B101)^2</f>
        <v>#VALUE!</v>
      </c>
      <c r="IS99" s="6">
        <f>(TUONTI!IS101/TUONTI!$B101)^2</f>
        <v>5.5466374759845412E-4</v>
      </c>
      <c r="IT99" s="6" t="e">
        <f>(TUONTI!IT101/TUONTI!$B101)^2</f>
        <v>#VALUE!</v>
      </c>
      <c r="IU99" s="6">
        <f>(TUONTI!IU101/TUONTI!$B101)^2</f>
        <v>2.9255077400976611E-6</v>
      </c>
      <c r="IW99" s="6" cm="1">
        <f t="array" ref="IW99">SUM(IF(ISNUMBER(C99:IU99), C99:IU99, 0))</f>
        <v>0.20292301577477415</v>
      </c>
      <c r="IY99" s="14">
        <f t="shared" si="1"/>
        <v>2029.2301577477415</v>
      </c>
    </row>
    <row r="100" spans="1:259" x14ac:dyDescent="0.35">
      <c r="A100" s="7" t="s">
        <v>354</v>
      </c>
      <c r="C100" s="6" t="e">
        <f>(TUONTI!C102/TUONTI!$B102)^2</f>
        <v>#VALUE!</v>
      </c>
      <c r="D100" s="6" t="e">
        <f>(TUONTI!D102/TUONTI!$B102)^2</f>
        <v>#VALUE!</v>
      </c>
      <c r="E100" s="6" t="e">
        <f>(TUONTI!E102/TUONTI!$B102)^2</f>
        <v>#VALUE!</v>
      </c>
      <c r="F100" s="6" t="e">
        <f>(TUONTI!F102/TUONTI!$B102)^2</f>
        <v>#VALUE!</v>
      </c>
      <c r="G100" s="6" t="e">
        <f>(TUONTI!G102/TUONTI!$B102)^2</f>
        <v>#VALUE!</v>
      </c>
      <c r="H100" s="6" t="e">
        <f>(TUONTI!H102/TUONTI!$B102)^2</f>
        <v>#VALUE!</v>
      </c>
      <c r="I100" s="6" t="e">
        <f>(TUONTI!I102/TUONTI!$B102)^2</f>
        <v>#VALUE!</v>
      </c>
      <c r="J100" s="6" t="e">
        <f>(TUONTI!J102/TUONTI!$B102)^2</f>
        <v>#VALUE!</v>
      </c>
      <c r="K100" s="6" t="e">
        <f>(TUONTI!K102/TUONTI!$B102)^2</f>
        <v>#VALUE!</v>
      </c>
      <c r="L100" s="6" t="e">
        <f>(TUONTI!L102/TUONTI!$B102)^2</f>
        <v>#VALUE!</v>
      </c>
      <c r="M100" s="6" t="e">
        <f>(TUONTI!M102/TUONTI!$B102)^2</f>
        <v>#VALUE!</v>
      </c>
      <c r="N100" s="6" t="e">
        <f>(TUONTI!N102/TUONTI!$B102)^2</f>
        <v>#VALUE!</v>
      </c>
      <c r="O100" s="6" t="e">
        <f>(TUONTI!O102/TUONTI!$B102)^2</f>
        <v>#VALUE!</v>
      </c>
      <c r="P100" s="6" t="e">
        <f>(TUONTI!P102/TUONTI!$B102)^2</f>
        <v>#VALUE!</v>
      </c>
      <c r="Q100" s="6" t="e">
        <f>(TUONTI!Q102/TUONTI!$B102)^2</f>
        <v>#VALUE!</v>
      </c>
      <c r="R100" s="6" t="e">
        <f>(TUONTI!R102/TUONTI!$B102)^2</f>
        <v>#VALUE!</v>
      </c>
      <c r="S100" s="6" t="e">
        <f>(TUONTI!S102/TUONTI!$B102)^2</f>
        <v>#VALUE!</v>
      </c>
      <c r="T100" s="6" t="e">
        <f>(TUONTI!T102/TUONTI!$B102)^2</f>
        <v>#VALUE!</v>
      </c>
      <c r="U100" s="6" t="e">
        <f>(TUONTI!U102/TUONTI!$B102)^2</f>
        <v>#VALUE!</v>
      </c>
      <c r="V100" s="6" t="e">
        <f>(TUONTI!V102/TUONTI!$B102)^2</f>
        <v>#VALUE!</v>
      </c>
      <c r="W100" s="6" t="e">
        <f>(TUONTI!W102/TUONTI!$B102)^2</f>
        <v>#VALUE!</v>
      </c>
      <c r="X100" s="6" t="e">
        <f>(TUONTI!X102/TUONTI!$B102)^2</f>
        <v>#VALUE!</v>
      </c>
      <c r="Y100" s="6" t="e">
        <f>(TUONTI!Y102/TUONTI!$B102)^2</f>
        <v>#VALUE!</v>
      </c>
      <c r="Z100" s="6" t="e">
        <f>(TUONTI!Z102/TUONTI!$B102)^2</f>
        <v>#VALUE!</v>
      </c>
      <c r="AA100" s="6" t="e">
        <f>(TUONTI!AA102/TUONTI!$B102)^2</f>
        <v>#VALUE!</v>
      </c>
      <c r="AB100" s="6" t="e">
        <f>(TUONTI!AB102/TUONTI!$B102)^2</f>
        <v>#VALUE!</v>
      </c>
      <c r="AC100" s="6" t="e">
        <f>(TUONTI!AC102/TUONTI!$B102)^2</f>
        <v>#VALUE!</v>
      </c>
      <c r="AD100" s="6" t="e">
        <f>(TUONTI!AD102/TUONTI!$B102)^2</f>
        <v>#VALUE!</v>
      </c>
      <c r="AE100" s="6" t="e">
        <f>(TUONTI!AE102/TUONTI!$B102)^2</f>
        <v>#VALUE!</v>
      </c>
      <c r="AF100" s="6" t="e">
        <f>(TUONTI!AF102/TUONTI!$B102)^2</f>
        <v>#VALUE!</v>
      </c>
      <c r="AG100" s="6" t="e">
        <f>(TUONTI!AG102/TUONTI!$B102)^2</f>
        <v>#VALUE!</v>
      </c>
      <c r="AH100" s="6" t="e">
        <f>(TUONTI!AH102/TUONTI!$B102)^2</f>
        <v>#VALUE!</v>
      </c>
      <c r="AI100" s="6" t="e">
        <f>(TUONTI!AI102/TUONTI!$B102)^2</f>
        <v>#VALUE!</v>
      </c>
      <c r="AJ100" s="6" t="e">
        <f>(TUONTI!AJ102/TUONTI!$B102)^2</f>
        <v>#VALUE!</v>
      </c>
      <c r="AK100" s="6" t="e">
        <f>(TUONTI!AK102/TUONTI!$B102)^2</f>
        <v>#VALUE!</v>
      </c>
      <c r="AL100" s="6" t="e">
        <f>(TUONTI!AL102/TUONTI!$B102)^2</f>
        <v>#VALUE!</v>
      </c>
      <c r="AM100" s="6" t="e">
        <f>(TUONTI!AM102/TUONTI!$B102)^2</f>
        <v>#VALUE!</v>
      </c>
      <c r="AN100" s="6" t="e">
        <f>(TUONTI!AN102/TUONTI!$B102)^2</f>
        <v>#VALUE!</v>
      </c>
      <c r="AO100" s="6" t="e">
        <f>(TUONTI!AO102/TUONTI!$B102)^2</f>
        <v>#VALUE!</v>
      </c>
      <c r="AP100" s="6" t="e">
        <f>(TUONTI!AP102/TUONTI!$B102)^2</f>
        <v>#VALUE!</v>
      </c>
      <c r="AQ100" s="6" t="e">
        <f>(TUONTI!AQ102/TUONTI!$B102)^2</f>
        <v>#VALUE!</v>
      </c>
      <c r="AR100" s="6" t="e">
        <f>(TUONTI!AR102/TUONTI!$B102)^2</f>
        <v>#VALUE!</v>
      </c>
      <c r="AS100" s="6" t="e">
        <f>(TUONTI!AS102/TUONTI!$B102)^2</f>
        <v>#VALUE!</v>
      </c>
      <c r="AT100" s="6" t="e">
        <f>(TUONTI!AT102/TUONTI!$B102)^2</f>
        <v>#VALUE!</v>
      </c>
      <c r="AU100" s="6" t="e">
        <f>(TUONTI!AU102/TUONTI!$B102)^2</f>
        <v>#VALUE!</v>
      </c>
      <c r="AV100" s="6" t="e">
        <f>(TUONTI!AV102/TUONTI!$B102)^2</f>
        <v>#VALUE!</v>
      </c>
      <c r="AW100" s="6" t="e">
        <f>(TUONTI!AW102/TUONTI!$B102)^2</f>
        <v>#VALUE!</v>
      </c>
      <c r="AX100" s="6" t="e">
        <f>(TUONTI!AX102/TUONTI!$B102)^2</f>
        <v>#VALUE!</v>
      </c>
      <c r="AY100" s="6" t="e">
        <f>(TUONTI!AY102/TUONTI!$B102)^2</f>
        <v>#VALUE!</v>
      </c>
      <c r="AZ100" s="6" t="e">
        <f>(TUONTI!AZ102/TUONTI!$B102)^2</f>
        <v>#VALUE!</v>
      </c>
      <c r="BA100" s="6" t="e">
        <f>(TUONTI!BA102/TUONTI!$B102)^2</f>
        <v>#VALUE!</v>
      </c>
      <c r="BB100" s="6" t="e">
        <f>(TUONTI!BB102/TUONTI!$B102)^2</f>
        <v>#VALUE!</v>
      </c>
      <c r="BC100" s="6" t="e">
        <f>(TUONTI!BC102/TUONTI!$B102)^2</f>
        <v>#VALUE!</v>
      </c>
      <c r="BD100" s="6" t="e">
        <f>(TUONTI!BD102/TUONTI!$B102)^2</f>
        <v>#VALUE!</v>
      </c>
      <c r="BE100" s="6" t="e">
        <f>(TUONTI!BE102/TUONTI!$B102)^2</f>
        <v>#VALUE!</v>
      </c>
      <c r="BF100" s="6" t="e">
        <f>(TUONTI!BF102/TUONTI!$B102)^2</f>
        <v>#VALUE!</v>
      </c>
      <c r="BG100" s="6" t="e">
        <f>(TUONTI!BG102/TUONTI!$B102)^2</f>
        <v>#VALUE!</v>
      </c>
      <c r="BH100" s="6">
        <f>(TUONTI!BH102/TUONTI!$B102)^2</f>
        <v>0.53241332730984225</v>
      </c>
      <c r="BI100" s="6" t="e">
        <f>(TUONTI!BI102/TUONTI!$B102)^2</f>
        <v>#VALUE!</v>
      </c>
      <c r="BJ100" s="6" t="e">
        <f>(TUONTI!BJ102/TUONTI!$B102)^2</f>
        <v>#VALUE!</v>
      </c>
      <c r="BK100" s="6" t="e">
        <f>(TUONTI!BK102/TUONTI!$B102)^2</f>
        <v>#VALUE!</v>
      </c>
      <c r="BL100" s="6" t="e">
        <f>(TUONTI!BL102/TUONTI!$B102)^2</f>
        <v>#VALUE!</v>
      </c>
      <c r="BM100" s="6" t="e">
        <f>(TUONTI!BM102/TUONTI!$B102)^2</f>
        <v>#VALUE!</v>
      </c>
      <c r="BN100" s="6" t="e">
        <f>(TUONTI!BN102/TUONTI!$B102)^2</f>
        <v>#VALUE!</v>
      </c>
      <c r="BO100" s="6" t="e">
        <f>(TUONTI!BO102/TUONTI!$B102)^2</f>
        <v>#VALUE!</v>
      </c>
      <c r="BP100" s="6" t="e">
        <f>(TUONTI!BP102/TUONTI!$B102)^2</f>
        <v>#VALUE!</v>
      </c>
      <c r="BQ100" s="6" t="e">
        <f>(TUONTI!BQ102/TUONTI!$B102)^2</f>
        <v>#VALUE!</v>
      </c>
      <c r="BR100" s="6" t="e">
        <f>(TUONTI!BR102/TUONTI!$B102)^2</f>
        <v>#VALUE!</v>
      </c>
      <c r="BS100" s="6" t="e">
        <f>(TUONTI!BS102/TUONTI!$B102)^2</f>
        <v>#VALUE!</v>
      </c>
      <c r="BT100" s="6" t="e">
        <f>(TUONTI!BT102/TUONTI!$B102)^2</f>
        <v>#VALUE!</v>
      </c>
      <c r="BU100" s="6" t="e">
        <f>(TUONTI!BU102/TUONTI!$B102)^2</f>
        <v>#VALUE!</v>
      </c>
      <c r="BV100" s="6" t="e">
        <f>(TUONTI!BV102/TUONTI!$B102)^2</f>
        <v>#VALUE!</v>
      </c>
      <c r="BW100" s="6" t="e">
        <f>(TUONTI!BW102/TUONTI!$B102)^2</f>
        <v>#VALUE!</v>
      </c>
      <c r="BX100" s="6" t="e">
        <f>(TUONTI!BX102/TUONTI!$B102)^2</f>
        <v>#VALUE!</v>
      </c>
      <c r="BY100" s="6">
        <f>(TUONTI!BY102/TUONTI!$B102)^2</f>
        <v>4.8148948887752029E-2</v>
      </c>
      <c r="BZ100" s="6" t="e">
        <f>(TUONTI!BZ102/TUONTI!$B102)^2</f>
        <v>#VALUE!</v>
      </c>
      <c r="CA100" s="6" t="e">
        <f>(TUONTI!CA102/TUONTI!$B102)^2</f>
        <v>#VALUE!</v>
      </c>
      <c r="CB100" s="6" t="e">
        <f>(TUONTI!CB102/TUONTI!$B102)^2</f>
        <v>#VALUE!</v>
      </c>
      <c r="CC100" s="6" t="e">
        <f>(TUONTI!CC102/TUONTI!$B102)^2</f>
        <v>#VALUE!</v>
      </c>
      <c r="CD100" s="6" t="e">
        <f>(TUONTI!CD102/TUONTI!$B102)^2</f>
        <v>#VALUE!</v>
      </c>
      <c r="CE100" s="6" t="e">
        <f>(TUONTI!CE102/TUONTI!$B102)^2</f>
        <v>#VALUE!</v>
      </c>
      <c r="CF100" s="6" t="e">
        <f>(TUONTI!CF102/TUONTI!$B102)^2</f>
        <v>#VALUE!</v>
      </c>
      <c r="CG100" s="6" t="e">
        <f>(TUONTI!CG102/TUONTI!$B102)^2</f>
        <v>#VALUE!</v>
      </c>
      <c r="CH100" s="6" t="e">
        <f>(TUONTI!CH102/TUONTI!$B102)^2</f>
        <v>#VALUE!</v>
      </c>
      <c r="CI100" s="6" t="e">
        <f>(TUONTI!CI102/TUONTI!$B102)^2</f>
        <v>#VALUE!</v>
      </c>
      <c r="CJ100" s="6" t="e">
        <f>(TUONTI!CJ102/TUONTI!$B102)^2</f>
        <v>#VALUE!</v>
      </c>
      <c r="CK100" s="6" t="e">
        <f>(TUONTI!CK102/TUONTI!$B102)^2</f>
        <v>#VALUE!</v>
      </c>
      <c r="CL100" s="6" t="e">
        <f>(TUONTI!CL102/TUONTI!$B102)^2</f>
        <v>#VALUE!</v>
      </c>
      <c r="CM100" s="6" t="e">
        <f>(TUONTI!CM102/TUONTI!$B102)^2</f>
        <v>#VALUE!</v>
      </c>
      <c r="CN100" s="6" t="e">
        <f>(TUONTI!CN102/TUONTI!$B102)^2</f>
        <v>#VALUE!</v>
      </c>
      <c r="CO100" s="6" t="e">
        <f>(TUONTI!CO102/TUONTI!$B102)^2</f>
        <v>#VALUE!</v>
      </c>
      <c r="CP100" s="6" t="e">
        <f>(TUONTI!CP102/TUONTI!$B102)^2</f>
        <v>#VALUE!</v>
      </c>
      <c r="CQ100" s="6" t="e">
        <f>(TUONTI!CQ102/TUONTI!$B102)^2</f>
        <v>#VALUE!</v>
      </c>
      <c r="CR100" s="6" t="e">
        <f>(TUONTI!CR102/TUONTI!$B102)^2</f>
        <v>#VALUE!</v>
      </c>
      <c r="CS100" s="6" t="e">
        <f>(TUONTI!CS102/TUONTI!$B102)^2</f>
        <v>#VALUE!</v>
      </c>
      <c r="CT100" s="6" t="e">
        <f>(TUONTI!CT102/TUONTI!$B102)^2</f>
        <v>#VALUE!</v>
      </c>
      <c r="CU100" s="6" t="e">
        <f>(TUONTI!CU102/TUONTI!$B102)^2</f>
        <v>#VALUE!</v>
      </c>
      <c r="CV100" s="6" t="e">
        <f>(TUONTI!CV102/TUONTI!$B102)^2</f>
        <v>#VALUE!</v>
      </c>
      <c r="CW100" s="6" t="e">
        <f>(TUONTI!CW102/TUONTI!$B102)^2</f>
        <v>#VALUE!</v>
      </c>
      <c r="CX100" s="6" t="e">
        <f>(TUONTI!CX102/TUONTI!$B102)^2</f>
        <v>#VALUE!</v>
      </c>
      <c r="CY100" s="6" t="e">
        <f>(TUONTI!CY102/TUONTI!$B102)^2</f>
        <v>#VALUE!</v>
      </c>
      <c r="CZ100" s="6" t="e">
        <f>(TUONTI!CZ102/TUONTI!$B102)^2</f>
        <v>#VALUE!</v>
      </c>
      <c r="DA100" s="6" t="e">
        <f>(TUONTI!DA102/TUONTI!$B102)^2</f>
        <v>#VALUE!</v>
      </c>
      <c r="DB100" s="6" t="e">
        <f>(TUONTI!DB102/TUONTI!$B102)^2</f>
        <v>#VALUE!</v>
      </c>
      <c r="DC100" s="6" t="e">
        <f>(TUONTI!DC102/TUONTI!$B102)^2</f>
        <v>#VALUE!</v>
      </c>
      <c r="DD100" s="6" t="e">
        <f>(TUONTI!DD102/TUONTI!$B102)^2</f>
        <v>#VALUE!</v>
      </c>
      <c r="DE100" s="6" t="e">
        <f>(TUONTI!DE102/TUONTI!$B102)^2</f>
        <v>#VALUE!</v>
      </c>
      <c r="DF100" s="6" t="e">
        <f>(TUONTI!DF102/TUONTI!$B102)^2</f>
        <v>#VALUE!</v>
      </c>
      <c r="DG100" s="6" t="e">
        <f>(TUONTI!DG102/TUONTI!$B102)^2</f>
        <v>#VALUE!</v>
      </c>
      <c r="DH100" s="6" t="e">
        <f>(TUONTI!DH102/TUONTI!$B102)^2</f>
        <v>#VALUE!</v>
      </c>
      <c r="DI100" s="6" t="e">
        <f>(TUONTI!DI102/TUONTI!$B102)^2</f>
        <v>#VALUE!</v>
      </c>
      <c r="DJ100" s="6" t="e">
        <f>(TUONTI!DJ102/TUONTI!$B102)^2</f>
        <v>#VALUE!</v>
      </c>
      <c r="DK100" s="6" t="e">
        <f>(TUONTI!DK102/TUONTI!$B102)^2</f>
        <v>#VALUE!</v>
      </c>
      <c r="DL100" s="6" t="e">
        <f>(TUONTI!DL102/TUONTI!$B102)^2</f>
        <v>#VALUE!</v>
      </c>
      <c r="DM100" s="6" t="e">
        <f>(TUONTI!DM102/TUONTI!$B102)^2</f>
        <v>#VALUE!</v>
      </c>
      <c r="DN100" s="6" t="e">
        <f>(TUONTI!DN102/TUONTI!$B102)^2</f>
        <v>#VALUE!</v>
      </c>
      <c r="DO100" s="6" t="e">
        <f>(TUONTI!DO102/TUONTI!$B102)^2</f>
        <v>#VALUE!</v>
      </c>
      <c r="DP100" s="6" t="e">
        <f>(TUONTI!DP102/TUONTI!$B102)^2</f>
        <v>#VALUE!</v>
      </c>
      <c r="DQ100" s="6" t="e">
        <f>(TUONTI!DQ102/TUONTI!$B102)^2</f>
        <v>#VALUE!</v>
      </c>
      <c r="DR100" s="6" t="e">
        <f>(TUONTI!DR102/TUONTI!$B102)^2</f>
        <v>#VALUE!</v>
      </c>
      <c r="DS100" s="6" t="e">
        <f>(TUONTI!DS102/TUONTI!$B102)^2</f>
        <v>#VALUE!</v>
      </c>
      <c r="DT100" s="6" t="e">
        <f>(TUONTI!DT102/TUONTI!$B102)^2</f>
        <v>#VALUE!</v>
      </c>
      <c r="DU100" s="6" t="e">
        <f>(TUONTI!DU102/TUONTI!$B102)^2</f>
        <v>#VALUE!</v>
      </c>
      <c r="DV100" s="6" t="e">
        <f>(TUONTI!DV102/TUONTI!$B102)^2</f>
        <v>#VALUE!</v>
      </c>
      <c r="DW100" s="6" t="e">
        <f>(TUONTI!DW102/TUONTI!$B102)^2</f>
        <v>#VALUE!</v>
      </c>
      <c r="DX100" s="6" t="e">
        <f>(TUONTI!DX102/TUONTI!$B102)^2</f>
        <v>#VALUE!</v>
      </c>
      <c r="DY100" s="6" t="e">
        <f>(TUONTI!DY102/TUONTI!$B102)^2</f>
        <v>#VALUE!</v>
      </c>
      <c r="DZ100" s="6" t="e">
        <f>(TUONTI!DZ102/TUONTI!$B102)^2</f>
        <v>#VALUE!</v>
      </c>
      <c r="EA100" s="6" t="e">
        <f>(TUONTI!EA102/TUONTI!$B102)^2</f>
        <v>#VALUE!</v>
      </c>
      <c r="EB100" s="6" t="e">
        <f>(TUONTI!EB102/TUONTI!$B102)^2</f>
        <v>#VALUE!</v>
      </c>
      <c r="EC100" s="6" t="e">
        <f>(TUONTI!EC102/TUONTI!$B102)^2</f>
        <v>#VALUE!</v>
      </c>
      <c r="ED100" s="6" t="e">
        <f>(TUONTI!ED102/TUONTI!$B102)^2</f>
        <v>#VALUE!</v>
      </c>
      <c r="EE100" s="6" t="e">
        <f>(TUONTI!EE102/TUONTI!$B102)^2</f>
        <v>#VALUE!</v>
      </c>
      <c r="EF100" s="6" t="e">
        <f>(TUONTI!EF102/TUONTI!$B102)^2</f>
        <v>#VALUE!</v>
      </c>
      <c r="EG100" s="6" t="e">
        <f>(TUONTI!EG102/TUONTI!$B102)^2</f>
        <v>#VALUE!</v>
      </c>
      <c r="EH100" s="6" t="e">
        <f>(TUONTI!EH102/TUONTI!$B102)^2</f>
        <v>#VALUE!</v>
      </c>
      <c r="EI100" s="6" t="e">
        <f>(TUONTI!EI102/TUONTI!$B102)^2</f>
        <v>#VALUE!</v>
      </c>
      <c r="EJ100" s="6" t="e">
        <f>(TUONTI!EJ102/TUONTI!$B102)^2</f>
        <v>#VALUE!</v>
      </c>
      <c r="EK100" s="6" t="e">
        <f>(TUONTI!EK102/TUONTI!$B102)^2</f>
        <v>#VALUE!</v>
      </c>
      <c r="EL100" s="6" t="e">
        <f>(TUONTI!EL102/TUONTI!$B102)^2</f>
        <v>#VALUE!</v>
      </c>
      <c r="EM100" s="6" t="e">
        <f>(TUONTI!EM102/TUONTI!$B102)^2</f>
        <v>#VALUE!</v>
      </c>
      <c r="EN100" s="6" t="e">
        <f>(TUONTI!EN102/TUONTI!$B102)^2</f>
        <v>#VALUE!</v>
      </c>
      <c r="EO100" s="6" t="e">
        <f>(TUONTI!EO102/TUONTI!$B102)^2</f>
        <v>#VALUE!</v>
      </c>
      <c r="EP100" s="6" t="e">
        <f>(TUONTI!EP102/TUONTI!$B102)^2</f>
        <v>#VALUE!</v>
      </c>
      <c r="EQ100" s="6" t="e">
        <f>(TUONTI!EQ102/TUONTI!$B102)^2</f>
        <v>#VALUE!</v>
      </c>
      <c r="ER100" s="6" t="e">
        <f>(TUONTI!ER102/TUONTI!$B102)^2</f>
        <v>#VALUE!</v>
      </c>
      <c r="ES100" s="6" t="e">
        <f>(TUONTI!ES102/TUONTI!$B102)^2</f>
        <v>#VALUE!</v>
      </c>
      <c r="ET100" s="6" t="e">
        <f>(TUONTI!ET102/TUONTI!$B102)^2</f>
        <v>#VALUE!</v>
      </c>
      <c r="EU100" s="6" t="e">
        <f>(TUONTI!EU102/TUONTI!$B102)^2</f>
        <v>#VALUE!</v>
      </c>
      <c r="EV100" s="6" t="e">
        <f>(TUONTI!EV102/TUONTI!$B102)^2</f>
        <v>#VALUE!</v>
      </c>
      <c r="EW100" s="6" t="e">
        <f>(TUONTI!EW102/TUONTI!$B102)^2</f>
        <v>#VALUE!</v>
      </c>
      <c r="EX100" s="6" t="e">
        <f>(TUONTI!EX102/TUONTI!$B102)^2</f>
        <v>#VALUE!</v>
      </c>
      <c r="EY100" s="6" t="e">
        <f>(TUONTI!EY102/TUONTI!$B102)^2</f>
        <v>#VALUE!</v>
      </c>
      <c r="EZ100" s="6" t="e">
        <f>(TUONTI!EZ102/TUONTI!$B102)^2</f>
        <v>#VALUE!</v>
      </c>
      <c r="FA100" s="6" t="e">
        <f>(TUONTI!FA102/TUONTI!$B102)^2</f>
        <v>#VALUE!</v>
      </c>
      <c r="FB100" s="6" t="e">
        <f>(TUONTI!FB102/TUONTI!$B102)^2</f>
        <v>#VALUE!</v>
      </c>
      <c r="FC100" s="6" t="e">
        <f>(TUONTI!FC102/TUONTI!$B102)^2</f>
        <v>#VALUE!</v>
      </c>
      <c r="FD100" s="6" t="e">
        <f>(TUONTI!FD102/TUONTI!$B102)^2</f>
        <v>#VALUE!</v>
      </c>
      <c r="FE100" s="6" t="e">
        <f>(TUONTI!FE102/TUONTI!$B102)^2</f>
        <v>#VALUE!</v>
      </c>
      <c r="FF100" s="6" t="e">
        <f>(TUONTI!FF102/TUONTI!$B102)^2</f>
        <v>#VALUE!</v>
      </c>
      <c r="FG100" s="6" t="e">
        <f>(TUONTI!FG102/TUONTI!$B102)^2</f>
        <v>#VALUE!</v>
      </c>
      <c r="FH100" s="6" t="e">
        <f>(TUONTI!FH102/TUONTI!$B102)^2</f>
        <v>#VALUE!</v>
      </c>
      <c r="FI100" s="6" t="e">
        <f>(TUONTI!FI102/TUONTI!$B102)^2</f>
        <v>#VALUE!</v>
      </c>
      <c r="FJ100" s="6" t="e">
        <f>(TUONTI!FJ102/TUONTI!$B102)^2</f>
        <v>#VALUE!</v>
      </c>
      <c r="FK100" s="6" t="e">
        <f>(TUONTI!FK102/TUONTI!$B102)^2</f>
        <v>#VALUE!</v>
      </c>
      <c r="FL100" s="6" t="e">
        <f>(TUONTI!FL102/TUONTI!$B102)^2</f>
        <v>#VALUE!</v>
      </c>
      <c r="FM100" s="6" t="e">
        <f>(TUONTI!FM102/TUONTI!$B102)^2</f>
        <v>#VALUE!</v>
      </c>
      <c r="FN100" s="6" t="e">
        <f>(TUONTI!FN102/TUONTI!$B102)^2</f>
        <v>#VALUE!</v>
      </c>
      <c r="FO100" s="6" t="e">
        <f>(TUONTI!FO102/TUONTI!$B102)^2</f>
        <v>#VALUE!</v>
      </c>
      <c r="FP100" s="6" t="e">
        <f>(TUONTI!FP102/TUONTI!$B102)^2</f>
        <v>#VALUE!</v>
      </c>
      <c r="FQ100" s="6" t="e">
        <f>(TUONTI!FQ102/TUONTI!$B102)^2</f>
        <v>#VALUE!</v>
      </c>
      <c r="FR100" s="6" t="e">
        <f>(TUONTI!FR102/TUONTI!$B102)^2</f>
        <v>#VALUE!</v>
      </c>
      <c r="FS100" s="6" t="e">
        <f>(TUONTI!FS102/TUONTI!$B102)^2</f>
        <v>#VALUE!</v>
      </c>
      <c r="FT100" s="6" t="e">
        <f>(TUONTI!FT102/TUONTI!$B102)^2</f>
        <v>#VALUE!</v>
      </c>
      <c r="FU100" s="6" t="e">
        <f>(TUONTI!FU102/TUONTI!$B102)^2</f>
        <v>#VALUE!</v>
      </c>
      <c r="FV100" s="6" t="e">
        <f>(TUONTI!FV102/TUONTI!$B102)^2</f>
        <v>#VALUE!</v>
      </c>
      <c r="FW100" s="6" t="e">
        <f>(TUONTI!FW102/TUONTI!$B102)^2</f>
        <v>#VALUE!</v>
      </c>
      <c r="FX100" s="6" t="e">
        <f>(TUONTI!FX102/TUONTI!$B102)^2</f>
        <v>#VALUE!</v>
      </c>
      <c r="FY100" s="6" t="e">
        <f>(TUONTI!FY102/TUONTI!$B102)^2</f>
        <v>#VALUE!</v>
      </c>
      <c r="FZ100" s="6" t="e">
        <f>(TUONTI!FZ102/TUONTI!$B102)^2</f>
        <v>#VALUE!</v>
      </c>
      <c r="GA100" s="6" t="e">
        <f>(TUONTI!GA102/TUONTI!$B102)^2</f>
        <v>#VALUE!</v>
      </c>
      <c r="GB100" s="6" t="e">
        <f>(TUONTI!GB102/TUONTI!$B102)^2</f>
        <v>#VALUE!</v>
      </c>
      <c r="GC100" s="6" t="e">
        <f>(TUONTI!GC102/TUONTI!$B102)^2</f>
        <v>#VALUE!</v>
      </c>
      <c r="GD100" s="6" t="e">
        <f>(TUONTI!GD102/TUONTI!$B102)^2</f>
        <v>#VALUE!</v>
      </c>
      <c r="GE100" s="6" t="e">
        <f>(TUONTI!GE102/TUONTI!$B102)^2</f>
        <v>#VALUE!</v>
      </c>
      <c r="GF100" s="6" t="e">
        <f>(TUONTI!GF102/TUONTI!$B102)^2</f>
        <v>#VALUE!</v>
      </c>
      <c r="GG100" s="6" t="e">
        <f>(TUONTI!GG102/TUONTI!$B102)^2</f>
        <v>#VALUE!</v>
      </c>
      <c r="GH100" s="6" t="e">
        <f>(TUONTI!GH102/TUONTI!$B102)^2</f>
        <v>#VALUE!</v>
      </c>
      <c r="GI100" s="6" t="e">
        <f>(TUONTI!GI102/TUONTI!$B102)^2</f>
        <v>#VALUE!</v>
      </c>
      <c r="GJ100" s="6" t="e">
        <f>(TUONTI!GJ102/TUONTI!$B102)^2</f>
        <v>#VALUE!</v>
      </c>
      <c r="GK100" s="6" t="e">
        <f>(TUONTI!GK102/TUONTI!$B102)^2</f>
        <v>#VALUE!</v>
      </c>
      <c r="GL100" s="6" t="e">
        <f>(TUONTI!GL102/TUONTI!$B102)^2</f>
        <v>#VALUE!</v>
      </c>
      <c r="GM100" s="6" t="e">
        <f>(TUONTI!GM102/TUONTI!$B102)^2</f>
        <v>#VALUE!</v>
      </c>
      <c r="GN100" s="6">
        <f>(TUONTI!GN102/TUONTI!$B102)^2</f>
        <v>2.5912911416024202E-3</v>
      </c>
      <c r="GO100" s="6" t="e">
        <f>(TUONTI!GO102/TUONTI!$B102)^2</f>
        <v>#VALUE!</v>
      </c>
      <c r="GP100" s="6" t="e">
        <f>(TUONTI!GP102/TUONTI!$B102)^2</f>
        <v>#VALUE!</v>
      </c>
      <c r="GQ100" s="6" t="e">
        <f>(TUONTI!GQ102/TUONTI!$B102)^2</f>
        <v>#VALUE!</v>
      </c>
      <c r="GR100" s="6" t="e">
        <f>(TUONTI!GR102/TUONTI!$B102)^2</f>
        <v>#VALUE!</v>
      </c>
      <c r="GS100" s="6" t="e">
        <f>(TUONTI!GS102/TUONTI!$B102)^2</f>
        <v>#VALUE!</v>
      </c>
      <c r="GT100" s="6" t="e">
        <f>(TUONTI!GT102/TUONTI!$B102)^2</f>
        <v>#VALUE!</v>
      </c>
      <c r="GU100" s="6" t="e">
        <f>(TUONTI!GU102/TUONTI!$B102)^2</f>
        <v>#VALUE!</v>
      </c>
      <c r="GV100" s="6" t="e">
        <f>(TUONTI!GV102/TUONTI!$B102)^2</f>
        <v>#VALUE!</v>
      </c>
      <c r="GW100" s="6" t="e">
        <f>(TUONTI!GW102/TUONTI!$B102)^2</f>
        <v>#VALUE!</v>
      </c>
      <c r="GX100" s="6" t="e">
        <f>(TUONTI!GX102/TUONTI!$B102)^2</f>
        <v>#VALUE!</v>
      </c>
      <c r="GY100" s="6" t="e">
        <f>(TUONTI!GY102/TUONTI!$B102)^2</f>
        <v>#VALUE!</v>
      </c>
      <c r="GZ100" s="6" t="e">
        <f>(TUONTI!GZ102/TUONTI!$B102)^2</f>
        <v>#VALUE!</v>
      </c>
      <c r="HA100" s="6" t="e">
        <f>(TUONTI!HA102/TUONTI!$B102)^2</f>
        <v>#VALUE!</v>
      </c>
      <c r="HB100" s="6" t="e">
        <f>(TUONTI!HB102/TUONTI!$B102)^2</f>
        <v>#VALUE!</v>
      </c>
      <c r="HC100" s="6" t="e">
        <f>(TUONTI!HC102/TUONTI!$B102)^2</f>
        <v>#VALUE!</v>
      </c>
      <c r="HD100" s="6" t="e">
        <f>(TUONTI!HD102/TUONTI!$B102)^2</f>
        <v>#VALUE!</v>
      </c>
      <c r="HE100" s="6" t="e">
        <f>(TUONTI!HE102/TUONTI!$B102)^2</f>
        <v>#VALUE!</v>
      </c>
      <c r="HF100" s="6" t="e">
        <f>(TUONTI!HF102/TUONTI!$B102)^2</f>
        <v>#VALUE!</v>
      </c>
      <c r="HG100" s="6" t="e">
        <f>(TUONTI!HG102/TUONTI!$B102)^2</f>
        <v>#VALUE!</v>
      </c>
      <c r="HH100" s="6" t="e">
        <f>(TUONTI!HH102/TUONTI!$B102)^2</f>
        <v>#VALUE!</v>
      </c>
      <c r="HI100" s="6" t="e">
        <f>(TUONTI!HI102/TUONTI!$B102)^2</f>
        <v>#VALUE!</v>
      </c>
      <c r="HJ100" s="6" t="e">
        <f>(TUONTI!HJ102/TUONTI!$B102)^2</f>
        <v>#VALUE!</v>
      </c>
      <c r="HK100" s="6" t="e">
        <f>(TUONTI!HK102/TUONTI!$B102)^2</f>
        <v>#VALUE!</v>
      </c>
      <c r="HL100" s="6" t="e">
        <f>(TUONTI!HL102/TUONTI!$B102)^2</f>
        <v>#VALUE!</v>
      </c>
      <c r="HM100" s="6" t="e">
        <f>(TUONTI!HM102/TUONTI!$B102)^2</f>
        <v>#VALUE!</v>
      </c>
      <c r="HN100" s="6" t="e">
        <f>(TUONTI!HN102/TUONTI!$B102)^2</f>
        <v>#VALUE!</v>
      </c>
      <c r="HO100" s="6" t="e">
        <f>(TUONTI!HO102/TUONTI!$B102)^2</f>
        <v>#VALUE!</v>
      </c>
      <c r="HP100" s="6" t="e">
        <f>(TUONTI!HP102/TUONTI!$B102)^2</f>
        <v>#VALUE!</v>
      </c>
      <c r="HQ100" s="6" t="e">
        <f>(TUONTI!HQ102/TUONTI!$B102)^2</f>
        <v>#VALUE!</v>
      </c>
      <c r="HR100" s="6" t="e">
        <f>(TUONTI!HR102/TUONTI!$B102)^2</f>
        <v>#VALUE!</v>
      </c>
      <c r="HS100" s="6" t="e">
        <f>(TUONTI!HS102/TUONTI!$B102)^2</f>
        <v>#VALUE!</v>
      </c>
      <c r="HT100" s="6" t="e">
        <f>(TUONTI!HT102/TUONTI!$B102)^2</f>
        <v>#VALUE!</v>
      </c>
      <c r="HU100" s="6" t="e">
        <f>(TUONTI!HU102/TUONTI!$B102)^2</f>
        <v>#VALUE!</v>
      </c>
      <c r="HV100" s="6" t="e">
        <f>(TUONTI!HV102/TUONTI!$B102)^2</f>
        <v>#VALUE!</v>
      </c>
      <c r="HW100" s="6" t="e">
        <f>(TUONTI!HW102/TUONTI!$B102)^2</f>
        <v>#VALUE!</v>
      </c>
      <c r="HX100" s="6" t="e">
        <f>(TUONTI!HX102/TUONTI!$B102)^2</f>
        <v>#VALUE!</v>
      </c>
      <c r="HY100" s="6" t="e">
        <f>(TUONTI!HY102/TUONTI!$B102)^2</f>
        <v>#VALUE!</v>
      </c>
      <c r="HZ100" s="6" t="e">
        <f>(TUONTI!HZ102/TUONTI!$B102)^2</f>
        <v>#VALUE!</v>
      </c>
      <c r="IA100" s="6" t="e">
        <f>(TUONTI!IA102/TUONTI!$B102)^2</f>
        <v>#VALUE!</v>
      </c>
      <c r="IB100" s="6" t="e">
        <f>(TUONTI!IB102/TUONTI!$B102)^2</f>
        <v>#VALUE!</v>
      </c>
      <c r="IC100" s="6" t="e">
        <f>(TUONTI!IC102/TUONTI!$B102)^2</f>
        <v>#VALUE!</v>
      </c>
      <c r="ID100" s="6" t="e">
        <f>(TUONTI!ID102/TUONTI!$B102)^2</f>
        <v>#VALUE!</v>
      </c>
      <c r="IE100" s="6" t="e">
        <f>(TUONTI!IE102/TUONTI!$B102)^2</f>
        <v>#VALUE!</v>
      </c>
      <c r="IF100" s="6" t="e">
        <f>(TUONTI!IF102/TUONTI!$B102)^2</f>
        <v>#VALUE!</v>
      </c>
      <c r="IG100" s="6" t="e">
        <f>(TUONTI!IG102/TUONTI!$B102)^2</f>
        <v>#VALUE!</v>
      </c>
      <c r="IH100" s="6" t="e">
        <f>(TUONTI!IH102/TUONTI!$B102)^2</f>
        <v>#VALUE!</v>
      </c>
      <c r="II100" s="6" t="e">
        <f>(TUONTI!II102/TUONTI!$B102)^2</f>
        <v>#VALUE!</v>
      </c>
      <c r="IJ100" s="6" t="e">
        <f>(TUONTI!IJ102/TUONTI!$B102)^2</f>
        <v>#VALUE!</v>
      </c>
      <c r="IK100" s="6" t="e">
        <f>(TUONTI!IK102/TUONTI!$B102)^2</f>
        <v>#VALUE!</v>
      </c>
      <c r="IL100" s="6" t="e">
        <f>(TUONTI!IL102/TUONTI!$B102)^2</f>
        <v>#VALUE!</v>
      </c>
      <c r="IM100" s="6" t="e">
        <f>(TUONTI!IM102/TUONTI!$B102)^2</f>
        <v>#VALUE!</v>
      </c>
      <c r="IN100" s="6" t="e">
        <f>(TUONTI!IN102/TUONTI!$B102)^2</f>
        <v>#VALUE!</v>
      </c>
      <c r="IO100" s="6" t="e">
        <f>(TUONTI!IO102/TUONTI!$B102)^2</f>
        <v>#VALUE!</v>
      </c>
      <c r="IP100" s="6" t="e">
        <f>(TUONTI!IP102/TUONTI!$B102)^2</f>
        <v>#VALUE!</v>
      </c>
      <c r="IQ100" s="6" t="e">
        <f>(TUONTI!IQ102/TUONTI!$B102)^2</f>
        <v>#VALUE!</v>
      </c>
      <c r="IR100" s="6" t="e">
        <f>(TUONTI!IR102/TUONTI!$B102)^2</f>
        <v>#VALUE!</v>
      </c>
      <c r="IS100" s="6" t="e">
        <f>(TUONTI!IS102/TUONTI!$B102)^2</f>
        <v>#VALUE!</v>
      </c>
      <c r="IT100" s="6" t="e">
        <f>(TUONTI!IT102/TUONTI!$B102)^2</f>
        <v>#VALUE!</v>
      </c>
      <c r="IU100" s="6" t="e">
        <f>(TUONTI!IU102/TUONTI!$B102)^2</f>
        <v>#VALUE!</v>
      </c>
      <c r="IW100" s="6" cm="1">
        <f t="array" ref="IW100">SUM(IF(ISNUMBER(C100:IU100), C100:IU100, 0))</f>
        <v>0.58315356733919665</v>
      </c>
      <c r="IY100" s="14">
        <f t="shared" si="1"/>
        <v>5831.5356733919662</v>
      </c>
    </row>
    <row r="101" spans="1:259" x14ac:dyDescent="0.35">
      <c r="A101" s="5" t="s">
        <v>355</v>
      </c>
      <c r="C101" s="6">
        <f>(TUONTI!C103/TUONTI!$B103)^2</f>
        <v>1.2061832646744206E-12</v>
      </c>
      <c r="D101" s="6">
        <f>(TUONTI!D103/TUONTI!$B103)^2</f>
        <v>4.7034841651899548E-8</v>
      </c>
      <c r="E101" s="6">
        <f>(TUONTI!E103/TUONTI!$B103)^2</f>
        <v>6.8545467893095467E-13</v>
      </c>
      <c r="F101" s="6">
        <f>(TUONTI!F103/TUONTI!$B103)^2</f>
        <v>8.8113321986589265E-19</v>
      </c>
      <c r="G101" s="6">
        <f>(TUONTI!G103/TUONTI!$B103)^2</f>
        <v>8.4676902429112301E-16</v>
      </c>
      <c r="H101" s="6">
        <f>(TUONTI!H103/TUONTI!$B103)^2</f>
        <v>5.4519198076120577E-11</v>
      </c>
      <c r="I101" s="6">
        <f>(TUONTI!I103/TUONTI!$B103)^2</f>
        <v>3.1404380975918289E-11</v>
      </c>
      <c r="J101" s="6" t="e">
        <f>(TUONTI!J103/TUONTI!$B103)^2</f>
        <v>#VALUE!</v>
      </c>
      <c r="K101" s="6">
        <f>(TUONTI!K103/TUONTI!$B103)^2</f>
        <v>1.3060597151462194E-13</v>
      </c>
      <c r="L101" s="6">
        <f>(TUONTI!L103/TUONTI!$B103)^2</f>
        <v>1.2061832646744206E-14</v>
      </c>
      <c r="M101" s="6">
        <f>(TUONTI!M103/TUONTI!$B103)^2</f>
        <v>1.5892550508778976E-10</v>
      </c>
      <c r="N101" s="6">
        <f>(TUONTI!N103/TUONTI!$B103)^2</f>
        <v>2.0518737819044273E-12</v>
      </c>
      <c r="O101" s="6">
        <f>(TUONTI!O103/TUONTI!$B103)^2</f>
        <v>2.6365995554726232E-5</v>
      </c>
      <c r="P101" s="6">
        <f>(TUONTI!P103/TUONTI!$B103)^2</f>
        <v>1.0006217495657314E-6</v>
      </c>
      <c r="Q101" s="6">
        <f>(TUONTI!Q103/TUONTI!$B103)^2</f>
        <v>2.8866805416026506E-14</v>
      </c>
      <c r="R101" s="6">
        <f>(TUONTI!R103/TUONTI!$B103)^2</f>
        <v>2.1360863271266708E-12</v>
      </c>
      <c r="S101" s="6">
        <f>(TUONTI!S103/TUONTI!$B103)^2</f>
        <v>9.1757063379368509E-12</v>
      </c>
      <c r="T101" s="6">
        <f>(TUONTI!T103/TUONTI!$B103)^2</f>
        <v>3.1720795915172136E-15</v>
      </c>
      <c r="U101" s="6">
        <f>(TUONTI!U103/TUONTI!$B103)^2</f>
        <v>3.2158988479059464E-9</v>
      </c>
      <c r="V101" s="6">
        <f>(TUONTI!V103/TUONTI!$B103)^2</f>
        <v>2.6369861299354606E-5</v>
      </c>
      <c r="W101" s="6">
        <f>(TUONTI!W103/TUONTI!$B103)^2</f>
        <v>2.3008238750460173E-13</v>
      </c>
      <c r="X101" s="6">
        <f>(TUONTI!X103/TUONTI!$B103)^2</f>
        <v>6.2647805276866055E-7</v>
      </c>
      <c r="Y101" s="6">
        <f>(TUONTI!Y103/TUONTI!$B103)^2</f>
        <v>1.1112226564362533E-12</v>
      </c>
      <c r="Z101" s="6">
        <f>(TUONTI!Z103/TUONTI!$B103)^2</f>
        <v>1.3060597151462194E-13</v>
      </c>
      <c r="AA101" s="6">
        <f>(TUONTI!AA103/TUONTI!$B103)^2</f>
        <v>1.7567540703083044E-12</v>
      </c>
      <c r="AB101" s="6">
        <f>(TUONTI!AB103/TUONTI!$B103)^2</f>
        <v>1.7270211109371499E-14</v>
      </c>
      <c r="AC101" s="6" t="e">
        <f>(TUONTI!AC103/TUONTI!$B103)^2</f>
        <v>#VALUE!</v>
      </c>
      <c r="AD101" s="6">
        <f>(TUONTI!AD103/TUONTI!$B103)^2</f>
        <v>1.4662937911788323E-14</v>
      </c>
      <c r="AE101" s="6">
        <f>(TUONTI!AE103/TUONTI!$B103)^2</f>
        <v>2.983164629177966E-14</v>
      </c>
      <c r="AF101" s="6" t="e">
        <f>(TUONTI!AF103/TUONTI!$B103)^2</f>
        <v>#VALUE!</v>
      </c>
      <c r="AG101" s="6">
        <f>(TUONTI!AG103/TUONTI!$B103)^2</f>
        <v>1.4158112238680301E-9</v>
      </c>
      <c r="AH101" s="6">
        <f>(TUONTI!AH103/TUONTI!$B103)^2</f>
        <v>2.3825842265173737E-15</v>
      </c>
      <c r="AI101" s="6">
        <f>(TUONTI!AI103/TUONTI!$B103)^2</f>
        <v>2.3642919008729582E-13</v>
      </c>
      <c r="AJ101" s="6" t="e">
        <f>(TUONTI!AJ103/TUONTI!$B103)^2</f>
        <v>#VALUE!</v>
      </c>
      <c r="AK101" s="6">
        <f>(TUONTI!AK103/TUONTI!$B103)^2</f>
        <v>3.0672247383531725E-15</v>
      </c>
      <c r="AL101" s="6" t="e">
        <f>(TUONTI!AL103/TUONTI!$B103)^2</f>
        <v>#VALUE!</v>
      </c>
      <c r="AM101" s="6">
        <f>(TUONTI!AM103/TUONTI!$B103)^2</f>
        <v>2.8548716323654927E-16</v>
      </c>
      <c r="AN101" s="6">
        <f>(TUONTI!AN103/TUONTI!$B103)^2</f>
        <v>7.0730889970618966E-7</v>
      </c>
      <c r="AO101" s="6">
        <f>(TUONTI!AO103/TUONTI!$B103)^2</f>
        <v>2.8548716323654927E-16</v>
      </c>
      <c r="AP101" s="6">
        <f>(TUONTI!AP103/TUONTI!$B103)^2</f>
        <v>1.8018293213037643E-12</v>
      </c>
      <c r="AQ101" s="6" t="e">
        <f>(TUONTI!AQ103/TUONTI!$B103)^2</f>
        <v>#VALUE!</v>
      </c>
      <c r="AR101" s="6">
        <f>(TUONTI!AR103/TUONTI!$B103)^2</f>
        <v>8.8113321986589278E-17</v>
      </c>
      <c r="AS101" s="6">
        <f>(TUONTI!AS103/TUONTI!$B103)^2</f>
        <v>1.6256506468231266E-6</v>
      </c>
      <c r="AT101" s="6">
        <f>(TUONTI!AT103/TUONTI!$B103)^2</f>
        <v>1.251970471311532E-12</v>
      </c>
      <c r="AU101" s="6">
        <f>(TUONTI!AU103/TUONTI!$B103)^2</f>
        <v>7.9301989787930339E-16</v>
      </c>
      <c r="AV101" s="6">
        <f>(TUONTI!AV103/TUONTI!$B103)^2</f>
        <v>5.1135618315572507E-11</v>
      </c>
      <c r="AW101" s="6">
        <f>(TUONTI!AW103/TUONTI!$B103)^2</f>
        <v>3.3002316070145095E-13</v>
      </c>
      <c r="AX101" s="6">
        <f>(TUONTI!AX103/TUONTI!$B103)^2</f>
        <v>2.1683650731436431E-2</v>
      </c>
      <c r="AY101" s="6">
        <f>(TUONTI!AY103/TUONTI!$B103)^2</f>
        <v>6.9231074126940251E-11</v>
      </c>
      <c r="AZ101" s="6">
        <f>(TUONTI!AZ103/TUONTI!$B103)^2</f>
        <v>1.0239508166746359E-12</v>
      </c>
      <c r="BA101" s="6" t="e">
        <f>(TUONTI!BA103/TUONTI!$B103)^2</f>
        <v>#VALUE!</v>
      </c>
      <c r="BB101" s="6">
        <f>(TUONTI!BB103/TUONTI!$B103)^2</f>
        <v>7.1371790809137317E-17</v>
      </c>
      <c r="BC101" s="6">
        <f>(TUONTI!BC103/TUONTI!$B103)^2</f>
        <v>1.2061832646744206E-14</v>
      </c>
      <c r="BD101" s="6">
        <f>(TUONTI!BD103/TUONTI!$B103)^2</f>
        <v>4.9431661747798557E-13</v>
      </c>
      <c r="BE101" s="6">
        <f>(TUONTI!BE103/TUONTI!$B103)^2</f>
        <v>1.2723563694863489E-15</v>
      </c>
      <c r="BF101" s="6">
        <f>(TUONTI!BF103/TUONTI!$B103)^2</f>
        <v>3.302810723511938E-8</v>
      </c>
      <c r="BG101" s="6">
        <f>(TUONTI!BG103/TUONTI!$B103)^2</f>
        <v>9.4034059227926696E-5</v>
      </c>
      <c r="BH101" s="6">
        <f>(TUONTI!BH103/TUONTI!$B103)^2</f>
        <v>2.1719804747892542E-2</v>
      </c>
      <c r="BI101" s="6" t="e">
        <f>(TUONTI!BI103/TUONTI!$B103)^2</f>
        <v>#VALUE!</v>
      </c>
      <c r="BJ101" s="6">
        <f>(TUONTI!BJ103/TUONTI!$B103)^2</f>
        <v>1.6650682700880025E-3</v>
      </c>
      <c r="BK101" s="6" t="e">
        <f>(TUONTI!BK103/TUONTI!$B103)^2</f>
        <v>#VALUE!</v>
      </c>
      <c r="BL101" s="6">
        <f>(TUONTI!BL103/TUONTI!$B103)^2</f>
        <v>6.501714614078648E-13</v>
      </c>
      <c r="BM101" s="6">
        <f>(TUONTI!BM103/TUONTI!$B103)^2</f>
        <v>1.9630238325460304E-13</v>
      </c>
      <c r="BN101" s="6">
        <f>(TUONTI!BN103/TUONTI!$B103)^2</f>
        <v>7.0469369410679463E-12</v>
      </c>
      <c r="BO101" s="6">
        <f>(TUONTI!BO103/TUONTI!$B103)^2</f>
        <v>7.9174364974043704E-4</v>
      </c>
      <c r="BP101" s="6">
        <f>(TUONTI!BP103/TUONTI!$B103)^2</f>
        <v>2.8194548702915996E-10</v>
      </c>
      <c r="BQ101" s="6" t="e">
        <f>(TUONTI!BQ103/TUONTI!$B103)^2</f>
        <v>#VALUE!</v>
      </c>
      <c r="BR101" s="6" t="e">
        <f>(TUONTI!BR103/TUONTI!$B103)^2</f>
        <v>#VALUE!</v>
      </c>
      <c r="BS101" s="6">
        <f>(TUONTI!BS103/TUONTI!$B103)^2</f>
        <v>2.0284595118423668E-4</v>
      </c>
      <c r="BT101" s="6">
        <f>(TUONTI!BT103/TUONTI!$B103)^2</f>
        <v>1.0215880579455656E-11</v>
      </c>
      <c r="BU101" s="6">
        <f>(TUONTI!BU103/TUONTI!$B103)^2</f>
        <v>8.1430807647126329E-14</v>
      </c>
      <c r="BV101" s="6">
        <f>(TUONTI!BV103/TUONTI!$B103)^2</f>
        <v>2.2028330496647319E-15</v>
      </c>
      <c r="BW101" s="6">
        <f>(TUONTI!BW103/TUONTI!$B103)^2</f>
        <v>9.0228041714267408E-16</v>
      </c>
      <c r="BX101" s="6">
        <f>(TUONTI!BX103/TUONTI!$B103)^2</f>
        <v>1.26249560762283E-12</v>
      </c>
      <c r="BY101" s="6">
        <f>(TUONTI!BY103/TUONTI!$B103)^2</f>
        <v>2.3812190067549959E-4</v>
      </c>
      <c r="BZ101" s="6" t="e">
        <f>(TUONTI!BZ103/TUONTI!$B103)^2</f>
        <v>#VALUE!</v>
      </c>
      <c r="CA101" s="6">
        <f>(TUONTI!CA103/TUONTI!$B103)^2</f>
        <v>2.014974872478014E-4</v>
      </c>
      <c r="CB101" s="6">
        <f>(TUONTI!CB103/TUONTI!$B103)^2</f>
        <v>1.3988870998590913E-14</v>
      </c>
      <c r="CC101" s="6">
        <f>(TUONTI!CC103/TUONTI!$B103)^2</f>
        <v>2.4239996906841205E-9</v>
      </c>
      <c r="CD101" s="6">
        <f>(TUONTI!CD103/TUONTI!$B103)^2</f>
        <v>9.9359367134186063E-11</v>
      </c>
      <c r="CE101" s="6">
        <f>(TUONTI!CE103/TUONTI!$B103)^2</f>
        <v>3.4639902159265849E-13</v>
      </c>
      <c r="CF101" s="6">
        <f>(TUONTI!CF103/TUONTI!$B103)^2</f>
        <v>4.500476033787033E-14</v>
      </c>
      <c r="CG101" s="6">
        <f>(TUONTI!CG103/TUONTI!$B103)^2</f>
        <v>2.4564584356709301E-13</v>
      </c>
      <c r="CH101" s="6" t="e">
        <f>(TUONTI!CH103/TUONTI!$B103)^2</f>
        <v>#VALUE!</v>
      </c>
      <c r="CI101" s="6">
        <f>(TUONTI!CI103/TUONTI!$B103)^2</f>
        <v>6.9080844437485984E-16</v>
      </c>
      <c r="CJ101" s="6">
        <f>(TUONTI!CJ103/TUONTI!$B103)^2</f>
        <v>8.8072218633907129E-8</v>
      </c>
      <c r="CK101" s="6" t="e">
        <f>(TUONTI!CK103/TUONTI!$B103)^2</f>
        <v>#VALUE!</v>
      </c>
      <c r="CL101" s="6">
        <f>(TUONTI!CL103/TUONTI!$B103)^2</f>
        <v>5.554981025993739E-13</v>
      </c>
      <c r="CM101" s="6" t="e">
        <f>(TUONTI!CM103/TUONTI!$B103)^2</f>
        <v>#VALUE!</v>
      </c>
      <c r="CN101" s="6" t="e">
        <f>(TUONTI!CN103/TUONTI!$B103)^2</f>
        <v>#VALUE!</v>
      </c>
      <c r="CO101" s="6" t="e">
        <f>(TUONTI!CO103/TUONTI!$B103)^2</f>
        <v>#VALUE!</v>
      </c>
      <c r="CP101" s="6">
        <f>(TUONTI!CP103/TUONTI!$B103)^2</f>
        <v>1.1452332383904605E-6</v>
      </c>
      <c r="CQ101" s="6">
        <f>(TUONTI!CQ103/TUONTI!$B103)^2</f>
        <v>4.4417925613439652E-15</v>
      </c>
      <c r="CR101" s="6">
        <f>(TUONTI!CR103/TUONTI!$B103)^2</f>
        <v>2.5855700052446602E-12</v>
      </c>
      <c r="CS101" s="6">
        <f>(TUONTI!CS103/TUONTI!$B103)^2</f>
        <v>2.7626674217525724E-6</v>
      </c>
      <c r="CT101" s="6" t="e">
        <f>(TUONTI!CT103/TUONTI!$B103)^2</f>
        <v>#VALUE!</v>
      </c>
      <c r="CU101" s="6">
        <f>(TUONTI!CU103/TUONTI!$B103)^2</f>
        <v>1.6347214111453204E-7</v>
      </c>
      <c r="CV101" s="6">
        <f>(TUONTI!CV103/TUONTI!$B103)^2</f>
        <v>5.4692610600872795E-9</v>
      </c>
      <c r="CW101" s="6">
        <f>(TUONTI!CW103/TUONTI!$B103)^2</f>
        <v>1.8108416450610075E-4</v>
      </c>
      <c r="CX101" s="6">
        <f>(TUONTI!CX103/TUONTI!$B103)^2</f>
        <v>1.9292257616286049E-8</v>
      </c>
      <c r="CY101" s="6">
        <f>(TUONTI!CY103/TUONTI!$B103)^2</f>
        <v>1.8271741546337475E-7</v>
      </c>
      <c r="CZ101" s="6">
        <f>(TUONTI!CZ103/TUONTI!$B103)^2</f>
        <v>8.6011290577277194E-13</v>
      </c>
      <c r="DA101" s="6">
        <f>(TUONTI!DA103/TUONTI!$B103)^2</f>
        <v>6.6103680325535317E-12</v>
      </c>
      <c r="DB101" s="6">
        <f>(TUONTI!DB103/TUONTI!$B103)^2</f>
        <v>1.0858398605829089E-10</v>
      </c>
      <c r="DC101" s="6">
        <f>(TUONTI!DC103/TUONTI!$B103)^2</f>
        <v>4.5463938684239897E-10</v>
      </c>
      <c r="DD101" s="6">
        <f>(TUONTI!DD103/TUONTI!$B103)^2</f>
        <v>2.2271199400351874E-4</v>
      </c>
      <c r="DE101" s="6">
        <f>(TUONTI!DE103/TUONTI!$B103)^2</f>
        <v>1.6249541632807642E-12</v>
      </c>
      <c r="DF101" s="6">
        <f>(TUONTI!DF103/TUONTI!$B103)^2</f>
        <v>3.2401115349697709E-11</v>
      </c>
      <c r="DG101" s="6">
        <f>(TUONTI!DG103/TUONTI!$B103)^2</f>
        <v>7.8945690547407891E-6</v>
      </c>
      <c r="DH101" s="6">
        <f>(TUONTI!DH103/TUONTI!$B103)^2</f>
        <v>7.2039481842355779E-11</v>
      </c>
      <c r="DI101" s="6">
        <f>(TUONTI!DI103/TUONTI!$B103)^2</f>
        <v>4.0504284304083301E-13</v>
      </c>
      <c r="DJ101" s="6">
        <f>(TUONTI!DJ103/TUONTI!$B103)^2</f>
        <v>3.6382202120235467E-12</v>
      </c>
      <c r="DK101" s="6">
        <f>(TUONTI!DK103/TUONTI!$B103)^2</f>
        <v>3.5245328794635711E-16</v>
      </c>
      <c r="DL101" s="6">
        <f>(TUONTI!DL103/TUONTI!$B103)^2</f>
        <v>1.4098131517854282E-17</v>
      </c>
      <c r="DM101" s="6">
        <f>(TUONTI!DM103/TUONTI!$B103)^2</f>
        <v>1.206271377996407E-15</v>
      </c>
      <c r="DN101" s="6">
        <f>(TUONTI!DN103/TUONTI!$B103)^2</f>
        <v>2.9233885515422645E-13</v>
      </c>
      <c r="DO101" s="6">
        <f>(TUONTI!DO103/TUONTI!$B103)^2</f>
        <v>5.8098850435270647E-7</v>
      </c>
      <c r="DP101" s="6">
        <f>(TUONTI!DP103/TUONTI!$B103)^2</f>
        <v>3.251877218741319E-11</v>
      </c>
      <c r="DQ101" s="6">
        <f>(TUONTI!DQ103/TUONTI!$B103)^2</f>
        <v>4.6955589286653423E-15</v>
      </c>
      <c r="DR101" s="6">
        <f>(TUONTI!DR103/TUONTI!$B103)^2</f>
        <v>2.7486619840079138E-10</v>
      </c>
      <c r="DS101" s="6">
        <f>(TUONTI!DS103/TUONTI!$B103)^2</f>
        <v>1.8644778932362288E-15</v>
      </c>
      <c r="DT101" s="6">
        <f>(TUONTI!DT103/TUONTI!$B103)^2</f>
        <v>8.5443453085066832E-12</v>
      </c>
      <c r="DU101" s="6" t="e">
        <f>(TUONTI!DU103/TUONTI!$B103)^2</f>
        <v>#VALUE!</v>
      </c>
      <c r="DV101" s="6">
        <f>(TUONTI!DV103/TUONTI!$B103)^2</f>
        <v>6.3192090147807049E-12</v>
      </c>
      <c r="DW101" s="6">
        <f>(TUONTI!DW103/TUONTI!$B103)^2</f>
        <v>3.5418242465815516E-10</v>
      </c>
      <c r="DX101" s="6" t="e">
        <f>(TUONTI!DX103/TUONTI!$B103)^2</f>
        <v>#VALUE!</v>
      </c>
      <c r="DY101" s="6" t="e">
        <f>(TUONTI!DY103/TUONTI!$B103)^2</f>
        <v>#VALUE!</v>
      </c>
      <c r="DZ101" s="6">
        <f>(TUONTI!DZ103/TUONTI!$B103)^2</f>
        <v>8.5177184960419865E-5</v>
      </c>
      <c r="EA101" s="6">
        <f>(TUONTI!EA103/TUONTI!$B103)^2</f>
        <v>5.7051696039219202E-7</v>
      </c>
      <c r="EB101" s="6">
        <f>(TUONTI!EB103/TUONTI!$B103)^2</f>
        <v>1.0596493671347916E-5</v>
      </c>
      <c r="EC101" s="6">
        <f>(TUONTI!EC103/TUONTI!$B103)^2</f>
        <v>1.0793881943357185E-13</v>
      </c>
      <c r="ED101" s="6">
        <f>(TUONTI!ED103/TUONTI!$B103)^2</f>
        <v>1.8782235714661367E-10</v>
      </c>
      <c r="EE101" s="6">
        <f>(TUONTI!EE103/TUONTI!$B103)^2</f>
        <v>3.859180579756166E-11</v>
      </c>
      <c r="EF101" s="6">
        <f>(TUONTI!EF103/TUONTI!$B103)^2</f>
        <v>6.1434810922099701E-13</v>
      </c>
      <c r="EG101" s="6">
        <f>(TUONTI!EG103/TUONTI!$B103)^2</f>
        <v>2.9846096876585469E-13</v>
      </c>
      <c r="EH101" s="6" t="e">
        <f>(TUONTI!EH103/TUONTI!$B103)^2</f>
        <v>#VALUE!</v>
      </c>
      <c r="EI101" s="6">
        <f>(TUONTI!EI103/TUONTI!$B103)^2</f>
        <v>3.1805441096805338E-11</v>
      </c>
      <c r="EJ101" s="6" t="e">
        <f>(TUONTI!EJ103/TUONTI!$B103)^2</f>
        <v>#VALUE!</v>
      </c>
      <c r="EK101" s="6">
        <f>(TUONTI!EK103/TUONTI!$B103)^2</f>
        <v>2.6056734121091878E-11</v>
      </c>
      <c r="EL101" s="6">
        <f>(TUONTI!EL103/TUONTI!$B103)^2</f>
        <v>1.6586310749440385E-12</v>
      </c>
      <c r="EM101" s="6">
        <f>(TUONTI!EM103/TUONTI!$B103)^2</f>
        <v>2.6654279900943253E-13</v>
      </c>
      <c r="EN101" s="6">
        <f>(TUONTI!EN103/TUONTI!$B103)^2</f>
        <v>8.8113321986589265E-19</v>
      </c>
      <c r="EO101" s="6" t="e">
        <f>(TUONTI!EO103/TUONTI!$B103)^2</f>
        <v>#VALUE!</v>
      </c>
      <c r="EP101" s="6" t="e">
        <f>(TUONTI!EP103/TUONTI!$B103)^2</f>
        <v>#VALUE!</v>
      </c>
      <c r="EQ101" s="6">
        <f>(TUONTI!EQ103/TUONTI!$B103)^2</f>
        <v>6.1534618616336534E-7</v>
      </c>
      <c r="ER101" s="6">
        <f>(TUONTI!ER103/TUONTI!$B103)^2</f>
        <v>2.9539198176106176E-13</v>
      </c>
      <c r="ES101" s="6">
        <f>(TUONTI!ES103/TUONTI!$B103)^2</f>
        <v>4.4417925613439652E-15</v>
      </c>
      <c r="ET101" s="6" t="e">
        <f>(TUONTI!ET103/TUONTI!$B103)^2</f>
        <v>#VALUE!</v>
      </c>
      <c r="EU101" s="6">
        <f>(TUONTI!EU103/TUONTI!$B103)^2</f>
        <v>2.1511529121664794E-9</v>
      </c>
      <c r="EV101" s="6">
        <f>(TUONTI!EV103/TUONTI!$B103)^2</f>
        <v>8.4860801708012752E-9</v>
      </c>
      <c r="EW101" s="6">
        <f>(TUONTI!EW103/TUONTI!$B103)^2</f>
        <v>4.661194733090573E-14</v>
      </c>
      <c r="EX101" s="6">
        <f>(TUONTI!EX103/TUONTI!$B103)^2</f>
        <v>1.5586365526207778E-14</v>
      </c>
      <c r="EY101" s="6" t="e">
        <f>(TUONTI!EY103/TUONTI!$B103)^2</f>
        <v>#VALUE!</v>
      </c>
      <c r="EZ101" s="6">
        <f>(TUONTI!EZ103/TUONTI!$B103)^2</f>
        <v>8.1430807647126329E-14</v>
      </c>
      <c r="FA101" s="6" t="e">
        <f>(TUONTI!FA103/TUONTI!$B103)^2</f>
        <v>#VALUE!</v>
      </c>
      <c r="FB101" s="6">
        <f>(TUONTI!FB103/TUONTI!$B103)^2</f>
        <v>6.6185762202518585E-10</v>
      </c>
      <c r="FC101" s="6">
        <f>(TUONTI!FC103/TUONTI!$B103)^2</f>
        <v>3.6091216685706963E-15</v>
      </c>
      <c r="FD101" s="6">
        <f>(TUONTI!FD103/TUONTI!$B103)^2</f>
        <v>2.0804584203314917E-3</v>
      </c>
      <c r="FE101" s="6">
        <f>(TUONTI!FE103/TUONTI!$B103)^2</f>
        <v>2.4041033470334833E-7</v>
      </c>
      <c r="FF101" s="6">
        <f>(TUONTI!FF103/TUONTI!$B103)^2</f>
        <v>4.5373934009796872E-11</v>
      </c>
      <c r="FG101" s="6" t="e">
        <f>(TUONTI!FG103/TUONTI!$B103)^2</f>
        <v>#VALUE!</v>
      </c>
      <c r="FH101" s="6" t="e">
        <f>(TUONTI!FH103/TUONTI!$B103)^2</f>
        <v>#VALUE!</v>
      </c>
      <c r="FI101" s="6">
        <f>(TUONTI!FI103/TUONTI!$B103)^2</f>
        <v>8.3052898092197207E-9</v>
      </c>
      <c r="FJ101" s="6">
        <f>(TUONTI!FJ103/TUONTI!$B103)^2</f>
        <v>7.8188589851307809E-13</v>
      </c>
      <c r="FK101" s="6">
        <f>(TUONTI!FK103/TUONTI!$B103)^2</f>
        <v>1.2790617932895287E-13</v>
      </c>
      <c r="FL101" s="6">
        <f>(TUONTI!FL103/TUONTI!$B103)^2</f>
        <v>7.1308363315438492E-11</v>
      </c>
      <c r="FM101" s="6">
        <f>(TUONTI!FM103/TUONTI!$B103)^2</f>
        <v>6.9080844437485984E-16</v>
      </c>
      <c r="FN101" s="6" t="e">
        <f>(TUONTI!FN103/TUONTI!$B103)^2</f>
        <v>#VALUE!</v>
      </c>
      <c r="FO101" s="6">
        <f>(TUONTI!FO103/TUONTI!$B103)^2</f>
        <v>3.2531620378590667E-9</v>
      </c>
      <c r="FP101" s="6">
        <f>(TUONTI!FP103/TUONTI!$B103)^2</f>
        <v>1.7263550384575428E-8</v>
      </c>
      <c r="FQ101" s="6">
        <f>(TUONTI!FQ103/TUONTI!$B103)^2</f>
        <v>1.129710050482458E-3</v>
      </c>
      <c r="FR101" s="6" t="e">
        <f>(TUONTI!FR103/TUONTI!$B103)^2</f>
        <v>#VALUE!</v>
      </c>
      <c r="FS101" s="6" t="e">
        <f>(TUONTI!FS103/TUONTI!$B103)^2</f>
        <v>#VALUE!</v>
      </c>
      <c r="FT101" s="6">
        <f>(TUONTI!FT103/TUONTI!$B103)^2</f>
        <v>1.4822502326573836E-12</v>
      </c>
      <c r="FU101" s="6">
        <f>(TUONTI!FU103/TUONTI!$B103)^2</f>
        <v>9.2025210708666208E-7</v>
      </c>
      <c r="FV101" s="6" t="e">
        <f>(TUONTI!FV103/TUONTI!$B103)^2</f>
        <v>#VALUE!</v>
      </c>
      <c r="FW101" s="6">
        <f>(TUONTI!FW103/TUONTI!$B103)^2</f>
        <v>1.4381503961363155E-13</v>
      </c>
      <c r="FX101" s="6">
        <f>(TUONTI!FX103/TUONTI!$B103)^2</f>
        <v>3.8857974996085865E-12</v>
      </c>
      <c r="FY101" s="6" t="e">
        <f>(TUONTI!FY103/TUONTI!$B103)^2</f>
        <v>#VALUE!</v>
      </c>
      <c r="FZ101" s="6" t="e">
        <f>(TUONTI!FZ103/TUONTI!$B103)^2</f>
        <v>#VALUE!</v>
      </c>
      <c r="GA101" s="6" t="e">
        <f>(TUONTI!GA103/TUONTI!$B103)^2</f>
        <v>#VALUE!</v>
      </c>
      <c r="GB101" s="6" t="e">
        <f>(TUONTI!GB103/TUONTI!$B103)^2</f>
        <v>#VALUE!</v>
      </c>
      <c r="GC101" s="6" t="e">
        <f>(TUONTI!GC103/TUONTI!$B103)^2</f>
        <v>#VALUE!</v>
      </c>
      <c r="GD101" s="6">
        <f>(TUONTI!GD103/TUONTI!$B103)^2</f>
        <v>5.7154917045503491E-3</v>
      </c>
      <c r="GE101" s="6">
        <f>(TUONTI!GE103/TUONTI!$B103)^2</f>
        <v>1.9454849712920374E-5</v>
      </c>
      <c r="GF101" s="6">
        <f>(TUONTI!GF103/TUONTI!$B103)^2</f>
        <v>1.9335093598003152E-2</v>
      </c>
      <c r="GG101" s="6">
        <f>(TUONTI!GG103/TUONTI!$B103)^2</f>
        <v>2.398565084911166E-7</v>
      </c>
      <c r="GH101" s="6">
        <f>(TUONTI!GH103/TUONTI!$B103)^2</f>
        <v>6.8126444109255027E-11</v>
      </c>
      <c r="GI101" s="6">
        <f>(TUONTI!GI103/TUONTI!$B103)^2</f>
        <v>3.7113419334073392E-13</v>
      </c>
      <c r="GJ101" s="6">
        <f>(TUONTI!GJ103/TUONTI!$B103)^2</f>
        <v>1.2154794404273105E-10</v>
      </c>
      <c r="GK101" s="6" t="e">
        <f>(TUONTI!GK103/TUONTI!$B103)^2</f>
        <v>#VALUE!</v>
      </c>
      <c r="GL101" s="6">
        <f>(TUONTI!GL103/TUONTI!$B103)^2</f>
        <v>2.6067445176512565E-14</v>
      </c>
      <c r="GM101" s="6" t="e">
        <f>(TUONTI!GM103/TUONTI!$B103)^2</f>
        <v>#VALUE!</v>
      </c>
      <c r="GN101" s="6">
        <f>(TUONTI!GN103/TUONTI!$B103)^2</f>
        <v>3.8513595258601215E-2</v>
      </c>
      <c r="GO101" s="6">
        <f>(TUONTI!GO103/TUONTI!$B103)^2</f>
        <v>6.7793116596767614E-8</v>
      </c>
      <c r="GP101" s="6">
        <f>(TUONTI!GP103/TUONTI!$B103)^2</f>
        <v>6.2172759993737382E-15</v>
      </c>
      <c r="GQ101" s="6">
        <f>(TUONTI!GQ103/TUONTI!$B103)^2</f>
        <v>1.7979606171683029E-6</v>
      </c>
      <c r="GR101" s="6">
        <f>(TUONTI!GR103/TUONTI!$B103)^2</f>
        <v>3.7994004220586423E-6</v>
      </c>
      <c r="GS101" s="6">
        <f>(TUONTI!GS103/TUONTI!$B103)^2</f>
        <v>5.2923064018195181E-13</v>
      </c>
      <c r="GT101" s="6">
        <f>(TUONTI!GT103/TUONTI!$B103)^2</f>
        <v>1.4594817502560491E-12</v>
      </c>
      <c r="GU101" s="6">
        <f>(TUONTI!GU103/TUONTI!$B103)^2</f>
        <v>3.3435128707743215E-13</v>
      </c>
      <c r="GV101" s="6">
        <f>(TUONTI!GV103/TUONTI!$B103)^2</f>
        <v>3.4972177496477283E-15</v>
      </c>
      <c r="GW101" s="6">
        <f>(TUONTI!GW103/TUONTI!$B103)^2</f>
        <v>2.2028330496647319E-17</v>
      </c>
      <c r="GX101" s="6" t="e">
        <f>(TUONTI!GX103/TUONTI!$B103)^2</f>
        <v>#VALUE!</v>
      </c>
      <c r="GY101" s="6" t="e">
        <f>(TUONTI!GY103/TUONTI!$B103)^2</f>
        <v>#VALUE!</v>
      </c>
      <c r="GZ101" s="6">
        <f>(TUONTI!GZ103/TUONTI!$B103)^2</f>
        <v>5.1177098543030915E-14</v>
      </c>
      <c r="HA101" s="6" t="e">
        <f>(TUONTI!HA103/TUONTI!$B103)^2</f>
        <v>#VALUE!</v>
      </c>
      <c r="HB101" s="6">
        <f>(TUONTI!HB103/TUONTI!$B103)^2</f>
        <v>1.9040407748082078E-14</v>
      </c>
      <c r="HC101" s="6">
        <f>(TUONTI!HC103/TUONTI!$B103)^2</f>
        <v>7.6209212186201053E-15</v>
      </c>
      <c r="HD101" s="6" t="e">
        <f>(TUONTI!HD103/TUONTI!$B103)^2</f>
        <v>#VALUE!</v>
      </c>
      <c r="HE101" s="6">
        <f>(TUONTI!HE103/TUONTI!$B103)^2</f>
        <v>8.8113321986589277E-15</v>
      </c>
      <c r="HF101" s="6" t="e">
        <f>(TUONTI!HF103/TUONTI!$B103)^2</f>
        <v>#VALUE!</v>
      </c>
      <c r="HG101" s="6">
        <f>(TUONTI!HG103/TUONTI!$B103)^2</f>
        <v>4.3175527773428747E-15</v>
      </c>
      <c r="HH101" s="6">
        <f>(TUONTI!HH103/TUONTI!$B103)^2</f>
        <v>1.3464789854615491E-7</v>
      </c>
      <c r="HI101" s="6">
        <f>(TUONTI!HI103/TUONTI!$B103)^2</f>
        <v>9.9004128584131721E-15</v>
      </c>
      <c r="HJ101" s="6" t="e">
        <f>(TUONTI!HJ103/TUONTI!$B103)^2</f>
        <v>#VALUE!</v>
      </c>
      <c r="HK101" s="6" t="e">
        <f>(TUONTI!HK103/TUONTI!$B103)^2</f>
        <v>#VALUE!</v>
      </c>
      <c r="HL101" s="6">
        <f>(TUONTI!HL103/TUONTI!$B103)^2</f>
        <v>2.6654279900943253E-15</v>
      </c>
      <c r="HM101" s="6">
        <f>(TUONTI!HM103/TUONTI!$B103)^2</f>
        <v>3.8231392352107035E-12</v>
      </c>
      <c r="HN101" s="6" t="e">
        <f>(TUONTI!HN103/TUONTI!$B103)^2</f>
        <v>#VALUE!</v>
      </c>
      <c r="HO101" s="6" t="e">
        <f>(TUONTI!HO103/TUONTI!$B103)^2</f>
        <v>#VALUE!</v>
      </c>
      <c r="HP101" s="6">
        <f>(TUONTI!HP103/TUONTI!$B103)^2</f>
        <v>2.258381892660677E-7</v>
      </c>
      <c r="HQ101" s="6">
        <f>(TUONTI!HQ103/TUONTI!$B103)^2</f>
        <v>3.1720795915172137E-13</v>
      </c>
      <c r="HR101" s="6">
        <f>(TUONTI!HR103/TUONTI!$B103)^2</f>
        <v>5.3608145096640924E-15</v>
      </c>
      <c r="HS101" s="6">
        <f>(TUONTI!HS103/TUONTI!$B103)^2</f>
        <v>5.3952674883102074E-8</v>
      </c>
      <c r="HT101" s="6">
        <f>(TUONTI!HT103/TUONTI!$B103)^2</f>
        <v>6.4139484585806846E-12</v>
      </c>
      <c r="HU101" s="6">
        <f>(TUONTI!HU103/TUONTI!$B103)^2</f>
        <v>2.5938420318906552E-7</v>
      </c>
      <c r="HV101" s="6">
        <f>(TUONTI!HV103/TUONTI!$B103)^2</f>
        <v>2.4844520380660695E-13</v>
      </c>
      <c r="HW101" s="6">
        <f>(TUONTI!HW103/TUONTI!$B103)^2</f>
        <v>4.022994259494484E-11</v>
      </c>
      <c r="HX101" s="6">
        <f>(TUONTI!HX103/TUONTI!$B103)^2</f>
        <v>2.3090103193504897E-4</v>
      </c>
      <c r="HY101" s="6">
        <f>(TUONTI!HY103/TUONTI!$B103)^2</f>
        <v>2.4456345951980976E-12</v>
      </c>
      <c r="HZ101" s="6">
        <f>(TUONTI!HZ103/TUONTI!$B103)^2</f>
        <v>3.8149896340601631E-13</v>
      </c>
      <c r="IA101" s="6">
        <f>(TUONTI!IA103/TUONTI!$B103)^2</f>
        <v>2.3468313649880955E-12</v>
      </c>
      <c r="IB101" s="6" t="e">
        <f>(TUONTI!IB103/TUONTI!$B103)^2</f>
        <v>#VALUE!</v>
      </c>
      <c r="IC101" s="6">
        <f>(TUONTI!IC103/TUONTI!$B103)^2</f>
        <v>3.7029623564864141E-14</v>
      </c>
      <c r="ID101" s="6">
        <f>(TUONTI!ID103/TUONTI!$B103)^2</f>
        <v>4.3464900734164892E-12</v>
      </c>
      <c r="IE101" s="6">
        <f>(TUONTI!IE103/TUONTI!$B103)^2</f>
        <v>3.3543772433752681E-13</v>
      </c>
      <c r="IF101" s="6">
        <f>(TUONTI!IF103/TUONTI!$B103)^2</f>
        <v>1.3655040011516025E-7</v>
      </c>
      <c r="IG101" s="6">
        <f>(TUONTI!IG103/TUONTI!$B103)^2</f>
        <v>5.7811150555401225E-15</v>
      </c>
      <c r="IH101" s="6">
        <f>(TUONTI!IH103/TUONTI!$B103)^2</f>
        <v>2.2557010428566852E-16</v>
      </c>
      <c r="II101" s="6">
        <f>(TUONTI!II103/TUONTI!$B103)^2</f>
        <v>1.2589983898731823E-13</v>
      </c>
      <c r="IJ101" s="6">
        <f>(TUONTI!IJ103/TUONTI!$B103)^2</f>
        <v>3.5245328794635706E-18</v>
      </c>
      <c r="IK101" s="6">
        <f>(TUONTI!IK103/TUONTI!$B103)^2</f>
        <v>1.5472197221792935E-8</v>
      </c>
      <c r="IL101" s="6">
        <f>(TUONTI!IL103/TUONTI!$B103)^2</f>
        <v>4.0996035942758258E-12</v>
      </c>
      <c r="IM101" s="6" t="e">
        <f>(TUONTI!IM103/TUONTI!$B103)^2</f>
        <v>#VALUE!</v>
      </c>
      <c r="IN101" s="6" t="e">
        <f>(TUONTI!IN103/TUONTI!$B103)^2</f>
        <v>#VALUE!</v>
      </c>
      <c r="IO101" s="6">
        <f>(TUONTI!IO103/TUONTI!$B103)^2</f>
        <v>8.8616834022236455E-10</v>
      </c>
      <c r="IP101" s="6">
        <f>(TUONTI!IP103/TUONTI!$B103)^2</f>
        <v>1.1419486529461971E-15</v>
      </c>
      <c r="IQ101" s="6" t="e">
        <f>(TUONTI!IQ103/TUONTI!$B103)^2</f>
        <v>#VALUE!</v>
      </c>
      <c r="IR101" s="6" t="e">
        <f>(TUONTI!IR103/TUONTI!$B103)^2</f>
        <v>#VALUE!</v>
      </c>
      <c r="IS101" s="6">
        <f>(TUONTI!IS103/TUONTI!$B103)^2</f>
        <v>3.2753343067539781E-10</v>
      </c>
      <c r="IT101" s="6">
        <f>(TUONTI!IT103/TUONTI!$B103)^2</f>
        <v>1.1160857187900154E-11</v>
      </c>
      <c r="IU101" s="6">
        <f>(TUONTI!IU103/TUONTI!$B103)^2</f>
        <v>6.6635699752358133E-14</v>
      </c>
      <c r="IW101" s="6" cm="1">
        <f t="array" ref="IW101">SUM(IF(ISNUMBER(C101:IU101), C101:IU101, 0))</f>
        <v>0.11419978861209763</v>
      </c>
      <c r="IY101" s="14">
        <f t="shared" si="1"/>
        <v>1141.9978861209763</v>
      </c>
    </row>
    <row r="102" spans="1:259" x14ac:dyDescent="0.35">
      <c r="A102" s="5" t="s">
        <v>356</v>
      </c>
      <c r="C102" s="6" t="e">
        <f>(TUONTI!C104/TUONTI!$B104)^2</f>
        <v>#VALUE!</v>
      </c>
      <c r="D102" s="6" t="e">
        <f>(TUONTI!D104/TUONTI!$B104)^2</f>
        <v>#VALUE!</v>
      </c>
      <c r="E102" s="6" t="e">
        <f>(TUONTI!E104/TUONTI!$B104)^2</f>
        <v>#VALUE!</v>
      </c>
      <c r="F102" s="6" t="e">
        <f>(TUONTI!F104/TUONTI!$B104)^2</f>
        <v>#VALUE!</v>
      </c>
      <c r="G102" s="6" t="e">
        <f>(TUONTI!G104/TUONTI!$B104)^2</f>
        <v>#VALUE!</v>
      </c>
      <c r="H102" s="6" t="e">
        <f>(TUONTI!H104/TUONTI!$B104)^2</f>
        <v>#VALUE!</v>
      </c>
      <c r="I102" s="6" t="e">
        <f>(TUONTI!I104/TUONTI!$B104)^2</f>
        <v>#VALUE!</v>
      </c>
      <c r="J102" s="6" t="e">
        <f>(TUONTI!J104/TUONTI!$B104)^2</f>
        <v>#VALUE!</v>
      </c>
      <c r="K102" s="6" t="e">
        <f>(TUONTI!K104/TUONTI!$B104)^2</f>
        <v>#VALUE!</v>
      </c>
      <c r="L102" s="6" t="e">
        <f>(TUONTI!L104/TUONTI!$B104)^2</f>
        <v>#VALUE!</v>
      </c>
      <c r="M102" s="6" t="e">
        <f>(TUONTI!M104/TUONTI!$B104)^2</f>
        <v>#VALUE!</v>
      </c>
      <c r="N102" s="6" t="e">
        <f>(TUONTI!N104/TUONTI!$B104)^2</f>
        <v>#VALUE!</v>
      </c>
      <c r="O102" s="6" t="e">
        <f>(TUONTI!O104/TUONTI!$B104)^2</f>
        <v>#VALUE!</v>
      </c>
      <c r="P102" s="6" t="e">
        <f>(TUONTI!P104/TUONTI!$B104)^2</f>
        <v>#VALUE!</v>
      </c>
      <c r="Q102" s="6" t="e">
        <f>(TUONTI!Q104/TUONTI!$B104)^2</f>
        <v>#VALUE!</v>
      </c>
      <c r="R102" s="6" t="e">
        <f>(TUONTI!R104/TUONTI!$B104)^2</f>
        <v>#VALUE!</v>
      </c>
      <c r="S102" s="6" t="e">
        <f>(TUONTI!S104/TUONTI!$B104)^2</f>
        <v>#VALUE!</v>
      </c>
      <c r="T102" s="6" t="e">
        <f>(TUONTI!T104/TUONTI!$B104)^2</f>
        <v>#VALUE!</v>
      </c>
      <c r="U102" s="6" t="e">
        <f>(TUONTI!U104/TUONTI!$B104)^2</f>
        <v>#VALUE!</v>
      </c>
      <c r="V102" s="6" t="e">
        <f>(TUONTI!V104/TUONTI!$B104)^2</f>
        <v>#VALUE!</v>
      </c>
      <c r="W102" s="6" t="e">
        <f>(TUONTI!W104/TUONTI!$B104)^2</f>
        <v>#VALUE!</v>
      </c>
      <c r="X102" s="6" t="e">
        <f>(TUONTI!X104/TUONTI!$B104)^2</f>
        <v>#VALUE!</v>
      </c>
      <c r="Y102" s="6" t="e">
        <f>(TUONTI!Y104/TUONTI!$B104)^2</f>
        <v>#VALUE!</v>
      </c>
      <c r="Z102" s="6" t="e">
        <f>(TUONTI!Z104/TUONTI!$B104)^2</f>
        <v>#VALUE!</v>
      </c>
      <c r="AA102" s="6" t="e">
        <f>(TUONTI!AA104/TUONTI!$B104)^2</f>
        <v>#VALUE!</v>
      </c>
      <c r="AB102" s="6" t="e">
        <f>(TUONTI!AB104/TUONTI!$B104)^2</f>
        <v>#VALUE!</v>
      </c>
      <c r="AC102" s="6" t="e">
        <f>(TUONTI!AC104/TUONTI!$B104)^2</f>
        <v>#VALUE!</v>
      </c>
      <c r="AD102" s="6" t="e">
        <f>(TUONTI!AD104/TUONTI!$B104)^2</f>
        <v>#VALUE!</v>
      </c>
      <c r="AE102" s="6" t="e">
        <f>(TUONTI!AE104/TUONTI!$B104)^2</f>
        <v>#VALUE!</v>
      </c>
      <c r="AF102" s="6" t="e">
        <f>(TUONTI!AF104/TUONTI!$B104)^2</f>
        <v>#VALUE!</v>
      </c>
      <c r="AG102" s="6" t="e">
        <f>(TUONTI!AG104/TUONTI!$B104)^2</f>
        <v>#VALUE!</v>
      </c>
      <c r="AH102" s="6" t="e">
        <f>(TUONTI!AH104/TUONTI!$B104)^2</f>
        <v>#VALUE!</v>
      </c>
      <c r="AI102" s="6" t="e">
        <f>(TUONTI!AI104/TUONTI!$B104)^2</f>
        <v>#VALUE!</v>
      </c>
      <c r="AJ102" s="6" t="e">
        <f>(TUONTI!AJ104/TUONTI!$B104)^2</f>
        <v>#VALUE!</v>
      </c>
      <c r="AK102" s="6" t="e">
        <f>(TUONTI!AK104/TUONTI!$B104)^2</f>
        <v>#VALUE!</v>
      </c>
      <c r="AL102" s="6" t="e">
        <f>(TUONTI!AL104/TUONTI!$B104)^2</f>
        <v>#VALUE!</v>
      </c>
      <c r="AM102" s="6" t="e">
        <f>(TUONTI!AM104/TUONTI!$B104)^2</f>
        <v>#VALUE!</v>
      </c>
      <c r="AN102" s="6" t="e">
        <f>(TUONTI!AN104/TUONTI!$B104)^2</f>
        <v>#VALUE!</v>
      </c>
      <c r="AO102" s="6" t="e">
        <f>(TUONTI!AO104/TUONTI!$B104)^2</f>
        <v>#VALUE!</v>
      </c>
      <c r="AP102" s="6" t="e">
        <f>(TUONTI!AP104/TUONTI!$B104)^2</f>
        <v>#VALUE!</v>
      </c>
      <c r="AQ102" s="6" t="e">
        <f>(TUONTI!AQ104/TUONTI!$B104)^2</f>
        <v>#VALUE!</v>
      </c>
      <c r="AR102" s="6" t="e">
        <f>(TUONTI!AR104/TUONTI!$B104)^2</f>
        <v>#VALUE!</v>
      </c>
      <c r="AS102" s="6" t="e">
        <f>(TUONTI!AS104/TUONTI!$B104)^2</f>
        <v>#VALUE!</v>
      </c>
      <c r="AT102" s="6" t="e">
        <f>(TUONTI!AT104/TUONTI!$B104)^2</f>
        <v>#VALUE!</v>
      </c>
      <c r="AU102" s="6" t="e">
        <f>(TUONTI!AU104/TUONTI!$B104)^2</f>
        <v>#VALUE!</v>
      </c>
      <c r="AV102" s="6" t="e">
        <f>(TUONTI!AV104/TUONTI!$B104)^2</f>
        <v>#VALUE!</v>
      </c>
      <c r="AW102" s="6" t="e">
        <f>(TUONTI!AW104/TUONTI!$B104)^2</f>
        <v>#VALUE!</v>
      </c>
      <c r="AX102" s="6" t="e">
        <f>(TUONTI!AX104/TUONTI!$B104)^2</f>
        <v>#VALUE!</v>
      </c>
      <c r="AY102" s="6" t="e">
        <f>(TUONTI!AY104/TUONTI!$B104)^2</f>
        <v>#VALUE!</v>
      </c>
      <c r="AZ102" s="6" t="e">
        <f>(TUONTI!AZ104/TUONTI!$B104)^2</f>
        <v>#VALUE!</v>
      </c>
      <c r="BA102" s="6" t="e">
        <f>(TUONTI!BA104/TUONTI!$B104)^2</f>
        <v>#VALUE!</v>
      </c>
      <c r="BB102" s="6" t="e">
        <f>(TUONTI!BB104/TUONTI!$B104)^2</f>
        <v>#VALUE!</v>
      </c>
      <c r="BC102" s="6" t="e">
        <f>(TUONTI!BC104/TUONTI!$B104)^2</f>
        <v>#VALUE!</v>
      </c>
      <c r="BD102" s="6" t="e">
        <f>(TUONTI!BD104/TUONTI!$B104)^2</f>
        <v>#VALUE!</v>
      </c>
      <c r="BE102" s="6" t="e">
        <f>(TUONTI!BE104/TUONTI!$B104)^2</f>
        <v>#VALUE!</v>
      </c>
      <c r="BF102" s="6" t="e">
        <f>(TUONTI!BF104/TUONTI!$B104)^2</f>
        <v>#VALUE!</v>
      </c>
      <c r="BG102" s="6" t="e">
        <f>(TUONTI!BG104/TUONTI!$B104)^2</f>
        <v>#VALUE!</v>
      </c>
      <c r="BH102" s="6" t="e">
        <f>(TUONTI!BH104/TUONTI!$B104)^2</f>
        <v>#VALUE!</v>
      </c>
      <c r="BI102" s="6" t="e">
        <f>(TUONTI!BI104/TUONTI!$B104)^2</f>
        <v>#VALUE!</v>
      </c>
      <c r="BJ102" s="6" t="e">
        <f>(TUONTI!BJ104/TUONTI!$B104)^2</f>
        <v>#VALUE!</v>
      </c>
      <c r="BK102" s="6" t="e">
        <f>(TUONTI!BK104/TUONTI!$B104)^2</f>
        <v>#VALUE!</v>
      </c>
      <c r="BL102" s="6" t="e">
        <f>(TUONTI!BL104/TUONTI!$B104)^2</f>
        <v>#VALUE!</v>
      </c>
      <c r="BM102" s="6" t="e">
        <f>(TUONTI!BM104/TUONTI!$B104)^2</f>
        <v>#VALUE!</v>
      </c>
      <c r="BN102" s="6" t="e">
        <f>(TUONTI!BN104/TUONTI!$B104)^2</f>
        <v>#VALUE!</v>
      </c>
      <c r="BO102" s="6" t="e">
        <f>(TUONTI!BO104/TUONTI!$B104)^2</f>
        <v>#VALUE!</v>
      </c>
      <c r="BP102" s="6" t="e">
        <f>(TUONTI!BP104/TUONTI!$B104)^2</f>
        <v>#VALUE!</v>
      </c>
      <c r="BQ102" s="6" t="e">
        <f>(TUONTI!BQ104/TUONTI!$B104)^2</f>
        <v>#VALUE!</v>
      </c>
      <c r="BR102" s="6" t="e">
        <f>(TUONTI!BR104/TUONTI!$B104)^2</f>
        <v>#VALUE!</v>
      </c>
      <c r="BS102" s="6" t="e">
        <f>(TUONTI!BS104/TUONTI!$B104)^2</f>
        <v>#VALUE!</v>
      </c>
      <c r="BT102" s="6" t="e">
        <f>(TUONTI!BT104/TUONTI!$B104)^2</f>
        <v>#VALUE!</v>
      </c>
      <c r="BU102" s="6" t="e">
        <f>(TUONTI!BU104/TUONTI!$B104)^2</f>
        <v>#VALUE!</v>
      </c>
      <c r="BV102" s="6" t="e">
        <f>(TUONTI!BV104/TUONTI!$B104)^2</f>
        <v>#VALUE!</v>
      </c>
      <c r="BW102" s="6" t="e">
        <f>(TUONTI!BW104/TUONTI!$B104)^2</f>
        <v>#VALUE!</v>
      </c>
      <c r="BX102" s="6" t="e">
        <f>(TUONTI!BX104/TUONTI!$B104)^2</f>
        <v>#VALUE!</v>
      </c>
      <c r="BY102" s="6" t="e">
        <f>(TUONTI!BY104/TUONTI!$B104)^2</f>
        <v>#VALUE!</v>
      </c>
      <c r="BZ102" s="6" t="e">
        <f>(TUONTI!BZ104/TUONTI!$B104)^2</f>
        <v>#VALUE!</v>
      </c>
      <c r="CA102" s="6" t="e">
        <f>(TUONTI!CA104/TUONTI!$B104)^2</f>
        <v>#VALUE!</v>
      </c>
      <c r="CB102" s="6" t="e">
        <f>(TUONTI!CB104/TUONTI!$B104)^2</f>
        <v>#VALUE!</v>
      </c>
      <c r="CC102" s="6" t="e">
        <f>(TUONTI!CC104/TUONTI!$B104)^2</f>
        <v>#VALUE!</v>
      </c>
      <c r="CD102" s="6" t="e">
        <f>(TUONTI!CD104/TUONTI!$B104)^2</f>
        <v>#VALUE!</v>
      </c>
      <c r="CE102" s="6" t="e">
        <f>(TUONTI!CE104/TUONTI!$B104)^2</f>
        <v>#VALUE!</v>
      </c>
      <c r="CF102" s="6" t="e">
        <f>(TUONTI!CF104/TUONTI!$B104)^2</f>
        <v>#VALUE!</v>
      </c>
      <c r="CG102" s="6" t="e">
        <f>(TUONTI!CG104/TUONTI!$B104)^2</f>
        <v>#VALUE!</v>
      </c>
      <c r="CH102" s="6" t="e">
        <f>(TUONTI!CH104/TUONTI!$B104)^2</f>
        <v>#VALUE!</v>
      </c>
      <c r="CI102" s="6" t="e">
        <f>(TUONTI!CI104/TUONTI!$B104)^2</f>
        <v>#VALUE!</v>
      </c>
      <c r="CJ102" s="6" t="e">
        <f>(TUONTI!CJ104/TUONTI!$B104)^2</f>
        <v>#VALUE!</v>
      </c>
      <c r="CK102" s="6" t="e">
        <f>(TUONTI!CK104/TUONTI!$B104)^2</f>
        <v>#VALUE!</v>
      </c>
      <c r="CL102" s="6" t="e">
        <f>(TUONTI!CL104/TUONTI!$B104)^2</f>
        <v>#VALUE!</v>
      </c>
      <c r="CM102" s="6" t="e">
        <f>(TUONTI!CM104/TUONTI!$B104)^2</f>
        <v>#VALUE!</v>
      </c>
      <c r="CN102" s="6" t="e">
        <f>(TUONTI!CN104/TUONTI!$B104)^2</f>
        <v>#VALUE!</v>
      </c>
      <c r="CO102" s="6" t="e">
        <f>(TUONTI!CO104/TUONTI!$B104)^2</f>
        <v>#VALUE!</v>
      </c>
      <c r="CP102" s="6" t="e">
        <f>(TUONTI!CP104/TUONTI!$B104)^2</f>
        <v>#VALUE!</v>
      </c>
      <c r="CQ102" s="6" t="e">
        <f>(TUONTI!CQ104/TUONTI!$B104)^2</f>
        <v>#VALUE!</v>
      </c>
      <c r="CR102" s="6" t="e">
        <f>(TUONTI!CR104/TUONTI!$B104)^2</f>
        <v>#VALUE!</v>
      </c>
      <c r="CS102" s="6" t="e">
        <f>(TUONTI!CS104/TUONTI!$B104)^2</f>
        <v>#VALUE!</v>
      </c>
      <c r="CT102" s="6" t="e">
        <f>(TUONTI!CT104/TUONTI!$B104)^2</f>
        <v>#VALUE!</v>
      </c>
      <c r="CU102" s="6" t="e">
        <f>(TUONTI!CU104/TUONTI!$B104)^2</f>
        <v>#VALUE!</v>
      </c>
      <c r="CV102" s="6" t="e">
        <f>(TUONTI!CV104/TUONTI!$B104)^2</f>
        <v>#VALUE!</v>
      </c>
      <c r="CW102" s="6" t="e">
        <f>(TUONTI!CW104/TUONTI!$B104)^2</f>
        <v>#VALUE!</v>
      </c>
      <c r="CX102" s="6" t="e">
        <f>(TUONTI!CX104/TUONTI!$B104)^2</f>
        <v>#VALUE!</v>
      </c>
      <c r="CY102" s="6" t="e">
        <f>(TUONTI!CY104/TUONTI!$B104)^2</f>
        <v>#VALUE!</v>
      </c>
      <c r="CZ102" s="6" t="e">
        <f>(TUONTI!CZ104/TUONTI!$B104)^2</f>
        <v>#VALUE!</v>
      </c>
      <c r="DA102" s="6" t="e">
        <f>(TUONTI!DA104/TUONTI!$B104)^2</f>
        <v>#VALUE!</v>
      </c>
      <c r="DB102" s="6" t="e">
        <f>(TUONTI!DB104/TUONTI!$B104)^2</f>
        <v>#VALUE!</v>
      </c>
      <c r="DC102" s="6" t="e">
        <f>(TUONTI!DC104/TUONTI!$B104)^2</f>
        <v>#VALUE!</v>
      </c>
      <c r="DD102" s="6" t="e">
        <f>(TUONTI!DD104/TUONTI!$B104)^2</f>
        <v>#VALUE!</v>
      </c>
      <c r="DE102" s="6" t="e">
        <f>(TUONTI!DE104/TUONTI!$B104)^2</f>
        <v>#VALUE!</v>
      </c>
      <c r="DF102" s="6" t="e">
        <f>(TUONTI!DF104/TUONTI!$B104)^2</f>
        <v>#VALUE!</v>
      </c>
      <c r="DG102" s="6" t="e">
        <f>(TUONTI!DG104/TUONTI!$B104)^2</f>
        <v>#VALUE!</v>
      </c>
      <c r="DH102" s="6" t="e">
        <f>(TUONTI!DH104/TUONTI!$B104)^2</f>
        <v>#VALUE!</v>
      </c>
      <c r="DI102" s="6" t="e">
        <f>(TUONTI!DI104/TUONTI!$B104)^2</f>
        <v>#VALUE!</v>
      </c>
      <c r="DJ102" s="6" t="e">
        <f>(TUONTI!DJ104/TUONTI!$B104)^2</f>
        <v>#VALUE!</v>
      </c>
      <c r="DK102" s="6" t="e">
        <f>(TUONTI!DK104/TUONTI!$B104)^2</f>
        <v>#VALUE!</v>
      </c>
      <c r="DL102" s="6" t="e">
        <f>(TUONTI!DL104/TUONTI!$B104)^2</f>
        <v>#VALUE!</v>
      </c>
      <c r="DM102" s="6" t="e">
        <f>(TUONTI!DM104/TUONTI!$B104)^2</f>
        <v>#VALUE!</v>
      </c>
      <c r="DN102" s="6" t="e">
        <f>(TUONTI!DN104/TUONTI!$B104)^2</f>
        <v>#VALUE!</v>
      </c>
      <c r="DO102" s="6" t="e">
        <f>(TUONTI!DO104/TUONTI!$B104)^2</f>
        <v>#VALUE!</v>
      </c>
      <c r="DP102" s="6" t="e">
        <f>(TUONTI!DP104/TUONTI!$B104)^2</f>
        <v>#VALUE!</v>
      </c>
      <c r="DQ102" s="6" t="e">
        <f>(TUONTI!DQ104/TUONTI!$B104)^2</f>
        <v>#VALUE!</v>
      </c>
      <c r="DR102" s="6" t="e">
        <f>(TUONTI!DR104/TUONTI!$B104)^2</f>
        <v>#VALUE!</v>
      </c>
      <c r="DS102" s="6" t="e">
        <f>(TUONTI!DS104/TUONTI!$B104)^2</f>
        <v>#VALUE!</v>
      </c>
      <c r="DT102" s="6" t="e">
        <f>(TUONTI!DT104/TUONTI!$B104)^2</f>
        <v>#VALUE!</v>
      </c>
      <c r="DU102" s="6" t="e">
        <f>(TUONTI!DU104/TUONTI!$B104)^2</f>
        <v>#VALUE!</v>
      </c>
      <c r="DV102" s="6" t="e">
        <f>(TUONTI!DV104/TUONTI!$B104)^2</f>
        <v>#VALUE!</v>
      </c>
      <c r="DW102" s="6" t="e">
        <f>(TUONTI!DW104/TUONTI!$B104)^2</f>
        <v>#VALUE!</v>
      </c>
      <c r="DX102" s="6" t="e">
        <f>(TUONTI!DX104/TUONTI!$B104)^2</f>
        <v>#VALUE!</v>
      </c>
      <c r="DY102" s="6" t="e">
        <f>(TUONTI!DY104/TUONTI!$B104)^2</f>
        <v>#VALUE!</v>
      </c>
      <c r="DZ102" s="6" t="e">
        <f>(TUONTI!DZ104/TUONTI!$B104)^2</f>
        <v>#VALUE!</v>
      </c>
      <c r="EA102" s="6" t="e">
        <f>(TUONTI!EA104/TUONTI!$B104)^2</f>
        <v>#VALUE!</v>
      </c>
      <c r="EB102" s="6" t="e">
        <f>(TUONTI!EB104/TUONTI!$B104)^2</f>
        <v>#VALUE!</v>
      </c>
      <c r="EC102" s="6" t="e">
        <f>(TUONTI!EC104/TUONTI!$B104)^2</f>
        <v>#VALUE!</v>
      </c>
      <c r="ED102" s="6" t="e">
        <f>(TUONTI!ED104/TUONTI!$B104)^2</f>
        <v>#VALUE!</v>
      </c>
      <c r="EE102" s="6" t="e">
        <f>(TUONTI!EE104/TUONTI!$B104)^2</f>
        <v>#VALUE!</v>
      </c>
      <c r="EF102" s="6" t="e">
        <f>(TUONTI!EF104/TUONTI!$B104)^2</f>
        <v>#VALUE!</v>
      </c>
      <c r="EG102" s="6" t="e">
        <f>(TUONTI!EG104/TUONTI!$B104)^2</f>
        <v>#VALUE!</v>
      </c>
      <c r="EH102" s="6" t="e">
        <f>(TUONTI!EH104/TUONTI!$B104)^2</f>
        <v>#VALUE!</v>
      </c>
      <c r="EI102" s="6" t="e">
        <f>(TUONTI!EI104/TUONTI!$B104)^2</f>
        <v>#VALUE!</v>
      </c>
      <c r="EJ102" s="6" t="e">
        <f>(TUONTI!EJ104/TUONTI!$B104)^2</f>
        <v>#VALUE!</v>
      </c>
      <c r="EK102" s="6" t="e">
        <f>(TUONTI!EK104/TUONTI!$B104)^2</f>
        <v>#VALUE!</v>
      </c>
      <c r="EL102" s="6" t="e">
        <f>(TUONTI!EL104/TUONTI!$B104)^2</f>
        <v>#VALUE!</v>
      </c>
      <c r="EM102" s="6" t="e">
        <f>(TUONTI!EM104/TUONTI!$B104)^2</f>
        <v>#VALUE!</v>
      </c>
      <c r="EN102" s="6" t="e">
        <f>(TUONTI!EN104/TUONTI!$B104)^2</f>
        <v>#VALUE!</v>
      </c>
      <c r="EO102" s="6" t="e">
        <f>(TUONTI!EO104/TUONTI!$B104)^2</f>
        <v>#VALUE!</v>
      </c>
      <c r="EP102" s="6" t="e">
        <f>(TUONTI!EP104/TUONTI!$B104)^2</f>
        <v>#VALUE!</v>
      </c>
      <c r="EQ102" s="6" t="e">
        <f>(TUONTI!EQ104/TUONTI!$B104)^2</f>
        <v>#VALUE!</v>
      </c>
      <c r="ER102" s="6" t="e">
        <f>(TUONTI!ER104/TUONTI!$B104)^2</f>
        <v>#VALUE!</v>
      </c>
      <c r="ES102" s="6" t="e">
        <f>(TUONTI!ES104/TUONTI!$B104)^2</f>
        <v>#VALUE!</v>
      </c>
      <c r="ET102" s="6" t="e">
        <f>(TUONTI!ET104/TUONTI!$B104)^2</f>
        <v>#VALUE!</v>
      </c>
      <c r="EU102" s="6" t="e">
        <f>(TUONTI!EU104/TUONTI!$B104)^2</f>
        <v>#VALUE!</v>
      </c>
      <c r="EV102" s="6" t="e">
        <f>(TUONTI!EV104/TUONTI!$B104)^2</f>
        <v>#VALUE!</v>
      </c>
      <c r="EW102" s="6" t="e">
        <f>(TUONTI!EW104/TUONTI!$B104)^2</f>
        <v>#VALUE!</v>
      </c>
      <c r="EX102" s="6" t="e">
        <f>(TUONTI!EX104/TUONTI!$B104)^2</f>
        <v>#VALUE!</v>
      </c>
      <c r="EY102" s="6" t="e">
        <f>(TUONTI!EY104/TUONTI!$B104)^2</f>
        <v>#VALUE!</v>
      </c>
      <c r="EZ102" s="6" t="e">
        <f>(TUONTI!EZ104/TUONTI!$B104)^2</f>
        <v>#VALUE!</v>
      </c>
      <c r="FA102" s="6" t="e">
        <f>(TUONTI!FA104/TUONTI!$B104)^2</f>
        <v>#VALUE!</v>
      </c>
      <c r="FB102" s="6" t="e">
        <f>(TUONTI!FB104/TUONTI!$B104)^2</f>
        <v>#VALUE!</v>
      </c>
      <c r="FC102" s="6" t="e">
        <f>(TUONTI!FC104/TUONTI!$B104)^2</f>
        <v>#VALUE!</v>
      </c>
      <c r="FD102" s="6" t="e">
        <f>(TUONTI!FD104/TUONTI!$B104)^2</f>
        <v>#VALUE!</v>
      </c>
      <c r="FE102" s="6" t="e">
        <f>(TUONTI!FE104/TUONTI!$B104)^2</f>
        <v>#VALUE!</v>
      </c>
      <c r="FF102" s="6" t="e">
        <f>(TUONTI!FF104/TUONTI!$B104)^2</f>
        <v>#VALUE!</v>
      </c>
      <c r="FG102" s="6" t="e">
        <f>(TUONTI!FG104/TUONTI!$B104)^2</f>
        <v>#VALUE!</v>
      </c>
      <c r="FH102" s="6" t="e">
        <f>(TUONTI!FH104/TUONTI!$B104)^2</f>
        <v>#VALUE!</v>
      </c>
      <c r="FI102" s="6" t="e">
        <f>(TUONTI!FI104/TUONTI!$B104)^2</f>
        <v>#VALUE!</v>
      </c>
      <c r="FJ102" s="6" t="e">
        <f>(TUONTI!FJ104/TUONTI!$B104)^2</f>
        <v>#VALUE!</v>
      </c>
      <c r="FK102" s="6" t="e">
        <f>(TUONTI!FK104/TUONTI!$B104)^2</f>
        <v>#VALUE!</v>
      </c>
      <c r="FL102" s="6" t="e">
        <f>(TUONTI!FL104/TUONTI!$B104)^2</f>
        <v>#VALUE!</v>
      </c>
      <c r="FM102" s="6" t="e">
        <f>(TUONTI!FM104/TUONTI!$B104)^2</f>
        <v>#VALUE!</v>
      </c>
      <c r="FN102" s="6" t="e">
        <f>(TUONTI!FN104/TUONTI!$B104)^2</f>
        <v>#VALUE!</v>
      </c>
      <c r="FO102" s="6" t="e">
        <f>(TUONTI!FO104/TUONTI!$B104)^2</f>
        <v>#VALUE!</v>
      </c>
      <c r="FP102" s="6" t="e">
        <f>(TUONTI!FP104/TUONTI!$B104)^2</f>
        <v>#VALUE!</v>
      </c>
      <c r="FQ102" s="6" t="e">
        <f>(TUONTI!FQ104/TUONTI!$B104)^2</f>
        <v>#VALUE!</v>
      </c>
      <c r="FR102" s="6" t="e">
        <f>(TUONTI!FR104/TUONTI!$B104)^2</f>
        <v>#VALUE!</v>
      </c>
      <c r="FS102" s="6" t="e">
        <f>(TUONTI!FS104/TUONTI!$B104)^2</f>
        <v>#VALUE!</v>
      </c>
      <c r="FT102" s="6" t="e">
        <f>(TUONTI!FT104/TUONTI!$B104)^2</f>
        <v>#VALUE!</v>
      </c>
      <c r="FU102" s="6" t="e">
        <f>(TUONTI!FU104/TUONTI!$B104)^2</f>
        <v>#VALUE!</v>
      </c>
      <c r="FV102" s="6" t="e">
        <f>(TUONTI!FV104/TUONTI!$B104)^2</f>
        <v>#VALUE!</v>
      </c>
      <c r="FW102" s="6" t="e">
        <f>(TUONTI!FW104/TUONTI!$B104)^2</f>
        <v>#VALUE!</v>
      </c>
      <c r="FX102" s="6" t="e">
        <f>(TUONTI!FX104/TUONTI!$B104)^2</f>
        <v>#VALUE!</v>
      </c>
      <c r="FY102" s="6" t="e">
        <f>(TUONTI!FY104/TUONTI!$B104)^2</f>
        <v>#VALUE!</v>
      </c>
      <c r="FZ102" s="6" t="e">
        <f>(TUONTI!FZ104/TUONTI!$B104)^2</f>
        <v>#VALUE!</v>
      </c>
      <c r="GA102" s="6" t="e">
        <f>(TUONTI!GA104/TUONTI!$B104)^2</f>
        <v>#VALUE!</v>
      </c>
      <c r="GB102" s="6" t="e">
        <f>(TUONTI!GB104/TUONTI!$B104)^2</f>
        <v>#VALUE!</v>
      </c>
      <c r="GC102" s="6" t="e">
        <f>(TUONTI!GC104/TUONTI!$B104)^2</f>
        <v>#VALUE!</v>
      </c>
      <c r="GD102" s="6" t="e">
        <f>(TUONTI!GD104/TUONTI!$B104)^2</f>
        <v>#VALUE!</v>
      </c>
      <c r="GE102" s="6" t="e">
        <f>(TUONTI!GE104/TUONTI!$B104)^2</f>
        <v>#VALUE!</v>
      </c>
      <c r="GF102" s="6" t="e">
        <f>(TUONTI!GF104/TUONTI!$B104)^2</f>
        <v>#VALUE!</v>
      </c>
      <c r="GG102" s="6" t="e">
        <f>(TUONTI!GG104/TUONTI!$B104)^2</f>
        <v>#VALUE!</v>
      </c>
      <c r="GH102" s="6" t="e">
        <f>(TUONTI!GH104/TUONTI!$B104)^2</f>
        <v>#VALUE!</v>
      </c>
      <c r="GI102" s="6" t="e">
        <f>(TUONTI!GI104/TUONTI!$B104)^2</f>
        <v>#VALUE!</v>
      </c>
      <c r="GJ102" s="6" t="e">
        <f>(TUONTI!GJ104/TUONTI!$B104)^2</f>
        <v>#VALUE!</v>
      </c>
      <c r="GK102" s="6" t="e">
        <f>(TUONTI!GK104/TUONTI!$B104)^2</f>
        <v>#VALUE!</v>
      </c>
      <c r="GL102" s="6" t="e">
        <f>(TUONTI!GL104/TUONTI!$B104)^2</f>
        <v>#VALUE!</v>
      </c>
      <c r="GM102" s="6" t="e">
        <f>(TUONTI!GM104/TUONTI!$B104)^2</f>
        <v>#VALUE!</v>
      </c>
      <c r="GN102" s="6" t="e">
        <f>(TUONTI!GN104/TUONTI!$B104)^2</f>
        <v>#VALUE!</v>
      </c>
      <c r="GO102" s="6" t="e">
        <f>(TUONTI!GO104/TUONTI!$B104)^2</f>
        <v>#VALUE!</v>
      </c>
      <c r="GP102" s="6" t="e">
        <f>(TUONTI!GP104/TUONTI!$B104)^2</f>
        <v>#VALUE!</v>
      </c>
      <c r="GQ102" s="6" t="e">
        <f>(TUONTI!GQ104/TUONTI!$B104)^2</f>
        <v>#VALUE!</v>
      </c>
      <c r="GR102" s="6" t="e">
        <f>(TUONTI!GR104/TUONTI!$B104)^2</f>
        <v>#VALUE!</v>
      </c>
      <c r="GS102" s="6" t="e">
        <f>(TUONTI!GS104/TUONTI!$B104)^2</f>
        <v>#VALUE!</v>
      </c>
      <c r="GT102" s="6" t="e">
        <f>(TUONTI!GT104/TUONTI!$B104)^2</f>
        <v>#VALUE!</v>
      </c>
      <c r="GU102" s="6" t="e">
        <f>(TUONTI!GU104/TUONTI!$B104)^2</f>
        <v>#VALUE!</v>
      </c>
      <c r="GV102" s="6" t="e">
        <f>(TUONTI!GV104/TUONTI!$B104)^2</f>
        <v>#VALUE!</v>
      </c>
      <c r="GW102" s="6" t="e">
        <f>(TUONTI!GW104/TUONTI!$B104)^2</f>
        <v>#VALUE!</v>
      </c>
      <c r="GX102" s="6" t="e">
        <f>(TUONTI!GX104/TUONTI!$B104)^2</f>
        <v>#VALUE!</v>
      </c>
      <c r="GY102" s="6" t="e">
        <f>(TUONTI!GY104/TUONTI!$B104)^2</f>
        <v>#VALUE!</v>
      </c>
      <c r="GZ102" s="6" t="e">
        <f>(TUONTI!GZ104/TUONTI!$B104)^2</f>
        <v>#VALUE!</v>
      </c>
      <c r="HA102" s="6" t="e">
        <f>(TUONTI!HA104/TUONTI!$B104)^2</f>
        <v>#VALUE!</v>
      </c>
      <c r="HB102" s="6" t="e">
        <f>(TUONTI!HB104/TUONTI!$B104)^2</f>
        <v>#VALUE!</v>
      </c>
      <c r="HC102" s="6" t="e">
        <f>(TUONTI!HC104/TUONTI!$B104)^2</f>
        <v>#VALUE!</v>
      </c>
      <c r="HD102" s="6" t="e">
        <f>(TUONTI!HD104/TUONTI!$B104)^2</f>
        <v>#VALUE!</v>
      </c>
      <c r="HE102" s="6" t="e">
        <f>(TUONTI!HE104/TUONTI!$B104)^2</f>
        <v>#VALUE!</v>
      </c>
      <c r="HF102" s="6" t="e">
        <f>(TUONTI!HF104/TUONTI!$B104)^2</f>
        <v>#VALUE!</v>
      </c>
      <c r="HG102" s="6" t="e">
        <f>(TUONTI!HG104/TUONTI!$B104)^2</f>
        <v>#VALUE!</v>
      </c>
      <c r="HH102" s="6" t="e">
        <f>(TUONTI!HH104/TUONTI!$B104)^2</f>
        <v>#VALUE!</v>
      </c>
      <c r="HI102" s="6" t="e">
        <f>(TUONTI!HI104/TUONTI!$B104)^2</f>
        <v>#VALUE!</v>
      </c>
      <c r="HJ102" s="6" t="e">
        <f>(TUONTI!HJ104/TUONTI!$B104)^2</f>
        <v>#VALUE!</v>
      </c>
      <c r="HK102" s="6" t="e">
        <f>(TUONTI!HK104/TUONTI!$B104)^2</f>
        <v>#VALUE!</v>
      </c>
      <c r="HL102" s="6" t="e">
        <f>(TUONTI!HL104/TUONTI!$B104)^2</f>
        <v>#VALUE!</v>
      </c>
      <c r="HM102" s="6" t="e">
        <f>(TUONTI!HM104/TUONTI!$B104)^2</f>
        <v>#VALUE!</v>
      </c>
      <c r="HN102" s="6" t="e">
        <f>(TUONTI!HN104/TUONTI!$B104)^2</f>
        <v>#VALUE!</v>
      </c>
      <c r="HO102" s="6" t="e">
        <f>(TUONTI!HO104/TUONTI!$B104)^2</f>
        <v>#VALUE!</v>
      </c>
      <c r="HP102" s="6" t="e">
        <f>(TUONTI!HP104/TUONTI!$B104)^2</f>
        <v>#VALUE!</v>
      </c>
      <c r="HQ102" s="6" t="e">
        <f>(TUONTI!HQ104/TUONTI!$B104)^2</f>
        <v>#VALUE!</v>
      </c>
      <c r="HR102" s="6" t="e">
        <f>(TUONTI!HR104/TUONTI!$B104)^2</f>
        <v>#VALUE!</v>
      </c>
      <c r="HS102" s="6" t="e">
        <f>(TUONTI!HS104/TUONTI!$B104)^2</f>
        <v>#VALUE!</v>
      </c>
      <c r="HT102" s="6" t="e">
        <f>(TUONTI!HT104/TUONTI!$B104)^2</f>
        <v>#VALUE!</v>
      </c>
      <c r="HU102" s="6" t="e">
        <f>(TUONTI!HU104/TUONTI!$B104)^2</f>
        <v>#VALUE!</v>
      </c>
      <c r="HV102" s="6" t="e">
        <f>(TUONTI!HV104/TUONTI!$B104)^2</f>
        <v>#VALUE!</v>
      </c>
      <c r="HW102" s="6" t="e">
        <f>(TUONTI!HW104/TUONTI!$B104)^2</f>
        <v>#VALUE!</v>
      </c>
      <c r="HX102" s="6" t="e">
        <f>(TUONTI!HX104/TUONTI!$B104)^2</f>
        <v>#VALUE!</v>
      </c>
      <c r="HY102" s="6" t="e">
        <f>(TUONTI!HY104/TUONTI!$B104)^2</f>
        <v>#VALUE!</v>
      </c>
      <c r="HZ102" s="6" t="e">
        <f>(TUONTI!HZ104/TUONTI!$B104)^2</f>
        <v>#VALUE!</v>
      </c>
      <c r="IA102" s="6" t="e">
        <f>(TUONTI!IA104/TUONTI!$B104)^2</f>
        <v>#VALUE!</v>
      </c>
      <c r="IB102" s="6" t="e">
        <f>(TUONTI!IB104/TUONTI!$B104)^2</f>
        <v>#VALUE!</v>
      </c>
      <c r="IC102" s="6" t="e">
        <f>(TUONTI!IC104/TUONTI!$B104)^2</f>
        <v>#VALUE!</v>
      </c>
      <c r="ID102" s="6" t="e">
        <f>(TUONTI!ID104/TUONTI!$B104)^2</f>
        <v>#VALUE!</v>
      </c>
      <c r="IE102" s="6" t="e">
        <f>(TUONTI!IE104/TUONTI!$B104)^2</f>
        <v>#VALUE!</v>
      </c>
      <c r="IF102" s="6" t="e">
        <f>(TUONTI!IF104/TUONTI!$B104)^2</f>
        <v>#VALUE!</v>
      </c>
      <c r="IG102" s="6" t="e">
        <f>(TUONTI!IG104/TUONTI!$B104)^2</f>
        <v>#VALUE!</v>
      </c>
      <c r="IH102" s="6" t="e">
        <f>(TUONTI!IH104/TUONTI!$B104)^2</f>
        <v>#VALUE!</v>
      </c>
      <c r="II102" s="6" t="e">
        <f>(TUONTI!II104/TUONTI!$B104)^2</f>
        <v>#VALUE!</v>
      </c>
      <c r="IJ102" s="6" t="e">
        <f>(TUONTI!IJ104/TUONTI!$B104)^2</f>
        <v>#VALUE!</v>
      </c>
      <c r="IK102" s="6" t="e">
        <f>(TUONTI!IK104/TUONTI!$B104)^2</f>
        <v>#VALUE!</v>
      </c>
      <c r="IL102" s="6" t="e">
        <f>(TUONTI!IL104/TUONTI!$B104)^2</f>
        <v>#VALUE!</v>
      </c>
      <c r="IM102" s="6" t="e">
        <f>(TUONTI!IM104/TUONTI!$B104)^2</f>
        <v>#VALUE!</v>
      </c>
      <c r="IN102" s="6" t="e">
        <f>(TUONTI!IN104/TUONTI!$B104)^2</f>
        <v>#VALUE!</v>
      </c>
      <c r="IO102" s="6" t="e">
        <f>(TUONTI!IO104/TUONTI!$B104)^2</f>
        <v>#VALUE!</v>
      </c>
      <c r="IP102" s="6" t="e">
        <f>(TUONTI!IP104/TUONTI!$B104)^2</f>
        <v>#VALUE!</v>
      </c>
      <c r="IQ102" s="6" t="e">
        <f>(TUONTI!IQ104/TUONTI!$B104)^2</f>
        <v>#VALUE!</v>
      </c>
      <c r="IR102" s="6" t="e">
        <f>(TUONTI!IR104/TUONTI!$B104)^2</f>
        <v>#VALUE!</v>
      </c>
      <c r="IS102" s="6" t="e">
        <f>(TUONTI!IS104/TUONTI!$B104)^2</f>
        <v>#VALUE!</v>
      </c>
      <c r="IT102" s="6" t="e">
        <f>(TUONTI!IT104/TUONTI!$B104)^2</f>
        <v>#VALUE!</v>
      </c>
      <c r="IU102" s="6" t="e">
        <f>(TUONTI!IU104/TUONTI!$B104)^2</f>
        <v>#VALUE!</v>
      </c>
      <c r="IW102" s="6" cm="1">
        <f t="array" ref="IW102">SUM(IF(ISNUMBER(C102:IU102), C102:IU102, 0))</f>
        <v>0</v>
      </c>
      <c r="IY102" s="14">
        <f t="shared" si="1"/>
        <v>0</v>
      </c>
    </row>
  </sheetData>
  <conditionalFormatting sqref="C3:IU102">
    <cfRule type="colorScale" priority="5">
      <colorScale>
        <cfvo type="min"/>
        <cfvo type="percentile" val="50"/>
        <cfvo type="max"/>
        <color rgb="FF63BE7B"/>
        <color rgb="FFFFEB84"/>
        <color rgb="FFF8696B"/>
      </colorScale>
    </cfRule>
  </conditionalFormatting>
  <conditionalFormatting sqref="IW3:IW102">
    <cfRule type="cellIs" dxfId="15" priority="4" operator="greaterThanOrEqual">
      <formula>0.4</formula>
    </cfRule>
  </conditionalFormatting>
  <conditionalFormatting sqref="IY3:IY102">
    <cfRule type="cellIs" dxfId="3" priority="3" operator="between">
      <formula>1500</formula>
      <formula>2500</formula>
    </cfRule>
    <cfRule type="cellIs" dxfId="4" priority="2" operator="greaterThan">
      <formula>2500</formula>
    </cfRule>
    <cfRule type="cellIs" dxfId="2" priority="1" operator="lessThan">
      <formula>1500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BCD67-6D5D-49E2-805B-3989A5D3C623}">
  <dimension ref="A1:JB102"/>
  <sheetViews>
    <sheetView workbookViewId="0">
      <pane xSplit="1" ySplit="2" topLeftCell="IO87" activePane="bottomRight" state="frozen"/>
      <selection pane="topRight" activeCell="B1" sqref="B1"/>
      <selection pane="bottomLeft" activeCell="A3" sqref="A3"/>
      <selection pane="bottomRight" activeCell="JB87" sqref="JB87"/>
    </sheetView>
  </sheetViews>
  <sheetFormatPr defaultRowHeight="15.5" x14ac:dyDescent="0.35"/>
  <cols>
    <col min="1" max="1" width="57.33203125" style="5" customWidth="1"/>
    <col min="2" max="2" width="16" bestFit="1" customWidth="1"/>
    <col min="3" max="3" width="9.83203125" bestFit="1" customWidth="1"/>
    <col min="4" max="4" width="12.33203125" bestFit="1" customWidth="1"/>
    <col min="5" max="5" width="9.83203125" bestFit="1" customWidth="1"/>
    <col min="6" max="7" width="8.75" bestFit="1" customWidth="1"/>
    <col min="8" max="8" width="11.33203125" bestFit="1" customWidth="1"/>
    <col min="9" max="9" width="9.83203125" bestFit="1" customWidth="1"/>
    <col min="11" max="11" width="8.83203125" bestFit="1" customWidth="1"/>
    <col min="12" max="12" width="8.75" bestFit="1" customWidth="1"/>
    <col min="13" max="13" width="12.33203125" bestFit="1" customWidth="1"/>
    <col min="14" max="14" width="8.75" bestFit="1" customWidth="1"/>
    <col min="15" max="16" width="13.5" bestFit="1" customWidth="1"/>
    <col min="17" max="17" width="8.75" bestFit="1" customWidth="1"/>
    <col min="18" max="18" width="11.33203125" bestFit="1" customWidth="1"/>
    <col min="19" max="19" width="12.33203125" bestFit="1" customWidth="1"/>
    <col min="20" max="20" width="11.33203125" bestFit="1" customWidth="1"/>
    <col min="21" max="21" width="13.5" bestFit="1" customWidth="1"/>
    <col min="22" max="22" width="15" bestFit="1" customWidth="1"/>
    <col min="23" max="23" width="9.83203125" bestFit="1" customWidth="1"/>
    <col min="24" max="24" width="13.5" bestFit="1" customWidth="1"/>
    <col min="25" max="26" width="11.33203125" bestFit="1" customWidth="1"/>
    <col min="27" max="27" width="8.83203125" bestFit="1" customWidth="1"/>
    <col min="28" max="30" width="8.75" bestFit="1" customWidth="1"/>
    <col min="31" max="31" width="9.83203125" bestFit="1" customWidth="1"/>
    <col min="33" max="33" width="13.5" bestFit="1" customWidth="1"/>
    <col min="34" max="34" width="9.83203125" bestFit="1" customWidth="1"/>
    <col min="35" max="35" width="8.75" bestFit="1" customWidth="1"/>
    <col min="37" max="37" width="12.33203125" bestFit="1" customWidth="1"/>
    <col min="38" max="38" width="9.83203125" bestFit="1" customWidth="1"/>
    <col min="39" max="39" width="8.83203125" bestFit="1" customWidth="1"/>
    <col min="40" max="40" width="13.5" bestFit="1" customWidth="1"/>
    <col min="41" max="41" width="8.75" bestFit="1" customWidth="1"/>
    <col min="42" max="42" width="13.5" bestFit="1" customWidth="1"/>
    <col min="43" max="43" width="8.83203125" bestFit="1" customWidth="1"/>
    <col min="44" max="44" width="11.33203125" bestFit="1" customWidth="1"/>
    <col min="45" max="45" width="13.5" bestFit="1" customWidth="1"/>
    <col min="46" max="46" width="11.33203125" bestFit="1" customWidth="1"/>
    <col min="47" max="47" width="8.75" bestFit="1" customWidth="1"/>
    <col min="48" max="48" width="13.5" bestFit="1" customWidth="1"/>
    <col min="49" max="49" width="11.33203125" bestFit="1" customWidth="1"/>
    <col min="50" max="50" width="15" bestFit="1" customWidth="1"/>
    <col min="51" max="52" width="12.33203125" bestFit="1" customWidth="1"/>
    <col min="54" max="54" width="9.83203125" bestFit="1" customWidth="1"/>
    <col min="55" max="57" width="8.75" bestFit="1" customWidth="1"/>
    <col min="58" max="58" width="12.33203125" bestFit="1" customWidth="1"/>
    <col min="59" max="59" width="13.5" bestFit="1" customWidth="1"/>
    <col min="60" max="60" width="15" bestFit="1" customWidth="1"/>
    <col min="62" max="62" width="15" bestFit="1" customWidth="1"/>
    <col min="63" max="63" width="8.83203125" bestFit="1" customWidth="1"/>
    <col min="64" max="65" width="11.33203125" bestFit="1" customWidth="1"/>
    <col min="66" max="66" width="13.5" bestFit="1" customWidth="1"/>
    <col min="67" max="67" width="15" bestFit="1" customWidth="1"/>
    <col min="68" max="68" width="12.33203125" bestFit="1" customWidth="1"/>
    <col min="70" max="70" width="8.75" bestFit="1" customWidth="1"/>
    <col min="71" max="71" width="15" bestFit="1" customWidth="1"/>
    <col min="72" max="72" width="11.33203125" bestFit="1" customWidth="1"/>
    <col min="73" max="74" width="9.83203125" bestFit="1" customWidth="1"/>
    <col min="75" max="75" width="8.75" bestFit="1" customWidth="1"/>
    <col min="76" max="76" width="8.83203125" bestFit="1" customWidth="1"/>
    <col min="77" max="77" width="15" bestFit="1" customWidth="1"/>
    <col min="79" max="79" width="15" bestFit="1" customWidth="1"/>
    <col min="80" max="80" width="8.75" bestFit="1" customWidth="1"/>
    <col min="81" max="82" width="11.33203125" bestFit="1" customWidth="1"/>
    <col min="83" max="83" width="8.75" bestFit="1" customWidth="1"/>
    <col min="84" max="84" width="11.33203125" bestFit="1" customWidth="1"/>
    <col min="85" max="87" width="8.75" bestFit="1" customWidth="1"/>
    <col min="88" max="88" width="13.5" bestFit="1" customWidth="1"/>
    <col min="90" max="90" width="12.33203125" bestFit="1" customWidth="1"/>
    <col min="91" max="91" width="8.75" bestFit="1" customWidth="1"/>
    <col min="92" max="92" width="11.33203125" bestFit="1" customWidth="1"/>
    <col min="93" max="93" width="13.5" bestFit="1" customWidth="1"/>
    <col min="94" max="94" width="12.33203125" bestFit="1" customWidth="1"/>
    <col min="95" max="95" width="8.75" bestFit="1" customWidth="1"/>
    <col min="96" max="97" width="12.33203125" bestFit="1" customWidth="1"/>
    <col min="98" max="98" width="9.83203125" bestFit="1" customWidth="1"/>
    <col min="99" max="101" width="13.5" bestFit="1" customWidth="1"/>
    <col min="102" max="102" width="12.33203125" bestFit="1" customWidth="1"/>
    <col min="103" max="103" width="13.5" bestFit="1" customWidth="1"/>
    <col min="104" max="105" width="8.83203125" bestFit="1" customWidth="1"/>
    <col min="106" max="106" width="11.33203125" bestFit="1" customWidth="1"/>
    <col min="107" max="107" width="12.33203125" bestFit="1" customWidth="1"/>
    <col min="108" max="108" width="15" bestFit="1" customWidth="1"/>
    <col min="109" max="109" width="11.33203125" bestFit="1" customWidth="1"/>
    <col min="110" max="110" width="12.33203125" bestFit="1" customWidth="1"/>
    <col min="111" max="111" width="13.5" bestFit="1" customWidth="1"/>
    <col min="112" max="112" width="12.33203125" bestFit="1" customWidth="1"/>
    <col min="113" max="113" width="8.83203125" bestFit="1" customWidth="1"/>
    <col min="114" max="114" width="12.33203125" bestFit="1" customWidth="1"/>
    <col min="115" max="117" width="8.75" bestFit="1" customWidth="1"/>
    <col min="118" max="118" width="8.83203125" bestFit="1" customWidth="1"/>
    <col min="119" max="119" width="13.5" bestFit="1" customWidth="1"/>
    <col min="120" max="120" width="12.33203125" bestFit="1" customWidth="1"/>
    <col min="121" max="121" width="8.75" bestFit="1" customWidth="1"/>
    <col min="122" max="122" width="12.33203125" bestFit="1" customWidth="1"/>
    <col min="123" max="123" width="11.33203125" bestFit="1" customWidth="1"/>
    <col min="124" max="124" width="9.83203125" bestFit="1" customWidth="1"/>
    <col min="125" max="125" width="8.75" bestFit="1" customWidth="1"/>
    <col min="126" max="126" width="11.33203125" bestFit="1" customWidth="1"/>
    <col min="127" max="127" width="12.33203125" bestFit="1" customWidth="1"/>
    <col min="128" max="128" width="11.33203125" bestFit="1" customWidth="1"/>
    <col min="129" max="129" width="8.75" bestFit="1" customWidth="1"/>
    <col min="130" max="130" width="13.5" bestFit="1" customWidth="1"/>
    <col min="131" max="131" width="12.33203125" bestFit="1" customWidth="1"/>
    <col min="132" max="132" width="13.5" bestFit="1" customWidth="1"/>
    <col min="133" max="133" width="9.83203125" bestFit="1" customWidth="1"/>
    <col min="134" max="134" width="12.33203125" bestFit="1" customWidth="1"/>
    <col min="135" max="135" width="11.33203125" bestFit="1" customWidth="1"/>
    <col min="136" max="136" width="9.83203125" bestFit="1" customWidth="1"/>
    <col min="137" max="137" width="11.33203125" bestFit="1" customWidth="1"/>
    <col min="139" max="139" width="12.33203125" bestFit="1" customWidth="1"/>
    <col min="140" max="140" width="8.83203125" bestFit="1" customWidth="1"/>
    <col min="141" max="142" width="12.33203125" bestFit="1" customWidth="1"/>
    <col min="143" max="143" width="9.83203125" bestFit="1" customWidth="1"/>
    <col min="144" max="145" width="8.75" bestFit="1" customWidth="1"/>
    <col min="147" max="147" width="12.33203125" bestFit="1" customWidth="1"/>
    <col min="148" max="148" width="11.33203125" bestFit="1" customWidth="1"/>
    <col min="149" max="149" width="8.75" bestFit="1" customWidth="1"/>
    <col min="150" max="150" width="9.83203125" bestFit="1" customWidth="1"/>
    <col min="151" max="152" width="13.5" bestFit="1" customWidth="1"/>
    <col min="153" max="154" width="11.33203125" bestFit="1" customWidth="1"/>
    <col min="155" max="155" width="12.33203125" bestFit="1" customWidth="1"/>
    <col min="156" max="156" width="9.83203125" bestFit="1" customWidth="1"/>
    <col min="158" max="159" width="11.33203125" bestFit="1" customWidth="1"/>
    <col min="160" max="161" width="15" bestFit="1" customWidth="1"/>
    <col min="162" max="162" width="9.83203125" bestFit="1" customWidth="1"/>
    <col min="163" max="163" width="8.75" bestFit="1" customWidth="1"/>
    <col min="165" max="165" width="12.33203125" bestFit="1" customWidth="1"/>
    <col min="166" max="166" width="11.33203125" bestFit="1" customWidth="1"/>
    <col min="167" max="167" width="9.83203125" bestFit="1" customWidth="1"/>
    <col min="168" max="168" width="13.5" bestFit="1" customWidth="1"/>
    <col min="169" max="169" width="8.75" bestFit="1" customWidth="1"/>
    <col min="170" max="172" width="12.33203125" bestFit="1" customWidth="1"/>
    <col min="173" max="173" width="15" bestFit="1" customWidth="1"/>
    <col min="176" max="176" width="9.83203125" bestFit="1" customWidth="1"/>
    <col min="177" max="177" width="13.5" bestFit="1" customWidth="1"/>
    <col min="178" max="178" width="8.75" bestFit="1" customWidth="1"/>
    <col min="179" max="179" width="9.83203125" bestFit="1" customWidth="1"/>
    <col min="180" max="180" width="13.5" bestFit="1" customWidth="1"/>
    <col min="185" max="186" width="12.33203125" bestFit="1" customWidth="1"/>
    <col min="187" max="187" width="11.33203125" bestFit="1" customWidth="1"/>
    <col min="188" max="190" width="13.5" bestFit="1" customWidth="1"/>
    <col min="191" max="191" width="11.33203125" bestFit="1" customWidth="1"/>
    <col min="192" max="192" width="12.33203125" bestFit="1" customWidth="1"/>
    <col min="194" max="194" width="11.33203125" bestFit="1" customWidth="1"/>
    <col min="195" max="195" width="8.75" bestFit="1" customWidth="1"/>
    <col min="196" max="196" width="15" bestFit="1" customWidth="1"/>
    <col min="197" max="197" width="12.33203125" bestFit="1" customWidth="1"/>
    <col min="198" max="198" width="8.75" bestFit="1" customWidth="1"/>
    <col min="199" max="200" width="13.5" bestFit="1" customWidth="1"/>
    <col min="201" max="201" width="9.83203125" bestFit="1" customWidth="1"/>
    <col min="202" max="202" width="11.33203125" bestFit="1" customWidth="1"/>
    <col min="203" max="203" width="9.83203125" bestFit="1" customWidth="1"/>
    <col min="204" max="204" width="8.75" bestFit="1" customWidth="1"/>
    <col min="205" max="205" width="9.83203125" bestFit="1" customWidth="1"/>
    <col min="206" max="206" width="8.75" bestFit="1" customWidth="1"/>
    <col min="208" max="208" width="11.33203125" bestFit="1" customWidth="1"/>
    <col min="209" max="209" width="8.75" bestFit="1" customWidth="1"/>
    <col min="210" max="211" width="8.83203125" bestFit="1" customWidth="1"/>
    <col min="212" max="215" width="8.75" bestFit="1" customWidth="1"/>
    <col min="216" max="216" width="13.5" bestFit="1" customWidth="1"/>
    <col min="217" max="218" width="8.75" bestFit="1" customWidth="1"/>
    <col min="220" max="220" width="8.75" bestFit="1" customWidth="1"/>
    <col min="221" max="221" width="12.33203125" bestFit="1" customWidth="1"/>
    <col min="224" max="224" width="13.5" bestFit="1" customWidth="1"/>
    <col min="225" max="225" width="12.33203125" bestFit="1" customWidth="1"/>
    <col min="226" max="226" width="8.75" bestFit="1" customWidth="1"/>
    <col min="227" max="227" width="13.5" bestFit="1" customWidth="1"/>
    <col min="228" max="228" width="11.33203125" bestFit="1" customWidth="1"/>
    <col min="229" max="229" width="13.5" bestFit="1" customWidth="1"/>
    <col min="230" max="230" width="11.33203125" bestFit="1" customWidth="1"/>
    <col min="231" max="231" width="8.75" bestFit="1" customWidth="1"/>
    <col min="232" max="232" width="15" bestFit="1" customWidth="1"/>
    <col min="233" max="233" width="12.33203125" bestFit="1" customWidth="1"/>
    <col min="234" max="234" width="11.33203125" bestFit="1" customWidth="1"/>
    <col min="235" max="235" width="8.75" bestFit="1" customWidth="1"/>
    <col min="237" max="237" width="9.83203125" bestFit="1" customWidth="1"/>
    <col min="238" max="239" width="8.75" bestFit="1" customWidth="1"/>
    <col min="240" max="240" width="13.5" bestFit="1" customWidth="1"/>
    <col min="241" max="242" width="8.75" bestFit="1" customWidth="1"/>
    <col min="243" max="244" width="8.83203125" bestFit="1" customWidth="1"/>
    <col min="245" max="246" width="11.33203125" bestFit="1" customWidth="1"/>
    <col min="249" max="249" width="13.5" bestFit="1" customWidth="1"/>
    <col min="250" max="250" width="8.83203125" bestFit="1" customWidth="1"/>
    <col min="253" max="253" width="13.5" bestFit="1" customWidth="1"/>
    <col min="254" max="254" width="12.33203125" bestFit="1" customWidth="1"/>
    <col min="255" max="255" width="9.83203125" bestFit="1" customWidth="1"/>
    <col min="257" max="257" width="13.5" bestFit="1" customWidth="1"/>
    <col min="258" max="258" width="14.08203125" bestFit="1" customWidth="1"/>
  </cols>
  <sheetData>
    <row r="1" spans="1:262" x14ac:dyDescent="0.35">
      <c r="A1" s="5" t="s">
        <v>365</v>
      </c>
      <c r="O1">
        <v>1</v>
      </c>
      <c r="V1">
        <v>1</v>
      </c>
      <c r="X1">
        <v>1</v>
      </c>
      <c r="BF1">
        <v>1</v>
      </c>
      <c r="BG1">
        <v>1</v>
      </c>
      <c r="BH1">
        <v>1</v>
      </c>
      <c r="BJ1">
        <v>1</v>
      </c>
      <c r="BO1">
        <v>1</v>
      </c>
      <c r="BS1">
        <v>1</v>
      </c>
      <c r="BY1">
        <v>1</v>
      </c>
      <c r="CJ1">
        <v>1</v>
      </c>
      <c r="CS1">
        <v>1</v>
      </c>
      <c r="CU1">
        <v>1</v>
      </c>
      <c r="CW1">
        <v>1</v>
      </c>
      <c r="DD1">
        <v>1</v>
      </c>
      <c r="DZ1">
        <v>1</v>
      </c>
      <c r="EA1">
        <v>1</v>
      </c>
      <c r="EB1">
        <v>1</v>
      </c>
      <c r="EQ1">
        <v>1</v>
      </c>
      <c r="FD1">
        <v>1</v>
      </c>
      <c r="FQ1">
        <v>1</v>
      </c>
      <c r="GG1">
        <v>1</v>
      </c>
      <c r="GN1">
        <v>1</v>
      </c>
      <c r="GQ1">
        <v>1</v>
      </c>
      <c r="GR1">
        <v>1</v>
      </c>
    </row>
    <row r="2" spans="1:262" x14ac:dyDescent="0.35">
      <c r="B2" t="s">
        <v>372</v>
      </c>
      <c r="C2" t="s">
        <v>373</v>
      </c>
      <c r="D2" t="s">
        <v>374</v>
      </c>
      <c r="E2" t="s">
        <v>375</v>
      </c>
      <c r="F2" t="s">
        <v>376</v>
      </c>
      <c r="G2" t="s">
        <v>377</v>
      </c>
      <c r="H2" t="s">
        <v>378</v>
      </c>
      <c r="I2" t="s">
        <v>379</v>
      </c>
      <c r="J2" t="s">
        <v>380</v>
      </c>
      <c r="K2" t="s">
        <v>381</v>
      </c>
      <c r="L2" t="s">
        <v>382</v>
      </c>
      <c r="M2" t="s">
        <v>383</v>
      </c>
      <c r="N2" t="s">
        <v>384</v>
      </c>
      <c r="O2" t="s">
        <v>385</v>
      </c>
      <c r="P2" t="s">
        <v>386</v>
      </c>
      <c r="Q2" t="s">
        <v>387</v>
      </c>
      <c r="R2" t="s">
        <v>388</v>
      </c>
      <c r="S2" t="s">
        <v>389</v>
      </c>
      <c r="T2" t="s">
        <v>390</v>
      </c>
      <c r="U2" t="s">
        <v>391</v>
      </c>
      <c r="V2" t="s">
        <v>392</v>
      </c>
      <c r="W2" t="s">
        <v>393</v>
      </c>
      <c r="X2" t="s">
        <v>394</v>
      </c>
      <c r="Y2" t="s">
        <v>395</v>
      </c>
      <c r="Z2" t="s">
        <v>396</v>
      </c>
      <c r="AA2" t="s">
        <v>397</v>
      </c>
      <c r="AB2" t="s">
        <v>398</v>
      </c>
      <c r="AC2" t="s">
        <v>399</v>
      </c>
      <c r="AD2" t="s">
        <v>400</v>
      </c>
      <c r="AE2" t="s">
        <v>401</v>
      </c>
      <c r="AF2" t="s">
        <v>402</v>
      </c>
      <c r="AG2" t="s">
        <v>403</v>
      </c>
      <c r="AH2" t="s">
        <v>404</v>
      </c>
      <c r="AI2" t="s">
        <v>405</v>
      </c>
      <c r="AJ2" t="s">
        <v>406</v>
      </c>
      <c r="AK2" t="s">
        <v>407</v>
      </c>
      <c r="AL2" t="s">
        <v>408</v>
      </c>
      <c r="AM2" t="s">
        <v>409</v>
      </c>
      <c r="AN2" t="s">
        <v>410</v>
      </c>
      <c r="AO2" t="s">
        <v>411</v>
      </c>
      <c r="AP2" t="s">
        <v>412</v>
      </c>
      <c r="AQ2" t="s">
        <v>413</v>
      </c>
      <c r="AR2" t="s">
        <v>414</v>
      </c>
      <c r="AS2" t="s">
        <v>415</v>
      </c>
      <c r="AT2" t="s">
        <v>416</v>
      </c>
      <c r="AU2" t="s">
        <v>417</v>
      </c>
      <c r="AV2" t="s">
        <v>418</v>
      </c>
      <c r="AW2" t="s">
        <v>419</v>
      </c>
      <c r="AX2" t="s">
        <v>420</v>
      </c>
      <c r="AY2" t="s">
        <v>421</v>
      </c>
      <c r="AZ2" t="s">
        <v>422</v>
      </c>
      <c r="BA2" t="s">
        <v>423</v>
      </c>
      <c r="BB2" t="s">
        <v>424</v>
      </c>
      <c r="BC2" t="s">
        <v>425</v>
      </c>
      <c r="BD2" t="s">
        <v>426</v>
      </c>
      <c r="BE2" t="s">
        <v>427</v>
      </c>
      <c r="BF2" t="s">
        <v>428</v>
      </c>
      <c r="BG2" t="s">
        <v>429</v>
      </c>
      <c r="BH2" t="s">
        <v>430</v>
      </c>
      <c r="BI2" t="s">
        <v>431</v>
      </c>
      <c r="BJ2" t="s">
        <v>432</v>
      </c>
      <c r="BK2" t="s">
        <v>433</v>
      </c>
      <c r="BL2" t="s">
        <v>434</v>
      </c>
      <c r="BM2" t="s">
        <v>435</v>
      </c>
      <c r="BN2" t="s">
        <v>436</v>
      </c>
      <c r="BO2" t="s">
        <v>437</v>
      </c>
      <c r="BP2" t="s">
        <v>438</v>
      </c>
      <c r="BQ2" t="s">
        <v>439</v>
      </c>
      <c r="BR2" t="s">
        <v>440</v>
      </c>
      <c r="BS2" t="s">
        <v>441</v>
      </c>
      <c r="BT2" t="s">
        <v>442</v>
      </c>
      <c r="BU2" t="s">
        <v>443</v>
      </c>
      <c r="BV2" t="s">
        <v>444</v>
      </c>
      <c r="BW2" t="s">
        <v>445</v>
      </c>
      <c r="BX2" t="s">
        <v>446</v>
      </c>
      <c r="BY2" t="s">
        <v>447</v>
      </c>
      <c r="BZ2" t="s">
        <v>448</v>
      </c>
      <c r="CA2" t="s">
        <v>449</v>
      </c>
      <c r="CB2" t="s">
        <v>450</v>
      </c>
      <c r="CC2" t="s">
        <v>451</v>
      </c>
      <c r="CD2" t="s">
        <v>452</v>
      </c>
      <c r="CE2" t="s">
        <v>453</v>
      </c>
      <c r="CF2" t="s">
        <v>454</v>
      </c>
      <c r="CG2" t="s">
        <v>455</v>
      </c>
      <c r="CH2" t="s">
        <v>456</v>
      </c>
      <c r="CI2" t="s">
        <v>457</v>
      </c>
      <c r="CJ2" t="s">
        <v>458</v>
      </c>
      <c r="CK2" t="s">
        <v>459</v>
      </c>
      <c r="CL2" t="s">
        <v>460</v>
      </c>
      <c r="CM2" t="s">
        <v>461</v>
      </c>
      <c r="CN2" t="s">
        <v>462</v>
      </c>
      <c r="CO2" t="s">
        <v>463</v>
      </c>
      <c r="CP2" t="s">
        <v>464</v>
      </c>
      <c r="CQ2" t="s">
        <v>465</v>
      </c>
      <c r="CR2" t="s">
        <v>466</v>
      </c>
      <c r="CS2" t="s">
        <v>467</v>
      </c>
      <c r="CT2" t="s">
        <v>468</v>
      </c>
      <c r="CU2" t="s">
        <v>469</v>
      </c>
      <c r="CV2" t="s">
        <v>470</v>
      </c>
      <c r="CW2" t="s">
        <v>471</v>
      </c>
      <c r="CX2" t="s">
        <v>472</v>
      </c>
      <c r="CY2" t="s">
        <v>473</v>
      </c>
      <c r="CZ2" t="s">
        <v>474</v>
      </c>
      <c r="DA2" t="s">
        <v>475</v>
      </c>
      <c r="DB2" t="s">
        <v>476</v>
      </c>
      <c r="DC2" t="s">
        <v>477</v>
      </c>
      <c r="DD2" t="s">
        <v>478</v>
      </c>
      <c r="DE2" t="s">
        <v>479</v>
      </c>
      <c r="DF2" t="s">
        <v>480</v>
      </c>
      <c r="DG2" t="s">
        <v>481</v>
      </c>
      <c r="DH2" t="s">
        <v>482</v>
      </c>
      <c r="DI2" t="s">
        <v>483</v>
      </c>
      <c r="DJ2" t="s">
        <v>484</v>
      </c>
      <c r="DK2" t="s">
        <v>485</v>
      </c>
      <c r="DL2" t="s">
        <v>486</v>
      </c>
      <c r="DM2" t="s">
        <v>487</v>
      </c>
      <c r="DN2" t="s">
        <v>488</v>
      </c>
      <c r="DO2" t="s">
        <v>489</v>
      </c>
      <c r="DP2" t="s">
        <v>490</v>
      </c>
      <c r="DQ2" t="s">
        <v>491</v>
      </c>
      <c r="DR2" t="s">
        <v>492</v>
      </c>
      <c r="DS2" t="s">
        <v>493</v>
      </c>
      <c r="DT2" t="s">
        <v>494</v>
      </c>
      <c r="DU2" t="s">
        <v>495</v>
      </c>
      <c r="DV2" t="s">
        <v>496</v>
      </c>
      <c r="DW2" t="s">
        <v>497</v>
      </c>
      <c r="DX2" t="s">
        <v>498</v>
      </c>
      <c r="DY2" t="s">
        <v>499</v>
      </c>
      <c r="DZ2" t="s">
        <v>500</v>
      </c>
      <c r="EA2" t="s">
        <v>501</v>
      </c>
      <c r="EB2" t="s">
        <v>502</v>
      </c>
      <c r="EC2" t="s">
        <v>503</v>
      </c>
      <c r="ED2" t="s">
        <v>504</v>
      </c>
      <c r="EE2" t="s">
        <v>505</v>
      </c>
      <c r="EF2" t="s">
        <v>506</v>
      </c>
      <c r="EG2" t="s">
        <v>507</v>
      </c>
      <c r="EH2" t="s">
        <v>508</v>
      </c>
      <c r="EI2" t="s">
        <v>509</v>
      </c>
      <c r="EJ2" t="s">
        <v>510</v>
      </c>
      <c r="EK2" t="s">
        <v>511</v>
      </c>
      <c r="EL2" t="s">
        <v>512</v>
      </c>
      <c r="EM2" t="s">
        <v>513</v>
      </c>
      <c r="EN2" t="s">
        <v>514</v>
      </c>
      <c r="EO2" t="s">
        <v>515</v>
      </c>
      <c r="EP2" t="s">
        <v>516</v>
      </c>
      <c r="EQ2" t="s">
        <v>517</v>
      </c>
      <c r="ER2" t="s">
        <v>518</v>
      </c>
      <c r="ES2" t="s">
        <v>519</v>
      </c>
      <c r="ET2" t="s">
        <v>520</v>
      </c>
      <c r="EU2" t="s">
        <v>521</v>
      </c>
      <c r="EV2" t="s">
        <v>522</v>
      </c>
      <c r="EW2" t="s">
        <v>523</v>
      </c>
      <c r="EX2" t="s">
        <v>524</v>
      </c>
      <c r="EY2" t="s">
        <v>525</v>
      </c>
      <c r="EZ2" t="s">
        <v>526</v>
      </c>
      <c r="FA2" t="s">
        <v>527</v>
      </c>
      <c r="FB2" t="s">
        <v>528</v>
      </c>
      <c r="FC2" t="s">
        <v>529</v>
      </c>
      <c r="FD2" t="s">
        <v>530</v>
      </c>
      <c r="FE2" t="s">
        <v>531</v>
      </c>
      <c r="FF2" t="s">
        <v>532</v>
      </c>
      <c r="FG2" t="s">
        <v>533</v>
      </c>
      <c r="FH2" t="s">
        <v>534</v>
      </c>
      <c r="FI2" t="s">
        <v>535</v>
      </c>
      <c r="FJ2" t="s">
        <v>536</v>
      </c>
      <c r="FK2" t="s">
        <v>537</v>
      </c>
      <c r="FL2" t="s">
        <v>538</v>
      </c>
      <c r="FM2" t="s">
        <v>539</v>
      </c>
      <c r="FN2" t="s">
        <v>540</v>
      </c>
      <c r="FO2" t="s">
        <v>541</v>
      </c>
      <c r="FP2" t="s">
        <v>542</v>
      </c>
      <c r="FQ2" t="s">
        <v>543</v>
      </c>
      <c r="FR2" t="s">
        <v>544</v>
      </c>
      <c r="FS2" t="s">
        <v>545</v>
      </c>
      <c r="FT2" t="s">
        <v>546</v>
      </c>
      <c r="FU2" t="s">
        <v>547</v>
      </c>
      <c r="FV2" t="s">
        <v>548</v>
      </c>
      <c r="FW2" t="s">
        <v>549</v>
      </c>
      <c r="FX2" t="s">
        <v>550</v>
      </c>
      <c r="FY2" t="s">
        <v>551</v>
      </c>
      <c r="FZ2" t="s">
        <v>552</v>
      </c>
      <c r="GA2" t="s">
        <v>553</v>
      </c>
      <c r="GB2" t="s">
        <v>554</v>
      </c>
      <c r="GC2" t="s">
        <v>555</v>
      </c>
      <c r="GD2" t="s">
        <v>556</v>
      </c>
      <c r="GE2" t="s">
        <v>557</v>
      </c>
      <c r="GF2" t="s">
        <v>558</v>
      </c>
      <c r="GG2" t="s">
        <v>559</v>
      </c>
      <c r="GH2" t="s">
        <v>560</v>
      </c>
      <c r="GI2" t="s">
        <v>561</v>
      </c>
      <c r="GJ2" t="s">
        <v>562</v>
      </c>
      <c r="GK2" t="s">
        <v>563</v>
      </c>
      <c r="GL2" t="s">
        <v>564</v>
      </c>
      <c r="GM2" t="s">
        <v>565</v>
      </c>
      <c r="GN2" t="s">
        <v>566</v>
      </c>
      <c r="GO2" t="s">
        <v>567</v>
      </c>
      <c r="GP2" t="s">
        <v>568</v>
      </c>
      <c r="GQ2" t="s">
        <v>569</v>
      </c>
      <c r="GR2" t="s">
        <v>570</v>
      </c>
      <c r="GS2" t="s">
        <v>571</v>
      </c>
      <c r="GT2" t="s">
        <v>572</v>
      </c>
      <c r="GU2" t="s">
        <v>573</v>
      </c>
      <c r="GV2" t="s">
        <v>574</v>
      </c>
      <c r="GW2" t="s">
        <v>575</v>
      </c>
      <c r="GX2" t="s">
        <v>576</v>
      </c>
      <c r="GY2" t="s">
        <v>577</v>
      </c>
      <c r="GZ2" t="s">
        <v>578</v>
      </c>
      <c r="HA2" t="s">
        <v>579</v>
      </c>
      <c r="HB2" t="s">
        <v>580</v>
      </c>
      <c r="HC2" t="s">
        <v>581</v>
      </c>
      <c r="HD2" t="s">
        <v>582</v>
      </c>
      <c r="HE2" t="s">
        <v>583</v>
      </c>
      <c r="HF2" t="s">
        <v>584</v>
      </c>
      <c r="HG2" t="s">
        <v>585</v>
      </c>
      <c r="HH2" t="s">
        <v>586</v>
      </c>
      <c r="HI2" t="s">
        <v>587</v>
      </c>
      <c r="HJ2" t="s">
        <v>588</v>
      </c>
      <c r="HK2" t="s">
        <v>589</v>
      </c>
      <c r="HL2" t="s">
        <v>590</v>
      </c>
      <c r="HM2" t="s">
        <v>591</v>
      </c>
      <c r="HN2" t="s">
        <v>592</v>
      </c>
      <c r="HO2" t="s">
        <v>593</v>
      </c>
      <c r="HP2" t="s">
        <v>594</v>
      </c>
      <c r="HQ2" t="s">
        <v>595</v>
      </c>
      <c r="HR2" t="s">
        <v>596</v>
      </c>
      <c r="HS2" t="s">
        <v>597</v>
      </c>
      <c r="HT2" t="s">
        <v>598</v>
      </c>
      <c r="HU2" t="s">
        <v>599</v>
      </c>
      <c r="HV2" t="s">
        <v>600</v>
      </c>
      <c r="HW2" t="s">
        <v>601</v>
      </c>
      <c r="HX2" t="s">
        <v>602</v>
      </c>
      <c r="HY2" t="s">
        <v>603</v>
      </c>
      <c r="HZ2" t="s">
        <v>604</v>
      </c>
      <c r="IA2" t="s">
        <v>605</v>
      </c>
      <c r="IB2" t="s">
        <v>606</v>
      </c>
      <c r="IC2" t="s">
        <v>607</v>
      </c>
      <c r="ID2" t="s">
        <v>608</v>
      </c>
      <c r="IE2" t="s">
        <v>609</v>
      </c>
      <c r="IF2" t="s">
        <v>610</v>
      </c>
      <c r="IG2" t="s">
        <v>611</v>
      </c>
      <c r="IH2" t="s">
        <v>612</v>
      </c>
      <c r="II2" t="s">
        <v>613</v>
      </c>
      <c r="IJ2" t="s">
        <v>614</v>
      </c>
      <c r="IK2" t="s">
        <v>615</v>
      </c>
      <c r="IL2" t="s">
        <v>616</v>
      </c>
      <c r="IM2" t="s">
        <v>617</v>
      </c>
      <c r="IN2" t="s">
        <v>618</v>
      </c>
      <c r="IO2" t="s">
        <v>619</v>
      </c>
      <c r="IP2" t="s">
        <v>620</v>
      </c>
      <c r="IQ2" t="s">
        <v>621</v>
      </c>
      <c r="IR2" t="s">
        <v>622</v>
      </c>
      <c r="IS2" t="s">
        <v>623</v>
      </c>
      <c r="IT2" t="s">
        <v>624</v>
      </c>
      <c r="IU2" t="s">
        <v>625</v>
      </c>
      <c r="IV2" s="9" t="s">
        <v>368</v>
      </c>
      <c r="IW2" t="s">
        <v>370</v>
      </c>
      <c r="IX2" t="s">
        <v>371</v>
      </c>
      <c r="IY2" t="s">
        <v>371</v>
      </c>
      <c r="JA2" t="s">
        <v>731</v>
      </c>
    </row>
    <row r="3" spans="1:262" x14ac:dyDescent="0.35">
      <c r="A3" s="5" t="s">
        <v>626</v>
      </c>
      <c r="B3" s="3">
        <v>68155535300</v>
      </c>
      <c r="C3" s="3">
        <v>157660</v>
      </c>
      <c r="D3" s="3">
        <v>25813122</v>
      </c>
      <c r="E3" s="3">
        <v>656435</v>
      </c>
      <c r="F3" s="3">
        <v>4378</v>
      </c>
      <c r="G3" s="3">
        <v>78</v>
      </c>
      <c r="H3" s="3">
        <v>3360905</v>
      </c>
      <c r="I3" s="3">
        <v>295921</v>
      </c>
      <c r="J3" s="3">
        <v>0</v>
      </c>
      <c r="K3" s="3">
        <v>36139</v>
      </c>
      <c r="L3" s="3">
        <v>117</v>
      </c>
      <c r="M3" s="3">
        <v>25842661</v>
      </c>
      <c r="N3" s="3">
        <v>5581</v>
      </c>
      <c r="O3" s="3">
        <v>665325508</v>
      </c>
      <c r="P3" s="3">
        <v>314080743</v>
      </c>
      <c r="Q3" s="3">
        <v>505</v>
      </c>
      <c r="R3" s="3">
        <v>2670087</v>
      </c>
      <c r="S3" s="3">
        <v>11383260</v>
      </c>
      <c r="T3" s="3">
        <v>1018172</v>
      </c>
      <c r="U3" s="3">
        <v>182451053</v>
      </c>
      <c r="V3" s="3">
        <v>1655389493</v>
      </c>
      <c r="W3" s="3">
        <v>411834</v>
      </c>
      <c r="X3" s="3">
        <v>101452464</v>
      </c>
      <c r="Y3" s="3">
        <v>5951473</v>
      </c>
      <c r="Z3" s="3">
        <v>4909668</v>
      </c>
      <c r="AA3" s="3">
        <v>76272</v>
      </c>
      <c r="AB3" s="3">
        <v>261</v>
      </c>
      <c r="AC3" s="3">
        <v>2838</v>
      </c>
      <c r="AD3" s="3">
        <v>645</v>
      </c>
      <c r="AE3" s="3">
        <v>249469</v>
      </c>
      <c r="AF3" s="3">
        <v>0</v>
      </c>
      <c r="AG3" s="3">
        <v>620587119</v>
      </c>
      <c r="AH3" s="3">
        <v>189356</v>
      </c>
      <c r="AI3" s="3">
        <v>518</v>
      </c>
      <c r="AJ3" s="3">
        <v>0</v>
      </c>
      <c r="AK3" s="3">
        <v>25469705</v>
      </c>
      <c r="AL3" s="3">
        <v>906973</v>
      </c>
      <c r="AM3" s="3">
        <v>30630</v>
      </c>
      <c r="AN3" s="3">
        <v>667935787</v>
      </c>
      <c r="AO3" s="3">
        <v>161</v>
      </c>
      <c r="AP3" s="3">
        <v>123877971</v>
      </c>
      <c r="AQ3" s="3">
        <v>40158</v>
      </c>
      <c r="AR3" s="3">
        <v>2906255</v>
      </c>
      <c r="AS3" s="3">
        <v>637833423</v>
      </c>
      <c r="AT3" s="3">
        <v>4057430</v>
      </c>
      <c r="AU3" s="3">
        <v>30</v>
      </c>
      <c r="AV3" s="3">
        <v>129304495</v>
      </c>
      <c r="AW3" s="3">
        <v>1622134</v>
      </c>
      <c r="AX3" s="3">
        <v>6834291154</v>
      </c>
      <c r="AY3" s="3">
        <v>95674111</v>
      </c>
      <c r="AZ3" s="3">
        <v>22066407</v>
      </c>
      <c r="BA3" s="3">
        <v>0</v>
      </c>
      <c r="BB3" s="3">
        <v>218961</v>
      </c>
      <c r="BC3" s="3">
        <v>1549</v>
      </c>
      <c r="BD3" s="3">
        <v>749</v>
      </c>
      <c r="BE3" s="3">
        <v>258</v>
      </c>
      <c r="BF3" s="3">
        <v>22506760</v>
      </c>
      <c r="BG3" s="3">
        <v>931231684</v>
      </c>
      <c r="BH3" s="3">
        <v>9677428378</v>
      </c>
      <c r="BI3" s="3">
        <v>0</v>
      </c>
      <c r="BJ3" s="3">
        <v>1744283116</v>
      </c>
      <c r="BK3" s="3">
        <v>51442</v>
      </c>
      <c r="BL3" s="3">
        <v>5363017</v>
      </c>
      <c r="BM3" s="3">
        <v>8226767</v>
      </c>
      <c r="BN3" s="3">
        <v>193087165</v>
      </c>
      <c r="BO3" s="3">
        <v>2151719852</v>
      </c>
      <c r="BP3" s="3">
        <v>62891322</v>
      </c>
      <c r="BQ3" s="3">
        <v>0</v>
      </c>
      <c r="BR3" s="3">
        <v>378</v>
      </c>
      <c r="BS3" s="3">
        <v>1567305156</v>
      </c>
      <c r="BT3" s="3">
        <v>4343216</v>
      </c>
      <c r="BU3" s="3">
        <v>143507</v>
      </c>
      <c r="BV3" s="3">
        <v>396343</v>
      </c>
      <c r="BW3" s="3">
        <v>32</v>
      </c>
      <c r="BX3" s="3">
        <v>52419</v>
      </c>
      <c r="BY3" s="3">
        <v>1808412036</v>
      </c>
      <c r="BZ3" s="3">
        <v>0</v>
      </c>
      <c r="CA3" s="3">
        <v>1874345377</v>
      </c>
      <c r="CB3" s="3">
        <v>1412</v>
      </c>
      <c r="CC3" s="3">
        <v>4502511</v>
      </c>
      <c r="CD3" s="3">
        <v>1068851</v>
      </c>
      <c r="CE3" s="3">
        <v>912</v>
      </c>
      <c r="CF3" s="3">
        <v>1211745</v>
      </c>
      <c r="CG3" s="3">
        <v>1946</v>
      </c>
      <c r="CH3" s="3">
        <v>9378</v>
      </c>
      <c r="CI3" s="3">
        <v>28</v>
      </c>
      <c r="CJ3" s="3">
        <v>103391456</v>
      </c>
      <c r="CK3" s="3">
        <v>0</v>
      </c>
      <c r="CL3" s="3">
        <v>12683709</v>
      </c>
      <c r="CM3" s="3">
        <v>651</v>
      </c>
      <c r="CN3" s="3">
        <v>1166983</v>
      </c>
      <c r="CO3" s="3">
        <v>145760885</v>
      </c>
      <c r="CP3" s="3">
        <v>51252035</v>
      </c>
      <c r="CQ3" s="3">
        <v>71</v>
      </c>
      <c r="CR3" s="3">
        <v>20881497</v>
      </c>
      <c r="CS3" s="3">
        <v>44780849</v>
      </c>
      <c r="CT3" s="3">
        <v>115251</v>
      </c>
      <c r="CU3" s="3">
        <v>419510494</v>
      </c>
      <c r="CV3" s="3">
        <v>148954360</v>
      </c>
      <c r="CW3" s="3">
        <v>395099267</v>
      </c>
      <c r="CX3" s="3">
        <v>78664549</v>
      </c>
      <c r="CY3" s="3">
        <v>607899856</v>
      </c>
      <c r="CZ3" s="3">
        <v>74693</v>
      </c>
      <c r="DA3" s="3">
        <v>42261</v>
      </c>
      <c r="DB3" s="3">
        <v>1700546</v>
      </c>
      <c r="DC3" s="3">
        <v>18114315</v>
      </c>
      <c r="DD3" s="3">
        <v>2022971946</v>
      </c>
      <c r="DE3" s="3">
        <v>1120838</v>
      </c>
      <c r="DF3" s="3">
        <v>46702653</v>
      </c>
      <c r="DG3" s="3">
        <v>681703250</v>
      </c>
      <c r="DH3" s="3">
        <v>21392485</v>
      </c>
      <c r="DI3" s="3">
        <v>96666</v>
      </c>
      <c r="DJ3" s="3">
        <v>44797015</v>
      </c>
      <c r="DK3" s="3">
        <v>20</v>
      </c>
      <c r="DL3" s="3">
        <v>8942</v>
      </c>
      <c r="DM3" s="3">
        <v>75</v>
      </c>
      <c r="DN3" s="3">
        <v>91975</v>
      </c>
      <c r="DO3" s="3">
        <v>637718987</v>
      </c>
      <c r="DP3" s="3">
        <v>54196465</v>
      </c>
      <c r="DQ3" s="3">
        <v>73</v>
      </c>
      <c r="DR3" s="3">
        <v>19335500</v>
      </c>
      <c r="DS3" s="3">
        <v>1851029</v>
      </c>
      <c r="DT3" s="3">
        <v>549807</v>
      </c>
      <c r="DU3" s="3">
        <v>3048</v>
      </c>
      <c r="DV3" s="3">
        <v>6594122</v>
      </c>
      <c r="DW3" s="3">
        <v>25492450</v>
      </c>
      <c r="DX3" s="3">
        <v>2308326</v>
      </c>
      <c r="DY3" s="3">
        <v>6195</v>
      </c>
      <c r="DZ3" s="3">
        <v>643096513</v>
      </c>
      <c r="EA3" s="3">
        <v>72718914</v>
      </c>
      <c r="EB3" s="3">
        <v>484883118</v>
      </c>
      <c r="EC3" s="3">
        <v>108206</v>
      </c>
      <c r="ED3" s="3">
        <v>56896763</v>
      </c>
      <c r="EE3" s="3">
        <v>3557078</v>
      </c>
      <c r="EF3" s="3">
        <v>102679</v>
      </c>
      <c r="EG3" s="3">
        <v>6859569</v>
      </c>
      <c r="EH3" s="3">
        <v>0</v>
      </c>
      <c r="EI3" s="3">
        <v>19742235</v>
      </c>
      <c r="EJ3" s="3">
        <v>88650</v>
      </c>
      <c r="EK3" s="3">
        <v>26799740</v>
      </c>
      <c r="EL3" s="3">
        <v>20086286</v>
      </c>
      <c r="EM3" s="3">
        <v>102692</v>
      </c>
      <c r="EN3" s="3">
        <v>1</v>
      </c>
      <c r="EO3" s="3">
        <v>7470</v>
      </c>
      <c r="EP3" s="3">
        <v>0</v>
      </c>
      <c r="EQ3" s="3">
        <v>12010121</v>
      </c>
      <c r="ER3" s="3">
        <v>7973787</v>
      </c>
      <c r="ES3" s="3">
        <v>6159</v>
      </c>
      <c r="ET3" s="3">
        <v>424046</v>
      </c>
      <c r="EU3" s="3">
        <v>258586312</v>
      </c>
      <c r="EV3" s="3">
        <v>227982400</v>
      </c>
      <c r="EW3" s="3">
        <v>2512228</v>
      </c>
      <c r="EX3" s="3">
        <v>1095654</v>
      </c>
      <c r="EY3" s="3">
        <v>18060140</v>
      </c>
      <c r="EZ3" s="3">
        <v>430058</v>
      </c>
      <c r="FA3" s="3">
        <v>0</v>
      </c>
      <c r="FB3" s="3">
        <v>1537910</v>
      </c>
      <c r="FC3" s="3">
        <v>6244727</v>
      </c>
      <c r="FD3" s="3">
        <v>3683124102</v>
      </c>
      <c r="FE3" s="3">
        <v>4907133425</v>
      </c>
      <c r="FF3" s="3">
        <v>626607</v>
      </c>
      <c r="FG3" s="3">
        <v>1685</v>
      </c>
      <c r="FH3" s="3">
        <v>0</v>
      </c>
      <c r="FI3" s="3">
        <v>21435457</v>
      </c>
      <c r="FJ3" s="3">
        <v>9153838</v>
      </c>
      <c r="FK3" s="3">
        <v>501456</v>
      </c>
      <c r="FL3" s="3">
        <v>148642077</v>
      </c>
      <c r="FM3" s="3">
        <v>1444</v>
      </c>
      <c r="FN3" s="3">
        <v>83886535</v>
      </c>
      <c r="FO3" s="3">
        <v>49547644</v>
      </c>
      <c r="FP3" s="3">
        <v>60775367</v>
      </c>
      <c r="FQ3" s="3">
        <v>2497926328</v>
      </c>
      <c r="FR3" s="3">
        <v>0</v>
      </c>
      <c r="FS3" s="3">
        <v>0</v>
      </c>
      <c r="FT3" s="3">
        <v>155247</v>
      </c>
      <c r="FU3" s="3">
        <v>504531468</v>
      </c>
      <c r="FV3" s="3">
        <v>248</v>
      </c>
      <c r="FW3" s="3">
        <v>908369</v>
      </c>
      <c r="FX3" s="3">
        <v>180419140</v>
      </c>
      <c r="FY3" s="3">
        <v>0</v>
      </c>
      <c r="FZ3" s="3">
        <v>0</v>
      </c>
      <c r="GA3" s="3">
        <v>0</v>
      </c>
      <c r="GB3" s="3">
        <v>0</v>
      </c>
      <c r="GC3" s="3">
        <v>18582931</v>
      </c>
      <c r="GD3" s="3">
        <v>80548519</v>
      </c>
      <c r="GE3" s="3">
        <v>4698867</v>
      </c>
      <c r="GF3" s="3">
        <v>148133182</v>
      </c>
      <c r="GG3" s="3">
        <v>249534911</v>
      </c>
      <c r="GH3" s="3">
        <v>828900138</v>
      </c>
      <c r="GI3" s="3">
        <v>3462319</v>
      </c>
      <c r="GJ3" s="3">
        <v>33386772</v>
      </c>
      <c r="GK3" s="3">
        <v>0</v>
      </c>
      <c r="GL3" s="3">
        <v>1012915</v>
      </c>
      <c r="GM3" s="3">
        <v>8</v>
      </c>
      <c r="GN3" s="3">
        <v>7948171456</v>
      </c>
      <c r="GO3" s="3">
        <v>78689797</v>
      </c>
      <c r="GP3" s="3">
        <v>84</v>
      </c>
      <c r="GQ3" s="3">
        <v>137938785</v>
      </c>
      <c r="GR3" s="3">
        <v>305156210</v>
      </c>
      <c r="GS3" s="3">
        <v>277828</v>
      </c>
      <c r="GT3" s="3">
        <v>1509570</v>
      </c>
      <c r="GU3" s="3">
        <v>355819</v>
      </c>
      <c r="GV3" s="3">
        <v>5066</v>
      </c>
      <c r="GW3" s="3">
        <v>262888</v>
      </c>
      <c r="GX3" s="3">
        <v>9</v>
      </c>
      <c r="GY3" s="3">
        <v>0</v>
      </c>
      <c r="GZ3" s="3">
        <v>2522637</v>
      </c>
      <c r="HA3" s="3">
        <v>71</v>
      </c>
      <c r="HB3" s="3">
        <v>28885</v>
      </c>
      <c r="HC3" s="3">
        <v>62359</v>
      </c>
      <c r="HD3" s="3">
        <v>1003</v>
      </c>
      <c r="HE3" s="3">
        <v>1100</v>
      </c>
      <c r="HF3" s="3">
        <v>167</v>
      </c>
      <c r="HG3" s="3">
        <v>1326</v>
      </c>
      <c r="HH3" s="3">
        <v>472319008</v>
      </c>
      <c r="HI3" s="3">
        <v>2508</v>
      </c>
      <c r="HJ3" s="3">
        <v>96</v>
      </c>
      <c r="HK3" s="3">
        <v>0</v>
      </c>
      <c r="HL3" s="3">
        <v>95</v>
      </c>
      <c r="HM3" s="3">
        <v>19787859</v>
      </c>
      <c r="HN3" s="3">
        <v>0</v>
      </c>
      <c r="HO3" s="3">
        <v>0</v>
      </c>
      <c r="HP3" s="3">
        <v>798598492</v>
      </c>
      <c r="HQ3" s="3">
        <v>57501262</v>
      </c>
      <c r="HR3" s="3">
        <v>78</v>
      </c>
      <c r="HS3" s="3">
        <v>525596146</v>
      </c>
      <c r="HT3" s="3">
        <v>2588243</v>
      </c>
      <c r="HU3" s="3">
        <v>102725479</v>
      </c>
      <c r="HV3" s="3">
        <v>4355512</v>
      </c>
      <c r="HW3" s="3">
        <v>9073</v>
      </c>
      <c r="HX3" s="3">
        <v>3470583715</v>
      </c>
      <c r="HY3" s="3">
        <v>30633049</v>
      </c>
      <c r="HZ3" s="3">
        <v>4623869</v>
      </c>
      <c r="IA3" s="3">
        <v>6257</v>
      </c>
      <c r="IB3" s="3">
        <v>0</v>
      </c>
      <c r="IC3" s="3">
        <v>685430</v>
      </c>
      <c r="ID3" s="3">
        <v>2802</v>
      </c>
      <c r="IE3" s="3">
        <v>3486</v>
      </c>
      <c r="IF3" s="3">
        <v>615399344</v>
      </c>
      <c r="IG3" s="3">
        <v>158</v>
      </c>
      <c r="IH3" s="3">
        <v>371</v>
      </c>
      <c r="II3" s="3">
        <v>13351</v>
      </c>
      <c r="IJ3" s="3">
        <v>12503</v>
      </c>
      <c r="IK3" s="3">
        <v>9682257</v>
      </c>
      <c r="IL3" s="3">
        <v>1222561</v>
      </c>
      <c r="IM3" s="3">
        <v>0</v>
      </c>
      <c r="IN3" s="3">
        <v>0</v>
      </c>
      <c r="IO3" s="3">
        <v>138176850</v>
      </c>
      <c r="IP3" s="3">
        <v>10636</v>
      </c>
      <c r="IQ3" s="3">
        <v>0</v>
      </c>
      <c r="IR3" s="3">
        <v>0</v>
      </c>
      <c r="IS3" s="3">
        <v>149796561</v>
      </c>
      <c r="IT3" s="3">
        <v>42605617</v>
      </c>
      <c r="IU3" s="3">
        <v>480696</v>
      </c>
      <c r="IW3" s="3">
        <f>(O3+V3+X3+BF3+BG3+BH3+BJ3+BO3+BS3+BY3+CJ3+CS3+CU3+CW3+DD3+DZ3+EA3+EB3+EQ3+FD3+FQ3+GG3+GN3+GQ3+GR3)</f>
        <v>39345368917</v>
      </c>
      <c r="IX3" s="3">
        <f>(B3-IW3)</f>
        <v>28810166383</v>
      </c>
      <c r="IY3">
        <f>IX3/B3</f>
        <v>0.42271205495175679</v>
      </c>
      <c r="IZ3" t="s">
        <v>726</v>
      </c>
      <c r="JA3" s="2">
        <f>IX3/VIENTI!B5</f>
        <v>0.43564029039680402</v>
      </c>
      <c r="JB3" t="s">
        <v>732</v>
      </c>
    </row>
    <row r="4" spans="1:262" x14ac:dyDescent="0.35">
      <c r="A4" s="5" t="s">
        <v>627</v>
      </c>
      <c r="B4" s="3">
        <v>11291187</v>
      </c>
      <c r="C4" s="3">
        <v>0</v>
      </c>
      <c r="D4" s="3">
        <v>124</v>
      </c>
      <c r="E4" s="3">
        <v>0</v>
      </c>
      <c r="F4" s="3">
        <v>0</v>
      </c>
      <c r="G4" s="3">
        <v>0</v>
      </c>
      <c r="H4" s="3">
        <v>0</v>
      </c>
      <c r="I4" s="3">
        <v>0</v>
      </c>
      <c r="J4" s="3">
        <v>0</v>
      </c>
      <c r="K4" s="3">
        <v>0</v>
      </c>
      <c r="L4" s="3">
        <v>0</v>
      </c>
      <c r="M4" s="3">
        <v>0</v>
      </c>
      <c r="N4" s="3">
        <v>0</v>
      </c>
      <c r="O4" s="3">
        <v>604</v>
      </c>
      <c r="P4" s="3">
        <v>159</v>
      </c>
      <c r="Q4" s="3">
        <v>0</v>
      </c>
      <c r="R4" s="3">
        <v>0</v>
      </c>
      <c r="S4" s="3">
        <v>0</v>
      </c>
      <c r="T4" s="3">
        <v>0</v>
      </c>
      <c r="U4" s="3">
        <v>0</v>
      </c>
      <c r="V4" s="3">
        <v>682682</v>
      </c>
      <c r="W4" s="3">
        <v>0</v>
      </c>
      <c r="X4" s="3">
        <v>436</v>
      </c>
      <c r="Y4" s="3">
        <v>0</v>
      </c>
      <c r="Z4" s="3">
        <v>0</v>
      </c>
      <c r="AA4" s="3">
        <v>0</v>
      </c>
      <c r="AB4" s="3">
        <v>0</v>
      </c>
      <c r="AC4" s="3">
        <v>0</v>
      </c>
      <c r="AD4" s="3">
        <v>0</v>
      </c>
      <c r="AE4" s="3">
        <v>0</v>
      </c>
      <c r="AF4" s="3">
        <v>0</v>
      </c>
      <c r="AG4" s="3">
        <v>52</v>
      </c>
      <c r="AH4" s="3">
        <v>0</v>
      </c>
      <c r="AI4" s="3">
        <v>0</v>
      </c>
      <c r="AJ4" s="3">
        <v>0</v>
      </c>
      <c r="AK4" s="3">
        <v>0</v>
      </c>
      <c r="AL4" s="3">
        <v>0</v>
      </c>
      <c r="AM4" s="3">
        <v>0</v>
      </c>
      <c r="AN4" s="3">
        <v>0</v>
      </c>
      <c r="AO4" s="3">
        <v>0</v>
      </c>
      <c r="AP4" s="3">
        <v>0</v>
      </c>
      <c r="AQ4" s="3">
        <v>0</v>
      </c>
      <c r="AR4" s="3">
        <v>0</v>
      </c>
      <c r="AS4" s="3">
        <v>196</v>
      </c>
      <c r="AT4" s="3">
        <v>0</v>
      </c>
      <c r="AU4" s="3">
        <v>0</v>
      </c>
      <c r="AV4" s="3">
        <v>0</v>
      </c>
      <c r="AW4" s="3">
        <v>0</v>
      </c>
      <c r="AX4" s="3">
        <v>133859</v>
      </c>
      <c r="AY4" s="3">
        <v>0</v>
      </c>
      <c r="AZ4" s="3">
        <v>0</v>
      </c>
      <c r="BA4" s="3">
        <v>0</v>
      </c>
      <c r="BB4" s="3">
        <v>0</v>
      </c>
      <c r="BC4" s="3">
        <v>0</v>
      </c>
      <c r="BD4" s="3">
        <v>0</v>
      </c>
      <c r="BE4" s="3">
        <v>0</v>
      </c>
      <c r="BF4" s="3">
        <v>0</v>
      </c>
      <c r="BG4" s="3">
        <v>0</v>
      </c>
      <c r="BH4" s="3">
        <v>1060378</v>
      </c>
      <c r="BI4" s="3">
        <v>0</v>
      </c>
      <c r="BJ4" s="3">
        <v>246470</v>
      </c>
      <c r="BK4" s="3">
        <v>0</v>
      </c>
      <c r="BL4" s="3">
        <v>0</v>
      </c>
      <c r="BM4" s="3">
        <v>0</v>
      </c>
      <c r="BN4" s="3">
        <v>0</v>
      </c>
      <c r="BO4" s="3">
        <v>776</v>
      </c>
      <c r="BP4" s="3">
        <v>0</v>
      </c>
      <c r="BQ4" s="3">
        <v>0</v>
      </c>
      <c r="BR4" s="3">
        <v>0</v>
      </c>
      <c r="BS4" s="3">
        <v>2600</v>
      </c>
      <c r="BT4" s="3">
        <v>0</v>
      </c>
      <c r="BU4" s="3">
        <v>0</v>
      </c>
      <c r="BV4" s="3">
        <v>0</v>
      </c>
      <c r="BW4" s="3">
        <v>0</v>
      </c>
      <c r="BX4" s="3">
        <v>0</v>
      </c>
      <c r="BY4" s="3">
        <v>232294</v>
      </c>
      <c r="BZ4" s="3">
        <v>0</v>
      </c>
      <c r="CA4" s="3">
        <v>239930</v>
      </c>
      <c r="CB4" s="3">
        <v>0</v>
      </c>
      <c r="CC4" s="3">
        <v>0</v>
      </c>
      <c r="CD4" s="3">
        <v>0</v>
      </c>
      <c r="CE4" s="3">
        <v>0</v>
      </c>
      <c r="CF4" s="3">
        <v>0</v>
      </c>
      <c r="CG4" s="3">
        <v>0</v>
      </c>
      <c r="CH4" s="3">
        <v>0</v>
      </c>
      <c r="CI4" s="3">
        <v>0</v>
      </c>
      <c r="CJ4" s="3">
        <v>0</v>
      </c>
      <c r="CK4" s="3">
        <v>0</v>
      </c>
      <c r="CL4" s="3">
        <v>0</v>
      </c>
      <c r="CM4" s="3">
        <v>0</v>
      </c>
      <c r="CN4" s="3">
        <v>0</v>
      </c>
      <c r="CO4" s="3">
        <v>0</v>
      </c>
      <c r="CP4" s="3">
        <v>0</v>
      </c>
      <c r="CQ4" s="3">
        <v>0</v>
      </c>
      <c r="CR4" s="3">
        <v>0</v>
      </c>
      <c r="CS4" s="3">
        <v>0</v>
      </c>
      <c r="CT4" s="3">
        <v>0</v>
      </c>
      <c r="CU4" s="3">
        <v>0</v>
      </c>
      <c r="CV4" s="3">
        <v>0</v>
      </c>
      <c r="CW4" s="3">
        <v>0</v>
      </c>
      <c r="CX4" s="3">
        <v>0</v>
      </c>
      <c r="CY4" s="3">
        <v>1</v>
      </c>
      <c r="CZ4" s="3">
        <v>0</v>
      </c>
      <c r="DA4" s="3">
        <v>0</v>
      </c>
      <c r="DB4" s="3">
        <v>0</v>
      </c>
      <c r="DC4" s="3">
        <v>0</v>
      </c>
      <c r="DD4" s="3">
        <v>783366</v>
      </c>
      <c r="DE4" s="3">
        <v>0</v>
      </c>
      <c r="DF4" s="3">
        <v>0</v>
      </c>
      <c r="DG4" s="3">
        <v>34</v>
      </c>
      <c r="DH4" s="3">
        <v>0</v>
      </c>
      <c r="DI4" s="3">
        <v>0</v>
      </c>
      <c r="DJ4" s="3">
        <v>0</v>
      </c>
      <c r="DK4" s="3">
        <v>0</v>
      </c>
      <c r="DL4" s="3">
        <v>0</v>
      </c>
      <c r="DM4" s="3">
        <v>0</v>
      </c>
      <c r="DN4" s="3">
        <v>0</v>
      </c>
      <c r="DO4" s="3">
        <v>0</v>
      </c>
      <c r="DP4" s="3">
        <v>0</v>
      </c>
      <c r="DQ4" s="3">
        <v>0</v>
      </c>
      <c r="DR4" s="3">
        <v>0</v>
      </c>
      <c r="DS4" s="3">
        <v>0</v>
      </c>
      <c r="DT4" s="3">
        <v>0</v>
      </c>
      <c r="DU4" s="3">
        <v>0</v>
      </c>
      <c r="DV4" s="3">
        <v>0</v>
      </c>
      <c r="DW4" s="3">
        <v>0</v>
      </c>
      <c r="DX4" s="3">
        <v>0</v>
      </c>
      <c r="DY4" s="3">
        <v>0</v>
      </c>
      <c r="DZ4" s="3">
        <v>0</v>
      </c>
      <c r="EA4" s="3">
        <v>0</v>
      </c>
      <c r="EB4" s="3">
        <v>0</v>
      </c>
      <c r="EC4" s="3">
        <v>0</v>
      </c>
      <c r="ED4" s="3">
        <v>0</v>
      </c>
      <c r="EE4" s="3">
        <v>0</v>
      </c>
      <c r="EF4" s="3">
        <v>0</v>
      </c>
      <c r="EG4" s="3">
        <v>0</v>
      </c>
      <c r="EH4" s="3">
        <v>0</v>
      </c>
      <c r="EI4" s="3">
        <v>0</v>
      </c>
      <c r="EJ4" s="3">
        <v>0</v>
      </c>
      <c r="EK4" s="3">
        <v>0</v>
      </c>
      <c r="EL4" s="3">
        <v>0</v>
      </c>
      <c r="EM4" s="3">
        <v>0</v>
      </c>
      <c r="EN4" s="3">
        <v>0</v>
      </c>
      <c r="EO4" s="3">
        <v>0</v>
      </c>
      <c r="EP4" s="3">
        <v>0</v>
      </c>
      <c r="EQ4" s="3">
        <v>0</v>
      </c>
      <c r="ER4" s="3">
        <v>0</v>
      </c>
      <c r="ES4" s="3">
        <v>0</v>
      </c>
      <c r="ET4" s="3">
        <v>0</v>
      </c>
      <c r="EU4" s="3">
        <v>0</v>
      </c>
      <c r="EV4" s="3">
        <v>0</v>
      </c>
      <c r="EW4" s="3">
        <v>0</v>
      </c>
      <c r="EX4" s="3">
        <v>0</v>
      </c>
      <c r="EY4" s="3">
        <v>0</v>
      </c>
      <c r="EZ4" s="3">
        <v>0</v>
      </c>
      <c r="FA4" s="3">
        <v>0</v>
      </c>
      <c r="FB4" s="3">
        <v>0</v>
      </c>
      <c r="FC4" s="3">
        <v>0</v>
      </c>
      <c r="FD4" s="3">
        <v>2756157</v>
      </c>
      <c r="FE4" s="3">
        <v>197690</v>
      </c>
      <c r="FF4" s="3">
        <v>0</v>
      </c>
      <c r="FG4" s="3">
        <v>0</v>
      </c>
      <c r="FH4" s="3">
        <v>0</v>
      </c>
      <c r="FI4" s="3">
        <v>0</v>
      </c>
      <c r="FJ4" s="3">
        <v>0</v>
      </c>
      <c r="FK4" s="3">
        <v>0</v>
      </c>
      <c r="FL4" s="3">
        <v>0</v>
      </c>
      <c r="FM4" s="3">
        <v>0</v>
      </c>
      <c r="FN4" s="3">
        <v>0</v>
      </c>
      <c r="FO4" s="3">
        <v>0</v>
      </c>
      <c r="FP4" s="3">
        <v>0</v>
      </c>
      <c r="FQ4" s="3">
        <v>206</v>
      </c>
      <c r="FR4" s="3">
        <v>0</v>
      </c>
      <c r="FS4" s="3">
        <v>0</v>
      </c>
      <c r="FT4" s="3">
        <v>0</v>
      </c>
      <c r="FU4" s="3">
        <v>0</v>
      </c>
      <c r="FV4" s="3">
        <v>0</v>
      </c>
      <c r="FW4" s="3">
        <v>0</v>
      </c>
      <c r="FX4" s="3">
        <v>0</v>
      </c>
      <c r="FY4" s="3">
        <v>0</v>
      </c>
      <c r="FZ4" s="3">
        <v>0</v>
      </c>
      <c r="GA4" s="3">
        <v>0</v>
      </c>
      <c r="GB4" s="3">
        <v>0</v>
      </c>
      <c r="GC4" s="3">
        <v>0</v>
      </c>
      <c r="GD4" s="3">
        <v>0</v>
      </c>
      <c r="GE4" s="3">
        <v>0</v>
      </c>
      <c r="GF4" s="3">
        <v>0</v>
      </c>
      <c r="GG4" s="3">
        <v>0</v>
      </c>
      <c r="GH4" s="3">
        <v>300</v>
      </c>
      <c r="GI4" s="3">
        <v>0</v>
      </c>
      <c r="GJ4" s="3">
        <v>0</v>
      </c>
      <c r="GK4" s="3">
        <v>0</v>
      </c>
      <c r="GL4" s="3">
        <v>0</v>
      </c>
      <c r="GM4" s="3">
        <v>0</v>
      </c>
      <c r="GN4" s="3">
        <v>4156703</v>
      </c>
      <c r="GO4" s="3">
        <v>0</v>
      </c>
      <c r="GP4" s="3">
        <v>0</v>
      </c>
      <c r="GQ4" s="3">
        <v>0</v>
      </c>
      <c r="GR4" s="3">
        <v>0</v>
      </c>
      <c r="GS4" s="3">
        <v>0</v>
      </c>
      <c r="GT4" s="3">
        <v>0</v>
      </c>
      <c r="GU4" s="3">
        <v>0</v>
      </c>
      <c r="GV4" s="3">
        <v>0</v>
      </c>
      <c r="GW4" s="3">
        <v>0</v>
      </c>
      <c r="GX4" s="3">
        <v>0</v>
      </c>
      <c r="GY4" s="3">
        <v>0</v>
      </c>
      <c r="GZ4" s="3">
        <v>0</v>
      </c>
      <c r="HA4" s="3">
        <v>0</v>
      </c>
      <c r="HB4" s="3">
        <v>0</v>
      </c>
      <c r="HC4" s="3">
        <v>0</v>
      </c>
      <c r="HD4" s="3">
        <v>0</v>
      </c>
      <c r="HE4" s="3">
        <v>0</v>
      </c>
      <c r="HF4" s="3">
        <v>0</v>
      </c>
      <c r="HG4" s="3">
        <v>0</v>
      </c>
      <c r="HH4" s="3">
        <v>0</v>
      </c>
      <c r="HI4" s="3">
        <v>0</v>
      </c>
      <c r="HJ4" s="3">
        <v>0</v>
      </c>
      <c r="HK4" s="3">
        <v>0</v>
      </c>
      <c r="HL4" s="3">
        <v>0</v>
      </c>
      <c r="HM4" s="3">
        <v>0</v>
      </c>
      <c r="HN4" s="3">
        <v>0</v>
      </c>
      <c r="HO4" s="3">
        <v>0</v>
      </c>
      <c r="HP4" s="3">
        <v>0</v>
      </c>
      <c r="HQ4" s="3">
        <v>0</v>
      </c>
      <c r="HR4" s="3">
        <v>0</v>
      </c>
      <c r="HS4" s="3">
        <v>923</v>
      </c>
      <c r="HT4" s="3">
        <v>0</v>
      </c>
      <c r="HU4" s="3">
        <v>0</v>
      </c>
      <c r="HV4" s="3">
        <v>0</v>
      </c>
      <c r="HW4" s="3">
        <v>0</v>
      </c>
      <c r="HX4" s="3">
        <v>794964</v>
      </c>
      <c r="HY4" s="3">
        <v>0</v>
      </c>
      <c r="HZ4" s="3">
        <v>0</v>
      </c>
      <c r="IA4" s="3">
        <v>0</v>
      </c>
      <c r="IB4" s="3">
        <v>0</v>
      </c>
      <c r="IC4" s="3">
        <v>0</v>
      </c>
      <c r="ID4" s="3">
        <v>0</v>
      </c>
      <c r="IE4" s="3">
        <v>0</v>
      </c>
      <c r="IF4" s="3">
        <v>0</v>
      </c>
      <c r="IG4" s="3">
        <v>0</v>
      </c>
      <c r="IH4" s="3">
        <v>0</v>
      </c>
      <c r="II4" s="3">
        <v>0</v>
      </c>
      <c r="IJ4" s="3">
        <v>0</v>
      </c>
      <c r="IK4" s="3">
        <v>0</v>
      </c>
      <c r="IL4" s="3">
        <v>0</v>
      </c>
      <c r="IM4" s="3">
        <v>0</v>
      </c>
      <c r="IN4" s="3">
        <v>0</v>
      </c>
      <c r="IO4" s="3">
        <v>0</v>
      </c>
      <c r="IP4" s="3">
        <v>0</v>
      </c>
      <c r="IQ4" s="3">
        <v>0</v>
      </c>
      <c r="IR4" s="3">
        <v>0</v>
      </c>
      <c r="IS4" s="3">
        <v>283</v>
      </c>
      <c r="IT4" s="3">
        <v>0</v>
      </c>
      <c r="IU4" s="3">
        <v>0</v>
      </c>
      <c r="IW4" s="3">
        <f>(O4+V4+X4+BF4+BG4+BH4+BJ4+BO4+BS4+BY4+CJ4+CS4+CU4+CW4+DD4+DZ4+EA4+EB4+EQ4+FD4+FQ4+GG4+GN4+GQ4+GR4)</f>
        <v>9922672</v>
      </c>
      <c r="IX4" s="3">
        <f t="shared" ref="IX4:IX67" si="0">(B4-IW4)</f>
        <v>1368515</v>
      </c>
      <c r="IY4">
        <f t="shared" ref="IY4:IY67" si="1">IX4/B4</f>
        <v>0.12120204899626585</v>
      </c>
      <c r="JA4" s="2">
        <f>IX4/VIENTI!B6</f>
        <v>0.24434351411222324</v>
      </c>
    </row>
    <row r="5" spans="1:262" x14ac:dyDescent="0.35">
      <c r="A5" s="5" t="s">
        <v>628</v>
      </c>
      <c r="B5" s="3">
        <v>209841093</v>
      </c>
      <c r="C5" s="3">
        <v>0</v>
      </c>
      <c r="D5" s="3">
        <v>0</v>
      </c>
      <c r="E5" s="3">
        <v>0</v>
      </c>
      <c r="F5" s="3">
        <v>0</v>
      </c>
      <c r="G5" s="3">
        <v>0</v>
      </c>
      <c r="H5" s="3">
        <v>0</v>
      </c>
      <c r="I5" s="3">
        <v>0</v>
      </c>
      <c r="J5" s="3">
        <v>0</v>
      </c>
      <c r="K5" s="3">
        <v>0</v>
      </c>
      <c r="L5" s="3">
        <v>0</v>
      </c>
      <c r="M5" s="3">
        <v>1780575</v>
      </c>
      <c r="N5" s="3">
        <v>0</v>
      </c>
      <c r="O5" s="3">
        <v>1366203</v>
      </c>
      <c r="P5" s="3">
        <v>2467035</v>
      </c>
      <c r="Q5" s="3">
        <v>0</v>
      </c>
      <c r="R5" s="3">
        <v>0</v>
      </c>
      <c r="S5" s="3">
        <v>0</v>
      </c>
      <c r="T5" s="3">
        <v>0</v>
      </c>
      <c r="U5" s="3">
        <v>0</v>
      </c>
      <c r="V5" s="3">
        <v>1712930</v>
      </c>
      <c r="W5" s="3">
        <v>0</v>
      </c>
      <c r="X5" s="3">
        <v>934</v>
      </c>
      <c r="Y5" s="3">
        <v>0</v>
      </c>
      <c r="Z5" s="3">
        <v>0</v>
      </c>
      <c r="AA5" s="3">
        <v>0</v>
      </c>
      <c r="AB5" s="3">
        <v>0</v>
      </c>
      <c r="AC5" s="3">
        <v>0</v>
      </c>
      <c r="AD5" s="3">
        <v>0</v>
      </c>
      <c r="AE5" s="3">
        <v>0</v>
      </c>
      <c r="AF5" s="3">
        <v>0</v>
      </c>
      <c r="AG5" s="3">
        <v>2819097</v>
      </c>
      <c r="AH5" s="3">
        <v>0</v>
      </c>
      <c r="AI5" s="3">
        <v>0</v>
      </c>
      <c r="AJ5" s="3">
        <v>0</v>
      </c>
      <c r="AK5" s="3">
        <v>0</v>
      </c>
      <c r="AL5" s="3">
        <v>0</v>
      </c>
      <c r="AM5" s="3">
        <v>0</v>
      </c>
      <c r="AN5" s="3">
        <v>712</v>
      </c>
      <c r="AO5" s="3">
        <v>0</v>
      </c>
      <c r="AP5" s="3">
        <v>0</v>
      </c>
      <c r="AQ5" s="3">
        <v>0</v>
      </c>
      <c r="AR5" s="3">
        <v>0</v>
      </c>
      <c r="AS5" s="3">
        <v>0</v>
      </c>
      <c r="AT5" s="3">
        <v>0</v>
      </c>
      <c r="AU5" s="3">
        <v>0</v>
      </c>
      <c r="AV5" s="3">
        <v>0</v>
      </c>
      <c r="AW5" s="3">
        <v>0</v>
      </c>
      <c r="AX5" s="3">
        <v>941089</v>
      </c>
      <c r="AY5" s="3">
        <v>0</v>
      </c>
      <c r="AZ5" s="3">
        <v>0</v>
      </c>
      <c r="BA5" s="3">
        <v>0</v>
      </c>
      <c r="BB5" s="3">
        <v>0</v>
      </c>
      <c r="BC5" s="3">
        <v>0</v>
      </c>
      <c r="BD5" s="3">
        <v>0</v>
      </c>
      <c r="BE5" s="3">
        <v>0</v>
      </c>
      <c r="BF5" s="3">
        <v>0</v>
      </c>
      <c r="BG5" s="3">
        <v>799</v>
      </c>
      <c r="BH5" s="3">
        <v>56767367</v>
      </c>
      <c r="BI5" s="3">
        <v>0</v>
      </c>
      <c r="BJ5" s="3">
        <v>12783897</v>
      </c>
      <c r="BK5" s="3">
        <v>0</v>
      </c>
      <c r="BL5" s="3">
        <v>0</v>
      </c>
      <c r="BM5" s="3">
        <v>0</v>
      </c>
      <c r="BN5" s="3">
        <v>0</v>
      </c>
      <c r="BO5" s="3">
        <v>5880313</v>
      </c>
      <c r="BP5" s="3">
        <v>0</v>
      </c>
      <c r="BQ5" s="3">
        <v>0</v>
      </c>
      <c r="BR5" s="3">
        <v>0</v>
      </c>
      <c r="BS5" s="3">
        <v>2785748</v>
      </c>
      <c r="BT5" s="3">
        <v>0</v>
      </c>
      <c r="BU5" s="3">
        <v>0</v>
      </c>
      <c r="BV5" s="3">
        <v>0</v>
      </c>
      <c r="BW5" s="3">
        <v>0</v>
      </c>
      <c r="BX5" s="3">
        <v>0</v>
      </c>
      <c r="BY5" s="3">
        <v>1319253</v>
      </c>
      <c r="BZ5" s="3">
        <v>0</v>
      </c>
      <c r="CA5" s="3">
        <v>101973</v>
      </c>
      <c r="CB5" s="3">
        <v>0</v>
      </c>
      <c r="CC5" s="3">
        <v>0</v>
      </c>
      <c r="CD5" s="3">
        <v>0</v>
      </c>
      <c r="CE5" s="3">
        <v>0</v>
      </c>
      <c r="CF5" s="3">
        <v>0</v>
      </c>
      <c r="CG5" s="3">
        <v>0</v>
      </c>
      <c r="CH5" s="3">
        <v>0</v>
      </c>
      <c r="CI5" s="3">
        <v>0</v>
      </c>
      <c r="CJ5" s="3">
        <v>0</v>
      </c>
      <c r="CK5" s="3">
        <v>0</v>
      </c>
      <c r="CL5" s="3">
        <v>0</v>
      </c>
      <c r="CM5" s="3">
        <v>0</v>
      </c>
      <c r="CN5" s="3">
        <v>0</v>
      </c>
      <c r="CO5" s="3">
        <v>0</v>
      </c>
      <c r="CP5" s="3">
        <v>0</v>
      </c>
      <c r="CQ5" s="3">
        <v>0</v>
      </c>
      <c r="CR5" s="3">
        <v>0</v>
      </c>
      <c r="CS5" s="3">
        <v>28756</v>
      </c>
      <c r="CT5" s="3">
        <v>0</v>
      </c>
      <c r="CU5" s="3">
        <v>3096367</v>
      </c>
      <c r="CV5" s="3">
        <v>0</v>
      </c>
      <c r="CW5" s="3">
        <v>2254423</v>
      </c>
      <c r="CX5" s="3">
        <v>0</v>
      </c>
      <c r="CY5" s="3">
        <v>25948</v>
      </c>
      <c r="CZ5" s="3">
        <v>0</v>
      </c>
      <c r="DA5" s="3">
        <v>0</v>
      </c>
      <c r="DB5" s="3">
        <v>0</v>
      </c>
      <c r="DC5" s="3">
        <v>0</v>
      </c>
      <c r="DD5" s="3">
        <v>20407196</v>
      </c>
      <c r="DE5" s="3">
        <v>0</v>
      </c>
      <c r="DF5" s="3">
        <v>0</v>
      </c>
      <c r="DG5" s="3">
        <v>267983</v>
      </c>
      <c r="DH5" s="3">
        <v>0</v>
      </c>
      <c r="DI5" s="3">
        <v>0</v>
      </c>
      <c r="DJ5" s="3">
        <v>0</v>
      </c>
      <c r="DK5" s="3">
        <v>0</v>
      </c>
      <c r="DL5" s="3">
        <v>0</v>
      </c>
      <c r="DM5" s="3">
        <v>0</v>
      </c>
      <c r="DN5" s="3">
        <v>0</v>
      </c>
      <c r="DO5" s="3">
        <v>111917</v>
      </c>
      <c r="DP5" s="3">
        <v>0</v>
      </c>
      <c r="DQ5" s="3">
        <v>0</v>
      </c>
      <c r="DR5" s="3">
        <v>0</v>
      </c>
      <c r="DS5" s="3">
        <v>0</v>
      </c>
      <c r="DT5" s="3">
        <v>0</v>
      </c>
      <c r="DU5" s="3">
        <v>0</v>
      </c>
      <c r="DV5" s="3">
        <v>0</v>
      </c>
      <c r="DW5" s="3">
        <v>0</v>
      </c>
      <c r="DX5" s="3">
        <v>0</v>
      </c>
      <c r="DY5" s="3">
        <v>0</v>
      </c>
      <c r="DZ5" s="3">
        <v>5203133</v>
      </c>
      <c r="EA5" s="3">
        <v>0</v>
      </c>
      <c r="EB5" s="3">
        <v>15500682</v>
      </c>
      <c r="EC5" s="3">
        <v>0</v>
      </c>
      <c r="ED5" s="3">
        <v>0</v>
      </c>
      <c r="EE5" s="3">
        <v>0</v>
      </c>
      <c r="EF5" s="3">
        <v>0</v>
      </c>
      <c r="EG5" s="3">
        <v>0</v>
      </c>
      <c r="EH5" s="3">
        <v>0</v>
      </c>
      <c r="EI5" s="3">
        <v>0</v>
      </c>
      <c r="EJ5" s="3">
        <v>0</v>
      </c>
      <c r="EK5" s="3">
        <v>0</v>
      </c>
      <c r="EL5" s="3">
        <v>0</v>
      </c>
      <c r="EM5" s="3">
        <v>0</v>
      </c>
      <c r="EN5" s="3">
        <v>0</v>
      </c>
      <c r="EO5" s="3">
        <v>0</v>
      </c>
      <c r="EP5" s="3">
        <v>0</v>
      </c>
      <c r="EQ5" s="3">
        <v>0</v>
      </c>
      <c r="ER5" s="3">
        <v>0</v>
      </c>
      <c r="ES5" s="3">
        <v>0</v>
      </c>
      <c r="ET5" s="3">
        <v>0</v>
      </c>
      <c r="EU5" s="3">
        <v>0</v>
      </c>
      <c r="EV5" s="3">
        <v>420</v>
      </c>
      <c r="EW5" s="3">
        <v>0</v>
      </c>
      <c r="EX5" s="3">
        <v>0</v>
      </c>
      <c r="EY5" s="3">
        <v>0</v>
      </c>
      <c r="EZ5" s="3">
        <v>0</v>
      </c>
      <c r="FA5" s="3">
        <v>0</v>
      </c>
      <c r="FB5" s="3">
        <v>0</v>
      </c>
      <c r="FC5" s="3">
        <v>0</v>
      </c>
      <c r="FD5" s="3">
        <v>16695402</v>
      </c>
      <c r="FE5" s="3">
        <v>25369</v>
      </c>
      <c r="FF5" s="3">
        <v>0</v>
      </c>
      <c r="FG5" s="3">
        <v>0</v>
      </c>
      <c r="FH5" s="3">
        <v>0</v>
      </c>
      <c r="FI5" s="3">
        <v>6169081</v>
      </c>
      <c r="FJ5" s="3">
        <v>0</v>
      </c>
      <c r="FK5" s="3">
        <v>0</v>
      </c>
      <c r="FL5" s="3">
        <v>0</v>
      </c>
      <c r="FM5" s="3">
        <v>0</v>
      </c>
      <c r="FN5" s="3">
        <v>0</v>
      </c>
      <c r="FO5" s="3">
        <v>0</v>
      </c>
      <c r="FP5" s="3">
        <v>0</v>
      </c>
      <c r="FQ5" s="3">
        <v>30389219</v>
      </c>
      <c r="FR5" s="3">
        <v>0</v>
      </c>
      <c r="FS5" s="3">
        <v>0</v>
      </c>
      <c r="FT5" s="3">
        <v>0</v>
      </c>
      <c r="FU5" s="3">
        <v>0</v>
      </c>
      <c r="FV5" s="3">
        <v>0</v>
      </c>
      <c r="FW5" s="3">
        <v>0</v>
      </c>
      <c r="FX5" s="3">
        <v>0</v>
      </c>
      <c r="FY5" s="3">
        <v>0</v>
      </c>
      <c r="FZ5" s="3">
        <v>0</v>
      </c>
      <c r="GA5" s="3">
        <v>0</v>
      </c>
      <c r="GB5" s="3">
        <v>0</v>
      </c>
      <c r="GC5" s="3">
        <v>63018</v>
      </c>
      <c r="GD5" s="3">
        <v>0</v>
      </c>
      <c r="GE5" s="3">
        <v>0</v>
      </c>
      <c r="GF5" s="3">
        <v>0</v>
      </c>
      <c r="GG5" s="3">
        <v>54955</v>
      </c>
      <c r="GH5" s="3">
        <v>0</v>
      </c>
      <c r="GI5" s="3">
        <v>0</v>
      </c>
      <c r="GJ5" s="3">
        <v>0</v>
      </c>
      <c r="GK5" s="3">
        <v>0</v>
      </c>
      <c r="GL5" s="3">
        <v>0</v>
      </c>
      <c r="GM5" s="3">
        <v>0</v>
      </c>
      <c r="GN5" s="3">
        <v>10700386</v>
      </c>
      <c r="GO5" s="3">
        <v>109</v>
      </c>
      <c r="GP5" s="3">
        <v>0</v>
      </c>
      <c r="GQ5" s="3">
        <v>0</v>
      </c>
      <c r="GR5" s="3">
        <v>312</v>
      </c>
      <c r="GS5" s="3">
        <v>0</v>
      </c>
      <c r="GT5" s="3">
        <v>0</v>
      </c>
      <c r="GU5" s="3">
        <v>0</v>
      </c>
      <c r="GV5" s="3">
        <v>0</v>
      </c>
      <c r="GW5" s="3">
        <v>0</v>
      </c>
      <c r="GX5" s="3">
        <v>0</v>
      </c>
      <c r="GY5" s="3">
        <v>0</v>
      </c>
      <c r="GZ5" s="3">
        <v>0</v>
      </c>
      <c r="HA5" s="3">
        <v>0</v>
      </c>
      <c r="HB5" s="3">
        <v>0</v>
      </c>
      <c r="HC5" s="3">
        <v>0</v>
      </c>
      <c r="HD5" s="3">
        <v>0</v>
      </c>
      <c r="HE5" s="3">
        <v>0</v>
      </c>
      <c r="HF5" s="3">
        <v>0</v>
      </c>
      <c r="HG5" s="3">
        <v>0</v>
      </c>
      <c r="HH5" s="3">
        <v>3907778</v>
      </c>
      <c r="HI5" s="3">
        <v>0</v>
      </c>
      <c r="HJ5" s="3">
        <v>0</v>
      </c>
      <c r="HK5" s="3">
        <v>0</v>
      </c>
      <c r="HL5" s="3">
        <v>0</v>
      </c>
      <c r="HM5" s="3">
        <v>0</v>
      </c>
      <c r="HN5" s="3">
        <v>0</v>
      </c>
      <c r="HO5" s="3">
        <v>0</v>
      </c>
      <c r="HP5" s="3">
        <v>64648</v>
      </c>
      <c r="HQ5" s="3">
        <v>0</v>
      </c>
      <c r="HR5" s="3">
        <v>0</v>
      </c>
      <c r="HS5" s="3">
        <v>0</v>
      </c>
      <c r="HT5" s="3">
        <v>0</v>
      </c>
      <c r="HU5" s="3">
        <v>464088</v>
      </c>
      <c r="HV5" s="3">
        <v>0</v>
      </c>
      <c r="HW5" s="3">
        <v>0</v>
      </c>
      <c r="HX5" s="3">
        <v>989928</v>
      </c>
      <c r="HY5" s="3">
        <v>2682901</v>
      </c>
      <c r="HZ5" s="3">
        <v>0</v>
      </c>
      <c r="IA5" s="3">
        <v>0</v>
      </c>
      <c r="IB5" s="3">
        <v>0</v>
      </c>
      <c r="IC5" s="3">
        <v>0</v>
      </c>
      <c r="ID5" s="3">
        <v>0</v>
      </c>
      <c r="IE5" s="3">
        <v>0</v>
      </c>
      <c r="IF5" s="3">
        <v>7989</v>
      </c>
      <c r="IG5" s="3">
        <v>0</v>
      </c>
      <c r="IH5" s="3">
        <v>0</v>
      </c>
      <c r="II5" s="3">
        <v>0</v>
      </c>
      <c r="IJ5" s="3">
        <v>0</v>
      </c>
      <c r="IK5" s="3">
        <v>0</v>
      </c>
      <c r="IL5" s="3">
        <v>0</v>
      </c>
      <c r="IM5" s="3">
        <v>0</v>
      </c>
      <c r="IN5" s="3">
        <v>0</v>
      </c>
      <c r="IO5" s="3">
        <v>0</v>
      </c>
      <c r="IP5" s="3">
        <v>0</v>
      </c>
      <c r="IQ5" s="3">
        <v>0</v>
      </c>
      <c r="IR5" s="3">
        <v>0</v>
      </c>
      <c r="IS5" s="3">
        <v>1160</v>
      </c>
      <c r="IT5" s="3">
        <v>0</v>
      </c>
      <c r="IU5" s="3">
        <v>0</v>
      </c>
      <c r="IW5" s="3">
        <f>(O5+V5+X5+BF5+BG5+BH5+BJ5+BO5+BS5+BY5+CJ5+CS5+CU5+CW5+DD5+DZ5+EA5+EB5+EQ5+FD5+FQ5+GG5+GN5+GQ5+GR5)</f>
        <v>186948275</v>
      </c>
      <c r="IX5" s="3">
        <f t="shared" si="0"/>
        <v>22892818</v>
      </c>
      <c r="IY5">
        <f t="shared" si="1"/>
        <v>0.10909597196960845</v>
      </c>
      <c r="JA5" s="2">
        <f>IX5/VIENTI!B7</f>
        <v>0.16026060529119018</v>
      </c>
    </row>
    <row r="6" spans="1:262" ht="31" x14ac:dyDescent="0.35">
      <c r="A6" s="7" t="s">
        <v>629</v>
      </c>
      <c r="B6" s="3">
        <v>399883344</v>
      </c>
      <c r="C6" s="3">
        <v>0</v>
      </c>
      <c r="D6" s="3">
        <v>31</v>
      </c>
      <c r="E6" s="3">
        <v>0</v>
      </c>
      <c r="F6" s="3">
        <v>0</v>
      </c>
      <c r="G6" s="3">
        <v>0</v>
      </c>
      <c r="H6" s="3">
        <v>0</v>
      </c>
      <c r="I6" s="3">
        <v>0</v>
      </c>
      <c r="J6" s="3">
        <v>0</v>
      </c>
      <c r="K6" s="3">
        <v>0</v>
      </c>
      <c r="L6" s="3">
        <v>0</v>
      </c>
      <c r="M6" s="3">
        <v>24487</v>
      </c>
      <c r="N6" s="3">
        <v>0</v>
      </c>
      <c r="O6" s="3">
        <v>0</v>
      </c>
      <c r="P6" s="3">
        <v>13695</v>
      </c>
      <c r="Q6" s="3">
        <v>0</v>
      </c>
      <c r="R6" s="3">
        <v>0</v>
      </c>
      <c r="S6" s="3">
        <v>0</v>
      </c>
      <c r="T6" s="3">
        <v>0</v>
      </c>
      <c r="U6" s="3">
        <v>545306</v>
      </c>
      <c r="V6" s="3">
        <v>1484332</v>
      </c>
      <c r="W6" s="3">
        <v>0</v>
      </c>
      <c r="X6" s="3">
        <v>1524</v>
      </c>
      <c r="Y6" s="3">
        <v>0</v>
      </c>
      <c r="Z6" s="3">
        <v>0</v>
      </c>
      <c r="AA6" s="3">
        <v>0</v>
      </c>
      <c r="AB6" s="3">
        <v>0</v>
      </c>
      <c r="AC6" s="3">
        <v>0</v>
      </c>
      <c r="AD6" s="3">
        <v>0</v>
      </c>
      <c r="AE6" s="3">
        <v>0</v>
      </c>
      <c r="AF6" s="3">
        <v>0</v>
      </c>
      <c r="AG6" s="3">
        <v>2463</v>
      </c>
      <c r="AH6" s="3">
        <v>1236</v>
      </c>
      <c r="AI6" s="3">
        <v>0</v>
      </c>
      <c r="AJ6" s="3">
        <v>0</v>
      </c>
      <c r="AK6" s="3">
        <v>0</v>
      </c>
      <c r="AL6" s="3">
        <v>0</v>
      </c>
      <c r="AM6" s="3">
        <v>0</v>
      </c>
      <c r="AN6" s="3">
        <v>2211013</v>
      </c>
      <c r="AO6" s="3">
        <v>0</v>
      </c>
      <c r="AP6" s="3">
        <v>0</v>
      </c>
      <c r="AQ6" s="3">
        <v>0</v>
      </c>
      <c r="AR6" s="3">
        <v>0</v>
      </c>
      <c r="AS6" s="3">
        <v>494</v>
      </c>
      <c r="AT6" s="3">
        <v>0</v>
      </c>
      <c r="AU6" s="3">
        <v>0</v>
      </c>
      <c r="AV6" s="3">
        <v>271115</v>
      </c>
      <c r="AW6" s="3">
        <v>0</v>
      </c>
      <c r="AX6" s="3">
        <v>1541799</v>
      </c>
      <c r="AY6" s="3">
        <v>7880</v>
      </c>
      <c r="AZ6" s="3">
        <v>0</v>
      </c>
      <c r="BA6" s="3">
        <v>0</v>
      </c>
      <c r="BB6" s="3">
        <v>0</v>
      </c>
      <c r="BC6" s="3">
        <v>0</v>
      </c>
      <c r="BD6" s="3">
        <v>0</v>
      </c>
      <c r="BE6" s="3">
        <v>0</v>
      </c>
      <c r="BF6" s="3">
        <v>0</v>
      </c>
      <c r="BG6" s="3">
        <v>0</v>
      </c>
      <c r="BH6" s="3">
        <v>1744269</v>
      </c>
      <c r="BI6" s="3">
        <v>0</v>
      </c>
      <c r="BJ6" s="3">
        <v>10159028</v>
      </c>
      <c r="BK6" s="3">
        <v>0</v>
      </c>
      <c r="BL6" s="3">
        <v>0</v>
      </c>
      <c r="BM6" s="3">
        <v>0</v>
      </c>
      <c r="BN6" s="3">
        <v>141786</v>
      </c>
      <c r="BO6" s="3">
        <v>5952922</v>
      </c>
      <c r="BP6" s="3">
        <v>0</v>
      </c>
      <c r="BQ6" s="3">
        <v>0</v>
      </c>
      <c r="BR6" s="3">
        <v>0</v>
      </c>
      <c r="BS6" s="3">
        <v>1320773</v>
      </c>
      <c r="BT6" s="3">
        <v>0</v>
      </c>
      <c r="BU6" s="3">
        <v>0</v>
      </c>
      <c r="BV6" s="3">
        <v>0</v>
      </c>
      <c r="BW6" s="3">
        <v>0</v>
      </c>
      <c r="BX6" s="3">
        <v>49307</v>
      </c>
      <c r="BY6" s="3">
        <v>643246</v>
      </c>
      <c r="BZ6" s="3">
        <v>0</v>
      </c>
      <c r="CA6" s="3">
        <v>118342</v>
      </c>
      <c r="CB6" s="3">
        <v>0</v>
      </c>
      <c r="CC6" s="3">
        <v>0</v>
      </c>
      <c r="CD6" s="3">
        <v>10248</v>
      </c>
      <c r="CE6" s="3">
        <v>0</v>
      </c>
      <c r="CF6" s="3">
        <v>346190</v>
      </c>
      <c r="CG6" s="3">
        <v>51</v>
      </c>
      <c r="CH6" s="3">
        <v>0</v>
      </c>
      <c r="CI6" s="3">
        <v>0</v>
      </c>
      <c r="CJ6" s="3">
        <v>26114</v>
      </c>
      <c r="CK6" s="3">
        <v>0</v>
      </c>
      <c r="CL6" s="3">
        <v>0</v>
      </c>
      <c r="CM6" s="3">
        <v>0</v>
      </c>
      <c r="CN6" s="3">
        <v>0</v>
      </c>
      <c r="CO6" s="3">
        <v>0</v>
      </c>
      <c r="CP6" s="3">
        <v>12</v>
      </c>
      <c r="CQ6" s="3">
        <v>0</v>
      </c>
      <c r="CR6" s="3">
        <v>0</v>
      </c>
      <c r="CS6" s="3">
        <v>0</v>
      </c>
      <c r="CT6" s="3">
        <v>0</v>
      </c>
      <c r="CU6" s="3">
        <v>0</v>
      </c>
      <c r="CV6" s="3">
        <v>237093</v>
      </c>
      <c r="CW6" s="3">
        <v>69296</v>
      </c>
      <c r="CX6" s="3">
        <v>0</v>
      </c>
      <c r="CY6" s="3">
        <v>439870</v>
      </c>
      <c r="CZ6" s="3">
        <v>0</v>
      </c>
      <c r="DA6" s="3">
        <v>0</v>
      </c>
      <c r="DB6" s="3">
        <v>19</v>
      </c>
      <c r="DC6" s="3">
        <v>2639812</v>
      </c>
      <c r="DD6" s="3">
        <v>32953</v>
      </c>
      <c r="DE6" s="3">
        <v>0</v>
      </c>
      <c r="DF6" s="3">
        <v>0</v>
      </c>
      <c r="DG6" s="3">
        <v>196753</v>
      </c>
      <c r="DH6" s="3">
        <v>0</v>
      </c>
      <c r="DI6" s="3">
        <v>0</v>
      </c>
      <c r="DJ6" s="3">
        <v>0</v>
      </c>
      <c r="DK6" s="3">
        <v>0</v>
      </c>
      <c r="DL6" s="3">
        <v>0</v>
      </c>
      <c r="DM6" s="3">
        <v>0</v>
      </c>
      <c r="DN6" s="3">
        <v>0</v>
      </c>
      <c r="DO6" s="3">
        <v>22533</v>
      </c>
      <c r="DP6" s="3">
        <v>0</v>
      </c>
      <c r="DQ6" s="3">
        <v>0</v>
      </c>
      <c r="DR6" s="3">
        <v>32213</v>
      </c>
      <c r="DS6" s="3">
        <v>0</v>
      </c>
      <c r="DT6" s="3">
        <v>0</v>
      </c>
      <c r="DU6" s="3">
        <v>0</v>
      </c>
      <c r="DV6" s="3">
        <v>0</v>
      </c>
      <c r="DW6" s="3">
        <v>26840</v>
      </c>
      <c r="DX6" s="3">
        <v>0</v>
      </c>
      <c r="DY6" s="3">
        <v>0</v>
      </c>
      <c r="DZ6" s="3">
        <v>2263325</v>
      </c>
      <c r="EA6" s="3">
        <v>0</v>
      </c>
      <c r="EB6" s="3">
        <v>436452</v>
      </c>
      <c r="EC6" s="3">
        <v>0</v>
      </c>
      <c r="ED6" s="3">
        <v>300053</v>
      </c>
      <c r="EE6" s="3">
        <v>0</v>
      </c>
      <c r="EF6" s="3">
        <v>0</v>
      </c>
      <c r="EG6" s="3">
        <v>2618</v>
      </c>
      <c r="EH6" s="3">
        <v>0</v>
      </c>
      <c r="EI6" s="3">
        <v>0</v>
      </c>
      <c r="EJ6" s="3">
        <v>0</v>
      </c>
      <c r="EK6" s="3">
        <v>45687</v>
      </c>
      <c r="EL6" s="3">
        <v>0</v>
      </c>
      <c r="EM6" s="3">
        <v>0</v>
      </c>
      <c r="EN6" s="3">
        <v>0</v>
      </c>
      <c r="EO6" s="3">
        <v>3245</v>
      </c>
      <c r="EP6" s="3">
        <v>0</v>
      </c>
      <c r="EQ6" s="3">
        <v>0</v>
      </c>
      <c r="ER6" s="3">
        <v>0</v>
      </c>
      <c r="ES6" s="3">
        <v>5234</v>
      </c>
      <c r="ET6" s="3">
        <v>0</v>
      </c>
      <c r="EU6" s="3">
        <v>14972</v>
      </c>
      <c r="EV6" s="3">
        <v>2232</v>
      </c>
      <c r="EW6" s="3">
        <v>1508</v>
      </c>
      <c r="EX6" s="3">
        <v>29953</v>
      </c>
      <c r="EY6" s="3">
        <v>0</v>
      </c>
      <c r="EZ6" s="3">
        <v>0</v>
      </c>
      <c r="FA6" s="3">
        <v>0</v>
      </c>
      <c r="FB6" s="3">
        <v>2452</v>
      </c>
      <c r="FC6" s="3">
        <v>0</v>
      </c>
      <c r="FD6" s="3">
        <v>11506077</v>
      </c>
      <c r="FE6" s="3">
        <v>304451716</v>
      </c>
      <c r="FF6" s="3">
        <v>0</v>
      </c>
      <c r="FG6" s="3">
        <v>0</v>
      </c>
      <c r="FH6" s="3">
        <v>0</v>
      </c>
      <c r="FI6" s="3">
        <v>43987</v>
      </c>
      <c r="FJ6" s="3">
        <v>0</v>
      </c>
      <c r="FK6" s="3">
        <v>0</v>
      </c>
      <c r="FL6" s="3">
        <v>2015</v>
      </c>
      <c r="FM6" s="3">
        <v>0</v>
      </c>
      <c r="FN6" s="3">
        <v>0</v>
      </c>
      <c r="FO6" s="3">
        <v>62334</v>
      </c>
      <c r="FP6" s="3">
        <v>60</v>
      </c>
      <c r="FQ6" s="3">
        <v>6070875</v>
      </c>
      <c r="FR6" s="3">
        <v>0</v>
      </c>
      <c r="FS6" s="3">
        <v>0</v>
      </c>
      <c r="FT6" s="3">
        <v>0</v>
      </c>
      <c r="FU6" s="3">
        <v>35312</v>
      </c>
      <c r="FV6" s="3">
        <v>0</v>
      </c>
      <c r="FW6" s="3">
        <v>0</v>
      </c>
      <c r="FX6" s="3">
        <v>0</v>
      </c>
      <c r="FY6" s="3">
        <v>0</v>
      </c>
      <c r="FZ6" s="3">
        <v>0</v>
      </c>
      <c r="GA6" s="3">
        <v>0</v>
      </c>
      <c r="GB6" s="3">
        <v>0</v>
      </c>
      <c r="GC6" s="3">
        <v>0</v>
      </c>
      <c r="GD6" s="3">
        <v>0</v>
      </c>
      <c r="GE6" s="3">
        <v>0</v>
      </c>
      <c r="GF6" s="3">
        <v>0</v>
      </c>
      <c r="GG6" s="3">
        <v>0</v>
      </c>
      <c r="GH6" s="3">
        <v>1628039</v>
      </c>
      <c r="GI6" s="3">
        <v>190</v>
      </c>
      <c r="GJ6" s="3">
        <v>0</v>
      </c>
      <c r="GK6" s="3">
        <v>0</v>
      </c>
      <c r="GL6" s="3">
        <v>0</v>
      </c>
      <c r="GM6" s="3">
        <v>0</v>
      </c>
      <c r="GN6" s="3">
        <v>37224214</v>
      </c>
      <c r="GO6" s="3">
        <v>61</v>
      </c>
      <c r="GP6" s="3">
        <v>0</v>
      </c>
      <c r="GQ6" s="3">
        <v>0</v>
      </c>
      <c r="GR6" s="3">
        <v>0</v>
      </c>
      <c r="GS6" s="3">
        <v>0</v>
      </c>
      <c r="GT6" s="3">
        <v>0</v>
      </c>
      <c r="GU6" s="3">
        <v>4165</v>
      </c>
      <c r="GV6" s="3">
        <v>0</v>
      </c>
      <c r="GW6" s="3">
        <v>5146</v>
      </c>
      <c r="GX6" s="3">
        <v>0</v>
      </c>
      <c r="GY6" s="3">
        <v>0</v>
      </c>
      <c r="GZ6" s="3">
        <v>0</v>
      </c>
      <c r="HA6" s="3">
        <v>0</v>
      </c>
      <c r="HB6" s="3">
        <v>0</v>
      </c>
      <c r="HC6" s="3">
        <v>0</v>
      </c>
      <c r="HD6" s="3">
        <v>0</v>
      </c>
      <c r="HE6" s="3">
        <v>0</v>
      </c>
      <c r="HF6" s="3">
        <v>0</v>
      </c>
      <c r="HG6" s="3">
        <v>0</v>
      </c>
      <c r="HH6" s="3">
        <v>205839</v>
      </c>
      <c r="HI6" s="3">
        <v>0</v>
      </c>
      <c r="HJ6" s="3">
        <v>0</v>
      </c>
      <c r="HK6" s="3">
        <v>0</v>
      </c>
      <c r="HL6" s="3">
        <v>0</v>
      </c>
      <c r="HM6" s="3">
        <v>102</v>
      </c>
      <c r="HN6" s="3">
        <v>0</v>
      </c>
      <c r="HO6" s="3">
        <v>0</v>
      </c>
      <c r="HP6" s="3">
        <v>222605</v>
      </c>
      <c r="HQ6" s="3">
        <v>0</v>
      </c>
      <c r="HR6" s="3">
        <v>0</v>
      </c>
      <c r="HS6" s="3">
        <v>23185</v>
      </c>
      <c r="HT6" s="3">
        <v>1069</v>
      </c>
      <c r="HU6" s="3">
        <v>6398</v>
      </c>
      <c r="HV6" s="3">
        <v>0</v>
      </c>
      <c r="HW6" s="3">
        <v>0</v>
      </c>
      <c r="HX6" s="3">
        <v>357954</v>
      </c>
      <c r="HY6" s="3">
        <v>18</v>
      </c>
      <c r="HZ6" s="3">
        <v>0</v>
      </c>
      <c r="IA6" s="3">
        <v>0</v>
      </c>
      <c r="IB6" s="3">
        <v>0</v>
      </c>
      <c r="IC6" s="3">
        <v>0</v>
      </c>
      <c r="ID6" s="3">
        <v>0</v>
      </c>
      <c r="IE6" s="3">
        <v>0</v>
      </c>
      <c r="IF6" s="3">
        <v>4308964</v>
      </c>
      <c r="IG6" s="3">
        <v>0</v>
      </c>
      <c r="IH6" s="3">
        <v>0</v>
      </c>
      <c r="II6" s="3">
        <v>0</v>
      </c>
      <c r="IJ6" s="3">
        <v>0</v>
      </c>
      <c r="IK6" s="3">
        <v>0</v>
      </c>
      <c r="IL6" s="3">
        <v>0</v>
      </c>
      <c r="IM6" s="3">
        <v>0</v>
      </c>
      <c r="IN6" s="3">
        <v>0</v>
      </c>
      <c r="IO6" s="3">
        <v>0</v>
      </c>
      <c r="IP6" s="3">
        <v>10600</v>
      </c>
      <c r="IQ6" s="3">
        <v>0</v>
      </c>
      <c r="IR6" s="3">
        <v>0</v>
      </c>
      <c r="IS6" s="3">
        <v>287591</v>
      </c>
      <c r="IT6" s="3">
        <v>2052</v>
      </c>
      <c r="IU6" s="3">
        <v>0</v>
      </c>
      <c r="IW6" s="3">
        <f t="shared" ref="IW6:IW67" si="2">(O6+V6+X6+BF6+BG6+BH6+BJ6+BO6+BS6+BY6+CJ6+CS6+CU6+CW6+DD6+DZ6+EA6+EB6+EQ6+FD6+FQ6+GG6+GN6+GQ6+GR6)</f>
        <v>78935400</v>
      </c>
      <c r="IX6" s="3">
        <f t="shared" si="0"/>
        <v>320947944</v>
      </c>
      <c r="IY6">
        <f t="shared" si="1"/>
        <v>0.80260393141055653</v>
      </c>
      <c r="JA6" s="2">
        <f>IX6/VIENTI!B8</f>
        <v>1.53507962565704</v>
      </c>
    </row>
    <row r="7" spans="1:262" ht="46.5" x14ac:dyDescent="0.35">
      <c r="A7" s="5" t="s">
        <v>630</v>
      </c>
      <c r="B7" s="3">
        <v>404578407</v>
      </c>
      <c r="C7" s="3">
        <v>0</v>
      </c>
      <c r="D7" s="3">
        <v>16125</v>
      </c>
      <c r="E7" s="3">
        <v>0</v>
      </c>
      <c r="F7" s="3">
        <v>0</v>
      </c>
      <c r="G7" s="3">
        <v>0</v>
      </c>
      <c r="H7" s="3">
        <v>0</v>
      </c>
      <c r="I7" s="3">
        <v>0</v>
      </c>
      <c r="J7" s="3">
        <v>0</v>
      </c>
      <c r="K7" s="3">
        <v>0</v>
      </c>
      <c r="L7" s="3">
        <v>0</v>
      </c>
      <c r="M7" s="3">
        <v>38807</v>
      </c>
      <c r="N7" s="3">
        <v>0</v>
      </c>
      <c r="O7" s="3">
        <v>10630905</v>
      </c>
      <c r="P7" s="3">
        <v>316</v>
      </c>
      <c r="Q7" s="3">
        <v>0</v>
      </c>
      <c r="R7" s="3">
        <v>0</v>
      </c>
      <c r="S7" s="3">
        <v>4110</v>
      </c>
      <c r="T7" s="3">
        <v>0</v>
      </c>
      <c r="U7" s="3">
        <v>0</v>
      </c>
      <c r="V7" s="3">
        <v>7722735</v>
      </c>
      <c r="W7" s="3">
        <v>0</v>
      </c>
      <c r="X7" s="3">
        <v>116351</v>
      </c>
      <c r="Y7" s="3">
        <v>0</v>
      </c>
      <c r="Z7" s="3">
        <v>0</v>
      </c>
      <c r="AA7" s="3">
        <v>0</v>
      </c>
      <c r="AB7" s="3">
        <v>0</v>
      </c>
      <c r="AC7" s="3">
        <v>0</v>
      </c>
      <c r="AD7" s="3">
        <v>0</v>
      </c>
      <c r="AE7" s="3">
        <v>0</v>
      </c>
      <c r="AF7" s="3">
        <v>0</v>
      </c>
      <c r="AG7" s="3">
        <v>19</v>
      </c>
      <c r="AH7" s="3">
        <v>0</v>
      </c>
      <c r="AI7" s="3">
        <v>0</v>
      </c>
      <c r="AJ7" s="3">
        <v>0</v>
      </c>
      <c r="AK7" s="3">
        <v>0</v>
      </c>
      <c r="AL7" s="3">
        <v>0</v>
      </c>
      <c r="AM7" s="3">
        <v>0</v>
      </c>
      <c r="AN7" s="3">
        <v>0</v>
      </c>
      <c r="AO7" s="3">
        <v>0</v>
      </c>
      <c r="AP7" s="3">
        <v>0</v>
      </c>
      <c r="AQ7" s="3">
        <v>0</v>
      </c>
      <c r="AR7" s="3">
        <v>0</v>
      </c>
      <c r="AS7" s="3">
        <v>2243335</v>
      </c>
      <c r="AT7" s="3">
        <v>0</v>
      </c>
      <c r="AU7" s="3">
        <v>0</v>
      </c>
      <c r="AV7" s="3">
        <v>0</v>
      </c>
      <c r="AW7" s="3">
        <v>0</v>
      </c>
      <c r="AX7" s="3">
        <v>116830</v>
      </c>
      <c r="AY7" s="3">
        <v>0</v>
      </c>
      <c r="AZ7" s="3">
        <v>0</v>
      </c>
      <c r="BA7" s="3">
        <v>0</v>
      </c>
      <c r="BB7" s="3">
        <v>0</v>
      </c>
      <c r="BC7" s="3">
        <v>0</v>
      </c>
      <c r="BD7" s="3">
        <v>0</v>
      </c>
      <c r="BE7" s="3">
        <v>0</v>
      </c>
      <c r="BF7" s="3">
        <v>10537298</v>
      </c>
      <c r="BG7" s="3">
        <v>1944223</v>
      </c>
      <c r="BH7" s="3">
        <v>97307985</v>
      </c>
      <c r="BI7" s="3">
        <v>0</v>
      </c>
      <c r="BJ7" s="3">
        <v>92711211</v>
      </c>
      <c r="BK7" s="3">
        <v>0</v>
      </c>
      <c r="BL7" s="3">
        <v>0</v>
      </c>
      <c r="BM7" s="3">
        <v>112</v>
      </c>
      <c r="BN7" s="3">
        <v>0</v>
      </c>
      <c r="BO7" s="3">
        <v>31377978</v>
      </c>
      <c r="BP7" s="3">
        <v>301729</v>
      </c>
      <c r="BQ7" s="3">
        <v>0</v>
      </c>
      <c r="BR7" s="3">
        <v>0</v>
      </c>
      <c r="BS7" s="3">
        <v>4192170</v>
      </c>
      <c r="BT7" s="3">
        <v>0</v>
      </c>
      <c r="BU7" s="3">
        <v>0</v>
      </c>
      <c r="BV7" s="3">
        <v>0</v>
      </c>
      <c r="BW7" s="3">
        <v>0</v>
      </c>
      <c r="BX7" s="3">
        <v>0</v>
      </c>
      <c r="BY7" s="3">
        <v>12732200</v>
      </c>
      <c r="BZ7" s="3">
        <v>0</v>
      </c>
      <c r="CA7" s="3">
        <v>2244329</v>
      </c>
      <c r="CB7" s="3">
        <v>0</v>
      </c>
      <c r="CC7" s="3">
        <v>0</v>
      </c>
      <c r="CD7" s="3">
        <v>0</v>
      </c>
      <c r="CE7" s="3">
        <v>0</v>
      </c>
      <c r="CF7" s="3">
        <v>0</v>
      </c>
      <c r="CG7" s="3">
        <v>0</v>
      </c>
      <c r="CH7" s="3">
        <v>0</v>
      </c>
      <c r="CI7" s="3">
        <v>0</v>
      </c>
      <c r="CJ7" s="3">
        <v>10763923</v>
      </c>
      <c r="CK7" s="3">
        <v>0</v>
      </c>
      <c r="CL7" s="3">
        <v>0</v>
      </c>
      <c r="CM7" s="3">
        <v>0</v>
      </c>
      <c r="CN7" s="3">
        <v>0</v>
      </c>
      <c r="CO7" s="3">
        <v>0</v>
      </c>
      <c r="CP7" s="3">
        <v>0</v>
      </c>
      <c r="CQ7" s="3">
        <v>0</v>
      </c>
      <c r="CR7" s="3">
        <v>0</v>
      </c>
      <c r="CS7" s="3">
        <v>18551</v>
      </c>
      <c r="CT7" s="3">
        <v>0</v>
      </c>
      <c r="CU7" s="3">
        <v>147294</v>
      </c>
      <c r="CV7" s="3">
        <v>185</v>
      </c>
      <c r="CW7" s="3">
        <v>342662</v>
      </c>
      <c r="CX7" s="3">
        <v>0</v>
      </c>
      <c r="CY7" s="3">
        <v>35794</v>
      </c>
      <c r="CZ7" s="3">
        <v>0</v>
      </c>
      <c r="DA7" s="3">
        <v>0</v>
      </c>
      <c r="DB7" s="3">
        <v>5685</v>
      </c>
      <c r="DC7" s="3">
        <v>117</v>
      </c>
      <c r="DD7" s="3">
        <v>25626398</v>
      </c>
      <c r="DE7" s="3">
        <v>0</v>
      </c>
      <c r="DF7" s="3">
        <v>180</v>
      </c>
      <c r="DG7" s="3">
        <v>154</v>
      </c>
      <c r="DH7" s="3">
        <v>0</v>
      </c>
      <c r="DI7" s="3">
        <v>0</v>
      </c>
      <c r="DJ7" s="3">
        <v>0</v>
      </c>
      <c r="DK7" s="3">
        <v>0</v>
      </c>
      <c r="DL7" s="3">
        <v>0</v>
      </c>
      <c r="DM7" s="3">
        <v>0</v>
      </c>
      <c r="DN7" s="3">
        <v>0</v>
      </c>
      <c r="DO7" s="3">
        <v>516</v>
      </c>
      <c r="DP7" s="3">
        <v>0</v>
      </c>
      <c r="DQ7" s="3">
        <v>0</v>
      </c>
      <c r="DR7" s="3">
        <v>0</v>
      </c>
      <c r="DS7" s="3">
        <v>0</v>
      </c>
      <c r="DT7" s="3">
        <v>0</v>
      </c>
      <c r="DU7" s="3">
        <v>0</v>
      </c>
      <c r="DV7" s="3">
        <v>0</v>
      </c>
      <c r="DW7" s="3">
        <v>126</v>
      </c>
      <c r="DX7" s="3">
        <v>0</v>
      </c>
      <c r="DY7" s="3">
        <v>0</v>
      </c>
      <c r="DZ7" s="3">
        <v>1566585</v>
      </c>
      <c r="EA7" s="3">
        <v>48686</v>
      </c>
      <c r="EB7" s="3">
        <v>1072684</v>
      </c>
      <c r="EC7" s="3">
        <v>0</v>
      </c>
      <c r="ED7" s="3">
        <v>266</v>
      </c>
      <c r="EE7" s="3">
        <v>242845</v>
      </c>
      <c r="EF7" s="3">
        <v>0</v>
      </c>
      <c r="EG7" s="3">
        <v>0</v>
      </c>
      <c r="EH7" s="3">
        <v>0</v>
      </c>
      <c r="EI7" s="3">
        <v>0</v>
      </c>
      <c r="EJ7" s="3">
        <v>0</v>
      </c>
      <c r="EK7" s="3">
        <v>0</v>
      </c>
      <c r="EL7" s="3">
        <v>0</v>
      </c>
      <c r="EM7" s="3">
        <v>0</v>
      </c>
      <c r="EN7" s="3">
        <v>0</v>
      </c>
      <c r="EO7" s="3">
        <v>0</v>
      </c>
      <c r="EP7" s="3">
        <v>0</v>
      </c>
      <c r="EQ7" s="3">
        <v>0</v>
      </c>
      <c r="ER7" s="3">
        <v>0</v>
      </c>
      <c r="ES7" s="3">
        <v>0</v>
      </c>
      <c r="ET7" s="3">
        <v>37</v>
      </c>
      <c r="EU7" s="3">
        <v>1016977</v>
      </c>
      <c r="EV7" s="3">
        <v>0</v>
      </c>
      <c r="EW7" s="3">
        <v>0</v>
      </c>
      <c r="EX7" s="3">
        <v>0</v>
      </c>
      <c r="EY7" s="3">
        <v>0</v>
      </c>
      <c r="EZ7" s="3">
        <v>0</v>
      </c>
      <c r="FA7" s="3">
        <v>0</v>
      </c>
      <c r="FB7" s="3">
        <v>0</v>
      </c>
      <c r="FC7" s="3">
        <v>0</v>
      </c>
      <c r="FD7" s="3">
        <v>33683818</v>
      </c>
      <c r="FE7" s="3">
        <v>114209</v>
      </c>
      <c r="FF7" s="3">
        <v>0</v>
      </c>
      <c r="FG7" s="3">
        <v>0</v>
      </c>
      <c r="FH7" s="3">
        <v>0</v>
      </c>
      <c r="FI7" s="3">
        <v>17414</v>
      </c>
      <c r="FJ7" s="3">
        <v>0</v>
      </c>
      <c r="FK7" s="3">
        <v>0</v>
      </c>
      <c r="FL7" s="3">
        <v>0</v>
      </c>
      <c r="FM7" s="3">
        <v>0</v>
      </c>
      <c r="FN7" s="3">
        <v>0</v>
      </c>
      <c r="FO7" s="3">
        <v>0</v>
      </c>
      <c r="FP7" s="3">
        <v>2444</v>
      </c>
      <c r="FQ7" s="3">
        <v>11243058</v>
      </c>
      <c r="FR7" s="3">
        <v>0</v>
      </c>
      <c r="FS7" s="3">
        <v>0</v>
      </c>
      <c r="FT7" s="3">
        <v>0</v>
      </c>
      <c r="FU7" s="3">
        <v>15813</v>
      </c>
      <c r="FV7" s="3">
        <v>0</v>
      </c>
      <c r="FW7" s="3">
        <v>0</v>
      </c>
      <c r="FX7" s="3">
        <v>0</v>
      </c>
      <c r="FY7" s="3">
        <v>0</v>
      </c>
      <c r="FZ7" s="3">
        <v>0</v>
      </c>
      <c r="GA7" s="3">
        <v>0</v>
      </c>
      <c r="GB7" s="3">
        <v>0</v>
      </c>
      <c r="GC7" s="3">
        <v>0</v>
      </c>
      <c r="GD7" s="3">
        <v>0</v>
      </c>
      <c r="GE7" s="3">
        <v>0</v>
      </c>
      <c r="GF7" s="3">
        <v>0</v>
      </c>
      <c r="GG7" s="3">
        <v>37604</v>
      </c>
      <c r="GH7" s="3">
        <v>0</v>
      </c>
      <c r="GI7" s="3">
        <v>0</v>
      </c>
      <c r="GJ7" s="3">
        <v>0</v>
      </c>
      <c r="GK7" s="3">
        <v>0</v>
      </c>
      <c r="GL7" s="3">
        <v>0</v>
      </c>
      <c r="GM7" s="3">
        <v>0</v>
      </c>
      <c r="GN7" s="3">
        <v>40574822</v>
      </c>
      <c r="GO7" s="3">
        <v>1712</v>
      </c>
      <c r="GP7" s="3">
        <v>0</v>
      </c>
      <c r="GQ7" s="3">
        <v>3165970</v>
      </c>
      <c r="GR7" s="3">
        <v>67480</v>
      </c>
      <c r="GS7" s="3">
        <v>0</v>
      </c>
      <c r="GT7" s="3">
        <v>0</v>
      </c>
      <c r="GU7" s="3">
        <v>0</v>
      </c>
      <c r="GV7" s="3">
        <v>0</v>
      </c>
      <c r="GW7" s="3">
        <v>0</v>
      </c>
      <c r="GX7" s="3">
        <v>0</v>
      </c>
      <c r="GY7" s="3">
        <v>0</v>
      </c>
      <c r="GZ7" s="3">
        <v>0</v>
      </c>
      <c r="HA7" s="3">
        <v>0</v>
      </c>
      <c r="HB7" s="3">
        <v>0</v>
      </c>
      <c r="HC7" s="3">
        <v>0</v>
      </c>
      <c r="HD7" s="3">
        <v>0</v>
      </c>
      <c r="HE7" s="3">
        <v>0</v>
      </c>
      <c r="HF7" s="3">
        <v>0</v>
      </c>
      <c r="HG7" s="3">
        <v>0</v>
      </c>
      <c r="HH7" s="3">
        <v>4473</v>
      </c>
      <c r="HI7" s="3">
        <v>0</v>
      </c>
      <c r="HJ7" s="3">
        <v>0</v>
      </c>
      <c r="HK7" s="3">
        <v>0</v>
      </c>
      <c r="HL7" s="3">
        <v>0</v>
      </c>
      <c r="HM7" s="3">
        <v>0</v>
      </c>
      <c r="HN7" s="3">
        <v>0</v>
      </c>
      <c r="HO7" s="3">
        <v>0</v>
      </c>
      <c r="HP7" s="3">
        <v>34170</v>
      </c>
      <c r="HQ7" s="3">
        <v>0</v>
      </c>
      <c r="HR7" s="3">
        <v>0</v>
      </c>
      <c r="HS7" s="3">
        <v>2846</v>
      </c>
      <c r="HT7" s="3">
        <v>0</v>
      </c>
      <c r="HU7" s="3">
        <v>482688</v>
      </c>
      <c r="HV7" s="3">
        <v>0</v>
      </c>
      <c r="HW7" s="3">
        <v>0</v>
      </c>
      <c r="HX7" s="3">
        <v>724</v>
      </c>
      <c r="HY7" s="3">
        <v>0</v>
      </c>
      <c r="HZ7" s="3">
        <v>0</v>
      </c>
      <c r="IA7" s="3">
        <v>0</v>
      </c>
      <c r="IB7" s="3">
        <v>0</v>
      </c>
      <c r="IC7" s="3">
        <v>0</v>
      </c>
      <c r="ID7" s="3">
        <v>0</v>
      </c>
      <c r="IE7" s="3">
        <v>0</v>
      </c>
      <c r="IF7" s="3">
        <v>729</v>
      </c>
      <c r="IG7" s="3">
        <v>0</v>
      </c>
      <c r="IH7" s="3">
        <v>0</v>
      </c>
      <c r="II7" s="3">
        <v>0</v>
      </c>
      <c r="IJ7" s="3">
        <v>0</v>
      </c>
      <c r="IK7" s="3">
        <v>0</v>
      </c>
      <c r="IL7" s="3">
        <v>0</v>
      </c>
      <c r="IM7" s="3">
        <v>0</v>
      </c>
      <c r="IN7" s="3">
        <v>0</v>
      </c>
      <c r="IO7" s="3">
        <v>0</v>
      </c>
      <c r="IP7" s="3">
        <v>0</v>
      </c>
      <c r="IQ7" s="3">
        <v>0</v>
      </c>
      <c r="IR7" s="3">
        <v>0</v>
      </c>
      <c r="IS7" s="3">
        <v>0</v>
      </c>
      <c r="IT7" s="3">
        <v>0</v>
      </c>
      <c r="IU7" s="3">
        <v>0</v>
      </c>
      <c r="IW7" s="3">
        <f t="shared" si="2"/>
        <v>397632591</v>
      </c>
      <c r="IX7" s="3">
        <f t="shared" si="0"/>
        <v>6945816</v>
      </c>
      <c r="IY7">
        <f t="shared" si="1"/>
        <v>1.716803437806803E-2</v>
      </c>
      <c r="JA7" s="2">
        <f>IX7/VIENTI!B9</f>
        <v>1.4508135789471639E-2</v>
      </c>
    </row>
    <row r="8" spans="1:262" ht="31" x14ac:dyDescent="0.35">
      <c r="A8" s="5" t="s">
        <v>631</v>
      </c>
      <c r="B8" s="3">
        <v>23057827</v>
      </c>
      <c r="C8" s="3">
        <v>0</v>
      </c>
      <c r="D8" s="3">
        <v>0</v>
      </c>
      <c r="E8" s="3">
        <v>0</v>
      </c>
      <c r="F8" s="3">
        <v>0</v>
      </c>
      <c r="G8" s="3">
        <v>0</v>
      </c>
      <c r="H8" s="3">
        <v>0</v>
      </c>
      <c r="I8" s="3">
        <v>0</v>
      </c>
      <c r="J8" s="3">
        <v>0</v>
      </c>
      <c r="K8" s="3">
        <v>0</v>
      </c>
      <c r="L8" s="3">
        <v>0</v>
      </c>
      <c r="M8" s="3">
        <v>0</v>
      </c>
      <c r="N8" s="3">
        <v>0</v>
      </c>
      <c r="O8" s="3">
        <v>1549</v>
      </c>
      <c r="P8" s="3">
        <v>540264</v>
      </c>
      <c r="Q8" s="3">
        <v>0</v>
      </c>
      <c r="R8" s="3">
        <v>0</v>
      </c>
      <c r="S8" s="3">
        <v>0</v>
      </c>
      <c r="T8" s="3">
        <v>0</v>
      </c>
      <c r="U8" s="3">
        <v>0</v>
      </c>
      <c r="V8" s="3">
        <v>640710</v>
      </c>
      <c r="W8" s="3">
        <v>0</v>
      </c>
      <c r="X8" s="3">
        <v>11157</v>
      </c>
      <c r="Y8" s="3">
        <v>0</v>
      </c>
      <c r="Z8" s="3">
        <v>0</v>
      </c>
      <c r="AA8" s="3">
        <v>0</v>
      </c>
      <c r="AB8" s="3">
        <v>0</v>
      </c>
      <c r="AC8" s="3">
        <v>0</v>
      </c>
      <c r="AD8" s="3">
        <v>0</v>
      </c>
      <c r="AE8" s="3">
        <v>0</v>
      </c>
      <c r="AF8" s="3">
        <v>0</v>
      </c>
      <c r="AG8" s="3">
        <v>127169</v>
      </c>
      <c r="AH8" s="3">
        <v>0</v>
      </c>
      <c r="AI8" s="3">
        <v>0</v>
      </c>
      <c r="AJ8" s="3">
        <v>0</v>
      </c>
      <c r="AK8" s="3">
        <v>0</v>
      </c>
      <c r="AL8" s="3">
        <v>0</v>
      </c>
      <c r="AM8" s="3">
        <v>0</v>
      </c>
      <c r="AN8" s="3">
        <v>822425</v>
      </c>
      <c r="AO8" s="3">
        <v>0</v>
      </c>
      <c r="AP8" s="3">
        <v>0</v>
      </c>
      <c r="AQ8" s="3">
        <v>0</v>
      </c>
      <c r="AR8" s="3">
        <v>0</v>
      </c>
      <c r="AS8" s="3">
        <v>204724</v>
      </c>
      <c r="AT8" s="3">
        <v>0</v>
      </c>
      <c r="AU8" s="3">
        <v>0</v>
      </c>
      <c r="AV8" s="3">
        <v>0</v>
      </c>
      <c r="AW8" s="3">
        <v>189</v>
      </c>
      <c r="AX8" s="3">
        <v>348009</v>
      </c>
      <c r="AY8" s="3">
        <v>0</v>
      </c>
      <c r="AZ8" s="3">
        <v>0</v>
      </c>
      <c r="BA8" s="3">
        <v>0</v>
      </c>
      <c r="BB8" s="3">
        <v>0</v>
      </c>
      <c r="BC8" s="3">
        <v>0</v>
      </c>
      <c r="BD8" s="3">
        <v>0</v>
      </c>
      <c r="BE8" s="3">
        <v>0</v>
      </c>
      <c r="BF8" s="3">
        <v>0</v>
      </c>
      <c r="BG8" s="3">
        <v>0</v>
      </c>
      <c r="BH8" s="3">
        <v>2443427</v>
      </c>
      <c r="BI8" s="3">
        <v>0</v>
      </c>
      <c r="BJ8" s="3">
        <v>1599426</v>
      </c>
      <c r="BK8" s="3">
        <v>0</v>
      </c>
      <c r="BL8" s="3">
        <v>0</v>
      </c>
      <c r="BM8" s="3">
        <v>0</v>
      </c>
      <c r="BN8" s="3">
        <v>0</v>
      </c>
      <c r="BO8" s="3">
        <v>354561</v>
      </c>
      <c r="BP8" s="3">
        <v>0</v>
      </c>
      <c r="BQ8" s="3">
        <v>0</v>
      </c>
      <c r="BR8" s="3">
        <v>0</v>
      </c>
      <c r="BS8" s="3">
        <v>400118</v>
      </c>
      <c r="BT8" s="3">
        <v>0</v>
      </c>
      <c r="BU8" s="3">
        <v>0</v>
      </c>
      <c r="BV8" s="3">
        <v>0</v>
      </c>
      <c r="BW8" s="3">
        <v>0</v>
      </c>
      <c r="BX8" s="3">
        <v>34</v>
      </c>
      <c r="BY8" s="3">
        <v>1795044</v>
      </c>
      <c r="BZ8" s="3">
        <v>0</v>
      </c>
      <c r="CA8" s="3">
        <v>101099</v>
      </c>
      <c r="CB8" s="3">
        <v>0</v>
      </c>
      <c r="CC8" s="3">
        <v>0</v>
      </c>
      <c r="CD8" s="3">
        <v>0</v>
      </c>
      <c r="CE8" s="3">
        <v>0</v>
      </c>
      <c r="CF8" s="3">
        <v>0</v>
      </c>
      <c r="CG8" s="3">
        <v>0</v>
      </c>
      <c r="CH8" s="3">
        <v>0</v>
      </c>
      <c r="CI8" s="3">
        <v>0</v>
      </c>
      <c r="CJ8" s="3">
        <v>118604</v>
      </c>
      <c r="CK8" s="3">
        <v>0</v>
      </c>
      <c r="CL8" s="3">
        <v>0</v>
      </c>
      <c r="CM8" s="3">
        <v>0</v>
      </c>
      <c r="CN8" s="3">
        <v>0</v>
      </c>
      <c r="CO8" s="3">
        <v>0</v>
      </c>
      <c r="CP8" s="3">
        <v>0</v>
      </c>
      <c r="CQ8" s="3">
        <v>0</v>
      </c>
      <c r="CR8" s="3">
        <v>0</v>
      </c>
      <c r="CS8" s="3">
        <v>0</v>
      </c>
      <c r="CT8" s="3">
        <v>0</v>
      </c>
      <c r="CU8" s="3">
        <v>4410</v>
      </c>
      <c r="CV8" s="3">
        <v>735</v>
      </c>
      <c r="CW8" s="3">
        <v>53201</v>
      </c>
      <c r="CX8" s="3">
        <v>0</v>
      </c>
      <c r="CY8" s="3">
        <v>7340</v>
      </c>
      <c r="CZ8" s="3">
        <v>0</v>
      </c>
      <c r="DA8" s="3">
        <v>0</v>
      </c>
      <c r="DB8" s="3">
        <v>0</v>
      </c>
      <c r="DC8" s="3">
        <v>37380</v>
      </c>
      <c r="DD8" s="3">
        <v>33535</v>
      </c>
      <c r="DE8" s="3">
        <v>0</v>
      </c>
      <c r="DF8" s="3">
        <v>0</v>
      </c>
      <c r="DG8" s="3">
        <v>1365</v>
      </c>
      <c r="DH8" s="3">
        <v>0</v>
      </c>
      <c r="DI8" s="3">
        <v>0</v>
      </c>
      <c r="DJ8" s="3">
        <v>0</v>
      </c>
      <c r="DK8" s="3">
        <v>0</v>
      </c>
      <c r="DL8" s="3">
        <v>0</v>
      </c>
      <c r="DM8" s="3">
        <v>0</v>
      </c>
      <c r="DN8" s="3">
        <v>0</v>
      </c>
      <c r="DO8" s="3">
        <v>38</v>
      </c>
      <c r="DP8" s="3">
        <v>0</v>
      </c>
      <c r="DQ8" s="3">
        <v>0</v>
      </c>
      <c r="DR8" s="3">
        <v>0</v>
      </c>
      <c r="DS8" s="3">
        <v>0</v>
      </c>
      <c r="DT8" s="3">
        <v>0</v>
      </c>
      <c r="DU8" s="3">
        <v>0</v>
      </c>
      <c r="DV8" s="3">
        <v>0</v>
      </c>
      <c r="DW8" s="3">
        <v>0</v>
      </c>
      <c r="DX8" s="3">
        <v>0</v>
      </c>
      <c r="DY8" s="3">
        <v>0</v>
      </c>
      <c r="DZ8" s="3">
        <v>0</v>
      </c>
      <c r="EA8" s="3">
        <v>0</v>
      </c>
      <c r="EB8" s="3">
        <v>2755</v>
      </c>
      <c r="EC8" s="3">
        <v>0</v>
      </c>
      <c r="ED8" s="3">
        <v>0</v>
      </c>
      <c r="EE8" s="3">
        <v>0</v>
      </c>
      <c r="EF8" s="3">
        <v>0</v>
      </c>
      <c r="EG8" s="3">
        <v>0</v>
      </c>
      <c r="EH8" s="3">
        <v>0</v>
      </c>
      <c r="EI8" s="3">
        <v>0</v>
      </c>
      <c r="EJ8" s="3">
        <v>0</v>
      </c>
      <c r="EK8" s="3">
        <v>0</v>
      </c>
      <c r="EL8" s="3">
        <v>0</v>
      </c>
      <c r="EM8" s="3">
        <v>0</v>
      </c>
      <c r="EN8" s="3">
        <v>0</v>
      </c>
      <c r="EO8" s="3">
        <v>0</v>
      </c>
      <c r="EP8" s="3">
        <v>0</v>
      </c>
      <c r="EQ8" s="3">
        <v>0</v>
      </c>
      <c r="ER8" s="3">
        <v>0</v>
      </c>
      <c r="ES8" s="3">
        <v>0</v>
      </c>
      <c r="ET8" s="3">
        <v>0</v>
      </c>
      <c r="EU8" s="3">
        <v>138</v>
      </c>
      <c r="EV8" s="3">
        <v>0</v>
      </c>
      <c r="EW8" s="3">
        <v>0</v>
      </c>
      <c r="EX8" s="3">
        <v>0</v>
      </c>
      <c r="EY8" s="3">
        <v>0</v>
      </c>
      <c r="EZ8" s="3">
        <v>0</v>
      </c>
      <c r="FA8" s="3">
        <v>0</v>
      </c>
      <c r="FB8" s="3">
        <v>0</v>
      </c>
      <c r="FC8" s="3">
        <v>0</v>
      </c>
      <c r="FD8" s="3">
        <v>9799672</v>
      </c>
      <c r="FE8" s="3">
        <v>198086</v>
      </c>
      <c r="FF8" s="3">
        <v>0</v>
      </c>
      <c r="FG8" s="3">
        <v>0</v>
      </c>
      <c r="FH8" s="3">
        <v>0</v>
      </c>
      <c r="FI8" s="3">
        <v>710107</v>
      </c>
      <c r="FJ8" s="3">
        <v>0</v>
      </c>
      <c r="FK8" s="3">
        <v>0</v>
      </c>
      <c r="FL8" s="3">
        <v>0</v>
      </c>
      <c r="FM8" s="3">
        <v>0</v>
      </c>
      <c r="FN8" s="3">
        <v>0</v>
      </c>
      <c r="FO8" s="3">
        <v>0</v>
      </c>
      <c r="FP8" s="3">
        <v>0</v>
      </c>
      <c r="FQ8" s="3">
        <v>662121</v>
      </c>
      <c r="FR8" s="3">
        <v>0</v>
      </c>
      <c r="FS8" s="3">
        <v>0</v>
      </c>
      <c r="FT8" s="3">
        <v>0</v>
      </c>
      <c r="FU8" s="3">
        <v>0</v>
      </c>
      <c r="FV8" s="3">
        <v>0</v>
      </c>
      <c r="FW8" s="3">
        <v>1417</v>
      </c>
      <c r="FX8" s="3">
        <v>0</v>
      </c>
      <c r="FY8" s="3">
        <v>0</v>
      </c>
      <c r="FZ8" s="3">
        <v>0</v>
      </c>
      <c r="GA8" s="3">
        <v>0</v>
      </c>
      <c r="GB8" s="3">
        <v>0</v>
      </c>
      <c r="GC8" s="3">
        <v>22956</v>
      </c>
      <c r="GD8" s="3">
        <v>0</v>
      </c>
      <c r="GE8" s="3">
        <v>0</v>
      </c>
      <c r="GF8" s="3">
        <v>0</v>
      </c>
      <c r="GG8" s="3">
        <v>0</v>
      </c>
      <c r="GH8" s="3">
        <v>0</v>
      </c>
      <c r="GI8" s="3">
        <v>0</v>
      </c>
      <c r="GJ8" s="3">
        <v>0</v>
      </c>
      <c r="GK8" s="3">
        <v>0</v>
      </c>
      <c r="GL8" s="3">
        <v>0</v>
      </c>
      <c r="GM8" s="3">
        <v>0</v>
      </c>
      <c r="GN8" s="3">
        <v>587302</v>
      </c>
      <c r="GO8" s="3">
        <v>365</v>
      </c>
      <c r="GP8" s="3">
        <v>0</v>
      </c>
      <c r="GQ8" s="3">
        <v>0</v>
      </c>
      <c r="GR8" s="3">
        <v>0</v>
      </c>
      <c r="GS8" s="3">
        <v>0</v>
      </c>
      <c r="GT8" s="3">
        <v>0</v>
      </c>
      <c r="GU8" s="3">
        <v>0</v>
      </c>
      <c r="GV8" s="3">
        <v>0</v>
      </c>
      <c r="GW8" s="3">
        <v>0</v>
      </c>
      <c r="GX8" s="3">
        <v>0</v>
      </c>
      <c r="GY8" s="3">
        <v>0</v>
      </c>
      <c r="GZ8" s="3">
        <v>0</v>
      </c>
      <c r="HA8" s="3">
        <v>0</v>
      </c>
      <c r="HB8" s="3">
        <v>0</v>
      </c>
      <c r="HC8" s="3">
        <v>0</v>
      </c>
      <c r="HD8" s="3">
        <v>0</v>
      </c>
      <c r="HE8" s="3">
        <v>0</v>
      </c>
      <c r="HF8" s="3">
        <v>0</v>
      </c>
      <c r="HG8" s="3">
        <v>0</v>
      </c>
      <c r="HH8" s="3">
        <v>6426</v>
      </c>
      <c r="HI8" s="3">
        <v>0</v>
      </c>
      <c r="HJ8" s="3">
        <v>0</v>
      </c>
      <c r="HK8" s="3">
        <v>0</v>
      </c>
      <c r="HL8" s="3">
        <v>0</v>
      </c>
      <c r="HM8" s="3">
        <v>0</v>
      </c>
      <c r="HN8" s="3">
        <v>0</v>
      </c>
      <c r="HO8" s="3">
        <v>0</v>
      </c>
      <c r="HP8" s="3">
        <v>137464</v>
      </c>
      <c r="HQ8" s="3">
        <v>0</v>
      </c>
      <c r="HR8" s="3">
        <v>0</v>
      </c>
      <c r="HS8" s="3">
        <v>0</v>
      </c>
      <c r="HT8" s="3">
        <v>0</v>
      </c>
      <c r="HU8" s="3">
        <v>162</v>
      </c>
      <c r="HV8" s="3">
        <v>0</v>
      </c>
      <c r="HW8" s="3">
        <v>0</v>
      </c>
      <c r="HX8" s="3">
        <v>1231837</v>
      </c>
      <c r="HY8" s="3">
        <v>0</v>
      </c>
      <c r="HZ8" s="3">
        <v>1068</v>
      </c>
      <c r="IA8" s="3">
        <v>0</v>
      </c>
      <c r="IB8" s="3">
        <v>0</v>
      </c>
      <c r="IC8" s="3">
        <v>0</v>
      </c>
      <c r="ID8" s="3">
        <v>0</v>
      </c>
      <c r="IE8" s="3">
        <v>0</v>
      </c>
      <c r="IF8" s="3">
        <v>1718</v>
      </c>
      <c r="IG8" s="3">
        <v>0</v>
      </c>
      <c r="IH8" s="3">
        <v>0</v>
      </c>
      <c r="II8" s="3">
        <v>0</v>
      </c>
      <c r="IJ8" s="3">
        <v>0</v>
      </c>
      <c r="IK8" s="3">
        <v>0</v>
      </c>
      <c r="IL8" s="3">
        <v>0</v>
      </c>
      <c r="IM8" s="3">
        <v>0</v>
      </c>
      <c r="IN8" s="3">
        <v>0</v>
      </c>
      <c r="IO8" s="3">
        <v>0</v>
      </c>
      <c r="IP8" s="3">
        <v>0</v>
      </c>
      <c r="IQ8" s="3">
        <v>0</v>
      </c>
      <c r="IR8" s="3">
        <v>0</v>
      </c>
      <c r="IS8" s="3">
        <v>45896</v>
      </c>
      <c r="IT8" s="3">
        <v>0</v>
      </c>
      <c r="IU8" s="3">
        <v>1824</v>
      </c>
      <c r="IW8" s="3">
        <f t="shared" si="2"/>
        <v>18507592</v>
      </c>
      <c r="IX8" s="3">
        <f t="shared" si="0"/>
        <v>4550235</v>
      </c>
      <c r="IY8">
        <f t="shared" si="1"/>
        <v>0.1973401483149301</v>
      </c>
      <c r="JA8" s="2">
        <f>IX8/VIENTI!B10</f>
        <v>0.57586780378020608</v>
      </c>
    </row>
    <row r="9" spans="1:262" ht="46.5" x14ac:dyDescent="0.35">
      <c r="A9" s="5" t="s">
        <v>632</v>
      </c>
      <c r="B9" s="3">
        <v>149572312</v>
      </c>
      <c r="C9" s="3">
        <v>138</v>
      </c>
      <c r="D9" s="3">
        <v>109</v>
      </c>
      <c r="E9" s="3">
        <v>7333</v>
      </c>
      <c r="F9" s="3">
        <v>0</v>
      </c>
      <c r="G9" s="3">
        <v>0</v>
      </c>
      <c r="H9" s="3">
        <v>950</v>
      </c>
      <c r="I9" s="3">
        <v>0</v>
      </c>
      <c r="J9" s="3">
        <v>0</v>
      </c>
      <c r="K9" s="3">
        <v>0</v>
      </c>
      <c r="L9" s="3">
        <v>0</v>
      </c>
      <c r="M9" s="3">
        <v>0</v>
      </c>
      <c r="N9" s="3">
        <v>0</v>
      </c>
      <c r="O9" s="3">
        <v>0</v>
      </c>
      <c r="P9" s="3">
        <v>723</v>
      </c>
      <c r="Q9" s="3">
        <v>0</v>
      </c>
      <c r="R9" s="3">
        <v>0</v>
      </c>
      <c r="S9" s="3">
        <v>0</v>
      </c>
      <c r="T9" s="3">
        <v>0</v>
      </c>
      <c r="U9" s="3">
        <v>0</v>
      </c>
      <c r="V9" s="3">
        <v>2369645</v>
      </c>
      <c r="W9" s="3">
        <v>0</v>
      </c>
      <c r="X9" s="3">
        <v>351</v>
      </c>
      <c r="Y9" s="3">
        <v>0</v>
      </c>
      <c r="Z9" s="3">
        <v>0</v>
      </c>
      <c r="AA9" s="3">
        <v>0</v>
      </c>
      <c r="AB9" s="3">
        <v>0</v>
      </c>
      <c r="AC9" s="3">
        <v>0</v>
      </c>
      <c r="AD9" s="3">
        <v>0</v>
      </c>
      <c r="AE9" s="3">
        <v>0</v>
      </c>
      <c r="AF9" s="3">
        <v>0</v>
      </c>
      <c r="AG9" s="3">
        <v>94</v>
      </c>
      <c r="AH9" s="3">
        <v>0</v>
      </c>
      <c r="AI9" s="3">
        <v>0</v>
      </c>
      <c r="AJ9" s="3">
        <v>0</v>
      </c>
      <c r="AK9" s="3">
        <v>0</v>
      </c>
      <c r="AL9" s="3">
        <v>0</v>
      </c>
      <c r="AM9" s="3">
        <v>0</v>
      </c>
      <c r="AN9" s="3">
        <v>0</v>
      </c>
      <c r="AO9" s="3">
        <v>0</v>
      </c>
      <c r="AP9" s="3">
        <v>0</v>
      </c>
      <c r="AQ9" s="3">
        <v>0</v>
      </c>
      <c r="AR9" s="3">
        <v>0</v>
      </c>
      <c r="AS9" s="3">
        <v>219</v>
      </c>
      <c r="AT9" s="3">
        <v>271</v>
      </c>
      <c r="AU9" s="3">
        <v>0</v>
      </c>
      <c r="AV9" s="3">
        <v>14</v>
      </c>
      <c r="AW9" s="3">
        <v>50</v>
      </c>
      <c r="AX9" s="3">
        <v>130267</v>
      </c>
      <c r="AY9" s="3">
        <v>1165225</v>
      </c>
      <c r="AZ9" s="3">
        <v>175951</v>
      </c>
      <c r="BA9" s="3">
        <v>0</v>
      </c>
      <c r="BB9" s="3">
        <v>0</v>
      </c>
      <c r="BC9" s="3">
        <v>0</v>
      </c>
      <c r="BD9" s="3">
        <v>0</v>
      </c>
      <c r="BE9" s="3">
        <v>0</v>
      </c>
      <c r="BF9" s="3">
        <v>0</v>
      </c>
      <c r="BG9" s="3">
        <v>618</v>
      </c>
      <c r="BH9" s="3">
        <v>8884998</v>
      </c>
      <c r="BI9" s="3">
        <v>0</v>
      </c>
      <c r="BJ9" s="3">
        <v>8548528</v>
      </c>
      <c r="BK9" s="3">
        <v>0</v>
      </c>
      <c r="BL9" s="3">
        <v>0</v>
      </c>
      <c r="BM9" s="3">
        <v>0</v>
      </c>
      <c r="BN9" s="3">
        <v>1292589</v>
      </c>
      <c r="BO9" s="3">
        <v>284401</v>
      </c>
      <c r="BP9" s="3">
        <v>50</v>
      </c>
      <c r="BQ9" s="3">
        <v>0</v>
      </c>
      <c r="BR9" s="3">
        <v>0</v>
      </c>
      <c r="BS9" s="3">
        <v>402651</v>
      </c>
      <c r="BT9" s="3">
        <v>1584532</v>
      </c>
      <c r="BU9" s="3">
        <v>0</v>
      </c>
      <c r="BV9" s="3">
        <v>0</v>
      </c>
      <c r="BW9" s="3">
        <v>0</v>
      </c>
      <c r="BX9" s="3">
        <v>0</v>
      </c>
      <c r="BY9" s="3">
        <v>411897</v>
      </c>
      <c r="BZ9" s="3">
        <v>0</v>
      </c>
      <c r="CA9" s="3">
        <v>43510</v>
      </c>
      <c r="CB9" s="3">
        <v>0</v>
      </c>
      <c r="CC9" s="3">
        <v>0</v>
      </c>
      <c r="CD9" s="3">
        <v>5748</v>
      </c>
      <c r="CE9" s="3">
        <v>0</v>
      </c>
      <c r="CF9" s="3">
        <v>0</v>
      </c>
      <c r="CG9" s="3">
        <v>0</v>
      </c>
      <c r="CH9" s="3">
        <v>0</v>
      </c>
      <c r="CI9" s="3">
        <v>0</v>
      </c>
      <c r="CJ9" s="3">
        <v>26447</v>
      </c>
      <c r="CK9" s="3">
        <v>0</v>
      </c>
      <c r="CL9" s="3">
        <v>19622</v>
      </c>
      <c r="CM9" s="3">
        <v>0</v>
      </c>
      <c r="CN9" s="3">
        <v>0</v>
      </c>
      <c r="CO9" s="3">
        <v>0</v>
      </c>
      <c r="CP9" s="3">
        <v>3273</v>
      </c>
      <c r="CQ9" s="3">
        <v>0</v>
      </c>
      <c r="CR9" s="3">
        <v>0</v>
      </c>
      <c r="CS9" s="3">
        <v>0</v>
      </c>
      <c r="CT9" s="3">
        <v>0</v>
      </c>
      <c r="CU9" s="3">
        <v>26</v>
      </c>
      <c r="CV9" s="3">
        <v>1524</v>
      </c>
      <c r="CW9" s="3">
        <v>22</v>
      </c>
      <c r="CX9" s="3">
        <v>241661</v>
      </c>
      <c r="CY9" s="3">
        <v>4637</v>
      </c>
      <c r="CZ9" s="3">
        <v>0</v>
      </c>
      <c r="DA9" s="3">
        <v>0</v>
      </c>
      <c r="DB9" s="3">
        <v>0</v>
      </c>
      <c r="DC9" s="3">
        <v>58016</v>
      </c>
      <c r="DD9" s="3">
        <v>1807406</v>
      </c>
      <c r="DE9" s="3">
        <v>0</v>
      </c>
      <c r="DF9" s="3">
        <v>0</v>
      </c>
      <c r="DG9" s="3">
        <v>15495</v>
      </c>
      <c r="DH9" s="3">
        <v>4799459</v>
      </c>
      <c r="DI9" s="3">
        <v>0</v>
      </c>
      <c r="DJ9" s="3">
        <v>0</v>
      </c>
      <c r="DK9" s="3">
        <v>0</v>
      </c>
      <c r="DL9" s="3">
        <v>0</v>
      </c>
      <c r="DM9" s="3">
        <v>0</v>
      </c>
      <c r="DN9" s="3">
        <v>0</v>
      </c>
      <c r="DO9" s="3">
        <v>0</v>
      </c>
      <c r="DP9" s="3">
        <v>0</v>
      </c>
      <c r="DQ9" s="3">
        <v>0</v>
      </c>
      <c r="DR9" s="3">
        <v>0</v>
      </c>
      <c r="DS9" s="3">
        <v>0</v>
      </c>
      <c r="DT9" s="3">
        <v>0</v>
      </c>
      <c r="DU9" s="3">
        <v>0</v>
      </c>
      <c r="DV9" s="3">
        <v>0</v>
      </c>
      <c r="DW9" s="3">
        <v>3809</v>
      </c>
      <c r="DX9" s="3">
        <v>0</v>
      </c>
      <c r="DY9" s="3">
        <v>0</v>
      </c>
      <c r="DZ9" s="3">
        <v>184</v>
      </c>
      <c r="EA9" s="3">
        <v>0</v>
      </c>
      <c r="EB9" s="3">
        <v>104907</v>
      </c>
      <c r="EC9" s="3">
        <v>0</v>
      </c>
      <c r="ED9" s="3">
        <v>125</v>
      </c>
      <c r="EE9" s="3">
        <v>0</v>
      </c>
      <c r="EF9" s="3">
        <v>0</v>
      </c>
      <c r="EG9" s="3">
        <v>9</v>
      </c>
      <c r="EH9" s="3">
        <v>0</v>
      </c>
      <c r="EI9" s="3">
        <v>0</v>
      </c>
      <c r="EJ9" s="3">
        <v>0</v>
      </c>
      <c r="EK9" s="3">
        <v>0</v>
      </c>
      <c r="EL9" s="3">
        <v>0</v>
      </c>
      <c r="EM9" s="3">
        <v>0</v>
      </c>
      <c r="EN9" s="3">
        <v>0</v>
      </c>
      <c r="EO9" s="3">
        <v>0</v>
      </c>
      <c r="EP9" s="3">
        <v>0</v>
      </c>
      <c r="EQ9" s="3">
        <v>0</v>
      </c>
      <c r="ER9" s="3">
        <v>0</v>
      </c>
      <c r="ES9" s="3">
        <v>0</v>
      </c>
      <c r="ET9" s="3">
        <v>0</v>
      </c>
      <c r="EU9" s="3">
        <v>23026</v>
      </c>
      <c r="EV9" s="3">
        <v>207</v>
      </c>
      <c r="EW9" s="3">
        <v>0</v>
      </c>
      <c r="EX9" s="3">
        <v>0</v>
      </c>
      <c r="EY9" s="3">
        <v>0</v>
      </c>
      <c r="EZ9" s="3">
        <v>0</v>
      </c>
      <c r="FA9" s="3">
        <v>0</v>
      </c>
      <c r="FB9" s="3">
        <v>15</v>
      </c>
      <c r="FC9" s="3">
        <v>0</v>
      </c>
      <c r="FD9" s="3">
        <v>111925621</v>
      </c>
      <c r="FE9" s="3">
        <v>3148</v>
      </c>
      <c r="FF9" s="3">
        <v>394</v>
      </c>
      <c r="FG9" s="3">
        <v>0</v>
      </c>
      <c r="FH9" s="3">
        <v>0</v>
      </c>
      <c r="FI9" s="3">
        <v>56</v>
      </c>
      <c r="FJ9" s="3">
        <v>0</v>
      </c>
      <c r="FK9" s="3">
        <v>0</v>
      </c>
      <c r="FL9" s="3">
        <v>327825</v>
      </c>
      <c r="FM9" s="3">
        <v>0</v>
      </c>
      <c r="FN9" s="3">
        <v>0</v>
      </c>
      <c r="FO9" s="3">
        <v>0</v>
      </c>
      <c r="FP9" s="3">
        <v>0</v>
      </c>
      <c r="FQ9" s="3">
        <v>1303429</v>
      </c>
      <c r="FR9" s="3">
        <v>0</v>
      </c>
      <c r="FS9" s="3">
        <v>0</v>
      </c>
      <c r="FT9" s="3">
        <v>0</v>
      </c>
      <c r="FU9" s="3">
        <v>51156</v>
      </c>
      <c r="FV9" s="3">
        <v>0</v>
      </c>
      <c r="FW9" s="3">
        <v>0</v>
      </c>
      <c r="FX9" s="3">
        <v>0</v>
      </c>
      <c r="FY9" s="3">
        <v>0</v>
      </c>
      <c r="FZ9" s="3">
        <v>0</v>
      </c>
      <c r="GA9" s="3">
        <v>0</v>
      </c>
      <c r="GB9" s="3">
        <v>0</v>
      </c>
      <c r="GC9" s="3">
        <v>1</v>
      </c>
      <c r="GD9" s="3">
        <v>0</v>
      </c>
      <c r="GE9" s="3">
        <v>0</v>
      </c>
      <c r="GF9" s="3">
        <v>0</v>
      </c>
      <c r="GG9" s="3">
        <v>0</v>
      </c>
      <c r="GH9" s="3">
        <v>0</v>
      </c>
      <c r="GI9" s="3">
        <v>0</v>
      </c>
      <c r="GJ9" s="3">
        <v>0</v>
      </c>
      <c r="GK9" s="3">
        <v>0</v>
      </c>
      <c r="GL9" s="3">
        <v>0</v>
      </c>
      <c r="GM9" s="3">
        <v>0</v>
      </c>
      <c r="GN9" s="3">
        <v>2294114</v>
      </c>
      <c r="GO9" s="3">
        <v>0</v>
      </c>
      <c r="GP9" s="3">
        <v>0</v>
      </c>
      <c r="GQ9" s="3">
        <v>0</v>
      </c>
      <c r="GR9" s="3">
        <v>0</v>
      </c>
      <c r="GS9" s="3">
        <v>0</v>
      </c>
      <c r="GT9" s="3">
        <v>0</v>
      </c>
      <c r="GU9" s="3">
        <v>0</v>
      </c>
      <c r="GV9" s="3">
        <v>0</v>
      </c>
      <c r="GW9" s="3">
        <v>80</v>
      </c>
      <c r="GX9" s="3">
        <v>0</v>
      </c>
      <c r="GY9" s="3">
        <v>0</v>
      </c>
      <c r="GZ9" s="3">
        <v>1103</v>
      </c>
      <c r="HA9" s="3">
        <v>0</v>
      </c>
      <c r="HB9" s="3">
        <v>0</v>
      </c>
      <c r="HC9" s="3">
        <v>0</v>
      </c>
      <c r="HD9" s="3">
        <v>0</v>
      </c>
      <c r="HE9" s="3">
        <v>0</v>
      </c>
      <c r="HF9" s="3">
        <v>0</v>
      </c>
      <c r="HG9" s="3">
        <v>0</v>
      </c>
      <c r="HH9" s="3">
        <v>3857</v>
      </c>
      <c r="HI9" s="3">
        <v>0</v>
      </c>
      <c r="HJ9" s="3">
        <v>0</v>
      </c>
      <c r="HK9" s="3">
        <v>0</v>
      </c>
      <c r="HL9" s="3">
        <v>0</v>
      </c>
      <c r="HM9" s="3">
        <v>861</v>
      </c>
      <c r="HN9" s="3">
        <v>0</v>
      </c>
      <c r="HO9" s="3">
        <v>0</v>
      </c>
      <c r="HP9" s="3">
        <v>101604</v>
      </c>
      <c r="HQ9" s="3">
        <v>82</v>
      </c>
      <c r="HR9" s="3">
        <v>0</v>
      </c>
      <c r="HS9" s="3">
        <v>41</v>
      </c>
      <c r="HT9" s="3">
        <v>14999</v>
      </c>
      <c r="HU9" s="3">
        <v>0</v>
      </c>
      <c r="HV9" s="3">
        <v>64304</v>
      </c>
      <c r="HW9" s="3">
        <v>0</v>
      </c>
      <c r="HX9" s="3">
        <v>113344</v>
      </c>
      <c r="HY9" s="3">
        <v>0</v>
      </c>
      <c r="HZ9" s="3">
        <v>0</v>
      </c>
      <c r="IA9" s="3">
        <v>0</v>
      </c>
      <c r="IB9" s="3">
        <v>0</v>
      </c>
      <c r="IC9" s="3">
        <v>0</v>
      </c>
      <c r="ID9" s="3">
        <v>0</v>
      </c>
      <c r="IE9" s="3">
        <v>0</v>
      </c>
      <c r="IF9" s="3">
        <v>2403</v>
      </c>
      <c r="IG9" s="3">
        <v>0</v>
      </c>
      <c r="IH9" s="3">
        <v>0</v>
      </c>
      <c r="II9" s="3">
        <v>0</v>
      </c>
      <c r="IJ9" s="3">
        <v>0</v>
      </c>
      <c r="IK9" s="3">
        <v>0</v>
      </c>
      <c r="IL9" s="3">
        <v>0</v>
      </c>
      <c r="IM9" s="3">
        <v>0</v>
      </c>
      <c r="IN9" s="3">
        <v>0</v>
      </c>
      <c r="IO9" s="3">
        <v>0</v>
      </c>
      <c r="IP9" s="3">
        <v>0</v>
      </c>
      <c r="IQ9" s="3">
        <v>0</v>
      </c>
      <c r="IR9" s="3">
        <v>0</v>
      </c>
      <c r="IS9" s="3">
        <v>911605</v>
      </c>
      <c r="IT9" s="3">
        <v>342</v>
      </c>
      <c r="IU9" s="3">
        <v>31211</v>
      </c>
      <c r="IW9" s="3">
        <f t="shared" si="2"/>
        <v>138365245</v>
      </c>
      <c r="IX9" s="3">
        <f t="shared" si="0"/>
        <v>11207067</v>
      </c>
      <c r="IY9">
        <f t="shared" si="1"/>
        <v>7.4927417047615075E-2</v>
      </c>
      <c r="JA9" s="2">
        <f>IX9/VIENTI!B11</f>
        <v>0.57160575219541809</v>
      </c>
    </row>
    <row r="10" spans="1:262" ht="31" x14ac:dyDescent="0.35">
      <c r="A10" s="5" t="s">
        <v>633</v>
      </c>
      <c r="B10" s="3">
        <v>293511285</v>
      </c>
      <c r="C10" s="3">
        <v>0</v>
      </c>
      <c r="D10" s="3">
        <v>234</v>
      </c>
      <c r="E10" s="3">
        <v>184</v>
      </c>
      <c r="F10" s="3">
        <v>0</v>
      </c>
      <c r="G10" s="3">
        <v>0</v>
      </c>
      <c r="H10" s="3">
        <v>18066</v>
      </c>
      <c r="I10" s="3">
        <v>0</v>
      </c>
      <c r="J10" s="3">
        <v>0</v>
      </c>
      <c r="K10" s="3">
        <v>0</v>
      </c>
      <c r="L10" s="3">
        <v>0</v>
      </c>
      <c r="M10" s="3">
        <v>366225</v>
      </c>
      <c r="N10" s="3">
        <v>0</v>
      </c>
      <c r="O10" s="3">
        <v>121806</v>
      </c>
      <c r="P10" s="3">
        <v>44099</v>
      </c>
      <c r="Q10" s="3">
        <v>0</v>
      </c>
      <c r="R10" s="3">
        <v>0</v>
      </c>
      <c r="S10" s="3">
        <v>646</v>
      </c>
      <c r="T10" s="3">
        <v>0</v>
      </c>
      <c r="U10" s="3">
        <v>15697</v>
      </c>
      <c r="V10" s="3">
        <v>20018412</v>
      </c>
      <c r="W10" s="3">
        <v>0</v>
      </c>
      <c r="X10" s="3">
        <v>6117</v>
      </c>
      <c r="Y10" s="3">
        <v>40</v>
      </c>
      <c r="Z10" s="3">
        <v>0</v>
      </c>
      <c r="AA10" s="3">
        <v>0</v>
      </c>
      <c r="AB10" s="3">
        <v>0</v>
      </c>
      <c r="AC10" s="3">
        <v>0</v>
      </c>
      <c r="AD10" s="3">
        <v>0</v>
      </c>
      <c r="AE10" s="3">
        <v>0</v>
      </c>
      <c r="AF10" s="3">
        <v>0</v>
      </c>
      <c r="AG10" s="3">
        <v>125627</v>
      </c>
      <c r="AH10" s="3">
        <v>0</v>
      </c>
      <c r="AI10" s="3">
        <v>0</v>
      </c>
      <c r="AJ10" s="3">
        <v>0</v>
      </c>
      <c r="AK10" s="3">
        <v>0</v>
      </c>
      <c r="AL10" s="3">
        <v>0</v>
      </c>
      <c r="AM10" s="3">
        <v>0</v>
      </c>
      <c r="AN10" s="3">
        <v>319772</v>
      </c>
      <c r="AO10" s="3">
        <v>0</v>
      </c>
      <c r="AP10" s="3">
        <v>0</v>
      </c>
      <c r="AQ10" s="3">
        <v>0</v>
      </c>
      <c r="AR10" s="3">
        <v>0</v>
      </c>
      <c r="AS10" s="3">
        <v>10427</v>
      </c>
      <c r="AT10" s="3">
        <v>2211</v>
      </c>
      <c r="AU10" s="3">
        <v>0</v>
      </c>
      <c r="AV10" s="3">
        <v>1362</v>
      </c>
      <c r="AW10" s="3">
        <v>20825</v>
      </c>
      <c r="AX10" s="3">
        <v>4258751</v>
      </c>
      <c r="AY10" s="3">
        <v>98059</v>
      </c>
      <c r="AZ10" s="3">
        <v>104944</v>
      </c>
      <c r="BA10" s="3">
        <v>0</v>
      </c>
      <c r="BB10" s="3">
        <v>0</v>
      </c>
      <c r="BC10" s="3">
        <v>0</v>
      </c>
      <c r="BD10" s="3">
        <v>0</v>
      </c>
      <c r="BE10" s="3">
        <v>0</v>
      </c>
      <c r="BF10" s="3">
        <v>9181</v>
      </c>
      <c r="BG10" s="3">
        <v>106727</v>
      </c>
      <c r="BH10" s="3">
        <v>9868976</v>
      </c>
      <c r="BI10" s="3">
        <v>0</v>
      </c>
      <c r="BJ10" s="3">
        <v>3809901</v>
      </c>
      <c r="BK10" s="3">
        <v>47467</v>
      </c>
      <c r="BL10" s="3">
        <v>49767</v>
      </c>
      <c r="BM10" s="3">
        <v>0</v>
      </c>
      <c r="BN10" s="3">
        <v>1021238</v>
      </c>
      <c r="BO10" s="3">
        <v>3228292</v>
      </c>
      <c r="BP10" s="3">
        <v>1358202</v>
      </c>
      <c r="BQ10" s="3">
        <v>0</v>
      </c>
      <c r="BR10" s="3">
        <v>0</v>
      </c>
      <c r="BS10" s="3">
        <v>89614391</v>
      </c>
      <c r="BT10" s="3">
        <v>1281</v>
      </c>
      <c r="BU10" s="3">
        <v>0</v>
      </c>
      <c r="BV10" s="3">
        <v>0</v>
      </c>
      <c r="BW10" s="3">
        <v>0</v>
      </c>
      <c r="BX10" s="3">
        <v>0</v>
      </c>
      <c r="BY10" s="3">
        <v>12228009</v>
      </c>
      <c r="BZ10" s="3">
        <v>0</v>
      </c>
      <c r="CA10" s="3">
        <v>288003</v>
      </c>
      <c r="CB10" s="3">
        <v>0</v>
      </c>
      <c r="CC10" s="3">
        <v>0</v>
      </c>
      <c r="CD10" s="3">
        <v>78315</v>
      </c>
      <c r="CE10" s="3">
        <v>0</v>
      </c>
      <c r="CF10" s="3">
        <v>0</v>
      </c>
      <c r="CG10" s="3">
        <v>0</v>
      </c>
      <c r="CH10" s="3">
        <v>0</v>
      </c>
      <c r="CI10" s="3">
        <v>0</v>
      </c>
      <c r="CJ10" s="3">
        <v>27167</v>
      </c>
      <c r="CK10" s="3">
        <v>0</v>
      </c>
      <c r="CL10" s="3">
        <v>32175</v>
      </c>
      <c r="CM10" s="3">
        <v>0</v>
      </c>
      <c r="CN10" s="3">
        <v>0</v>
      </c>
      <c r="CO10" s="3">
        <v>0</v>
      </c>
      <c r="CP10" s="3">
        <v>0</v>
      </c>
      <c r="CQ10" s="3">
        <v>0</v>
      </c>
      <c r="CR10" s="3">
        <v>51776</v>
      </c>
      <c r="CS10" s="3">
        <v>0</v>
      </c>
      <c r="CT10" s="3">
        <v>0</v>
      </c>
      <c r="CU10" s="3">
        <v>3007209</v>
      </c>
      <c r="CV10" s="3">
        <v>588</v>
      </c>
      <c r="CW10" s="3">
        <v>0</v>
      </c>
      <c r="CX10" s="3">
        <v>433363</v>
      </c>
      <c r="CY10" s="3">
        <v>1565143</v>
      </c>
      <c r="CZ10" s="3">
        <v>0</v>
      </c>
      <c r="DA10" s="3">
        <v>0</v>
      </c>
      <c r="DB10" s="3">
        <v>19004</v>
      </c>
      <c r="DC10" s="3">
        <v>344676</v>
      </c>
      <c r="DD10" s="3">
        <v>9701855</v>
      </c>
      <c r="DE10" s="3">
        <v>0</v>
      </c>
      <c r="DF10" s="3">
        <v>12105</v>
      </c>
      <c r="DG10" s="3">
        <v>204206</v>
      </c>
      <c r="DH10" s="3">
        <v>675558</v>
      </c>
      <c r="DI10" s="3">
        <v>0</v>
      </c>
      <c r="DJ10" s="3">
        <v>0</v>
      </c>
      <c r="DK10" s="3">
        <v>0</v>
      </c>
      <c r="DL10" s="3">
        <v>0</v>
      </c>
      <c r="DM10" s="3">
        <v>0</v>
      </c>
      <c r="DN10" s="3">
        <v>0</v>
      </c>
      <c r="DO10" s="3">
        <v>93475</v>
      </c>
      <c r="DP10" s="3">
        <v>0</v>
      </c>
      <c r="DQ10" s="3">
        <v>0</v>
      </c>
      <c r="DR10" s="3">
        <v>10623</v>
      </c>
      <c r="DS10" s="3">
        <v>0</v>
      </c>
      <c r="DT10" s="3">
        <v>1374</v>
      </c>
      <c r="DU10" s="3">
        <v>0</v>
      </c>
      <c r="DV10" s="3">
        <v>0</v>
      </c>
      <c r="DW10" s="3">
        <v>3850</v>
      </c>
      <c r="DX10" s="3">
        <v>0</v>
      </c>
      <c r="DY10" s="3">
        <v>0</v>
      </c>
      <c r="DZ10" s="3">
        <v>1601254</v>
      </c>
      <c r="EA10" s="3">
        <v>0</v>
      </c>
      <c r="EB10" s="3">
        <v>48842</v>
      </c>
      <c r="EC10" s="3">
        <v>0</v>
      </c>
      <c r="ED10" s="3">
        <v>2898826</v>
      </c>
      <c r="EE10" s="3">
        <v>73362</v>
      </c>
      <c r="EF10" s="3">
        <v>0</v>
      </c>
      <c r="EG10" s="3">
        <v>22413</v>
      </c>
      <c r="EH10" s="3">
        <v>0</v>
      </c>
      <c r="EI10" s="3">
        <v>777567</v>
      </c>
      <c r="EJ10" s="3">
        <v>0</v>
      </c>
      <c r="EK10" s="3">
        <v>55013</v>
      </c>
      <c r="EL10" s="3">
        <v>0</v>
      </c>
      <c r="EM10" s="3">
        <v>0</v>
      </c>
      <c r="EN10" s="3">
        <v>0</v>
      </c>
      <c r="EO10" s="3">
        <v>0</v>
      </c>
      <c r="EP10" s="3">
        <v>0</v>
      </c>
      <c r="EQ10" s="3">
        <v>0</v>
      </c>
      <c r="ER10" s="3">
        <v>0</v>
      </c>
      <c r="ES10" s="3">
        <v>0</v>
      </c>
      <c r="ET10" s="3">
        <v>657</v>
      </c>
      <c r="EU10" s="3">
        <v>264269</v>
      </c>
      <c r="EV10" s="3">
        <v>1029</v>
      </c>
      <c r="EW10" s="3">
        <v>646</v>
      </c>
      <c r="EX10" s="3">
        <v>0</v>
      </c>
      <c r="EY10" s="3">
        <v>0</v>
      </c>
      <c r="EZ10" s="3">
        <v>0</v>
      </c>
      <c r="FA10" s="3">
        <v>0</v>
      </c>
      <c r="FB10" s="3">
        <v>3874</v>
      </c>
      <c r="FC10" s="3">
        <v>0</v>
      </c>
      <c r="FD10" s="3">
        <v>90108841</v>
      </c>
      <c r="FE10" s="3">
        <v>10830</v>
      </c>
      <c r="FF10" s="3">
        <v>15773</v>
      </c>
      <c r="FG10" s="3">
        <v>0</v>
      </c>
      <c r="FH10" s="3">
        <v>0</v>
      </c>
      <c r="FI10" s="3">
        <v>919036</v>
      </c>
      <c r="FJ10" s="3">
        <v>1067</v>
      </c>
      <c r="FK10" s="3">
        <v>0</v>
      </c>
      <c r="FL10" s="3">
        <v>1078551</v>
      </c>
      <c r="FM10" s="3">
        <v>0</v>
      </c>
      <c r="FN10" s="3">
        <v>0</v>
      </c>
      <c r="FO10" s="3">
        <v>1132</v>
      </c>
      <c r="FP10" s="3">
        <v>832</v>
      </c>
      <c r="FQ10" s="3">
        <v>10798419</v>
      </c>
      <c r="FR10" s="3">
        <v>0</v>
      </c>
      <c r="FS10" s="3">
        <v>0</v>
      </c>
      <c r="FT10" s="3">
        <v>0</v>
      </c>
      <c r="FU10" s="3">
        <v>1456539</v>
      </c>
      <c r="FV10" s="3">
        <v>0</v>
      </c>
      <c r="FW10" s="3">
        <v>0</v>
      </c>
      <c r="FX10" s="3">
        <v>0</v>
      </c>
      <c r="FY10" s="3">
        <v>0</v>
      </c>
      <c r="FZ10" s="3">
        <v>0</v>
      </c>
      <c r="GA10" s="3">
        <v>0</v>
      </c>
      <c r="GB10" s="3">
        <v>0</v>
      </c>
      <c r="GC10" s="3">
        <v>0</v>
      </c>
      <c r="GD10" s="3">
        <v>0</v>
      </c>
      <c r="GE10" s="3">
        <v>0</v>
      </c>
      <c r="GF10" s="3">
        <v>0</v>
      </c>
      <c r="GG10" s="3">
        <v>42584</v>
      </c>
      <c r="GH10" s="3">
        <v>693</v>
      </c>
      <c r="GI10" s="3">
        <v>1350</v>
      </c>
      <c r="GJ10" s="3">
        <v>0</v>
      </c>
      <c r="GK10" s="3">
        <v>0</v>
      </c>
      <c r="GL10" s="3">
        <v>0</v>
      </c>
      <c r="GM10" s="3">
        <v>0</v>
      </c>
      <c r="GN10" s="3">
        <v>13051283</v>
      </c>
      <c r="GO10" s="3">
        <v>289</v>
      </c>
      <c r="GP10" s="3">
        <v>0</v>
      </c>
      <c r="GQ10" s="3">
        <v>0</v>
      </c>
      <c r="GR10" s="3">
        <v>1258812</v>
      </c>
      <c r="GS10" s="3">
        <v>2850</v>
      </c>
      <c r="GT10" s="3">
        <v>0</v>
      </c>
      <c r="GU10" s="3">
        <v>85749</v>
      </c>
      <c r="GV10" s="3">
        <v>0</v>
      </c>
      <c r="GW10" s="3">
        <v>0</v>
      </c>
      <c r="GX10" s="3">
        <v>0</v>
      </c>
      <c r="GY10" s="3">
        <v>0</v>
      </c>
      <c r="GZ10" s="3">
        <v>0</v>
      </c>
      <c r="HA10" s="3">
        <v>0</v>
      </c>
      <c r="HB10" s="3">
        <v>0</v>
      </c>
      <c r="HC10" s="3">
        <v>0</v>
      </c>
      <c r="HD10" s="3">
        <v>0</v>
      </c>
      <c r="HE10" s="3">
        <v>0</v>
      </c>
      <c r="HF10" s="3">
        <v>0</v>
      </c>
      <c r="HG10" s="3">
        <v>127</v>
      </c>
      <c r="HH10" s="3">
        <v>539064</v>
      </c>
      <c r="HI10" s="3">
        <v>0</v>
      </c>
      <c r="HJ10" s="3">
        <v>0</v>
      </c>
      <c r="HK10" s="3">
        <v>0</v>
      </c>
      <c r="HL10" s="3">
        <v>0</v>
      </c>
      <c r="HM10" s="3">
        <v>32859</v>
      </c>
      <c r="HN10" s="3">
        <v>0</v>
      </c>
      <c r="HO10" s="3">
        <v>0</v>
      </c>
      <c r="HP10" s="3">
        <v>805762</v>
      </c>
      <c r="HQ10" s="3">
        <v>0</v>
      </c>
      <c r="HR10" s="3">
        <v>0</v>
      </c>
      <c r="HS10" s="3">
        <v>37</v>
      </c>
      <c r="HT10" s="3">
        <v>6366</v>
      </c>
      <c r="HU10" s="3">
        <v>495</v>
      </c>
      <c r="HV10" s="3">
        <v>166836</v>
      </c>
      <c r="HW10" s="3">
        <v>0</v>
      </c>
      <c r="HX10" s="3">
        <v>2860911</v>
      </c>
      <c r="HY10" s="3">
        <v>0</v>
      </c>
      <c r="HZ10" s="3">
        <v>32183</v>
      </c>
      <c r="IA10" s="3">
        <v>0</v>
      </c>
      <c r="IB10" s="3">
        <v>0</v>
      </c>
      <c r="IC10" s="3">
        <v>0</v>
      </c>
      <c r="ID10" s="3">
        <v>0</v>
      </c>
      <c r="IE10" s="3">
        <v>0</v>
      </c>
      <c r="IF10" s="3">
        <v>81616</v>
      </c>
      <c r="IG10" s="3">
        <v>0</v>
      </c>
      <c r="IH10" s="3">
        <v>0</v>
      </c>
      <c r="II10" s="3">
        <v>0</v>
      </c>
      <c r="IJ10" s="3">
        <v>0</v>
      </c>
      <c r="IK10" s="3">
        <v>0</v>
      </c>
      <c r="IL10" s="3">
        <v>48048</v>
      </c>
      <c r="IM10" s="3">
        <v>0</v>
      </c>
      <c r="IN10" s="3">
        <v>0</v>
      </c>
      <c r="IO10" s="3">
        <v>546363</v>
      </c>
      <c r="IP10" s="3">
        <v>0</v>
      </c>
      <c r="IQ10" s="3">
        <v>0</v>
      </c>
      <c r="IR10" s="3">
        <v>0</v>
      </c>
      <c r="IS10" s="3">
        <v>164409</v>
      </c>
      <c r="IT10" s="3">
        <v>98</v>
      </c>
      <c r="IU10" s="3">
        <v>216328</v>
      </c>
      <c r="IW10" s="3">
        <f t="shared" si="2"/>
        <v>268658078</v>
      </c>
      <c r="IX10" s="3">
        <f t="shared" si="0"/>
        <v>24853207</v>
      </c>
      <c r="IY10">
        <f t="shared" si="1"/>
        <v>8.4675473380861663E-2</v>
      </c>
      <c r="JA10" s="2">
        <f>IX10/VIENTI!B12</f>
        <v>1.2064601512244646</v>
      </c>
    </row>
    <row r="11" spans="1:262" ht="31" x14ac:dyDescent="0.35">
      <c r="A11" s="5" t="s">
        <v>634</v>
      </c>
      <c r="B11" s="3">
        <v>406191866</v>
      </c>
      <c r="C11" s="3">
        <v>0</v>
      </c>
      <c r="D11" s="3">
        <v>46988</v>
      </c>
      <c r="E11" s="3">
        <v>321</v>
      </c>
      <c r="F11" s="3">
        <v>111</v>
      </c>
      <c r="G11" s="3">
        <v>0</v>
      </c>
      <c r="H11" s="3">
        <v>140696</v>
      </c>
      <c r="I11" s="3">
        <v>0</v>
      </c>
      <c r="J11" s="3">
        <v>0</v>
      </c>
      <c r="K11" s="3">
        <v>0</v>
      </c>
      <c r="L11" s="3">
        <v>0</v>
      </c>
      <c r="M11" s="3">
        <v>1497967</v>
      </c>
      <c r="N11" s="3">
        <v>0</v>
      </c>
      <c r="O11" s="3">
        <v>437650</v>
      </c>
      <c r="P11" s="3">
        <v>14</v>
      </c>
      <c r="Q11" s="3">
        <v>0</v>
      </c>
      <c r="R11" s="3">
        <v>7836</v>
      </c>
      <c r="S11" s="3">
        <v>0</v>
      </c>
      <c r="T11" s="3">
        <v>0</v>
      </c>
      <c r="U11" s="3">
        <v>564</v>
      </c>
      <c r="V11" s="3">
        <v>16279755</v>
      </c>
      <c r="W11" s="3">
        <v>401329</v>
      </c>
      <c r="X11" s="3">
        <v>9480</v>
      </c>
      <c r="Y11" s="3">
        <v>0</v>
      </c>
      <c r="Z11" s="3">
        <v>0</v>
      </c>
      <c r="AA11" s="3">
        <v>64352</v>
      </c>
      <c r="AB11" s="3">
        <v>0</v>
      </c>
      <c r="AC11" s="3">
        <v>0</v>
      </c>
      <c r="AD11" s="3">
        <v>0</v>
      </c>
      <c r="AE11" s="3">
        <v>220137</v>
      </c>
      <c r="AF11" s="3">
        <v>0</v>
      </c>
      <c r="AG11" s="3">
        <v>10333793</v>
      </c>
      <c r="AH11" s="3">
        <v>0</v>
      </c>
      <c r="AI11" s="3">
        <v>0</v>
      </c>
      <c r="AJ11" s="3">
        <v>0</v>
      </c>
      <c r="AK11" s="3">
        <v>0</v>
      </c>
      <c r="AL11" s="3">
        <v>0</v>
      </c>
      <c r="AM11" s="3">
        <v>0</v>
      </c>
      <c r="AN11" s="3">
        <v>172814</v>
      </c>
      <c r="AO11" s="3">
        <v>0</v>
      </c>
      <c r="AP11" s="3">
        <v>0</v>
      </c>
      <c r="AQ11" s="3">
        <v>0</v>
      </c>
      <c r="AR11" s="3">
        <v>0</v>
      </c>
      <c r="AS11" s="3">
        <v>2446</v>
      </c>
      <c r="AT11" s="3">
        <v>401372</v>
      </c>
      <c r="AU11" s="3">
        <v>0</v>
      </c>
      <c r="AV11" s="3">
        <v>5518818</v>
      </c>
      <c r="AW11" s="3">
        <v>830</v>
      </c>
      <c r="AX11" s="3">
        <v>1164700</v>
      </c>
      <c r="AY11" s="3">
        <v>2587026</v>
      </c>
      <c r="AZ11" s="3">
        <v>8544494</v>
      </c>
      <c r="BA11" s="3">
        <v>0</v>
      </c>
      <c r="BB11" s="3">
        <v>0</v>
      </c>
      <c r="BC11" s="3">
        <v>0</v>
      </c>
      <c r="BD11" s="3">
        <v>0</v>
      </c>
      <c r="BE11" s="3">
        <v>0</v>
      </c>
      <c r="BF11" s="3">
        <v>873</v>
      </c>
      <c r="BG11" s="3">
        <v>0</v>
      </c>
      <c r="BH11" s="3">
        <v>16071095</v>
      </c>
      <c r="BI11" s="3">
        <v>0</v>
      </c>
      <c r="BJ11" s="3">
        <v>3273636</v>
      </c>
      <c r="BK11" s="3">
        <v>0</v>
      </c>
      <c r="BL11" s="3">
        <v>125814</v>
      </c>
      <c r="BM11" s="3">
        <v>5435</v>
      </c>
      <c r="BN11" s="3">
        <v>10044841</v>
      </c>
      <c r="BO11" s="3">
        <v>6602248</v>
      </c>
      <c r="BP11" s="3">
        <v>20279446</v>
      </c>
      <c r="BQ11" s="3">
        <v>0</v>
      </c>
      <c r="BR11" s="3">
        <v>0</v>
      </c>
      <c r="BS11" s="3">
        <v>97493998</v>
      </c>
      <c r="BT11" s="3">
        <v>0</v>
      </c>
      <c r="BU11" s="3">
        <v>0</v>
      </c>
      <c r="BV11" s="3">
        <v>0</v>
      </c>
      <c r="BW11" s="3">
        <v>0</v>
      </c>
      <c r="BX11" s="3">
        <v>0</v>
      </c>
      <c r="BY11" s="3">
        <v>2425754</v>
      </c>
      <c r="BZ11" s="3">
        <v>0</v>
      </c>
      <c r="CA11" s="3">
        <v>364514</v>
      </c>
      <c r="CB11" s="3">
        <v>0</v>
      </c>
      <c r="CC11" s="3">
        <v>41246</v>
      </c>
      <c r="CD11" s="3">
        <v>138430</v>
      </c>
      <c r="CE11" s="3">
        <v>0</v>
      </c>
      <c r="CF11" s="3">
        <v>0</v>
      </c>
      <c r="CG11" s="3">
        <v>0</v>
      </c>
      <c r="CH11" s="3">
        <v>0</v>
      </c>
      <c r="CI11" s="3">
        <v>0</v>
      </c>
      <c r="CJ11" s="3">
        <v>2867601</v>
      </c>
      <c r="CK11" s="3">
        <v>0</v>
      </c>
      <c r="CL11" s="3">
        <v>3389268</v>
      </c>
      <c r="CM11" s="3">
        <v>0</v>
      </c>
      <c r="CN11" s="3">
        <v>746032</v>
      </c>
      <c r="CO11" s="3">
        <v>0</v>
      </c>
      <c r="CP11" s="3">
        <v>466</v>
      </c>
      <c r="CQ11" s="3">
        <v>0</v>
      </c>
      <c r="CR11" s="3">
        <v>145212</v>
      </c>
      <c r="CS11" s="3">
        <v>15310</v>
      </c>
      <c r="CT11" s="3">
        <v>24</v>
      </c>
      <c r="CU11" s="3">
        <v>225510</v>
      </c>
      <c r="CV11" s="3">
        <v>74347</v>
      </c>
      <c r="CW11" s="3">
        <v>0</v>
      </c>
      <c r="CX11" s="3">
        <v>2945662</v>
      </c>
      <c r="CY11" s="3">
        <v>1865959</v>
      </c>
      <c r="CZ11" s="3">
        <v>0</v>
      </c>
      <c r="DA11" s="3">
        <v>9398</v>
      </c>
      <c r="DB11" s="3">
        <v>1064276</v>
      </c>
      <c r="DC11" s="3">
        <v>0</v>
      </c>
      <c r="DD11" s="3">
        <v>33364022</v>
      </c>
      <c r="DE11" s="3">
        <v>289</v>
      </c>
      <c r="DF11" s="3">
        <v>0</v>
      </c>
      <c r="DG11" s="3">
        <v>278</v>
      </c>
      <c r="DH11" s="3">
        <v>660310</v>
      </c>
      <c r="DI11" s="3">
        <v>81</v>
      </c>
      <c r="DJ11" s="3">
        <v>334855</v>
      </c>
      <c r="DK11" s="3">
        <v>0</v>
      </c>
      <c r="DL11" s="3">
        <v>0</v>
      </c>
      <c r="DM11" s="3">
        <v>0</v>
      </c>
      <c r="DN11" s="3">
        <v>0</v>
      </c>
      <c r="DO11" s="3">
        <v>676</v>
      </c>
      <c r="DP11" s="3">
        <v>0</v>
      </c>
      <c r="DQ11" s="3">
        <v>0</v>
      </c>
      <c r="DR11" s="3">
        <v>0</v>
      </c>
      <c r="DS11" s="3">
        <v>0</v>
      </c>
      <c r="DT11" s="3">
        <v>80624</v>
      </c>
      <c r="DU11" s="3">
        <v>0</v>
      </c>
      <c r="DV11" s="3">
        <v>0</v>
      </c>
      <c r="DW11" s="3">
        <v>24238</v>
      </c>
      <c r="DX11" s="3">
        <v>0</v>
      </c>
      <c r="DY11" s="3">
        <v>0</v>
      </c>
      <c r="DZ11" s="3">
        <v>3257062</v>
      </c>
      <c r="EA11" s="3">
        <v>0</v>
      </c>
      <c r="EB11" s="3">
        <v>716084</v>
      </c>
      <c r="EC11" s="3">
        <v>0</v>
      </c>
      <c r="ED11" s="3">
        <v>3150978</v>
      </c>
      <c r="EE11" s="3">
        <v>209484</v>
      </c>
      <c r="EF11" s="3">
        <v>0</v>
      </c>
      <c r="EG11" s="3">
        <v>0</v>
      </c>
      <c r="EH11" s="3">
        <v>0</v>
      </c>
      <c r="EI11" s="3">
        <v>357528</v>
      </c>
      <c r="EJ11" s="3">
        <v>69663</v>
      </c>
      <c r="EK11" s="3">
        <v>140</v>
      </c>
      <c r="EL11" s="3">
        <v>18</v>
      </c>
      <c r="EM11" s="3">
        <v>0</v>
      </c>
      <c r="EN11" s="3">
        <v>0</v>
      </c>
      <c r="EO11" s="3">
        <v>0</v>
      </c>
      <c r="EP11" s="3">
        <v>0</v>
      </c>
      <c r="EQ11" s="3">
        <v>33</v>
      </c>
      <c r="ER11" s="3">
        <v>0</v>
      </c>
      <c r="ES11" s="3">
        <v>0</v>
      </c>
      <c r="ET11" s="3">
        <v>0</v>
      </c>
      <c r="EU11" s="3">
        <v>478202</v>
      </c>
      <c r="EV11" s="3">
        <v>9569</v>
      </c>
      <c r="EW11" s="3">
        <v>0</v>
      </c>
      <c r="EX11" s="3">
        <v>16849</v>
      </c>
      <c r="EY11" s="3">
        <v>675556</v>
      </c>
      <c r="EZ11" s="3">
        <v>5</v>
      </c>
      <c r="FA11" s="3">
        <v>0</v>
      </c>
      <c r="FB11" s="3">
        <v>2628</v>
      </c>
      <c r="FC11" s="3">
        <v>0</v>
      </c>
      <c r="FD11" s="3">
        <v>38925947</v>
      </c>
      <c r="FE11" s="3">
        <v>155774</v>
      </c>
      <c r="FF11" s="3">
        <v>109</v>
      </c>
      <c r="FG11" s="3">
        <v>0</v>
      </c>
      <c r="FH11" s="3">
        <v>0</v>
      </c>
      <c r="FI11" s="3">
        <v>1783764</v>
      </c>
      <c r="FJ11" s="3">
        <v>0</v>
      </c>
      <c r="FK11" s="3">
        <v>185725</v>
      </c>
      <c r="FL11" s="3">
        <v>10902246</v>
      </c>
      <c r="FM11" s="3">
        <v>0</v>
      </c>
      <c r="FN11" s="3">
        <v>0</v>
      </c>
      <c r="FO11" s="3">
        <v>160066</v>
      </c>
      <c r="FP11" s="3">
        <v>686005</v>
      </c>
      <c r="FQ11" s="3">
        <v>23888857</v>
      </c>
      <c r="FR11" s="3">
        <v>0</v>
      </c>
      <c r="FS11" s="3">
        <v>0</v>
      </c>
      <c r="FT11" s="3">
        <v>0</v>
      </c>
      <c r="FU11" s="3">
        <v>1212277</v>
      </c>
      <c r="FV11" s="3">
        <v>0</v>
      </c>
      <c r="FW11" s="3">
        <v>256</v>
      </c>
      <c r="FX11" s="3">
        <v>0</v>
      </c>
      <c r="FY11" s="3">
        <v>0</v>
      </c>
      <c r="FZ11" s="3">
        <v>0</v>
      </c>
      <c r="GA11" s="3">
        <v>0</v>
      </c>
      <c r="GB11" s="3">
        <v>0</v>
      </c>
      <c r="GC11" s="3">
        <v>18</v>
      </c>
      <c r="GD11" s="3">
        <v>0</v>
      </c>
      <c r="GE11" s="3">
        <v>0</v>
      </c>
      <c r="GF11" s="3">
        <v>0</v>
      </c>
      <c r="GG11" s="3">
        <v>11624</v>
      </c>
      <c r="GH11" s="3">
        <v>7280</v>
      </c>
      <c r="GI11" s="3">
        <v>287</v>
      </c>
      <c r="GJ11" s="3">
        <v>55709</v>
      </c>
      <c r="GK11" s="3">
        <v>0</v>
      </c>
      <c r="GL11" s="3">
        <v>0</v>
      </c>
      <c r="GM11" s="3">
        <v>0</v>
      </c>
      <c r="GN11" s="3">
        <v>9065439</v>
      </c>
      <c r="GO11" s="3">
        <v>0</v>
      </c>
      <c r="GP11" s="3">
        <v>0</v>
      </c>
      <c r="GQ11" s="3">
        <v>0</v>
      </c>
      <c r="GR11" s="3">
        <v>0</v>
      </c>
      <c r="GS11" s="3">
        <v>0</v>
      </c>
      <c r="GT11" s="3">
        <v>0</v>
      </c>
      <c r="GU11" s="3">
        <v>39344</v>
      </c>
      <c r="GV11" s="3">
        <v>1446</v>
      </c>
      <c r="GW11" s="3">
        <v>0</v>
      </c>
      <c r="GX11" s="3">
        <v>0</v>
      </c>
      <c r="GY11" s="3">
        <v>0</v>
      </c>
      <c r="GZ11" s="3">
        <v>0</v>
      </c>
      <c r="HA11" s="3">
        <v>0</v>
      </c>
      <c r="HB11" s="3">
        <v>0</v>
      </c>
      <c r="HC11" s="3">
        <v>0</v>
      </c>
      <c r="HD11" s="3">
        <v>0</v>
      </c>
      <c r="HE11" s="3">
        <v>0</v>
      </c>
      <c r="HF11" s="3">
        <v>0</v>
      </c>
      <c r="HG11" s="3">
        <v>0</v>
      </c>
      <c r="HH11" s="3">
        <v>621456</v>
      </c>
      <c r="HI11" s="3">
        <v>0</v>
      </c>
      <c r="HJ11" s="3">
        <v>0</v>
      </c>
      <c r="HK11" s="3">
        <v>0</v>
      </c>
      <c r="HL11" s="3">
        <v>0</v>
      </c>
      <c r="HM11" s="3">
        <v>1144787</v>
      </c>
      <c r="HN11" s="3">
        <v>0</v>
      </c>
      <c r="HO11" s="3">
        <v>0</v>
      </c>
      <c r="HP11" s="3">
        <v>5889173</v>
      </c>
      <c r="HQ11" s="3">
        <v>0</v>
      </c>
      <c r="HR11" s="3">
        <v>0</v>
      </c>
      <c r="HS11" s="3">
        <v>0</v>
      </c>
      <c r="HT11" s="3">
        <v>108648</v>
      </c>
      <c r="HU11" s="3">
        <v>1197850</v>
      </c>
      <c r="HV11" s="3">
        <v>50850</v>
      </c>
      <c r="HW11" s="3">
        <v>0</v>
      </c>
      <c r="HX11" s="3">
        <v>8932497</v>
      </c>
      <c r="HY11" s="3">
        <v>1989</v>
      </c>
      <c r="HZ11" s="3">
        <v>18</v>
      </c>
      <c r="IA11" s="3">
        <v>0</v>
      </c>
      <c r="IB11" s="3">
        <v>0</v>
      </c>
      <c r="IC11" s="3">
        <v>0</v>
      </c>
      <c r="ID11" s="3">
        <v>0</v>
      </c>
      <c r="IE11" s="3">
        <v>0</v>
      </c>
      <c r="IF11" s="3">
        <v>2447087</v>
      </c>
      <c r="IG11" s="3">
        <v>0</v>
      </c>
      <c r="IH11" s="3">
        <v>0</v>
      </c>
      <c r="II11" s="3">
        <v>0</v>
      </c>
      <c r="IJ11" s="3">
        <v>0</v>
      </c>
      <c r="IK11" s="3">
        <v>0</v>
      </c>
      <c r="IL11" s="3">
        <v>33870</v>
      </c>
      <c r="IM11" s="3">
        <v>0</v>
      </c>
      <c r="IN11" s="3">
        <v>0</v>
      </c>
      <c r="IO11" s="3">
        <v>2237651</v>
      </c>
      <c r="IP11" s="3">
        <v>0</v>
      </c>
      <c r="IQ11" s="3">
        <v>0</v>
      </c>
      <c r="IR11" s="3">
        <v>0</v>
      </c>
      <c r="IS11" s="3">
        <v>34838639</v>
      </c>
      <c r="IT11" s="3">
        <v>0</v>
      </c>
      <c r="IU11" s="3">
        <v>146118</v>
      </c>
      <c r="IW11" s="3">
        <f t="shared" si="2"/>
        <v>254931978</v>
      </c>
      <c r="IX11" s="3">
        <f t="shared" si="0"/>
        <v>151259888</v>
      </c>
      <c r="IY11">
        <f t="shared" si="1"/>
        <v>0.37238531999555108</v>
      </c>
      <c r="JA11" s="2">
        <f>IX11/VIENTI!B13</f>
        <v>5.6957949217089325</v>
      </c>
    </row>
    <row r="12" spans="1:262" x14ac:dyDescent="0.35">
      <c r="A12" s="7" t="s">
        <v>635</v>
      </c>
      <c r="B12" s="3">
        <v>341868464</v>
      </c>
      <c r="C12" s="3">
        <v>0</v>
      </c>
      <c r="D12" s="3">
        <v>402</v>
      </c>
      <c r="E12" s="3">
        <v>17303</v>
      </c>
      <c r="F12" s="3">
        <v>0</v>
      </c>
      <c r="G12" s="3">
        <v>0</v>
      </c>
      <c r="H12" s="3">
        <v>0</v>
      </c>
      <c r="I12" s="3">
        <v>0</v>
      </c>
      <c r="J12" s="3">
        <v>0</v>
      </c>
      <c r="K12" s="3">
        <v>0</v>
      </c>
      <c r="L12" s="3">
        <v>0</v>
      </c>
      <c r="M12" s="3">
        <v>1626</v>
      </c>
      <c r="N12" s="3">
        <v>0</v>
      </c>
      <c r="O12" s="3">
        <v>501205</v>
      </c>
      <c r="P12" s="3">
        <v>2431</v>
      </c>
      <c r="Q12" s="3">
        <v>0</v>
      </c>
      <c r="R12" s="3">
        <v>0</v>
      </c>
      <c r="S12" s="3">
        <v>34613</v>
      </c>
      <c r="T12" s="3">
        <v>0</v>
      </c>
      <c r="U12" s="3">
        <v>266</v>
      </c>
      <c r="V12" s="3">
        <v>1673569</v>
      </c>
      <c r="W12" s="3">
        <v>0</v>
      </c>
      <c r="X12" s="3">
        <v>33016</v>
      </c>
      <c r="Y12" s="3">
        <v>0</v>
      </c>
      <c r="Z12" s="3">
        <v>4908694</v>
      </c>
      <c r="AA12" s="3">
        <v>32</v>
      </c>
      <c r="AB12" s="3">
        <v>0</v>
      </c>
      <c r="AC12" s="3">
        <v>0</v>
      </c>
      <c r="AD12" s="3">
        <v>0</v>
      </c>
      <c r="AE12" s="3">
        <v>0</v>
      </c>
      <c r="AF12" s="3">
        <v>0</v>
      </c>
      <c r="AG12" s="3">
        <v>102482565</v>
      </c>
      <c r="AH12" s="3">
        <v>0</v>
      </c>
      <c r="AI12" s="3">
        <v>0</v>
      </c>
      <c r="AJ12" s="3">
        <v>0</v>
      </c>
      <c r="AK12" s="3">
        <v>0</v>
      </c>
      <c r="AL12" s="3">
        <v>0</v>
      </c>
      <c r="AM12" s="3">
        <v>0</v>
      </c>
      <c r="AN12" s="3">
        <v>1293</v>
      </c>
      <c r="AO12" s="3">
        <v>0</v>
      </c>
      <c r="AP12" s="3">
        <v>4</v>
      </c>
      <c r="AQ12" s="3">
        <v>0</v>
      </c>
      <c r="AR12" s="3">
        <v>673</v>
      </c>
      <c r="AS12" s="3">
        <v>983701</v>
      </c>
      <c r="AT12" s="3">
        <v>1940</v>
      </c>
      <c r="AU12" s="3">
        <v>0</v>
      </c>
      <c r="AV12" s="3">
        <v>5405</v>
      </c>
      <c r="AW12" s="3">
        <v>12910</v>
      </c>
      <c r="AX12" s="3">
        <v>3817054</v>
      </c>
      <c r="AY12" s="3">
        <v>41226471</v>
      </c>
      <c r="AZ12" s="3">
        <v>3200108</v>
      </c>
      <c r="BA12" s="3">
        <v>0</v>
      </c>
      <c r="BB12" s="3">
        <v>0</v>
      </c>
      <c r="BC12" s="3">
        <v>0</v>
      </c>
      <c r="BD12" s="3">
        <v>0</v>
      </c>
      <c r="BE12" s="3">
        <v>0</v>
      </c>
      <c r="BF12" s="3">
        <v>0</v>
      </c>
      <c r="BG12" s="3">
        <v>2578990</v>
      </c>
      <c r="BH12" s="3">
        <v>10791841</v>
      </c>
      <c r="BI12" s="3">
        <v>0</v>
      </c>
      <c r="BJ12" s="3">
        <v>1033963</v>
      </c>
      <c r="BK12" s="3">
        <v>0</v>
      </c>
      <c r="BL12" s="3">
        <v>123</v>
      </c>
      <c r="BM12" s="3">
        <v>0</v>
      </c>
      <c r="BN12" s="3">
        <v>5907</v>
      </c>
      <c r="BO12" s="3">
        <v>1314895</v>
      </c>
      <c r="BP12" s="3">
        <v>61619</v>
      </c>
      <c r="BQ12" s="3">
        <v>0</v>
      </c>
      <c r="BR12" s="3">
        <v>0</v>
      </c>
      <c r="BS12" s="3">
        <v>1393347</v>
      </c>
      <c r="BT12" s="3">
        <v>2678510</v>
      </c>
      <c r="BU12" s="3">
        <v>0</v>
      </c>
      <c r="BV12" s="3">
        <v>0</v>
      </c>
      <c r="BW12" s="3">
        <v>0</v>
      </c>
      <c r="BX12" s="3">
        <v>0</v>
      </c>
      <c r="BY12" s="3">
        <v>690728</v>
      </c>
      <c r="BZ12" s="3">
        <v>0</v>
      </c>
      <c r="CA12" s="3">
        <v>1577038</v>
      </c>
      <c r="CB12" s="3">
        <v>947</v>
      </c>
      <c r="CC12" s="3">
        <v>5118</v>
      </c>
      <c r="CD12" s="3">
        <v>1210</v>
      </c>
      <c r="CE12" s="3">
        <v>0</v>
      </c>
      <c r="CF12" s="3">
        <v>0</v>
      </c>
      <c r="CG12" s="3">
        <v>0</v>
      </c>
      <c r="CH12" s="3">
        <v>0</v>
      </c>
      <c r="CI12" s="3">
        <v>0</v>
      </c>
      <c r="CJ12" s="3">
        <v>10684</v>
      </c>
      <c r="CK12" s="3">
        <v>0</v>
      </c>
      <c r="CL12" s="3">
        <v>8468434</v>
      </c>
      <c r="CM12" s="3">
        <v>0</v>
      </c>
      <c r="CN12" s="3">
        <v>0</v>
      </c>
      <c r="CO12" s="3">
        <v>0</v>
      </c>
      <c r="CP12" s="3">
        <v>816</v>
      </c>
      <c r="CQ12" s="3">
        <v>0</v>
      </c>
      <c r="CR12" s="3">
        <v>20194174</v>
      </c>
      <c r="CS12" s="3">
        <v>516</v>
      </c>
      <c r="CT12" s="3">
        <v>0</v>
      </c>
      <c r="CU12" s="3">
        <v>6324</v>
      </c>
      <c r="CV12" s="3">
        <v>841971</v>
      </c>
      <c r="CW12" s="3">
        <v>3192</v>
      </c>
      <c r="CX12" s="3">
        <v>59794</v>
      </c>
      <c r="CY12" s="3">
        <v>4466462</v>
      </c>
      <c r="CZ12" s="3">
        <v>0</v>
      </c>
      <c r="DA12" s="3">
        <v>0</v>
      </c>
      <c r="DB12" s="3">
        <v>17012</v>
      </c>
      <c r="DC12" s="3">
        <v>565</v>
      </c>
      <c r="DD12" s="3">
        <v>4837368</v>
      </c>
      <c r="DE12" s="3">
        <v>2084</v>
      </c>
      <c r="DF12" s="3">
        <v>9030</v>
      </c>
      <c r="DG12" s="3">
        <v>218869</v>
      </c>
      <c r="DH12" s="3">
        <v>12501225</v>
      </c>
      <c r="DI12" s="3">
        <v>0</v>
      </c>
      <c r="DJ12" s="3">
        <v>6839</v>
      </c>
      <c r="DK12" s="3">
        <v>0</v>
      </c>
      <c r="DL12" s="3">
        <v>5425</v>
      </c>
      <c r="DM12" s="3">
        <v>0</v>
      </c>
      <c r="DN12" s="3">
        <v>0</v>
      </c>
      <c r="DO12" s="3">
        <v>36801</v>
      </c>
      <c r="DP12" s="3">
        <v>0</v>
      </c>
      <c r="DQ12" s="3">
        <v>0</v>
      </c>
      <c r="DR12" s="3">
        <v>0</v>
      </c>
      <c r="DS12" s="3">
        <v>0</v>
      </c>
      <c r="DT12" s="3">
        <v>32052</v>
      </c>
      <c r="DU12" s="3">
        <v>0</v>
      </c>
      <c r="DV12" s="3">
        <v>0</v>
      </c>
      <c r="DW12" s="3">
        <v>1602501</v>
      </c>
      <c r="DX12" s="3">
        <v>0</v>
      </c>
      <c r="DY12" s="3">
        <v>0</v>
      </c>
      <c r="DZ12" s="3">
        <v>246115</v>
      </c>
      <c r="EA12" s="3">
        <v>0</v>
      </c>
      <c r="EB12" s="3">
        <v>522474</v>
      </c>
      <c r="EC12" s="3">
        <v>0</v>
      </c>
      <c r="ED12" s="3">
        <v>24874</v>
      </c>
      <c r="EE12" s="3">
        <v>0</v>
      </c>
      <c r="EF12" s="3">
        <v>125</v>
      </c>
      <c r="EG12" s="3">
        <v>246545</v>
      </c>
      <c r="EH12" s="3">
        <v>0</v>
      </c>
      <c r="EI12" s="3">
        <v>1811</v>
      </c>
      <c r="EJ12" s="3">
        <v>5</v>
      </c>
      <c r="EK12" s="3">
        <v>521</v>
      </c>
      <c r="EL12" s="3">
        <v>0</v>
      </c>
      <c r="EM12" s="3">
        <v>0</v>
      </c>
      <c r="EN12" s="3">
        <v>0</v>
      </c>
      <c r="EO12" s="3">
        <v>0</v>
      </c>
      <c r="EP12" s="3">
        <v>0</v>
      </c>
      <c r="EQ12" s="3">
        <v>0</v>
      </c>
      <c r="ER12" s="3">
        <v>0</v>
      </c>
      <c r="ES12" s="3">
        <v>0</v>
      </c>
      <c r="ET12" s="3">
        <v>347975</v>
      </c>
      <c r="EU12" s="3">
        <v>4884602</v>
      </c>
      <c r="EV12" s="3">
        <v>10031</v>
      </c>
      <c r="EW12" s="3">
        <v>0</v>
      </c>
      <c r="EX12" s="3">
        <v>0</v>
      </c>
      <c r="EY12" s="3">
        <v>0</v>
      </c>
      <c r="EZ12" s="3">
        <v>1518</v>
      </c>
      <c r="FA12" s="3">
        <v>0</v>
      </c>
      <c r="FB12" s="3">
        <v>44321</v>
      </c>
      <c r="FC12" s="3">
        <v>5973376</v>
      </c>
      <c r="FD12" s="3">
        <v>27878592</v>
      </c>
      <c r="FE12" s="3">
        <v>34230</v>
      </c>
      <c r="FF12" s="3">
        <v>12439</v>
      </c>
      <c r="FG12" s="3">
        <v>0</v>
      </c>
      <c r="FH12" s="3">
        <v>0</v>
      </c>
      <c r="FI12" s="3">
        <v>153</v>
      </c>
      <c r="FJ12" s="3">
        <v>0</v>
      </c>
      <c r="FK12" s="3">
        <v>18</v>
      </c>
      <c r="FL12" s="3">
        <v>373755</v>
      </c>
      <c r="FM12" s="3">
        <v>0</v>
      </c>
      <c r="FN12" s="3">
        <v>759</v>
      </c>
      <c r="FO12" s="3">
        <v>728</v>
      </c>
      <c r="FP12" s="3">
        <v>120854</v>
      </c>
      <c r="FQ12" s="3">
        <v>4509231</v>
      </c>
      <c r="FR12" s="3">
        <v>0</v>
      </c>
      <c r="FS12" s="3">
        <v>0</v>
      </c>
      <c r="FT12" s="3">
        <v>0</v>
      </c>
      <c r="FU12" s="3">
        <v>149437</v>
      </c>
      <c r="FV12" s="3">
        <v>0</v>
      </c>
      <c r="FW12" s="3">
        <v>0</v>
      </c>
      <c r="FX12" s="3">
        <v>0</v>
      </c>
      <c r="FY12" s="3">
        <v>0</v>
      </c>
      <c r="FZ12" s="3">
        <v>0</v>
      </c>
      <c r="GA12" s="3">
        <v>0</v>
      </c>
      <c r="GB12" s="3">
        <v>0</v>
      </c>
      <c r="GC12" s="3">
        <v>6</v>
      </c>
      <c r="GD12" s="3">
        <v>0</v>
      </c>
      <c r="GE12" s="3">
        <v>0</v>
      </c>
      <c r="GF12" s="3">
        <v>0</v>
      </c>
      <c r="GG12" s="3">
        <v>371552</v>
      </c>
      <c r="GH12" s="3">
        <v>598</v>
      </c>
      <c r="GI12" s="3">
        <v>3459843</v>
      </c>
      <c r="GJ12" s="3">
        <v>286</v>
      </c>
      <c r="GK12" s="3">
        <v>0</v>
      </c>
      <c r="GL12" s="3">
        <v>0</v>
      </c>
      <c r="GM12" s="3">
        <v>0</v>
      </c>
      <c r="GN12" s="3">
        <v>43832462</v>
      </c>
      <c r="GO12" s="3">
        <v>64093</v>
      </c>
      <c r="GP12" s="3">
        <v>0</v>
      </c>
      <c r="GQ12" s="3">
        <v>299</v>
      </c>
      <c r="GR12" s="3">
        <v>0</v>
      </c>
      <c r="GS12" s="3">
        <v>12122</v>
      </c>
      <c r="GT12" s="3">
        <v>0</v>
      </c>
      <c r="GU12" s="3">
        <v>3186</v>
      </c>
      <c r="GV12" s="3">
        <v>0</v>
      </c>
      <c r="GW12" s="3">
        <v>0</v>
      </c>
      <c r="GX12" s="3">
        <v>0</v>
      </c>
      <c r="GY12" s="3">
        <v>0</v>
      </c>
      <c r="GZ12" s="3">
        <v>1639423</v>
      </c>
      <c r="HA12" s="3">
        <v>0</v>
      </c>
      <c r="HB12" s="3">
        <v>17131</v>
      </c>
      <c r="HC12" s="3">
        <v>890</v>
      </c>
      <c r="HD12" s="3">
        <v>0</v>
      </c>
      <c r="HE12" s="3">
        <v>0</v>
      </c>
      <c r="HF12" s="3">
        <v>0</v>
      </c>
      <c r="HG12" s="3">
        <v>0</v>
      </c>
      <c r="HH12" s="3">
        <v>161360</v>
      </c>
      <c r="HI12" s="3">
        <v>0</v>
      </c>
      <c r="HJ12" s="3">
        <v>0</v>
      </c>
      <c r="HK12" s="3">
        <v>0</v>
      </c>
      <c r="HL12" s="3">
        <v>0</v>
      </c>
      <c r="HM12" s="3">
        <v>0</v>
      </c>
      <c r="HN12" s="3">
        <v>0</v>
      </c>
      <c r="HO12" s="3">
        <v>0</v>
      </c>
      <c r="HP12" s="3">
        <v>1046562</v>
      </c>
      <c r="HQ12" s="3">
        <v>0</v>
      </c>
      <c r="HR12" s="3">
        <v>0</v>
      </c>
      <c r="HS12" s="3">
        <v>19156</v>
      </c>
      <c r="HT12" s="3">
        <v>2416872</v>
      </c>
      <c r="HU12" s="3">
        <v>114624</v>
      </c>
      <c r="HV12" s="3">
        <v>3881866</v>
      </c>
      <c r="HW12" s="3">
        <v>0</v>
      </c>
      <c r="HX12" s="3">
        <v>135445</v>
      </c>
      <c r="HY12" s="3">
        <v>261</v>
      </c>
      <c r="HZ12" s="3">
        <v>0</v>
      </c>
      <c r="IA12" s="3">
        <v>0</v>
      </c>
      <c r="IB12" s="3">
        <v>0</v>
      </c>
      <c r="IC12" s="3">
        <v>0</v>
      </c>
      <c r="ID12" s="3">
        <v>0</v>
      </c>
      <c r="IE12" s="3">
        <v>0</v>
      </c>
      <c r="IF12" s="3">
        <v>4501366</v>
      </c>
      <c r="IG12" s="3">
        <v>0</v>
      </c>
      <c r="IH12" s="3">
        <v>0</v>
      </c>
      <c r="II12" s="3">
        <v>0</v>
      </c>
      <c r="IJ12" s="3">
        <v>0</v>
      </c>
      <c r="IK12" s="3">
        <v>0</v>
      </c>
      <c r="IL12" s="3">
        <v>9372</v>
      </c>
      <c r="IM12" s="3">
        <v>0</v>
      </c>
      <c r="IN12" s="3">
        <v>0</v>
      </c>
      <c r="IO12" s="3">
        <v>8899</v>
      </c>
      <c r="IP12" s="3">
        <v>0</v>
      </c>
      <c r="IQ12" s="3">
        <v>0</v>
      </c>
      <c r="IR12" s="3">
        <v>0</v>
      </c>
      <c r="IS12" s="3">
        <v>3828</v>
      </c>
      <c r="IT12" s="3">
        <v>420582</v>
      </c>
      <c r="IU12" s="3">
        <v>236</v>
      </c>
      <c r="IW12" s="3">
        <f t="shared" si="2"/>
        <v>102230363</v>
      </c>
      <c r="IX12" s="3">
        <f t="shared" si="0"/>
        <v>239638101</v>
      </c>
      <c r="IY12">
        <f t="shared" si="1"/>
        <v>0.70096579893955935</v>
      </c>
      <c r="JA12" s="2">
        <f>IX12/VIENTI!B14</f>
        <v>4.7424399892738158</v>
      </c>
    </row>
    <row r="13" spans="1:262" x14ac:dyDescent="0.35">
      <c r="A13" s="5" t="s">
        <v>636</v>
      </c>
      <c r="B13" s="3">
        <v>60871796</v>
      </c>
      <c r="C13" s="3">
        <v>0</v>
      </c>
      <c r="D13" s="3">
        <v>140</v>
      </c>
      <c r="E13" s="3">
        <v>0</v>
      </c>
      <c r="F13" s="3">
        <v>0</v>
      </c>
      <c r="G13" s="3">
        <v>0</v>
      </c>
      <c r="H13" s="3">
        <v>0</v>
      </c>
      <c r="I13" s="3">
        <v>0</v>
      </c>
      <c r="J13" s="3">
        <v>0</v>
      </c>
      <c r="K13" s="3">
        <v>0</v>
      </c>
      <c r="L13" s="3">
        <v>0</v>
      </c>
      <c r="M13" s="3">
        <v>611</v>
      </c>
      <c r="N13" s="3">
        <v>0</v>
      </c>
      <c r="O13" s="3">
        <v>0</v>
      </c>
      <c r="P13" s="3">
        <v>90</v>
      </c>
      <c r="Q13" s="3">
        <v>0</v>
      </c>
      <c r="R13" s="3">
        <v>0</v>
      </c>
      <c r="S13" s="3">
        <v>1005</v>
      </c>
      <c r="T13" s="3">
        <v>0</v>
      </c>
      <c r="U13" s="3">
        <v>0</v>
      </c>
      <c r="V13" s="3">
        <v>3544001</v>
      </c>
      <c r="W13" s="3">
        <v>0</v>
      </c>
      <c r="X13" s="3">
        <v>0</v>
      </c>
      <c r="Y13" s="3">
        <v>0</v>
      </c>
      <c r="Z13" s="3">
        <v>0</v>
      </c>
      <c r="AA13" s="3">
        <v>0</v>
      </c>
      <c r="AB13" s="3">
        <v>0</v>
      </c>
      <c r="AC13" s="3">
        <v>0</v>
      </c>
      <c r="AD13" s="3">
        <v>0</v>
      </c>
      <c r="AE13" s="3">
        <v>0</v>
      </c>
      <c r="AF13" s="3">
        <v>0</v>
      </c>
      <c r="AG13" s="3">
        <v>165484</v>
      </c>
      <c r="AH13" s="3">
        <v>0</v>
      </c>
      <c r="AI13" s="3">
        <v>0</v>
      </c>
      <c r="AJ13" s="3">
        <v>0</v>
      </c>
      <c r="AK13" s="3">
        <v>0</v>
      </c>
      <c r="AL13" s="3">
        <v>0</v>
      </c>
      <c r="AM13" s="3">
        <v>0</v>
      </c>
      <c r="AN13" s="3">
        <v>297</v>
      </c>
      <c r="AO13" s="3">
        <v>0</v>
      </c>
      <c r="AP13" s="3">
        <v>0</v>
      </c>
      <c r="AQ13" s="3">
        <v>0</v>
      </c>
      <c r="AR13" s="3">
        <v>0</v>
      </c>
      <c r="AS13" s="3">
        <v>981</v>
      </c>
      <c r="AT13" s="3">
        <v>0</v>
      </c>
      <c r="AU13" s="3">
        <v>0</v>
      </c>
      <c r="AV13" s="3">
        <v>1177</v>
      </c>
      <c r="AW13" s="3">
        <v>1960</v>
      </c>
      <c r="AX13" s="3">
        <v>24211</v>
      </c>
      <c r="AY13" s="3">
        <v>886</v>
      </c>
      <c r="AZ13" s="3">
        <v>0</v>
      </c>
      <c r="BA13" s="3">
        <v>0</v>
      </c>
      <c r="BB13" s="3">
        <v>0</v>
      </c>
      <c r="BC13" s="3">
        <v>0</v>
      </c>
      <c r="BD13" s="3">
        <v>0</v>
      </c>
      <c r="BE13" s="3">
        <v>0</v>
      </c>
      <c r="BF13" s="3">
        <v>0</v>
      </c>
      <c r="BG13" s="3">
        <v>0</v>
      </c>
      <c r="BH13" s="3">
        <v>823642</v>
      </c>
      <c r="BI13" s="3">
        <v>0</v>
      </c>
      <c r="BJ13" s="3">
        <v>2341260</v>
      </c>
      <c r="BK13" s="3">
        <v>0</v>
      </c>
      <c r="BL13" s="3">
        <v>0</v>
      </c>
      <c r="BM13" s="3">
        <v>0</v>
      </c>
      <c r="BN13" s="3">
        <v>635</v>
      </c>
      <c r="BO13" s="3">
        <v>2812893</v>
      </c>
      <c r="BP13" s="3">
        <v>0</v>
      </c>
      <c r="BQ13" s="3">
        <v>0</v>
      </c>
      <c r="BR13" s="3">
        <v>0</v>
      </c>
      <c r="BS13" s="3">
        <v>7223990</v>
      </c>
      <c r="BT13" s="3">
        <v>105</v>
      </c>
      <c r="BU13" s="3">
        <v>0</v>
      </c>
      <c r="BV13" s="3">
        <v>0</v>
      </c>
      <c r="BW13" s="3">
        <v>0</v>
      </c>
      <c r="BX13" s="3">
        <v>0</v>
      </c>
      <c r="BY13" s="3">
        <v>4995491</v>
      </c>
      <c r="BZ13" s="3">
        <v>0</v>
      </c>
      <c r="CA13" s="3">
        <v>21113</v>
      </c>
      <c r="CB13" s="3">
        <v>0</v>
      </c>
      <c r="CC13" s="3">
        <v>0</v>
      </c>
      <c r="CD13" s="3">
        <v>0</v>
      </c>
      <c r="CE13" s="3">
        <v>0</v>
      </c>
      <c r="CF13" s="3">
        <v>0</v>
      </c>
      <c r="CG13" s="3">
        <v>0</v>
      </c>
      <c r="CH13" s="3">
        <v>0</v>
      </c>
      <c r="CI13" s="3">
        <v>0</v>
      </c>
      <c r="CJ13" s="3">
        <v>2015146</v>
      </c>
      <c r="CK13" s="3">
        <v>0</v>
      </c>
      <c r="CL13" s="3">
        <v>0</v>
      </c>
      <c r="CM13" s="3">
        <v>0</v>
      </c>
      <c r="CN13" s="3">
        <v>0</v>
      </c>
      <c r="CO13" s="3">
        <v>0</v>
      </c>
      <c r="CP13" s="3">
        <v>0</v>
      </c>
      <c r="CQ13" s="3">
        <v>0</v>
      </c>
      <c r="CR13" s="3">
        <v>0</v>
      </c>
      <c r="CS13" s="3">
        <v>0</v>
      </c>
      <c r="CT13" s="3">
        <v>0</v>
      </c>
      <c r="CU13" s="3">
        <v>0</v>
      </c>
      <c r="CV13" s="3">
        <v>179</v>
      </c>
      <c r="CW13" s="3">
        <v>0</v>
      </c>
      <c r="CX13" s="3">
        <v>0</v>
      </c>
      <c r="CY13" s="3">
        <v>2802393</v>
      </c>
      <c r="CZ13" s="3">
        <v>0</v>
      </c>
      <c r="DA13" s="3">
        <v>0</v>
      </c>
      <c r="DB13" s="3">
        <v>10</v>
      </c>
      <c r="DC13" s="3">
        <v>0</v>
      </c>
      <c r="DD13" s="3">
        <v>8643843</v>
      </c>
      <c r="DE13" s="3">
        <v>0</v>
      </c>
      <c r="DF13" s="3">
        <v>0</v>
      </c>
      <c r="DG13" s="3">
        <v>286762</v>
      </c>
      <c r="DH13" s="3">
        <v>0</v>
      </c>
      <c r="DI13" s="3">
        <v>0</v>
      </c>
      <c r="DJ13" s="3">
        <v>2702850</v>
      </c>
      <c r="DK13" s="3">
        <v>0</v>
      </c>
      <c r="DL13" s="3">
        <v>0</v>
      </c>
      <c r="DM13" s="3">
        <v>0</v>
      </c>
      <c r="DN13" s="3">
        <v>0</v>
      </c>
      <c r="DO13" s="3">
        <v>2225</v>
      </c>
      <c r="DP13" s="3">
        <v>0</v>
      </c>
      <c r="DQ13" s="3">
        <v>0</v>
      </c>
      <c r="DR13" s="3">
        <v>0</v>
      </c>
      <c r="DS13" s="3">
        <v>0</v>
      </c>
      <c r="DT13" s="3">
        <v>0</v>
      </c>
      <c r="DU13" s="3">
        <v>0</v>
      </c>
      <c r="DV13" s="3">
        <v>0</v>
      </c>
      <c r="DW13" s="3">
        <v>13899</v>
      </c>
      <c r="DX13" s="3">
        <v>0</v>
      </c>
      <c r="DY13" s="3">
        <v>0</v>
      </c>
      <c r="DZ13" s="3">
        <v>181150</v>
      </c>
      <c r="EA13" s="3">
        <v>0</v>
      </c>
      <c r="EB13" s="3">
        <v>67000</v>
      </c>
      <c r="EC13" s="3">
        <v>0</v>
      </c>
      <c r="ED13" s="3">
        <v>1050</v>
      </c>
      <c r="EE13" s="3">
        <v>0</v>
      </c>
      <c r="EF13" s="3">
        <v>0</v>
      </c>
      <c r="EG13" s="3">
        <v>0</v>
      </c>
      <c r="EH13" s="3">
        <v>0</v>
      </c>
      <c r="EI13" s="3">
        <v>0</v>
      </c>
      <c r="EJ13" s="3">
        <v>0</v>
      </c>
      <c r="EK13" s="3">
        <v>556122</v>
      </c>
      <c r="EL13" s="3">
        <v>0</v>
      </c>
      <c r="EM13" s="3">
        <v>0</v>
      </c>
      <c r="EN13" s="3">
        <v>0</v>
      </c>
      <c r="EO13" s="3">
        <v>0</v>
      </c>
      <c r="EP13" s="3">
        <v>0</v>
      </c>
      <c r="EQ13" s="3">
        <v>0</v>
      </c>
      <c r="ER13" s="3">
        <v>0</v>
      </c>
      <c r="ES13" s="3">
        <v>0</v>
      </c>
      <c r="ET13" s="3">
        <v>0</v>
      </c>
      <c r="EU13" s="3">
        <v>67</v>
      </c>
      <c r="EV13" s="3">
        <v>0</v>
      </c>
      <c r="EW13" s="3">
        <v>0</v>
      </c>
      <c r="EX13" s="3">
        <v>0</v>
      </c>
      <c r="EY13" s="3">
        <v>0</v>
      </c>
      <c r="EZ13" s="3">
        <v>0</v>
      </c>
      <c r="FA13" s="3">
        <v>0</v>
      </c>
      <c r="FB13" s="3">
        <v>453</v>
      </c>
      <c r="FC13" s="3">
        <v>0</v>
      </c>
      <c r="FD13" s="3">
        <v>2386621</v>
      </c>
      <c r="FE13" s="3">
        <v>15475</v>
      </c>
      <c r="FF13" s="3">
        <v>587</v>
      </c>
      <c r="FG13" s="3">
        <v>0</v>
      </c>
      <c r="FH13" s="3">
        <v>0</v>
      </c>
      <c r="FI13" s="3">
        <v>9025</v>
      </c>
      <c r="FJ13" s="3">
        <v>0</v>
      </c>
      <c r="FK13" s="3">
        <v>0</v>
      </c>
      <c r="FL13" s="3">
        <v>3873</v>
      </c>
      <c r="FM13" s="3">
        <v>0</v>
      </c>
      <c r="FN13" s="3">
        <v>0</v>
      </c>
      <c r="FO13" s="3">
        <v>0</v>
      </c>
      <c r="FP13" s="3">
        <v>1113897</v>
      </c>
      <c r="FQ13" s="3">
        <v>11807127</v>
      </c>
      <c r="FR13" s="3">
        <v>0</v>
      </c>
      <c r="FS13" s="3">
        <v>0</v>
      </c>
      <c r="FT13" s="3">
        <v>0</v>
      </c>
      <c r="FU13" s="3">
        <v>260431</v>
      </c>
      <c r="FV13" s="3">
        <v>0</v>
      </c>
      <c r="FW13" s="3">
        <v>28682</v>
      </c>
      <c r="FX13" s="3">
        <v>0</v>
      </c>
      <c r="FY13" s="3">
        <v>0</v>
      </c>
      <c r="FZ13" s="3">
        <v>0</v>
      </c>
      <c r="GA13" s="3">
        <v>0</v>
      </c>
      <c r="GB13" s="3">
        <v>0</v>
      </c>
      <c r="GC13" s="3">
        <v>0</v>
      </c>
      <c r="GD13" s="3">
        <v>0</v>
      </c>
      <c r="GE13" s="3">
        <v>0</v>
      </c>
      <c r="GF13" s="3">
        <v>0</v>
      </c>
      <c r="GG13" s="3">
        <v>0</v>
      </c>
      <c r="GH13" s="3">
        <v>0</v>
      </c>
      <c r="GI13" s="3">
        <v>0</v>
      </c>
      <c r="GJ13" s="3">
        <v>1916</v>
      </c>
      <c r="GK13" s="3">
        <v>0</v>
      </c>
      <c r="GL13" s="3">
        <v>0</v>
      </c>
      <c r="GM13" s="3">
        <v>0</v>
      </c>
      <c r="GN13" s="3">
        <v>3181132</v>
      </c>
      <c r="GO13" s="3">
        <v>6</v>
      </c>
      <c r="GP13" s="3">
        <v>0</v>
      </c>
      <c r="GQ13" s="3">
        <v>0</v>
      </c>
      <c r="GR13" s="3">
        <v>0</v>
      </c>
      <c r="GS13" s="3">
        <v>232</v>
      </c>
      <c r="GT13" s="3">
        <v>0</v>
      </c>
      <c r="GU13" s="3">
        <v>1208</v>
      </c>
      <c r="GV13" s="3">
        <v>0</v>
      </c>
      <c r="GW13" s="3">
        <v>0</v>
      </c>
      <c r="GX13" s="3">
        <v>0</v>
      </c>
      <c r="GY13" s="3">
        <v>0</v>
      </c>
      <c r="GZ13" s="3">
        <v>0</v>
      </c>
      <c r="HA13" s="3">
        <v>0</v>
      </c>
      <c r="HB13" s="3">
        <v>0</v>
      </c>
      <c r="HC13" s="3">
        <v>0</v>
      </c>
      <c r="HD13" s="3">
        <v>0</v>
      </c>
      <c r="HE13" s="3">
        <v>0</v>
      </c>
      <c r="HF13" s="3">
        <v>0</v>
      </c>
      <c r="HG13" s="3">
        <v>0</v>
      </c>
      <c r="HH13" s="3">
        <v>1585285</v>
      </c>
      <c r="HI13" s="3">
        <v>0</v>
      </c>
      <c r="HJ13" s="3">
        <v>0</v>
      </c>
      <c r="HK13" s="3">
        <v>0</v>
      </c>
      <c r="HL13" s="3">
        <v>0</v>
      </c>
      <c r="HM13" s="3">
        <v>0</v>
      </c>
      <c r="HN13" s="3">
        <v>0</v>
      </c>
      <c r="HO13" s="3">
        <v>0</v>
      </c>
      <c r="HP13" s="3">
        <v>178234</v>
      </c>
      <c r="HQ13" s="3">
        <v>0</v>
      </c>
      <c r="HR13" s="3">
        <v>0</v>
      </c>
      <c r="HS13" s="3">
        <v>0</v>
      </c>
      <c r="HT13" s="3">
        <v>0</v>
      </c>
      <c r="HU13" s="3">
        <v>98678</v>
      </c>
      <c r="HV13" s="3">
        <v>0</v>
      </c>
      <c r="HW13" s="3">
        <v>0</v>
      </c>
      <c r="HX13" s="3">
        <v>342728</v>
      </c>
      <c r="HY13" s="3">
        <v>0</v>
      </c>
      <c r="HZ13" s="3">
        <v>0</v>
      </c>
      <c r="IA13" s="3">
        <v>0</v>
      </c>
      <c r="IB13" s="3">
        <v>0</v>
      </c>
      <c r="IC13" s="3">
        <v>0</v>
      </c>
      <c r="ID13" s="3">
        <v>0</v>
      </c>
      <c r="IE13" s="3">
        <v>0</v>
      </c>
      <c r="IF13" s="3">
        <v>623538</v>
      </c>
      <c r="IG13" s="3">
        <v>0</v>
      </c>
      <c r="IH13" s="3">
        <v>0</v>
      </c>
      <c r="II13" s="3">
        <v>0</v>
      </c>
      <c r="IJ13" s="3">
        <v>0</v>
      </c>
      <c r="IK13" s="3">
        <v>0</v>
      </c>
      <c r="IL13" s="3">
        <v>0</v>
      </c>
      <c r="IM13" s="3">
        <v>0</v>
      </c>
      <c r="IN13" s="3">
        <v>0</v>
      </c>
      <c r="IO13" s="3">
        <v>0</v>
      </c>
      <c r="IP13" s="3">
        <v>0</v>
      </c>
      <c r="IQ13" s="3">
        <v>0</v>
      </c>
      <c r="IR13" s="3">
        <v>0</v>
      </c>
      <c r="IS13" s="3">
        <v>0</v>
      </c>
      <c r="IT13" s="3">
        <v>0</v>
      </c>
      <c r="IU13" s="3">
        <v>0</v>
      </c>
      <c r="IW13" s="3">
        <f t="shared" si="2"/>
        <v>50023296</v>
      </c>
      <c r="IX13" s="3">
        <f t="shared" si="0"/>
        <v>10848500</v>
      </c>
      <c r="IY13">
        <f t="shared" si="1"/>
        <v>0.17821882567749439</v>
      </c>
      <c r="JA13" s="2">
        <f>IX13/VIENTI!B15</f>
        <v>7.5064317391903113E-2</v>
      </c>
    </row>
    <row r="14" spans="1:262" ht="31" x14ac:dyDescent="0.35">
      <c r="A14" s="5" t="s">
        <v>637</v>
      </c>
      <c r="B14" s="3">
        <v>46357639</v>
      </c>
      <c r="C14" s="3">
        <v>0</v>
      </c>
      <c r="D14" s="3">
        <v>7</v>
      </c>
      <c r="E14" s="3">
        <v>0</v>
      </c>
      <c r="F14" s="3">
        <v>0</v>
      </c>
      <c r="G14" s="3">
        <v>0</v>
      </c>
      <c r="H14" s="3">
        <v>0</v>
      </c>
      <c r="I14" s="3">
        <v>0</v>
      </c>
      <c r="J14" s="3">
        <v>0</v>
      </c>
      <c r="K14" s="3">
        <v>0</v>
      </c>
      <c r="L14" s="3">
        <v>0</v>
      </c>
      <c r="M14" s="3">
        <v>1207</v>
      </c>
      <c r="N14" s="3">
        <v>0</v>
      </c>
      <c r="O14" s="3">
        <v>646731</v>
      </c>
      <c r="P14" s="3">
        <v>44996</v>
      </c>
      <c r="Q14" s="3">
        <v>0</v>
      </c>
      <c r="R14" s="3">
        <v>0</v>
      </c>
      <c r="S14" s="3">
        <v>2426</v>
      </c>
      <c r="T14" s="3">
        <v>0</v>
      </c>
      <c r="U14" s="3">
        <v>1196</v>
      </c>
      <c r="V14" s="3">
        <v>1750695</v>
      </c>
      <c r="W14" s="3">
        <v>0</v>
      </c>
      <c r="X14" s="3">
        <v>5736</v>
      </c>
      <c r="Y14" s="3">
        <v>0</v>
      </c>
      <c r="Z14" s="3">
        <v>0</v>
      </c>
      <c r="AA14" s="3">
        <v>0</v>
      </c>
      <c r="AB14" s="3">
        <v>0</v>
      </c>
      <c r="AC14" s="3">
        <v>0</v>
      </c>
      <c r="AD14" s="3">
        <v>0</v>
      </c>
      <c r="AE14" s="3">
        <v>0</v>
      </c>
      <c r="AF14" s="3">
        <v>0</v>
      </c>
      <c r="AG14" s="3">
        <v>30507</v>
      </c>
      <c r="AH14" s="3">
        <v>0</v>
      </c>
      <c r="AI14" s="3">
        <v>0</v>
      </c>
      <c r="AJ14" s="3">
        <v>0</v>
      </c>
      <c r="AK14" s="3">
        <v>0</v>
      </c>
      <c r="AL14" s="3">
        <v>0</v>
      </c>
      <c r="AM14" s="3">
        <v>0</v>
      </c>
      <c r="AN14" s="3">
        <v>1</v>
      </c>
      <c r="AO14" s="3">
        <v>0</v>
      </c>
      <c r="AP14" s="3">
        <v>0</v>
      </c>
      <c r="AQ14" s="3">
        <v>0</v>
      </c>
      <c r="AR14" s="3">
        <v>0</v>
      </c>
      <c r="AS14" s="3">
        <v>57957</v>
      </c>
      <c r="AT14" s="3">
        <v>0</v>
      </c>
      <c r="AU14" s="3">
        <v>0</v>
      </c>
      <c r="AV14" s="3">
        <v>0</v>
      </c>
      <c r="AW14" s="3">
        <v>58</v>
      </c>
      <c r="AX14" s="3">
        <v>174251</v>
      </c>
      <c r="AY14" s="3">
        <v>0</v>
      </c>
      <c r="AZ14" s="3">
        <v>0</v>
      </c>
      <c r="BA14" s="3">
        <v>0</v>
      </c>
      <c r="BB14" s="3">
        <v>0</v>
      </c>
      <c r="BC14" s="3">
        <v>0</v>
      </c>
      <c r="BD14" s="3">
        <v>0</v>
      </c>
      <c r="BE14" s="3">
        <v>0</v>
      </c>
      <c r="BF14" s="3">
        <v>0</v>
      </c>
      <c r="BG14" s="3">
        <v>3100</v>
      </c>
      <c r="BH14" s="3">
        <v>3625242</v>
      </c>
      <c r="BI14" s="3">
        <v>0</v>
      </c>
      <c r="BJ14" s="3">
        <v>454688</v>
      </c>
      <c r="BK14" s="3">
        <v>0</v>
      </c>
      <c r="BL14" s="3">
        <v>8833</v>
      </c>
      <c r="BM14" s="3">
        <v>0</v>
      </c>
      <c r="BN14" s="3">
        <v>50</v>
      </c>
      <c r="BO14" s="3">
        <v>889367</v>
      </c>
      <c r="BP14" s="3">
        <v>743</v>
      </c>
      <c r="BQ14" s="3">
        <v>0</v>
      </c>
      <c r="BR14" s="3">
        <v>0</v>
      </c>
      <c r="BS14" s="3">
        <v>200582</v>
      </c>
      <c r="BT14" s="3">
        <v>1098</v>
      </c>
      <c r="BU14" s="3">
        <v>0</v>
      </c>
      <c r="BV14" s="3">
        <v>0</v>
      </c>
      <c r="BW14" s="3">
        <v>0</v>
      </c>
      <c r="BX14" s="3">
        <v>0</v>
      </c>
      <c r="BY14" s="3">
        <v>3527775</v>
      </c>
      <c r="BZ14" s="3">
        <v>0</v>
      </c>
      <c r="CA14" s="3">
        <v>209143</v>
      </c>
      <c r="CB14" s="3">
        <v>0</v>
      </c>
      <c r="CC14" s="3">
        <v>0</v>
      </c>
      <c r="CD14" s="3">
        <v>42715</v>
      </c>
      <c r="CE14" s="3">
        <v>0</v>
      </c>
      <c r="CF14" s="3">
        <v>0</v>
      </c>
      <c r="CG14" s="3">
        <v>0</v>
      </c>
      <c r="CH14" s="3">
        <v>1764</v>
      </c>
      <c r="CI14" s="3">
        <v>0</v>
      </c>
      <c r="CJ14" s="3">
        <v>0</v>
      </c>
      <c r="CK14" s="3">
        <v>0</v>
      </c>
      <c r="CL14" s="3">
        <v>0</v>
      </c>
      <c r="CM14" s="3">
        <v>0</v>
      </c>
      <c r="CN14" s="3">
        <v>0</v>
      </c>
      <c r="CO14" s="3">
        <v>0</v>
      </c>
      <c r="CP14" s="3">
        <v>0</v>
      </c>
      <c r="CQ14" s="3">
        <v>0</v>
      </c>
      <c r="CR14" s="3">
        <v>0</v>
      </c>
      <c r="CS14" s="3">
        <v>0</v>
      </c>
      <c r="CT14" s="3">
        <v>426</v>
      </c>
      <c r="CU14" s="3">
        <v>1055404</v>
      </c>
      <c r="CV14" s="3">
        <v>480</v>
      </c>
      <c r="CW14" s="3">
        <v>0</v>
      </c>
      <c r="CX14" s="3">
        <v>0</v>
      </c>
      <c r="CY14" s="3">
        <v>353661</v>
      </c>
      <c r="CZ14" s="3">
        <v>0</v>
      </c>
      <c r="DA14" s="3">
        <v>0</v>
      </c>
      <c r="DB14" s="3">
        <v>1230</v>
      </c>
      <c r="DC14" s="3">
        <v>0</v>
      </c>
      <c r="DD14" s="3">
        <v>1964152</v>
      </c>
      <c r="DE14" s="3">
        <v>0</v>
      </c>
      <c r="DF14" s="3">
        <v>746</v>
      </c>
      <c r="DG14" s="3">
        <v>20849</v>
      </c>
      <c r="DH14" s="3">
        <v>0</v>
      </c>
      <c r="DI14" s="3">
        <v>0</v>
      </c>
      <c r="DJ14" s="3">
        <v>0</v>
      </c>
      <c r="DK14" s="3">
        <v>0</v>
      </c>
      <c r="DL14" s="3">
        <v>0</v>
      </c>
      <c r="DM14" s="3">
        <v>0</v>
      </c>
      <c r="DN14" s="3">
        <v>0</v>
      </c>
      <c r="DO14" s="3">
        <v>1147</v>
      </c>
      <c r="DP14" s="3">
        <v>0</v>
      </c>
      <c r="DQ14" s="3">
        <v>0</v>
      </c>
      <c r="DR14" s="3">
        <v>0</v>
      </c>
      <c r="DS14" s="3">
        <v>0</v>
      </c>
      <c r="DT14" s="3">
        <v>1650</v>
      </c>
      <c r="DU14" s="3">
        <v>0</v>
      </c>
      <c r="DV14" s="3">
        <v>0</v>
      </c>
      <c r="DW14" s="3">
        <v>5849</v>
      </c>
      <c r="DX14" s="3">
        <v>0</v>
      </c>
      <c r="DY14" s="3">
        <v>0</v>
      </c>
      <c r="DZ14" s="3">
        <v>14478939</v>
      </c>
      <c r="EA14" s="3">
        <v>128643</v>
      </c>
      <c r="EB14" s="3">
        <v>566553</v>
      </c>
      <c r="EC14" s="3">
        <v>0</v>
      </c>
      <c r="ED14" s="3">
        <v>6907</v>
      </c>
      <c r="EE14" s="3">
        <v>0</v>
      </c>
      <c r="EF14" s="3">
        <v>0</v>
      </c>
      <c r="EG14" s="3">
        <v>0</v>
      </c>
      <c r="EH14" s="3">
        <v>0</v>
      </c>
      <c r="EI14" s="3">
        <v>0</v>
      </c>
      <c r="EJ14" s="3">
        <v>0</v>
      </c>
      <c r="EK14" s="3">
        <v>3</v>
      </c>
      <c r="EL14" s="3">
        <v>0</v>
      </c>
      <c r="EM14" s="3">
        <v>0</v>
      </c>
      <c r="EN14" s="3">
        <v>0</v>
      </c>
      <c r="EO14" s="3">
        <v>0</v>
      </c>
      <c r="EP14" s="3">
        <v>0</v>
      </c>
      <c r="EQ14" s="3">
        <v>0</v>
      </c>
      <c r="ER14" s="3">
        <v>0</v>
      </c>
      <c r="ES14" s="3">
        <v>0</v>
      </c>
      <c r="ET14" s="3">
        <v>0</v>
      </c>
      <c r="EU14" s="3">
        <v>0</v>
      </c>
      <c r="EV14" s="3">
        <v>0</v>
      </c>
      <c r="EW14" s="3">
        <v>0</v>
      </c>
      <c r="EX14" s="3">
        <v>0</v>
      </c>
      <c r="EY14" s="3">
        <v>0</v>
      </c>
      <c r="EZ14" s="3">
        <v>20</v>
      </c>
      <c r="FA14" s="3">
        <v>0</v>
      </c>
      <c r="FB14" s="3">
        <v>13654</v>
      </c>
      <c r="FC14" s="3">
        <v>0</v>
      </c>
      <c r="FD14" s="3">
        <v>4914690</v>
      </c>
      <c r="FE14" s="3">
        <v>5516</v>
      </c>
      <c r="FF14" s="3">
        <v>2337</v>
      </c>
      <c r="FG14" s="3">
        <v>0</v>
      </c>
      <c r="FH14" s="3">
        <v>0</v>
      </c>
      <c r="FI14" s="3">
        <v>0</v>
      </c>
      <c r="FJ14" s="3">
        <v>0</v>
      </c>
      <c r="FK14" s="3">
        <v>0</v>
      </c>
      <c r="FL14" s="3">
        <v>38872</v>
      </c>
      <c r="FM14" s="3">
        <v>0</v>
      </c>
      <c r="FN14" s="3">
        <v>0</v>
      </c>
      <c r="FO14" s="3">
        <v>1267</v>
      </c>
      <c r="FP14" s="3">
        <v>19182</v>
      </c>
      <c r="FQ14" s="3">
        <v>3669608</v>
      </c>
      <c r="FR14" s="3">
        <v>0</v>
      </c>
      <c r="FS14" s="3">
        <v>0</v>
      </c>
      <c r="FT14" s="3">
        <v>0</v>
      </c>
      <c r="FU14" s="3">
        <v>1279</v>
      </c>
      <c r="FV14" s="3">
        <v>0</v>
      </c>
      <c r="FW14" s="3">
        <v>0</v>
      </c>
      <c r="FX14" s="3">
        <v>0</v>
      </c>
      <c r="FY14" s="3">
        <v>0</v>
      </c>
      <c r="FZ14" s="3">
        <v>0</v>
      </c>
      <c r="GA14" s="3">
        <v>0</v>
      </c>
      <c r="GB14" s="3">
        <v>0</v>
      </c>
      <c r="GC14" s="3">
        <v>0</v>
      </c>
      <c r="GD14" s="3">
        <v>0</v>
      </c>
      <c r="GE14" s="3">
        <v>0</v>
      </c>
      <c r="GF14" s="3">
        <v>0</v>
      </c>
      <c r="GG14" s="3">
        <v>248521</v>
      </c>
      <c r="GH14" s="3">
        <v>13499</v>
      </c>
      <c r="GI14" s="3">
        <v>0</v>
      </c>
      <c r="GJ14" s="3">
        <v>0</v>
      </c>
      <c r="GK14" s="3">
        <v>0</v>
      </c>
      <c r="GL14" s="3">
        <v>0</v>
      </c>
      <c r="GM14" s="3">
        <v>0</v>
      </c>
      <c r="GN14" s="3">
        <v>6143116</v>
      </c>
      <c r="GO14" s="3">
        <v>0</v>
      </c>
      <c r="GP14" s="3">
        <v>0</v>
      </c>
      <c r="GQ14" s="3">
        <v>0</v>
      </c>
      <c r="GR14" s="3">
        <v>0</v>
      </c>
      <c r="GS14" s="3">
        <v>150</v>
      </c>
      <c r="GT14" s="3">
        <v>0</v>
      </c>
      <c r="GU14" s="3">
        <v>607</v>
      </c>
      <c r="GV14" s="3">
        <v>0</v>
      </c>
      <c r="GW14" s="3">
        <v>0</v>
      </c>
      <c r="GX14" s="3">
        <v>0</v>
      </c>
      <c r="GY14" s="3">
        <v>0</v>
      </c>
      <c r="GZ14" s="3">
        <v>0</v>
      </c>
      <c r="HA14" s="3">
        <v>0</v>
      </c>
      <c r="HB14" s="3">
        <v>0</v>
      </c>
      <c r="HC14" s="3">
        <v>0</v>
      </c>
      <c r="HD14" s="3">
        <v>0</v>
      </c>
      <c r="HE14" s="3">
        <v>0</v>
      </c>
      <c r="HF14" s="3">
        <v>0</v>
      </c>
      <c r="HG14" s="3">
        <v>0</v>
      </c>
      <c r="HH14" s="3">
        <v>324486</v>
      </c>
      <c r="HI14" s="3">
        <v>0</v>
      </c>
      <c r="HJ14" s="3">
        <v>0</v>
      </c>
      <c r="HK14" s="3">
        <v>0</v>
      </c>
      <c r="HL14" s="3">
        <v>0</v>
      </c>
      <c r="HM14" s="3">
        <v>0</v>
      </c>
      <c r="HN14" s="3">
        <v>0</v>
      </c>
      <c r="HO14" s="3">
        <v>0</v>
      </c>
      <c r="HP14" s="3">
        <v>519728</v>
      </c>
      <c r="HQ14" s="3">
        <v>0</v>
      </c>
      <c r="HR14" s="3">
        <v>0</v>
      </c>
      <c r="HS14" s="3">
        <v>720</v>
      </c>
      <c r="HT14" s="3">
        <v>0</v>
      </c>
      <c r="HU14" s="3">
        <v>69522</v>
      </c>
      <c r="HV14" s="3">
        <v>7092</v>
      </c>
      <c r="HW14" s="3">
        <v>0</v>
      </c>
      <c r="HX14" s="3">
        <v>24987</v>
      </c>
      <c r="HY14" s="3">
        <v>0</v>
      </c>
      <c r="HZ14" s="3">
        <v>0</v>
      </c>
      <c r="IA14" s="3">
        <v>0</v>
      </c>
      <c r="IB14" s="3">
        <v>0</v>
      </c>
      <c r="IC14" s="3">
        <v>1035</v>
      </c>
      <c r="ID14" s="3">
        <v>0</v>
      </c>
      <c r="IE14" s="3">
        <v>0</v>
      </c>
      <c r="IF14" s="3">
        <v>16092</v>
      </c>
      <c r="IG14" s="3">
        <v>0</v>
      </c>
      <c r="IH14" s="3">
        <v>0</v>
      </c>
      <c r="II14" s="3">
        <v>0</v>
      </c>
      <c r="IJ14" s="3">
        <v>0</v>
      </c>
      <c r="IK14" s="3">
        <v>0</v>
      </c>
      <c r="IL14" s="3">
        <v>0</v>
      </c>
      <c r="IM14" s="3">
        <v>0</v>
      </c>
      <c r="IN14" s="3">
        <v>0</v>
      </c>
      <c r="IO14" s="3">
        <v>53881</v>
      </c>
      <c r="IP14" s="3">
        <v>0</v>
      </c>
      <c r="IQ14" s="3">
        <v>0</v>
      </c>
      <c r="IR14" s="3">
        <v>0</v>
      </c>
      <c r="IS14" s="3">
        <v>271</v>
      </c>
      <c r="IT14" s="3">
        <v>0</v>
      </c>
      <c r="IU14" s="3">
        <v>0</v>
      </c>
      <c r="IW14" s="3">
        <f t="shared" si="2"/>
        <v>44273542</v>
      </c>
      <c r="IX14" s="3">
        <f t="shared" si="0"/>
        <v>2084097</v>
      </c>
      <c r="IY14">
        <f t="shared" si="1"/>
        <v>4.495692716361159E-2</v>
      </c>
      <c r="JA14" s="2">
        <f>IX14/VIENTI!B16</f>
        <v>2.6497316012930497E-2</v>
      </c>
    </row>
    <row r="15" spans="1:262" ht="31" x14ac:dyDescent="0.35">
      <c r="A15" s="5" t="s">
        <v>638</v>
      </c>
      <c r="B15" s="3">
        <v>130985844</v>
      </c>
      <c r="C15" s="3">
        <v>0</v>
      </c>
      <c r="D15" s="3">
        <v>372</v>
      </c>
      <c r="E15" s="3">
        <v>0</v>
      </c>
      <c r="F15" s="3">
        <v>0</v>
      </c>
      <c r="G15" s="3">
        <v>0</v>
      </c>
      <c r="H15" s="3">
        <v>154</v>
      </c>
      <c r="I15" s="3">
        <v>0</v>
      </c>
      <c r="J15" s="3">
        <v>0</v>
      </c>
      <c r="K15" s="3">
        <v>0</v>
      </c>
      <c r="L15" s="3">
        <v>0</v>
      </c>
      <c r="M15" s="3">
        <v>2055335</v>
      </c>
      <c r="N15" s="3">
        <v>0</v>
      </c>
      <c r="O15" s="3">
        <v>1290011</v>
      </c>
      <c r="P15" s="3">
        <v>14003</v>
      </c>
      <c r="Q15" s="3">
        <v>0</v>
      </c>
      <c r="R15" s="3">
        <v>0</v>
      </c>
      <c r="S15" s="3">
        <v>276</v>
      </c>
      <c r="T15" s="3">
        <v>0</v>
      </c>
      <c r="U15" s="3">
        <v>0</v>
      </c>
      <c r="V15" s="3">
        <v>1048012</v>
      </c>
      <c r="W15" s="3">
        <v>0</v>
      </c>
      <c r="X15" s="3">
        <v>7095198</v>
      </c>
      <c r="Y15" s="3">
        <v>0</v>
      </c>
      <c r="Z15" s="3">
        <v>0</v>
      </c>
      <c r="AA15" s="3">
        <v>0</v>
      </c>
      <c r="AB15" s="3">
        <v>0</v>
      </c>
      <c r="AC15" s="3">
        <v>0</v>
      </c>
      <c r="AD15" s="3">
        <v>0</v>
      </c>
      <c r="AE15" s="3">
        <v>6689</v>
      </c>
      <c r="AF15" s="3">
        <v>0</v>
      </c>
      <c r="AG15" s="3">
        <v>244529</v>
      </c>
      <c r="AH15" s="3">
        <v>0</v>
      </c>
      <c r="AI15" s="3">
        <v>0</v>
      </c>
      <c r="AJ15" s="3">
        <v>0</v>
      </c>
      <c r="AK15" s="3">
        <v>0</v>
      </c>
      <c r="AL15" s="3">
        <v>0</v>
      </c>
      <c r="AM15" s="3">
        <v>0</v>
      </c>
      <c r="AN15" s="3">
        <v>1243310</v>
      </c>
      <c r="AO15" s="3">
        <v>0</v>
      </c>
      <c r="AP15" s="3">
        <v>0</v>
      </c>
      <c r="AQ15" s="3">
        <v>0</v>
      </c>
      <c r="AR15" s="3">
        <v>0</v>
      </c>
      <c r="AS15" s="3">
        <v>101</v>
      </c>
      <c r="AT15" s="3">
        <v>0</v>
      </c>
      <c r="AU15" s="3">
        <v>0</v>
      </c>
      <c r="AV15" s="3">
        <v>260000</v>
      </c>
      <c r="AW15" s="3">
        <v>0</v>
      </c>
      <c r="AX15" s="3">
        <v>1941536</v>
      </c>
      <c r="AY15" s="3">
        <v>0</v>
      </c>
      <c r="AZ15" s="3">
        <v>20378</v>
      </c>
      <c r="BA15" s="3">
        <v>0</v>
      </c>
      <c r="BB15" s="3">
        <v>0</v>
      </c>
      <c r="BC15" s="3">
        <v>0</v>
      </c>
      <c r="BD15" s="3">
        <v>0</v>
      </c>
      <c r="BE15" s="3">
        <v>0</v>
      </c>
      <c r="BF15" s="3">
        <v>0</v>
      </c>
      <c r="BG15" s="3">
        <v>289926</v>
      </c>
      <c r="BH15" s="3">
        <v>12642095</v>
      </c>
      <c r="BI15" s="3">
        <v>0</v>
      </c>
      <c r="BJ15" s="3">
        <v>7274301</v>
      </c>
      <c r="BK15" s="3">
        <v>0</v>
      </c>
      <c r="BL15" s="3">
        <v>20194</v>
      </c>
      <c r="BM15" s="3">
        <v>0</v>
      </c>
      <c r="BN15" s="3">
        <v>0</v>
      </c>
      <c r="BO15" s="3">
        <v>5810522</v>
      </c>
      <c r="BP15" s="3">
        <v>131683</v>
      </c>
      <c r="BQ15" s="3">
        <v>0</v>
      </c>
      <c r="BR15" s="3">
        <v>0</v>
      </c>
      <c r="BS15" s="3">
        <v>234420</v>
      </c>
      <c r="BT15" s="3">
        <v>801</v>
      </c>
      <c r="BU15" s="3">
        <v>0</v>
      </c>
      <c r="BV15" s="3">
        <v>0</v>
      </c>
      <c r="BW15" s="3">
        <v>0</v>
      </c>
      <c r="BX15" s="3">
        <v>0</v>
      </c>
      <c r="BY15" s="3">
        <v>2249957</v>
      </c>
      <c r="BZ15" s="3">
        <v>0</v>
      </c>
      <c r="CA15" s="3">
        <v>282300</v>
      </c>
      <c r="CB15" s="3">
        <v>0</v>
      </c>
      <c r="CC15" s="3">
        <v>0</v>
      </c>
      <c r="CD15" s="3">
        <v>557</v>
      </c>
      <c r="CE15" s="3">
        <v>0</v>
      </c>
      <c r="CF15" s="3">
        <v>0</v>
      </c>
      <c r="CG15" s="3">
        <v>0</v>
      </c>
      <c r="CH15" s="3">
        <v>0</v>
      </c>
      <c r="CI15" s="3">
        <v>0</v>
      </c>
      <c r="CJ15" s="3">
        <v>214282</v>
      </c>
      <c r="CK15" s="3">
        <v>0</v>
      </c>
      <c r="CL15" s="3">
        <v>32964</v>
      </c>
      <c r="CM15" s="3">
        <v>0</v>
      </c>
      <c r="CN15" s="3">
        <v>0</v>
      </c>
      <c r="CO15" s="3">
        <v>0</v>
      </c>
      <c r="CP15" s="3">
        <v>0</v>
      </c>
      <c r="CQ15" s="3">
        <v>0</v>
      </c>
      <c r="CR15" s="3">
        <v>0</v>
      </c>
      <c r="CS15" s="3">
        <v>73</v>
      </c>
      <c r="CT15" s="3">
        <v>0</v>
      </c>
      <c r="CU15" s="3">
        <v>1085184</v>
      </c>
      <c r="CV15" s="3">
        <v>165260</v>
      </c>
      <c r="CW15" s="3">
        <v>51607</v>
      </c>
      <c r="CX15" s="3">
        <v>8038</v>
      </c>
      <c r="CY15" s="3">
        <v>1297127</v>
      </c>
      <c r="CZ15" s="3">
        <v>0</v>
      </c>
      <c r="DA15" s="3">
        <v>0</v>
      </c>
      <c r="DB15" s="3">
        <v>18030</v>
      </c>
      <c r="DC15" s="3">
        <v>18058</v>
      </c>
      <c r="DD15" s="3">
        <v>402927</v>
      </c>
      <c r="DE15" s="3">
        <v>0</v>
      </c>
      <c r="DF15" s="3">
        <v>121</v>
      </c>
      <c r="DG15" s="3">
        <v>45820</v>
      </c>
      <c r="DH15" s="3">
        <v>20258</v>
      </c>
      <c r="DI15" s="3">
        <v>0</v>
      </c>
      <c r="DJ15" s="3">
        <v>52</v>
      </c>
      <c r="DK15" s="3">
        <v>0</v>
      </c>
      <c r="DL15" s="3">
        <v>0</v>
      </c>
      <c r="DM15" s="3">
        <v>0</v>
      </c>
      <c r="DN15" s="3">
        <v>231</v>
      </c>
      <c r="DO15" s="3">
        <v>178736</v>
      </c>
      <c r="DP15" s="3">
        <v>0</v>
      </c>
      <c r="DQ15" s="3">
        <v>0</v>
      </c>
      <c r="DR15" s="3">
        <v>152643</v>
      </c>
      <c r="DS15" s="3">
        <v>0</v>
      </c>
      <c r="DT15" s="3">
        <v>6213</v>
      </c>
      <c r="DU15" s="3">
        <v>0</v>
      </c>
      <c r="DV15" s="3">
        <v>0</v>
      </c>
      <c r="DW15" s="3">
        <v>107886</v>
      </c>
      <c r="DX15" s="3">
        <v>0</v>
      </c>
      <c r="DY15" s="3">
        <v>0</v>
      </c>
      <c r="DZ15" s="3">
        <v>18306760</v>
      </c>
      <c r="EA15" s="3">
        <v>0</v>
      </c>
      <c r="EB15" s="3">
        <v>33305287</v>
      </c>
      <c r="EC15" s="3">
        <v>0</v>
      </c>
      <c r="ED15" s="3">
        <v>40324</v>
      </c>
      <c r="EE15" s="3">
        <v>568624</v>
      </c>
      <c r="EF15" s="3">
        <v>0</v>
      </c>
      <c r="EG15" s="3">
        <v>0</v>
      </c>
      <c r="EH15" s="3">
        <v>0</v>
      </c>
      <c r="EI15" s="3">
        <v>0</v>
      </c>
      <c r="EJ15" s="3">
        <v>0</v>
      </c>
      <c r="EK15" s="3">
        <v>0</v>
      </c>
      <c r="EL15" s="3">
        <v>0</v>
      </c>
      <c r="EM15" s="3">
        <v>10</v>
      </c>
      <c r="EN15" s="3">
        <v>0</v>
      </c>
      <c r="EO15" s="3">
        <v>0</v>
      </c>
      <c r="EP15" s="3">
        <v>0</v>
      </c>
      <c r="EQ15" s="3">
        <v>0</v>
      </c>
      <c r="ER15" s="3">
        <v>0</v>
      </c>
      <c r="ES15" s="3">
        <v>0</v>
      </c>
      <c r="ET15" s="3">
        <v>0</v>
      </c>
      <c r="EU15" s="3">
        <v>117502</v>
      </c>
      <c r="EV15" s="3">
        <v>0</v>
      </c>
      <c r="EW15" s="3">
        <v>0</v>
      </c>
      <c r="EX15" s="3">
        <v>0</v>
      </c>
      <c r="EY15" s="3">
        <v>0</v>
      </c>
      <c r="EZ15" s="3">
        <v>1163</v>
      </c>
      <c r="FA15" s="3">
        <v>0</v>
      </c>
      <c r="FB15" s="3">
        <v>183615</v>
      </c>
      <c r="FC15" s="3">
        <v>122948</v>
      </c>
      <c r="FD15" s="3">
        <v>12304093</v>
      </c>
      <c r="FE15" s="3">
        <v>13410</v>
      </c>
      <c r="FF15" s="3">
        <v>580</v>
      </c>
      <c r="FG15" s="3">
        <v>0</v>
      </c>
      <c r="FH15" s="3">
        <v>0</v>
      </c>
      <c r="FI15" s="3">
        <v>375827</v>
      </c>
      <c r="FJ15" s="3">
        <v>0</v>
      </c>
      <c r="FK15" s="3">
        <v>0</v>
      </c>
      <c r="FL15" s="3">
        <v>106467</v>
      </c>
      <c r="FM15" s="3">
        <v>0</v>
      </c>
      <c r="FN15" s="3">
        <v>0</v>
      </c>
      <c r="FO15" s="3">
        <v>259</v>
      </c>
      <c r="FP15" s="3">
        <v>58487</v>
      </c>
      <c r="FQ15" s="3">
        <v>1085998</v>
      </c>
      <c r="FR15" s="3">
        <v>0</v>
      </c>
      <c r="FS15" s="3">
        <v>0</v>
      </c>
      <c r="FT15" s="3">
        <v>0</v>
      </c>
      <c r="FU15" s="3">
        <v>0</v>
      </c>
      <c r="FV15" s="3">
        <v>0</v>
      </c>
      <c r="FW15" s="3">
        <v>757234</v>
      </c>
      <c r="FX15" s="3">
        <v>0</v>
      </c>
      <c r="FY15" s="3">
        <v>0</v>
      </c>
      <c r="FZ15" s="3">
        <v>0</v>
      </c>
      <c r="GA15" s="3">
        <v>0</v>
      </c>
      <c r="GB15" s="3">
        <v>0</v>
      </c>
      <c r="GC15" s="3">
        <v>407</v>
      </c>
      <c r="GD15" s="3">
        <v>0</v>
      </c>
      <c r="GE15" s="3">
        <v>0</v>
      </c>
      <c r="GF15" s="3">
        <v>0</v>
      </c>
      <c r="GG15" s="3">
        <v>20643</v>
      </c>
      <c r="GH15" s="3">
        <v>38685</v>
      </c>
      <c r="GI15" s="3">
        <v>0</v>
      </c>
      <c r="GJ15" s="3">
        <v>0</v>
      </c>
      <c r="GK15" s="3">
        <v>0</v>
      </c>
      <c r="GL15" s="3">
        <v>0</v>
      </c>
      <c r="GM15" s="3">
        <v>0</v>
      </c>
      <c r="GN15" s="3">
        <v>6218636</v>
      </c>
      <c r="GO15" s="3">
        <v>26</v>
      </c>
      <c r="GP15" s="3">
        <v>0</v>
      </c>
      <c r="GQ15" s="3">
        <v>6579</v>
      </c>
      <c r="GR15" s="3">
        <v>11738</v>
      </c>
      <c r="GS15" s="3">
        <v>0</v>
      </c>
      <c r="GT15" s="3">
        <v>0</v>
      </c>
      <c r="GU15" s="3">
        <v>0</v>
      </c>
      <c r="GV15" s="3">
        <v>0</v>
      </c>
      <c r="GW15" s="3">
        <v>0</v>
      </c>
      <c r="GX15" s="3">
        <v>0</v>
      </c>
      <c r="GY15" s="3">
        <v>0</v>
      </c>
      <c r="GZ15" s="3">
        <v>0</v>
      </c>
      <c r="HA15" s="3">
        <v>0</v>
      </c>
      <c r="HB15" s="3">
        <v>0</v>
      </c>
      <c r="HC15" s="3">
        <v>0</v>
      </c>
      <c r="HD15" s="3">
        <v>0</v>
      </c>
      <c r="HE15" s="3">
        <v>0</v>
      </c>
      <c r="HF15" s="3">
        <v>0</v>
      </c>
      <c r="HG15" s="3">
        <v>0</v>
      </c>
      <c r="HH15" s="3">
        <v>54535</v>
      </c>
      <c r="HI15" s="3">
        <v>0</v>
      </c>
      <c r="HJ15" s="3">
        <v>0</v>
      </c>
      <c r="HK15" s="3">
        <v>0</v>
      </c>
      <c r="HL15" s="3">
        <v>0</v>
      </c>
      <c r="HM15" s="3">
        <v>0</v>
      </c>
      <c r="HN15" s="3">
        <v>0</v>
      </c>
      <c r="HO15" s="3">
        <v>0</v>
      </c>
      <c r="HP15" s="3">
        <v>448009</v>
      </c>
      <c r="HQ15" s="3">
        <v>20407</v>
      </c>
      <c r="HR15" s="3">
        <v>0</v>
      </c>
      <c r="HS15" s="3">
        <v>26640</v>
      </c>
      <c r="HT15" s="3">
        <v>276</v>
      </c>
      <c r="HU15" s="3">
        <v>7184629</v>
      </c>
      <c r="HV15" s="3">
        <v>1702</v>
      </c>
      <c r="HW15" s="3">
        <v>0</v>
      </c>
      <c r="HX15" s="3">
        <v>1555714</v>
      </c>
      <c r="HY15" s="3">
        <v>0</v>
      </c>
      <c r="HZ15" s="3">
        <v>30360</v>
      </c>
      <c r="IA15" s="3">
        <v>0</v>
      </c>
      <c r="IB15" s="3">
        <v>0</v>
      </c>
      <c r="IC15" s="3">
        <v>0</v>
      </c>
      <c r="ID15" s="3">
        <v>0</v>
      </c>
      <c r="IE15" s="3">
        <v>0</v>
      </c>
      <c r="IF15" s="3">
        <v>14243</v>
      </c>
      <c r="IG15" s="3">
        <v>0</v>
      </c>
      <c r="IH15" s="3">
        <v>0</v>
      </c>
      <c r="II15" s="3">
        <v>0</v>
      </c>
      <c r="IJ15" s="3">
        <v>0</v>
      </c>
      <c r="IK15" s="3">
        <v>0</v>
      </c>
      <c r="IL15" s="3">
        <v>563</v>
      </c>
      <c r="IM15" s="3">
        <v>0</v>
      </c>
      <c r="IN15" s="3">
        <v>0</v>
      </c>
      <c r="IO15" s="3">
        <v>819</v>
      </c>
      <c r="IP15" s="3">
        <v>0</v>
      </c>
      <c r="IQ15" s="3">
        <v>0</v>
      </c>
      <c r="IR15" s="3">
        <v>0</v>
      </c>
      <c r="IS15" s="3">
        <v>40475</v>
      </c>
      <c r="IT15" s="3">
        <v>0</v>
      </c>
      <c r="IU15" s="3">
        <v>0</v>
      </c>
      <c r="IW15" s="3">
        <f t="shared" si="2"/>
        <v>110948249</v>
      </c>
      <c r="IX15" s="3">
        <f t="shared" si="0"/>
        <v>20037595</v>
      </c>
      <c r="IY15">
        <f t="shared" si="1"/>
        <v>0.15297527112929851</v>
      </c>
      <c r="JA15" s="2">
        <f>IX15/VIENTI!B17</f>
        <v>6.169540794365215</v>
      </c>
    </row>
    <row r="16" spans="1:262" ht="31" x14ac:dyDescent="0.35">
      <c r="A16" s="5" t="s">
        <v>639</v>
      </c>
      <c r="B16" s="3">
        <v>16515730</v>
      </c>
      <c r="C16" s="3">
        <v>0</v>
      </c>
      <c r="D16" s="3">
        <v>1</v>
      </c>
      <c r="E16" s="3">
        <v>0</v>
      </c>
      <c r="F16" s="3">
        <v>0</v>
      </c>
      <c r="G16" s="3">
        <v>0</v>
      </c>
      <c r="H16" s="3">
        <v>0</v>
      </c>
      <c r="I16" s="3">
        <v>0</v>
      </c>
      <c r="J16" s="3">
        <v>0</v>
      </c>
      <c r="K16" s="3">
        <v>0</v>
      </c>
      <c r="L16" s="3">
        <v>0</v>
      </c>
      <c r="M16" s="3">
        <v>0</v>
      </c>
      <c r="N16" s="3">
        <v>0</v>
      </c>
      <c r="O16" s="3">
        <v>0</v>
      </c>
      <c r="P16" s="3">
        <v>2397</v>
      </c>
      <c r="Q16" s="3">
        <v>0</v>
      </c>
      <c r="R16" s="3">
        <v>0</v>
      </c>
      <c r="S16" s="3">
        <v>0</v>
      </c>
      <c r="T16" s="3">
        <v>0</v>
      </c>
      <c r="U16" s="3">
        <v>0</v>
      </c>
      <c r="V16" s="3">
        <v>147997</v>
      </c>
      <c r="W16" s="3">
        <v>0</v>
      </c>
      <c r="X16" s="3">
        <v>0</v>
      </c>
      <c r="Y16" s="3">
        <v>0</v>
      </c>
      <c r="Z16" s="3">
        <v>0</v>
      </c>
      <c r="AA16" s="3">
        <v>0</v>
      </c>
      <c r="AB16" s="3">
        <v>0</v>
      </c>
      <c r="AC16" s="3">
        <v>0</v>
      </c>
      <c r="AD16" s="3">
        <v>0</v>
      </c>
      <c r="AE16" s="3">
        <v>0</v>
      </c>
      <c r="AF16" s="3">
        <v>0</v>
      </c>
      <c r="AG16" s="3">
        <v>56</v>
      </c>
      <c r="AH16" s="3">
        <v>0</v>
      </c>
      <c r="AI16" s="3">
        <v>0</v>
      </c>
      <c r="AJ16" s="3">
        <v>0</v>
      </c>
      <c r="AK16" s="3">
        <v>0</v>
      </c>
      <c r="AL16" s="3">
        <v>0</v>
      </c>
      <c r="AM16" s="3">
        <v>0</v>
      </c>
      <c r="AN16" s="3">
        <v>22</v>
      </c>
      <c r="AO16" s="3">
        <v>0</v>
      </c>
      <c r="AP16" s="3">
        <v>0</v>
      </c>
      <c r="AQ16" s="3">
        <v>0</v>
      </c>
      <c r="AR16" s="3">
        <v>0</v>
      </c>
      <c r="AS16" s="3">
        <v>1290510</v>
      </c>
      <c r="AT16" s="3">
        <v>0</v>
      </c>
      <c r="AU16" s="3">
        <v>0</v>
      </c>
      <c r="AV16" s="3">
        <v>78356</v>
      </c>
      <c r="AW16" s="3">
        <v>0</v>
      </c>
      <c r="AX16" s="3">
        <v>622803</v>
      </c>
      <c r="AY16" s="3">
        <v>0</v>
      </c>
      <c r="AZ16" s="3">
        <v>0</v>
      </c>
      <c r="BA16" s="3">
        <v>0</v>
      </c>
      <c r="BB16" s="3">
        <v>0</v>
      </c>
      <c r="BC16" s="3">
        <v>0</v>
      </c>
      <c r="BD16" s="3">
        <v>0</v>
      </c>
      <c r="BE16" s="3">
        <v>0</v>
      </c>
      <c r="BF16" s="3">
        <v>0</v>
      </c>
      <c r="BG16" s="3">
        <v>1076850</v>
      </c>
      <c r="BH16" s="3">
        <v>3212873</v>
      </c>
      <c r="BI16" s="3">
        <v>0</v>
      </c>
      <c r="BJ16" s="3">
        <v>875797</v>
      </c>
      <c r="BK16" s="3">
        <v>0</v>
      </c>
      <c r="BL16" s="3">
        <v>0</v>
      </c>
      <c r="BM16" s="3">
        <v>0</v>
      </c>
      <c r="BN16" s="3">
        <v>0</v>
      </c>
      <c r="BO16" s="3">
        <v>615</v>
      </c>
      <c r="BP16" s="3">
        <v>4</v>
      </c>
      <c r="BQ16" s="3">
        <v>0</v>
      </c>
      <c r="BR16" s="3">
        <v>0</v>
      </c>
      <c r="BS16" s="3">
        <v>868105</v>
      </c>
      <c r="BT16" s="3">
        <v>0</v>
      </c>
      <c r="BU16" s="3">
        <v>0</v>
      </c>
      <c r="BV16" s="3">
        <v>0</v>
      </c>
      <c r="BW16" s="3">
        <v>0</v>
      </c>
      <c r="BX16" s="3">
        <v>0</v>
      </c>
      <c r="BY16" s="3">
        <v>2826280</v>
      </c>
      <c r="BZ16" s="3">
        <v>0</v>
      </c>
      <c r="CA16" s="3">
        <v>238958</v>
      </c>
      <c r="CB16" s="3">
        <v>0</v>
      </c>
      <c r="CC16" s="3">
        <v>2250</v>
      </c>
      <c r="CD16" s="3">
        <v>20976</v>
      </c>
      <c r="CE16" s="3">
        <v>0</v>
      </c>
      <c r="CF16" s="3">
        <v>0</v>
      </c>
      <c r="CG16" s="3">
        <v>0</v>
      </c>
      <c r="CH16" s="3">
        <v>0</v>
      </c>
      <c r="CI16" s="3">
        <v>0</v>
      </c>
      <c r="CJ16" s="3">
        <v>0</v>
      </c>
      <c r="CK16" s="3">
        <v>0</v>
      </c>
      <c r="CL16" s="3">
        <v>0</v>
      </c>
      <c r="CM16" s="3">
        <v>0</v>
      </c>
      <c r="CN16" s="3">
        <v>0</v>
      </c>
      <c r="CO16" s="3">
        <v>0</v>
      </c>
      <c r="CP16" s="3">
        <v>0</v>
      </c>
      <c r="CQ16" s="3">
        <v>0</v>
      </c>
      <c r="CR16" s="3">
        <v>0</v>
      </c>
      <c r="CS16" s="3">
        <v>0</v>
      </c>
      <c r="CT16" s="3">
        <v>0</v>
      </c>
      <c r="CU16" s="3">
        <v>7847</v>
      </c>
      <c r="CV16" s="3">
        <v>235</v>
      </c>
      <c r="CW16" s="3">
        <v>1036</v>
      </c>
      <c r="CX16" s="3">
        <v>0</v>
      </c>
      <c r="CY16" s="3">
        <v>473945</v>
      </c>
      <c r="CZ16" s="3">
        <v>0</v>
      </c>
      <c r="DA16" s="3">
        <v>0</v>
      </c>
      <c r="DB16" s="3">
        <v>30583</v>
      </c>
      <c r="DC16" s="3">
        <v>0</v>
      </c>
      <c r="DD16" s="3">
        <v>1174220</v>
      </c>
      <c r="DE16" s="3">
        <v>0</v>
      </c>
      <c r="DF16" s="3">
        <v>0</v>
      </c>
      <c r="DG16" s="3">
        <v>15229</v>
      </c>
      <c r="DH16" s="3">
        <v>6</v>
      </c>
      <c r="DI16" s="3">
        <v>0</v>
      </c>
      <c r="DJ16" s="3">
        <v>0</v>
      </c>
      <c r="DK16" s="3">
        <v>0</v>
      </c>
      <c r="DL16" s="3">
        <v>0</v>
      </c>
      <c r="DM16" s="3">
        <v>0</v>
      </c>
      <c r="DN16" s="3">
        <v>0</v>
      </c>
      <c r="DO16" s="3">
        <v>2081</v>
      </c>
      <c r="DP16" s="3">
        <v>0</v>
      </c>
      <c r="DQ16" s="3">
        <v>0</v>
      </c>
      <c r="DR16" s="3">
        <v>0</v>
      </c>
      <c r="DS16" s="3">
        <v>0</v>
      </c>
      <c r="DT16" s="3">
        <v>0</v>
      </c>
      <c r="DU16" s="3">
        <v>0</v>
      </c>
      <c r="DV16" s="3">
        <v>0</v>
      </c>
      <c r="DW16" s="3">
        <v>0</v>
      </c>
      <c r="DX16" s="3">
        <v>0</v>
      </c>
      <c r="DY16" s="3">
        <v>0</v>
      </c>
      <c r="DZ16" s="3">
        <v>0</v>
      </c>
      <c r="EA16" s="3">
        <v>0</v>
      </c>
      <c r="EB16" s="3">
        <v>0</v>
      </c>
      <c r="EC16" s="3">
        <v>0</v>
      </c>
      <c r="ED16" s="3">
        <v>0</v>
      </c>
      <c r="EE16" s="3">
        <v>0</v>
      </c>
      <c r="EF16" s="3">
        <v>0</v>
      </c>
      <c r="EG16" s="3">
        <v>9</v>
      </c>
      <c r="EH16" s="3">
        <v>0</v>
      </c>
      <c r="EI16" s="3">
        <v>0</v>
      </c>
      <c r="EJ16" s="3">
        <v>0</v>
      </c>
      <c r="EK16" s="3">
        <v>0</v>
      </c>
      <c r="EL16" s="3">
        <v>0</v>
      </c>
      <c r="EM16" s="3">
        <v>0</v>
      </c>
      <c r="EN16" s="3">
        <v>0</v>
      </c>
      <c r="EO16" s="3">
        <v>0</v>
      </c>
      <c r="EP16" s="3">
        <v>0</v>
      </c>
      <c r="EQ16" s="3">
        <v>0</v>
      </c>
      <c r="ER16" s="3">
        <v>0</v>
      </c>
      <c r="ES16" s="3">
        <v>0</v>
      </c>
      <c r="ET16" s="3">
        <v>0</v>
      </c>
      <c r="EU16" s="3">
        <v>3231</v>
      </c>
      <c r="EV16" s="3">
        <v>1049</v>
      </c>
      <c r="EW16" s="3">
        <v>0</v>
      </c>
      <c r="EX16" s="3">
        <v>0</v>
      </c>
      <c r="EY16" s="3">
        <v>0</v>
      </c>
      <c r="EZ16" s="3">
        <v>0</v>
      </c>
      <c r="FA16" s="3">
        <v>0</v>
      </c>
      <c r="FB16" s="3">
        <v>3</v>
      </c>
      <c r="FC16" s="3">
        <v>0</v>
      </c>
      <c r="FD16" s="3">
        <v>2779378</v>
      </c>
      <c r="FE16" s="3">
        <v>0</v>
      </c>
      <c r="FF16" s="3">
        <v>0</v>
      </c>
      <c r="FG16" s="3">
        <v>0</v>
      </c>
      <c r="FH16" s="3">
        <v>0</v>
      </c>
      <c r="FI16" s="3">
        <v>0</v>
      </c>
      <c r="FJ16" s="3">
        <v>0</v>
      </c>
      <c r="FK16" s="3">
        <v>0</v>
      </c>
      <c r="FL16" s="3">
        <v>0</v>
      </c>
      <c r="FM16" s="3">
        <v>0</v>
      </c>
      <c r="FN16" s="3">
        <v>0</v>
      </c>
      <c r="FO16" s="3">
        <v>25993</v>
      </c>
      <c r="FP16" s="3">
        <v>128533</v>
      </c>
      <c r="FQ16" s="3">
        <v>20934</v>
      </c>
      <c r="FR16" s="3">
        <v>0</v>
      </c>
      <c r="FS16" s="3">
        <v>0</v>
      </c>
      <c r="FT16" s="3">
        <v>0</v>
      </c>
      <c r="FU16" s="3">
        <v>0</v>
      </c>
      <c r="FV16" s="3">
        <v>0</v>
      </c>
      <c r="FW16" s="3">
        <v>0</v>
      </c>
      <c r="FX16" s="3">
        <v>0</v>
      </c>
      <c r="FY16" s="3">
        <v>0</v>
      </c>
      <c r="FZ16" s="3">
        <v>0</v>
      </c>
      <c r="GA16" s="3">
        <v>0</v>
      </c>
      <c r="GB16" s="3">
        <v>0</v>
      </c>
      <c r="GC16" s="3">
        <v>1</v>
      </c>
      <c r="GD16" s="3">
        <v>0</v>
      </c>
      <c r="GE16" s="3">
        <v>0</v>
      </c>
      <c r="GF16" s="3">
        <v>0</v>
      </c>
      <c r="GG16" s="3">
        <v>0</v>
      </c>
      <c r="GH16" s="3">
        <v>0</v>
      </c>
      <c r="GI16" s="3">
        <v>0</v>
      </c>
      <c r="GJ16" s="3">
        <v>0</v>
      </c>
      <c r="GK16" s="3">
        <v>0</v>
      </c>
      <c r="GL16" s="3">
        <v>0</v>
      </c>
      <c r="GM16" s="3">
        <v>0</v>
      </c>
      <c r="GN16" s="3">
        <v>261487</v>
      </c>
      <c r="GO16" s="3">
        <v>0</v>
      </c>
      <c r="GP16" s="3">
        <v>0</v>
      </c>
      <c r="GQ16" s="3">
        <v>0</v>
      </c>
      <c r="GR16" s="3">
        <v>0</v>
      </c>
      <c r="GS16" s="3">
        <v>0</v>
      </c>
      <c r="GT16" s="3">
        <v>0</v>
      </c>
      <c r="GU16" s="3">
        <v>0</v>
      </c>
      <c r="GV16" s="3">
        <v>0</v>
      </c>
      <c r="GW16" s="3">
        <v>0</v>
      </c>
      <c r="GX16" s="3">
        <v>0</v>
      </c>
      <c r="GY16" s="3">
        <v>0</v>
      </c>
      <c r="GZ16" s="3">
        <v>0</v>
      </c>
      <c r="HA16" s="3">
        <v>0</v>
      </c>
      <c r="HB16" s="3">
        <v>0</v>
      </c>
      <c r="HC16" s="3">
        <v>0</v>
      </c>
      <c r="HD16" s="3">
        <v>0</v>
      </c>
      <c r="HE16" s="3">
        <v>0</v>
      </c>
      <c r="HF16" s="3">
        <v>0</v>
      </c>
      <c r="HG16" s="3">
        <v>0</v>
      </c>
      <c r="HH16" s="3">
        <v>3187</v>
      </c>
      <c r="HI16" s="3">
        <v>0</v>
      </c>
      <c r="HJ16" s="3">
        <v>0</v>
      </c>
      <c r="HK16" s="3">
        <v>0</v>
      </c>
      <c r="HL16" s="3">
        <v>0</v>
      </c>
      <c r="HM16" s="3">
        <v>0</v>
      </c>
      <c r="HN16" s="3">
        <v>0</v>
      </c>
      <c r="HO16" s="3">
        <v>0</v>
      </c>
      <c r="HP16" s="3">
        <v>57</v>
      </c>
      <c r="HQ16" s="3">
        <v>0</v>
      </c>
      <c r="HR16" s="3">
        <v>0</v>
      </c>
      <c r="HS16" s="3">
        <v>0</v>
      </c>
      <c r="HT16" s="3">
        <v>0</v>
      </c>
      <c r="HU16" s="3">
        <v>0</v>
      </c>
      <c r="HV16" s="3">
        <v>85</v>
      </c>
      <c r="HW16" s="3">
        <v>0</v>
      </c>
      <c r="HX16" s="3">
        <v>127068</v>
      </c>
      <c r="HY16" s="3">
        <v>0</v>
      </c>
      <c r="HZ16" s="3">
        <v>0</v>
      </c>
      <c r="IA16" s="3">
        <v>0</v>
      </c>
      <c r="IB16" s="3">
        <v>0</v>
      </c>
      <c r="IC16" s="3">
        <v>0</v>
      </c>
      <c r="ID16" s="3">
        <v>0</v>
      </c>
      <c r="IE16" s="3">
        <v>0</v>
      </c>
      <c r="IF16" s="3">
        <v>526</v>
      </c>
      <c r="IG16" s="3">
        <v>0</v>
      </c>
      <c r="IH16" s="3">
        <v>0</v>
      </c>
      <c r="II16" s="3">
        <v>0</v>
      </c>
      <c r="IJ16" s="3">
        <v>0</v>
      </c>
      <c r="IK16" s="3">
        <v>0</v>
      </c>
      <c r="IL16" s="3">
        <v>0</v>
      </c>
      <c r="IM16" s="3">
        <v>0</v>
      </c>
      <c r="IN16" s="3">
        <v>0</v>
      </c>
      <c r="IO16" s="3">
        <v>0</v>
      </c>
      <c r="IP16" s="3">
        <v>0</v>
      </c>
      <c r="IQ16" s="3">
        <v>0</v>
      </c>
      <c r="IR16" s="3">
        <v>0</v>
      </c>
      <c r="IS16" s="3">
        <v>194157</v>
      </c>
      <c r="IT16" s="3">
        <v>0</v>
      </c>
      <c r="IU16" s="3">
        <v>0</v>
      </c>
      <c r="IW16" s="3">
        <f t="shared" si="2"/>
        <v>13253419</v>
      </c>
      <c r="IX16" s="3">
        <f t="shared" si="0"/>
        <v>3262311</v>
      </c>
      <c r="IY16">
        <f t="shared" si="1"/>
        <v>0.19752750862359703</v>
      </c>
      <c r="JA16" s="2">
        <f>IX16/VIENTI!B18</f>
        <v>2.4288417941339606</v>
      </c>
    </row>
    <row r="17" spans="1:261" ht="31" x14ac:dyDescent="0.35">
      <c r="A17" s="5" t="s">
        <v>640</v>
      </c>
      <c r="B17" s="3">
        <v>1361298</v>
      </c>
      <c r="C17" s="3">
        <v>0</v>
      </c>
      <c r="D17" s="3">
        <v>0</v>
      </c>
      <c r="E17" s="3">
        <v>0</v>
      </c>
      <c r="F17" s="3">
        <v>0</v>
      </c>
      <c r="G17" s="3">
        <v>0</v>
      </c>
      <c r="H17" s="3">
        <v>0</v>
      </c>
      <c r="I17" s="3">
        <v>0</v>
      </c>
      <c r="J17" s="3">
        <v>0</v>
      </c>
      <c r="K17" s="3">
        <v>0</v>
      </c>
      <c r="L17" s="3">
        <v>0</v>
      </c>
      <c r="M17" s="3">
        <v>0</v>
      </c>
      <c r="N17" s="3">
        <v>0</v>
      </c>
      <c r="O17" s="3">
        <v>25537</v>
      </c>
      <c r="P17" s="3">
        <v>0</v>
      </c>
      <c r="Q17" s="3">
        <v>0</v>
      </c>
      <c r="R17" s="3">
        <v>0</v>
      </c>
      <c r="S17" s="3">
        <v>0</v>
      </c>
      <c r="T17" s="3">
        <v>0</v>
      </c>
      <c r="U17" s="3">
        <v>0</v>
      </c>
      <c r="V17" s="3">
        <v>15</v>
      </c>
      <c r="W17" s="3">
        <v>0</v>
      </c>
      <c r="X17" s="3">
        <v>0</v>
      </c>
      <c r="Y17" s="3">
        <v>0</v>
      </c>
      <c r="Z17" s="3">
        <v>0</v>
      </c>
      <c r="AA17" s="3">
        <v>0</v>
      </c>
      <c r="AB17" s="3">
        <v>0</v>
      </c>
      <c r="AC17" s="3">
        <v>0</v>
      </c>
      <c r="AD17" s="3">
        <v>0</v>
      </c>
      <c r="AE17" s="3">
        <v>0</v>
      </c>
      <c r="AF17" s="3">
        <v>0</v>
      </c>
      <c r="AG17" s="3">
        <v>741</v>
      </c>
      <c r="AH17" s="3">
        <v>0</v>
      </c>
      <c r="AI17" s="3">
        <v>0</v>
      </c>
      <c r="AJ17" s="3">
        <v>0</v>
      </c>
      <c r="AK17" s="3">
        <v>0</v>
      </c>
      <c r="AL17" s="3">
        <v>0</v>
      </c>
      <c r="AM17" s="3">
        <v>0</v>
      </c>
      <c r="AN17" s="3">
        <v>0</v>
      </c>
      <c r="AO17" s="3">
        <v>0</v>
      </c>
      <c r="AP17" s="3">
        <v>0</v>
      </c>
      <c r="AQ17" s="3">
        <v>0</v>
      </c>
      <c r="AR17" s="3">
        <v>0</v>
      </c>
      <c r="AS17" s="3">
        <v>1222</v>
      </c>
      <c r="AT17" s="3">
        <v>0</v>
      </c>
      <c r="AU17" s="3">
        <v>0</v>
      </c>
      <c r="AV17" s="3">
        <v>0</v>
      </c>
      <c r="AW17" s="3">
        <v>0</v>
      </c>
      <c r="AX17" s="3">
        <v>115937</v>
      </c>
      <c r="AY17" s="3">
        <v>0</v>
      </c>
      <c r="AZ17" s="3">
        <v>0</v>
      </c>
      <c r="BA17" s="3">
        <v>0</v>
      </c>
      <c r="BB17" s="3">
        <v>0</v>
      </c>
      <c r="BC17" s="3">
        <v>0</v>
      </c>
      <c r="BD17" s="3">
        <v>0</v>
      </c>
      <c r="BE17" s="3">
        <v>0</v>
      </c>
      <c r="BF17" s="3">
        <v>0</v>
      </c>
      <c r="BG17" s="3">
        <v>28</v>
      </c>
      <c r="BH17" s="3">
        <v>100631</v>
      </c>
      <c r="BI17" s="3">
        <v>0</v>
      </c>
      <c r="BJ17" s="3">
        <v>1665</v>
      </c>
      <c r="BK17" s="3">
        <v>0</v>
      </c>
      <c r="BL17" s="3">
        <v>0</v>
      </c>
      <c r="BM17" s="3">
        <v>0</v>
      </c>
      <c r="BN17" s="3">
        <v>0</v>
      </c>
      <c r="BO17" s="3">
        <v>0</v>
      </c>
      <c r="BP17" s="3">
        <v>0</v>
      </c>
      <c r="BQ17" s="3">
        <v>0</v>
      </c>
      <c r="BR17" s="3">
        <v>0</v>
      </c>
      <c r="BS17" s="3">
        <v>415</v>
      </c>
      <c r="BT17" s="3">
        <v>0</v>
      </c>
      <c r="BU17" s="3">
        <v>0</v>
      </c>
      <c r="BV17" s="3">
        <v>0</v>
      </c>
      <c r="BW17" s="3">
        <v>0</v>
      </c>
      <c r="BX17" s="3">
        <v>0</v>
      </c>
      <c r="BY17" s="3">
        <v>4037</v>
      </c>
      <c r="BZ17" s="3">
        <v>0</v>
      </c>
      <c r="CA17" s="3">
        <v>1248</v>
      </c>
      <c r="CB17" s="3">
        <v>0</v>
      </c>
      <c r="CC17" s="3">
        <v>0</v>
      </c>
      <c r="CD17" s="3">
        <v>0</v>
      </c>
      <c r="CE17" s="3">
        <v>0</v>
      </c>
      <c r="CF17" s="3">
        <v>0</v>
      </c>
      <c r="CG17" s="3">
        <v>0</v>
      </c>
      <c r="CH17" s="3">
        <v>0</v>
      </c>
      <c r="CI17" s="3">
        <v>0</v>
      </c>
      <c r="CJ17" s="3">
        <v>25</v>
      </c>
      <c r="CK17" s="3">
        <v>0</v>
      </c>
      <c r="CL17" s="3">
        <v>0</v>
      </c>
      <c r="CM17" s="3">
        <v>0</v>
      </c>
      <c r="CN17" s="3">
        <v>0</v>
      </c>
      <c r="CO17" s="3">
        <v>0</v>
      </c>
      <c r="CP17" s="3">
        <v>0</v>
      </c>
      <c r="CQ17" s="3">
        <v>0</v>
      </c>
      <c r="CR17" s="3">
        <v>0</v>
      </c>
      <c r="CS17" s="3">
        <v>0</v>
      </c>
      <c r="CT17" s="3">
        <v>0</v>
      </c>
      <c r="CU17" s="3">
        <v>0</v>
      </c>
      <c r="CV17" s="3">
        <v>1093</v>
      </c>
      <c r="CW17" s="3">
        <v>0</v>
      </c>
      <c r="CX17" s="3">
        <v>0</v>
      </c>
      <c r="CY17" s="3">
        <v>26962</v>
      </c>
      <c r="CZ17" s="3">
        <v>0</v>
      </c>
      <c r="DA17" s="3">
        <v>0</v>
      </c>
      <c r="DB17" s="3">
        <v>0</v>
      </c>
      <c r="DC17" s="3">
        <v>0</v>
      </c>
      <c r="DD17" s="3">
        <v>2935</v>
      </c>
      <c r="DE17" s="3">
        <v>0</v>
      </c>
      <c r="DF17" s="3">
        <v>0</v>
      </c>
      <c r="DG17" s="3">
        <v>19</v>
      </c>
      <c r="DH17" s="3">
        <v>0</v>
      </c>
      <c r="DI17" s="3">
        <v>0</v>
      </c>
      <c r="DJ17" s="3">
        <v>0</v>
      </c>
      <c r="DK17" s="3">
        <v>0</v>
      </c>
      <c r="DL17" s="3">
        <v>0</v>
      </c>
      <c r="DM17" s="3">
        <v>0</v>
      </c>
      <c r="DN17" s="3">
        <v>0</v>
      </c>
      <c r="DO17" s="3">
        <v>0</v>
      </c>
      <c r="DP17" s="3">
        <v>0</v>
      </c>
      <c r="DQ17" s="3">
        <v>0</v>
      </c>
      <c r="DR17" s="3">
        <v>0</v>
      </c>
      <c r="DS17" s="3">
        <v>0</v>
      </c>
      <c r="DT17" s="3">
        <v>0</v>
      </c>
      <c r="DU17" s="3">
        <v>0</v>
      </c>
      <c r="DV17" s="3">
        <v>0</v>
      </c>
      <c r="DW17" s="3">
        <v>24142</v>
      </c>
      <c r="DX17" s="3">
        <v>0</v>
      </c>
      <c r="DY17" s="3">
        <v>0</v>
      </c>
      <c r="DZ17" s="3">
        <v>11</v>
      </c>
      <c r="EA17" s="3">
        <v>0</v>
      </c>
      <c r="EB17" s="3">
        <v>458274</v>
      </c>
      <c r="EC17" s="3">
        <v>0</v>
      </c>
      <c r="ED17" s="3">
        <v>3255</v>
      </c>
      <c r="EE17" s="3">
        <v>0</v>
      </c>
      <c r="EF17" s="3">
        <v>0</v>
      </c>
      <c r="EG17" s="3">
        <v>1612</v>
      </c>
      <c r="EH17" s="3">
        <v>0</v>
      </c>
      <c r="EI17" s="3">
        <v>0</v>
      </c>
      <c r="EJ17" s="3">
        <v>0</v>
      </c>
      <c r="EK17" s="3">
        <v>0</v>
      </c>
      <c r="EL17" s="3">
        <v>0</v>
      </c>
      <c r="EM17" s="3">
        <v>0</v>
      </c>
      <c r="EN17" s="3">
        <v>0</v>
      </c>
      <c r="EO17" s="3">
        <v>0</v>
      </c>
      <c r="EP17" s="3">
        <v>0</v>
      </c>
      <c r="EQ17" s="3">
        <v>0</v>
      </c>
      <c r="ER17" s="3">
        <v>0</v>
      </c>
      <c r="ES17" s="3">
        <v>0</v>
      </c>
      <c r="ET17" s="3">
        <v>0</v>
      </c>
      <c r="EU17" s="3">
        <v>5506</v>
      </c>
      <c r="EV17" s="3">
        <v>0</v>
      </c>
      <c r="EW17" s="3">
        <v>0</v>
      </c>
      <c r="EX17" s="3">
        <v>0</v>
      </c>
      <c r="EY17" s="3">
        <v>0</v>
      </c>
      <c r="EZ17" s="3">
        <v>0</v>
      </c>
      <c r="FA17" s="3">
        <v>0</v>
      </c>
      <c r="FB17" s="3">
        <v>0</v>
      </c>
      <c r="FC17" s="3">
        <v>0</v>
      </c>
      <c r="FD17" s="3">
        <v>316661</v>
      </c>
      <c r="FE17" s="3">
        <v>1601</v>
      </c>
      <c r="FF17" s="3">
        <v>0</v>
      </c>
      <c r="FG17" s="3">
        <v>0</v>
      </c>
      <c r="FH17" s="3">
        <v>0</v>
      </c>
      <c r="FI17" s="3">
        <v>0</v>
      </c>
      <c r="FJ17" s="3">
        <v>0</v>
      </c>
      <c r="FK17" s="3">
        <v>0</v>
      </c>
      <c r="FL17" s="3">
        <v>0</v>
      </c>
      <c r="FM17" s="3">
        <v>0</v>
      </c>
      <c r="FN17" s="3">
        <v>0</v>
      </c>
      <c r="FO17" s="3">
        <v>116</v>
      </c>
      <c r="FP17" s="3">
        <v>0</v>
      </c>
      <c r="FQ17" s="3">
        <v>7828</v>
      </c>
      <c r="FR17" s="3">
        <v>0</v>
      </c>
      <c r="FS17" s="3">
        <v>0</v>
      </c>
      <c r="FT17" s="3">
        <v>0</v>
      </c>
      <c r="FU17" s="3">
        <v>7315</v>
      </c>
      <c r="FV17" s="3">
        <v>0</v>
      </c>
      <c r="FW17" s="3">
        <v>0</v>
      </c>
      <c r="FX17" s="3">
        <v>0</v>
      </c>
      <c r="FY17" s="3">
        <v>0</v>
      </c>
      <c r="FZ17" s="3">
        <v>0</v>
      </c>
      <c r="GA17" s="3">
        <v>0</v>
      </c>
      <c r="GB17" s="3">
        <v>0</v>
      </c>
      <c r="GC17" s="3">
        <v>0</v>
      </c>
      <c r="GD17" s="3">
        <v>0</v>
      </c>
      <c r="GE17" s="3">
        <v>0</v>
      </c>
      <c r="GF17" s="3">
        <v>0</v>
      </c>
      <c r="GG17" s="3">
        <v>0</v>
      </c>
      <c r="GH17" s="3">
        <v>0</v>
      </c>
      <c r="GI17" s="3">
        <v>0</v>
      </c>
      <c r="GJ17" s="3">
        <v>14</v>
      </c>
      <c r="GK17" s="3">
        <v>0</v>
      </c>
      <c r="GL17" s="3">
        <v>0</v>
      </c>
      <c r="GM17" s="3">
        <v>0</v>
      </c>
      <c r="GN17" s="3">
        <v>237617</v>
      </c>
      <c r="GO17" s="3">
        <v>0</v>
      </c>
      <c r="GP17" s="3">
        <v>0</v>
      </c>
      <c r="GQ17" s="3">
        <v>0</v>
      </c>
      <c r="GR17" s="3">
        <v>0</v>
      </c>
      <c r="GS17" s="3">
        <v>0</v>
      </c>
      <c r="GT17" s="3">
        <v>0</v>
      </c>
      <c r="GU17" s="3">
        <v>0</v>
      </c>
      <c r="GV17" s="3">
        <v>0</v>
      </c>
      <c r="GW17" s="3">
        <v>0</v>
      </c>
      <c r="GX17" s="3">
        <v>0</v>
      </c>
      <c r="GY17" s="3">
        <v>0</v>
      </c>
      <c r="GZ17" s="3">
        <v>0</v>
      </c>
      <c r="HA17" s="3">
        <v>0</v>
      </c>
      <c r="HB17" s="3">
        <v>0</v>
      </c>
      <c r="HC17" s="3">
        <v>0</v>
      </c>
      <c r="HD17" s="3">
        <v>0</v>
      </c>
      <c r="HE17" s="3">
        <v>0</v>
      </c>
      <c r="HF17" s="3">
        <v>0</v>
      </c>
      <c r="HG17" s="3">
        <v>0</v>
      </c>
      <c r="HH17" s="3">
        <v>4397</v>
      </c>
      <c r="HI17" s="3">
        <v>0</v>
      </c>
      <c r="HJ17" s="3">
        <v>0</v>
      </c>
      <c r="HK17" s="3">
        <v>0</v>
      </c>
      <c r="HL17" s="3">
        <v>0</v>
      </c>
      <c r="HM17" s="3">
        <v>0</v>
      </c>
      <c r="HN17" s="3">
        <v>0</v>
      </c>
      <c r="HO17" s="3">
        <v>0</v>
      </c>
      <c r="HP17" s="3">
        <v>0</v>
      </c>
      <c r="HQ17" s="3">
        <v>0</v>
      </c>
      <c r="HR17" s="3">
        <v>0</v>
      </c>
      <c r="HS17" s="3">
        <v>0</v>
      </c>
      <c r="HT17" s="3">
        <v>0</v>
      </c>
      <c r="HU17" s="3">
        <v>5605</v>
      </c>
      <c r="HV17" s="3">
        <v>0</v>
      </c>
      <c r="HW17" s="3">
        <v>0</v>
      </c>
      <c r="HX17" s="3">
        <v>1152</v>
      </c>
      <c r="HY17" s="3">
        <v>0</v>
      </c>
      <c r="HZ17" s="3">
        <v>0</v>
      </c>
      <c r="IA17" s="3">
        <v>0</v>
      </c>
      <c r="IB17" s="3">
        <v>0</v>
      </c>
      <c r="IC17" s="3">
        <v>0</v>
      </c>
      <c r="ID17" s="3">
        <v>0</v>
      </c>
      <c r="IE17" s="3">
        <v>0</v>
      </c>
      <c r="IF17" s="3">
        <v>3682</v>
      </c>
      <c r="IG17" s="3">
        <v>0</v>
      </c>
      <c r="IH17" s="3">
        <v>0</v>
      </c>
      <c r="II17" s="3">
        <v>0</v>
      </c>
      <c r="IJ17" s="3">
        <v>0</v>
      </c>
      <c r="IK17" s="3">
        <v>0</v>
      </c>
      <c r="IL17" s="3">
        <v>0</v>
      </c>
      <c r="IM17" s="3">
        <v>0</v>
      </c>
      <c r="IN17" s="3">
        <v>0</v>
      </c>
      <c r="IO17" s="3">
        <v>0</v>
      </c>
      <c r="IP17" s="3">
        <v>0</v>
      </c>
      <c r="IQ17" s="3">
        <v>0</v>
      </c>
      <c r="IR17" s="3">
        <v>0</v>
      </c>
      <c r="IS17" s="3">
        <v>0</v>
      </c>
      <c r="IT17" s="3">
        <v>0</v>
      </c>
      <c r="IU17" s="3">
        <v>0</v>
      </c>
      <c r="IW17" s="3">
        <f t="shared" si="2"/>
        <v>1155679</v>
      </c>
      <c r="IX17" s="3">
        <f t="shared" si="0"/>
        <v>205619</v>
      </c>
      <c r="IY17">
        <f t="shared" si="1"/>
        <v>0.15104628082903229</v>
      </c>
      <c r="JA17" s="2">
        <f>IX17/VIENTI!B19</f>
        <v>2.4753689836997088</v>
      </c>
    </row>
    <row r="18" spans="1:261" ht="46.5" x14ac:dyDescent="0.35">
      <c r="A18" s="5" t="s">
        <v>641</v>
      </c>
      <c r="B18" s="3">
        <v>404728031</v>
      </c>
      <c r="C18" s="3">
        <v>0</v>
      </c>
      <c r="D18" s="3">
        <v>133</v>
      </c>
      <c r="E18" s="3">
        <v>0</v>
      </c>
      <c r="F18" s="3">
        <v>0</v>
      </c>
      <c r="G18" s="3">
        <v>0</v>
      </c>
      <c r="H18" s="3">
        <v>0</v>
      </c>
      <c r="I18" s="3">
        <v>0</v>
      </c>
      <c r="J18" s="3">
        <v>0</v>
      </c>
      <c r="K18" s="3">
        <v>0</v>
      </c>
      <c r="L18" s="3">
        <v>0</v>
      </c>
      <c r="M18" s="3">
        <v>2</v>
      </c>
      <c r="N18" s="3">
        <v>0</v>
      </c>
      <c r="O18" s="3">
        <v>129342</v>
      </c>
      <c r="P18" s="3">
        <v>11</v>
      </c>
      <c r="Q18" s="3">
        <v>0</v>
      </c>
      <c r="R18" s="3">
        <v>0</v>
      </c>
      <c r="S18" s="3">
        <v>0</v>
      </c>
      <c r="T18" s="3">
        <v>0</v>
      </c>
      <c r="U18" s="3">
        <v>431</v>
      </c>
      <c r="V18" s="3">
        <v>5828433</v>
      </c>
      <c r="W18" s="3">
        <v>0</v>
      </c>
      <c r="X18" s="3">
        <v>0</v>
      </c>
      <c r="Y18" s="3">
        <v>0</v>
      </c>
      <c r="Z18" s="3">
        <v>0</v>
      </c>
      <c r="AA18" s="3">
        <v>0</v>
      </c>
      <c r="AB18" s="3">
        <v>0</v>
      </c>
      <c r="AC18" s="3">
        <v>0</v>
      </c>
      <c r="AD18" s="3">
        <v>0</v>
      </c>
      <c r="AE18" s="3">
        <v>0</v>
      </c>
      <c r="AF18" s="3">
        <v>0</v>
      </c>
      <c r="AG18" s="3">
        <v>3271</v>
      </c>
      <c r="AH18" s="3">
        <v>0</v>
      </c>
      <c r="AI18" s="3">
        <v>0</v>
      </c>
      <c r="AJ18" s="3">
        <v>0</v>
      </c>
      <c r="AK18" s="3">
        <v>0</v>
      </c>
      <c r="AL18" s="3">
        <v>0</v>
      </c>
      <c r="AM18" s="3">
        <v>0</v>
      </c>
      <c r="AN18" s="3">
        <v>63616</v>
      </c>
      <c r="AO18" s="3">
        <v>0</v>
      </c>
      <c r="AP18" s="3">
        <v>0</v>
      </c>
      <c r="AQ18" s="3">
        <v>0</v>
      </c>
      <c r="AR18" s="3">
        <v>0</v>
      </c>
      <c r="AS18" s="3">
        <v>485485</v>
      </c>
      <c r="AT18" s="3">
        <v>0</v>
      </c>
      <c r="AU18" s="3">
        <v>0</v>
      </c>
      <c r="AV18" s="3">
        <v>1027</v>
      </c>
      <c r="AW18" s="3">
        <v>0</v>
      </c>
      <c r="AX18" s="3">
        <v>268439</v>
      </c>
      <c r="AY18" s="3">
        <v>0</v>
      </c>
      <c r="AZ18" s="3">
        <v>0</v>
      </c>
      <c r="BA18" s="3">
        <v>0</v>
      </c>
      <c r="BB18" s="3">
        <v>0</v>
      </c>
      <c r="BC18" s="3">
        <v>0</v>
      </c>
      <c r="BD18" s="3">
        <v>0</v>
      </c>
      <c r="BE18" s="3">
        <v>0</v>
      </c>
      <c r="BF18" s="3">
        <v>0</v>
      </c>
      <c r="BG18" s="3">
        <v>117714</v>
      </c>
      <c r="BH18" s="3">
        <v>17168235</v>
      </c>
      <c r="BI18" s="3">
        <v>0</v>
      </c>
      <c r="BJ18" s="3">
        <v>13960473</v>
      </c>
      <c r="BK18" s="3">
        <v>0</v>
      </c>
      <c r="BL18" s="3">
        <v>15191</v>
      </c>
      <c r="BM18" s="3">
        <v>0</v>
      </c>
      <c r="BN18" s="3">
        <v>0</v>
      </c>
      <c r="BO18" s="3">
        <v>15734963</v>
      </c>
      <c r="BP18" s="3">
        <v>627</v>
      </c>
      <c r="BQ18" s="3">
        <v>0</v>
      </c>
      <c r="BR18" s="3">
        <v>0</v>
      </c>
      <c r="BS18" s="3">
        <v>17710773</v>
      </c>
      <c r="BT18" s="3">
        <v>5</v>
      </c>
      <c r="BU18" s="3">
        <v>0</v>
      </c>
      <c r="BV18" s="3">
        <v>0</v>
      </c>
      <c r="BW18" s="3">
        <v>0</v>
      </c>
      <c r="BX18" s="3">
        <v>0</v>
      </c>
      <c r="BY18" s="3">
        <v>424422</v>
      </c>
      <c r="BZ18" s="3">
        <v>0</v>
      </c>
      <c r="CA18" s="3">
        <v>753555</v>
      </c>
      <c r="CB18" s="3">
        <v>0</v>
      </c>
      <c r="CC18" s="3">
        <v>538</v>
      </c>
      <c r="CD18" s="3">
        <v>10737</v>
      </c>
      <c r="CE18" s="3">
        <v>0</v>
      </c>
      <c r="CF18" s="3">
        <v>0</v>
      </c>
      <c r="CG18" s="3">
        <v>0</v>
      </c>
      <c r="CH18" s="3">
        <v>5536</v>
      </c>
      <c r="CI18" s="3">
        <v>0</v>
      </c>
      <c r="CJ18" s="3">
        <v>5378381</v>
      </c>
      <c r="CK18" s="3">
        <v>0</v>
      </c>
      <c r="CL18" s="3">
        <v>0</v>
      </c>
      <c r="CM18" s="3">
        <v>0</v>
      </c>
      <c r="CN18" s="3">
        <v>0</v>
      </c>
      <c r="CO18" s="3">
        <v>0</v>
      </c>
      <c r="CP18" s="3">
        <v>737</v>
      </c>
      <c r="CQ18" s="3">
        <v>0</v>
      </c>
      <c r="CR18" s="3">
        <v>0</v>
      </c>
      <c r="CS18" s="3">
        <v>1429</v>
      </c>
      <c r="CT18" s="3">
        <v>0</v>
      </c>
      <c r="CU18" s="3">
        <v>113814</v>
      </c>
      <c r="CV18" s="3">
        <v>13369443</v>
      </c>
      <c r="CW18" s="3">
        <v>4003</v>
      </c>
      <c r="CX18" s="3">
        <v>51546</v>
      </c>
      <c r="CY18" s="3">
        <v>1338755</v>
      </c>
      <c r="CZ18" s="3">
        <v>0</v>
      </c>
      <c r="DA18" s="3">
        <v>0</v>
      </c>
      <c r="DB18" s="3">
        <v>0</v>
      </c>
      <c r="DC18" s="3">
        <v>70446</v>
      </c>
      <c r="DD18" s="3">
        <v>3877215</v>
      </c>
      <c r="DE18" s="3">
        <v>0</v>
      </c>
      <c r="DF18" s="3">
        <v>0</v>
      </c>
      <c r="DG18" s="3">
        <v>29183</v>
      </c>
      <c r="DH18" s="3">
        <v>191</v>
      </c>
      <c r="DI18" s="3">
        <v>0</v>
      </c>
      <c r="DJ18" s="3">
        <v>0</v>
      </c>
      <c r="DK18" s="3">
        <v>0</v>
      </c>
      <c r="DL18" s="3">
        <v>0</v>
      </c>
      <c r="DM18" s="3">
        <v>0</v>
      </c>
      <c r="DN18" s="3">
        <v>0</v>
      </c>
      <c r="DO18" s="3">
        <v>8179</v>
      </c>
      <c r="DP18" s="3">
        <v>0</v>
      </c>
      <c r="DQ18" s="3">
        <v>0</v>
      </c>
      <c r="DR18" s="3">
        <v>0</v>
      </c>
      <c r="DS18" s="3">
        <v>0</v>
      </c>
      <c r="DT18" s="3">
        <v>14143</v>
      </c>
      <c r="DU18" s="3">
        <v>0</v>
      </c>
      <c r="DV18" s="3">
        <v>0</v>
      </c>
      <c r="DW18" s="3">
        <v>305509</v>
      </c>
      <c r="DX18" s="3">
        <v>0</v>
      </c>
      <c r="DY18" s="3">
        <v>0</v>
      </c>
      <c r="DZ18" s="3">
        <v>1329176</v>
      </c>
      <c r="EA18" s="3">
        <v>0</v>
      </c>
      <c r="EB18" s="3">
        <v>126034</v>
      </c>
      <c r="EC18" s="3">
        <v>0</v>
      </c>
      <c r="ED18" s="3">
        <v>90126</v>
      </c>
      <c r="EE18" s="3">
        <v>1118</v>
      </c>
      <c r="EF18" s="3">
        <v>0</v>
      </c>
      <c r="EG18" s="3">
        <v>0</v>
      </c>
      <c r="EH18" s="3">
        <v>0</v>
      </c>
      <c r="EI18" s="3">
        <v>0</v>
      </c>
      <c r="EJ18" s="3">
        <v>0</v>
      </c>
      <c r="EK18" s="3">
        <v>0</v>
      </c>
      <c r="EL18" s="3">
        <v>0</v>
      </c>
      <c r="EM18" s="3">
        <v>0</v>
      </c>
      <c r="EN18" s="3">
        <v>0</v>
      </c>
      <c r="EO18" s="3">
        <v>0</v>
      </c>
      <c r="EP18" s="3">
        <v>0</v>
      </c>
      <c r="EQ18" s="3">
        <v>0</v>
      </c>
      <c r="ER18" s="3">
        <v>0</v>
      </c>
      <c r="ES18" s="3">
        <v>0</v>
      </c>
      <c r="ET18" s="3">
        <v>0</v>
      </c>
      <c r="EU18" s="3">
        <v>131920</v>
      </c>
      <c r="EV18" s="3">
        <v>89571</v>
      </c>
      <c r="EW18" s="3">
        <v>0</v>
      </c>
      <c r="EX18" s="3">
        <v>0</v>
      </c>
      <c r="EY18" s="3">
        <v>0</v>
      </c>
      <c r="EZ18" s="3">
        <v>58</v>
      </c>
      <c r="FA18" s="3">
        <v>0</v>
      </c>
      <c r="FB18" s="3">
        <v>1460</v>
      </c>
      <c r="FC18" s="3">
        <v>0</v>
      </c>
      <c r="FD18" s="3">
        <v>244401550</v>
      </c>
      <c r="FE18" s="3">
        <v>2205965</v>
      </c>
      <c r="FF18" s="3">
        <v>0</v>
      </c>
      <c r="FG18" s="3">
        <v>0</v>
      </c>
      <c r="FH18" s="3">
        <v>0</v>
      </c>
      <c r="FI18" s="3">
        <v>0</v>
      </c>
      <c r="FJ18" s="3">
        <v>0</v>
      </c>
      <c r="FK18" s="3">
        <v>5328</v>
      </c>
      <c r="FL18" s="3">
        <v>1339</v>
      </c>
      <c r="FM18" s="3">
        <v>0</v>
      </c>
      <c r="FN18" s="3">
        <v>0</v>
      </c>
      <c r="FO18" s="3">
        <v>29798</v>
      </c>
      <c r="FP18" s="3">
        <v>2678</v>
      </c>
      <c r="FQ18" s="3">
        <v>25981577</v>
      </c>
      <c r="FR18" s="3">
        <v>0</v>
      </c>
      <c r="FS18" s="3">
        <v>0</v>
      </c>
      <c r="FT18" s="3">
        <v>0</v>
      </c>
      <c r="FU18" s="3">
        <v>85280</v>
      </c>
      <c r="FV18" s="3">
        <v>0</v>
      </c>
      <c r="FW18" s="3">
        <v>0</v>
      </c>
      <c r="FX18" s="3">
        <v>0</v>
      </c>
      <c r="FY18" s="3">
        <v>0</v>
      </c>
      <c r="FZ18" s="3">
        <v>0</v>
      </c>
      <c r="GA18" s="3">
        <v>0</v>
      </c>
      <c r="GB18" s="3">
        <v>0</v>
      </c>
      <c r="GC18" s="3">
        <v>464</v>
      </c>
      <c r="GD18" s="3">
        <v>0</v>
      </c>
      <c r="GE18" s="3">
        <v>0</v>
      </c>
      <c r="GF18" s="3">
        <v>0</v>
      </c>
      <c r="GG18" s="3">
        <v>51097</v>
      </c>
      <c r="GH18" s="3">
        <v>3585783</v>
      </c>
      <c r="GI18" s="3">
        <v>0</v>
      </c>
      <c r="GJ18" s="3">
        <v>2</v>
      </c>
      <c r="GK18" s="3">
        <v>0</v>
      </c>
      <c r="GL18" s="3">
        <v>0</v>
      </c>
      <c r="GM18" s="3">
        <v>0</v>
      </c>
      <c r="GN18" s="3">
        <v>27573411</v>
      </c>
      <c r="GO18" s="3">
        <v>7392</v>
      </c>
      <c r="GP18" s="3">
        <v>0</v>
      </c>
      <c r="GQ18" s="3">
        <v>40020</v>
      </c>
      <c r="GR18" s="3">
        <v>0</v>
      </c>
      <c r="GS18" s="3">
        <v>0</v>
      </c>
      <c r="GT18" s="3">
        <v>0</v>
      </c>
      <c r="GU18" s="3">
        <v>112</v>
      </c>
      <c r="GV18" s="3">
        <v>0</v>
      </c>
      <c r="GW18" s="3">
        <v>0</v>
      </c>
      <c r="GX18" s="3">
        <v>0</v>
      </c>
      <c r="GY18" s="3">
        <v>0</v>
      </c>
      <c r="GZ18" s="3">
        <v>0</v>
      </c>
      <c r="HA18" s="3">
        <v>0</v>
      </c>
      <c r="HB18" s="3">
        <v>4324</v>
      </c>
      <c r="HC18" s="3">
        <v>0</v>
      </c>
      <c r="HD18" s="3">
        <v>0</v>
      </c>
      <c r="HE18" s="3">
        <v>0</v>
      </c>
      <c r="HF18" s="3">
        <v>0</v>
      </c>
      <c r="HG18" s="3">
        <v>0</v>
      </c>
      <c r="HH18" s="3">
        <v>4716</v>
      </c>
      <c r="HI18" s="3">
        <v>0</v>
      </c>
      <c r="HJ18" s="3">
        <v>0</v>
      </c>
      <c r="HK18" s="3">
        <v>0</v>
      </c>
      <c r="HL18" s="3">
        <v>0</v>
      </c>
      <c r="HM18" s="3">
        <v>880056</v>
      </c>
      <c r="HN18" s="3">
        <v>0</v>
      </c>
      <c r="HO18" s="3">
        <v>0</v>
      </c>
      <c r="HP18" s="3">
        <v>202684</v>
      </c>
      <c r="HQ18" s="3">
        <v>0</v>
      </c>
      <c r="HR18" s="3">
        <v>0</v>
      </c>
      <c r="HS18" s="3">
        <v>68</v>
      </c>
      <c r="HT18" s="3">
        <v>88</v>
      </c>
      <c r="HU18" s="3">
        <v>533404</v>
      </c>
      <c r="HV18" s="3">
        <v>0</v>
      </c>
      <c r="HW18" s="3">
        <v>0</v>
      </c>
      <c r="HX18" s="3">
        <v>94748</v>
      </c>
      <c r="HY18" s="3">
        <v>0</v>
      </c>
      <c r="HZ18" s="3">
        <v>0</v>
      </c>
      <c r="IA18" s="3">
        <v>0</v>
      </c>
      <c r="IB18" s="3">
        <v>0</v>
      </c>
      <c r="IC18" s="3">
        <v>0</v>
      </c>
      <c r="ID18" s="3">
        <v>0</v>
      </c>
      <c r="IE18" s="3">
        <v>0</v>
      </c>
      <c r="IF18" s="3">
        <v>288</v>
      </c>
      <c r="IG18" s="3">
        <v>0</v>
      </c>
      <c r="IH18" s="3">
        <v>0</v>
      </c>
      <c r="II18" s="3">
        <v>0</v>
      </c>
      <c r="IJ18" s="3">
        <v>0</v>
      </c>
      <c r="IK18" s="3">
        <v>0</v>
      </c>
      <c r="IL18" s="3">
        <v>18680</v>
      </c>
      <c r="IM18" s="3">
        <v>0</v>
      </c>
      <c r="IN18" s="3">
        <v>0</v>
      </c>
      <c r="IO18" s="3">
        <v>44</v>
      </c>
      <c r="IP18" s="3">
        <v>0</v>
      </c>
      <c r="IQ18" s="3">
        <v>0</v>
      </c>
      <c r="IR18" s="3">
        <v>0</v>
      </c>
      <c r="IS18" s="3">
        <v>1739</v>
      </c>
      <c r="IT18" s="3">
        <v>0</v>
      </c>
      <c r="IU18" s="3">
        <v>0</v>
      </c>
      <c r="IW18" s="3">
        <f t="shared" si="2"/>
        <v>379952062</v>
      </c>
      <c r="IX18" s="3">
        <f t="shared" si="0"/>
        <v>24775969</v>
      </c>
      <c r="IY18">
        <f t="shared" si="1"/>
        <v>6.1216340609726631E-2</v>
      </c>
      <c r="JA18" s="2">
        <f>IX18/VIENTI!B20</f>
        <v>0.72743606534812744</v>
      </c>
    </row>
    <row r="19" spans="1:261" ht="46.5" x14ac:dyDescent="0.35">
      <c r="A19" s="5" t="s">
        <v>642</v>
      </c>
      <c r="B19" s="3">
        <v>249502309</v>
      </c>
      <c r="C19" s="3">
        <v>0</v>
      </c>
      <c r="D19" s="3">
        <v>0</v>
      </c>
      <c r="E19" s="3">
        <v>0</v>
      </c>
      <c r="F19" s="3">
        <v>0</v>
      </c>
      <c r="G19" s="3">
        <v>0</v>
      </c>
      <c r="H19" s="3">
        <v>0</v>
      </c>
      <c r="I19" s="3">
        <v>0</v>
      </c>
      <c r="J19" s="3">
        <v>0</v>
      </c>
      <c r="K19" s="3">
        <v>0</v>
      </c>
      <c r="L19" s="3">
        <v>0</v>
      </c>
      <c r="M19" s="3">
        <v>1442</v>
      </c>
      <c r="N19" s="3">
        <v>0</v>
      </c>
      <c r="O19" s="3">
        <v>681363</v>
      </c>
      <c r="P19" s="3">
        <v>0</v>
      </c>
      <c r="Q19" s="3">
        <v>0</v>
      </c>
      <c r="R19" s="3">
        <v>0</v>
      </c>
      <c r="S19" s="3">
        <v>0</v>
      </c>
      <c r="T19" s="3">
        <v>0</v>
      </c>
      <c r="U19" s="3">
        <v>0</v>
      </c>
      <c r="V19" s="3">
        <v>1885046</v>
      </c>
      <c r="W19" s="3">
        <v>0</v>
      </c>
      <c r="X19" s="3">
        <v>576360</v>
      </c>
      <c r="Y19" s="3">
        <v>0</v>
      </c>
      <c r="Z19" s="3">
        <v>0</v>
      </c>
      <c r="AA19" s="3">
        <v>0</v>
      </c>
      <c r="AB19" s="3">
        <v>0</v>
      </c>
      <c r="AC19" s="3">
        <v>0</v>
      </c>
      <c r="AD19" s="3">
        <v>0</v>
      </c>
      <c r="AE19" s="3">
        <v>0</v>
      </c>
      <c r="AF19" s="3">
        <v>0</v>
      </c>
      <c r="AG19" s="3">
        <v>1235824</v>
      </c>
      <c r="AH19" s="3">
        <v>0</v>
      </c>
      <c r="AI19" s="3">
        <v>0</v>
      </c>
      <c r="AJ19" s="3">
        <v>0</v>
      </c>
      <c r="AK19" s="3">
        <v>0</v>
      </c>
      <c r="AL19" s="3">
        <v>0</v>
      </c>
      <c r="AM19" s="3">
        <v>0</v>
      </c>
      <c r="AN19" s="3">
        <v>111786</v>
      </c>
      <c r="AO19" s="3">
        <v>0</v>
      </c>
      <c r="AP19" s="3">
        <v>0</v>
      </c>
      <c r="AQ19" s="3">
        <v>0</v>
      </c>
      <c r="AR19" s="3">
        <v>0</v>
      </c>
      <c r="AS19" s="3">
        <v>0</v>
      </c>
      <c r="AT19" s="3">
        <v>0</v>
      </c>
      <c r="AU19" s="3">
        <v>0</v>
      </c>
      <c r="AV19" s="3">
        <v>52055</v>
      </c>
      <c r="AW19" s="3">
        <v>0</v>
      </c>
      <c r="AX19" s="3">
        <v>2668293</v>
      </c>
      <c r="AY19" s="3">
        <v>153003</v>
      </c>
      <c r="AZ19" s="3">
        <v>0</v>
      </c>
      <c r="BA19" s="3">
        <v>0</v>
      </c>
      <c r="BB19" s="3">
        <v>0</v>
      </c>
      <c r="BC19" s="3">
        <v>0</v>
      </c>
      <c r="BD19" s="3">
        <v>0</v>
      </c>
      <c r="BE19" s="3">
        <v>0</v>
      </c>
      <c r="BF19" s="3">
        <v>0</v>
      </c>
      <c r="BG19" s="3">
        <v>59571</v>
      </c>
      <c r="BH19" s="3">
        <v>49349294</v>
      </c>
      <c r="BI19" s="3">
        <v>0</v>
      </c>
      <c r="BJ19" s="3">
        <v>16344866</v>
      </c>
      <c r="BK19" s="3">
        <v>0</v>
      </c>
      <c r="BL19" s="3">
        <v>0</v>
      </c>
      <c r="BM19" s="3">
        <v>0</v>
      </c>
      <c r="BN19" s="3">
        <v>2258409</v>
      </c>
      <c r="BO19" s="3">
        <v>19875195</v>
      </c>
      <c r="BP19" s="3">
        <v>0</v>
      </c>
      <c r="BQ19" s="3">
        <v>0</v>
      </c>
      <c r="BR19" s="3">
        <v>0</v>
      </c>
      <c r="BS19" s="3">
        <v>14433411</v>
      </c>
      <c r="BT19" s="3">
        <v>0</v>
      </c>
      <c r="BU19" s="3">
        <v>0</v>
      </c>
      <c r="BV19" s="3">
        <v>0</v>
      </c>
      <c r="BW19" s="3">
        <v>0</v>
      </c>
      <c r="BX19" s="3">
        <v>0</v>
      </c>
      <c r="BY19" s="3">
        <v>8005849</v>
      </c>
      <c r="BZ19" s="3">
        <v>0</v>
      </c>
      <c r="CA19" s="3">
        <v>411702</v>
      </c>
      <c r="CB19" s="3">
        <v>0</v>
      </c>
      <c r="CC19" s="3">
        <v>0</v>
      </c>
      <c r="CD19" s="3">
        <v>153480</v>
      </c>
      <c r="CE19" s="3">
        <v>0</v>
      </c>
      <c r="CF19" s="3">
        <v>276861</v>
      </c>
      <c r="CG19" s="3">
        <v>0</v>
      </c>
      <c r="CH19" s="3">
        <v>0</v>
      </c>
      <c r="CI19" s="3">
        <v>0</v>
      </c>
      <c r="CJ19" s="3">
        <v>140212</v>
      </c>
      <c r="CK19" s="3">
        <v>0</v>
      </c>
      <c r="CL19" s="3">
        <v>0</v>
      </c>
      <c r="CM19" s="3">
        <v>0</v>
      </c>
      <c r="CN19" s="3">
        <v>0</v>
      </c>
      <c r="CO19" s="3">
        <v>0</v>
      </c>
      <c r="CP19" s="3">
        <v>0</v>
      </c>
      <c r="CQ19" s="3">
        <v>0</v>
      </c>
      <c r="CR19" s="3">
        <v>0</v>
      </c>
      <c r="CS19" s="3">
        <v>33243</v>
      </c>
      <c r="CT19" s="3">
        <v>0</v>
      </c>
      <c r="CU19" s="3">
        <v>2488053</v>
      </c>
      <c r="CV19" s="3">
        <v>879268</v>
      </c>
      <c r="CW19" s="3">
        <v>7493512</v>
      </c>
      <c r="CX19" s="3">
        <v>0</v>
      </c>
      <c r="CY19" s="3">
        <v>217173</v>
      </c>
      <c r="CZ19" s="3">
        <v>0</v>
      </c>
      <c r="DA19" s="3">
        <v>0</v>
      </c>
      <c r="DB19" s="3">
        <v>0</v>
      </c>
      <c r="DC19" s="3">
        <v>61427</v>
      </c>
      <c r="DD19" s="3">
        <v>3419594</v>
      </c>
      <c r="DE19" s="3">
        <v>0</v>
      </c>
      <c r="DF19" s="3">
        <v>1738</v>
      </c>
      <c r="DG19" s="3">
        <v>53490</v>
      </c>
      <c r="DH19" s="3">
        <v>0</v>
      </c>
      <c r="DI19" s="3">
        <v>0</v>
      </c>
      <c r="DJ19" s="3">
        <v>0</v>
      </c>
      <c r="DK19" s="3">
        <v>0</v>
      </c>
      <c r="DL19" s="3">
        <v>0</v>
      </c>
      <c r="DM19" s="3">
        <v>0</v>
      </c>
      <c r="DN19" s="3">
        <v>0</v>
      </c>
      <c r="DO19" s="3">
        <v>3885</v>
      </c>
      <c r="DP19" s="3">
        <v>0</v>
      </c>
      <c r="DQ19" s="3">
        <v>0</v>
      </c>
      <c r="DR19" s="3">
        <v>0</v>
      </c>
      <c r="DS19" s="3">
        <v>0</v>
      </c>
      <c r="DT19" s="3">
        <v>1059</v>
      </c>
      <c r="DU19" s="3">
        <v>0</v>
      </c>
      <c r="DV19" s="3">
        <v>330</v>
      </c>
      <c r="DW19" s="3">
        <v>5305</v>
      </c>
      <c r="DX19" s="3">
        <v>0</v>
      </c>
      <c r="DY19" s="3">
        <v>0</v>
      </c>
      <c r="DZ19" s="3">
        <v>2253924</v>
      </c>
      <c r="EA19" s="3">
        <v>0</v>
      </c>
      <c r="EB19" s="3">
        <v>2355660</v>
      </c>
      <c r="EC19" s="3">
        <v>0</v>
      </c>
      <c r="ED19" s="3">
        <v>283443</v>
      </c>
      <c r="EE19" s="3">
        <v>0</v>
      </c>
      <c r="EF19" s="3">
        <v>0</v>
      </c>
      <c r="EG19" s="3">
        <v>347</v>
      </c>
      <c r="EH19" s="3">
        <v>0</v>
      </c>
      <c r="EI19" s="3">
        <v>0</v>
      </c>
      <c r="EJ19" s="3">
        <v>0</v>
      </c>
      <c r="EK19" s="3">
        <v>1297</v>
      </c>
      <c r="EL19" s="3">
        <v>0</v>
      </c>
      <c r="EM19" s="3">
        <v>0</v>
      </c>
      <c r="EN19" s="3">
        <v>0</v>
      </c>
      <c r="EO19" s="3">
        <v>0</v>
      </c>
      <c r="EP19" s="3">
        <v>0</v>
      </c>
      <c r="EQ19" s="3">
        <v>0</v>
      </c>
      <c r="ER19" s="3">
        <v>6861019</v>
      </c>
      <c r="ES19" s="3">
        <v>0</v>
      </c>
      <c r="ET19" s="3">
        <v>0</v>
      </c>
      <c r="EU19" s="3">
        <v>0</v>
      </c>
      <c r="EV19" s="3">
        <v>0</v>
      </c>
      <c r="EW19" s="3">
        <v>0</v>
      </c>
      <c r="EX19" s="3">
        <v>0</v>
      </c>
      <c r="EY19" s="3">
        <v>0</v>
      </c>
      <c r="EZ19" s="3">
        <v>0</v>
      </c>
      <c r="FA19" s="3">
        <v>0</v>
      </c>
      <c r="FB19" s="3">
        <v>1379</v>
      </c>
      <c r="FC19" s="3">
        <v>0</v>
      </c>
      <c r="FD19" s="3">
        <v>14253279</v>
      </c>
      <c r="FE19" s="3">
        <v>11777943</v>
      </c>
      <c r="FF19" s="3">
        <v>0</v>
      </c>
      <c r="FG19" s="3">
        <v>0</v>
      </c>
      <c r="FH19" s="3">
        <v>0</v>
      </c>
      <c r="FI19" s="3">
        <v>3696</v>
      </c>
      <c r="FJ19" s="3">
        <v>0</v>
      </c>
      <c r="FK19" s="3">
        <v>0</v>
      </c>
      <c r="FL19" s="3">
        <v>0</v>
      </c>
      <c r="FM19" s="3">
        <v>0</v>
      </c>
      <c r="FN19" s="3">
        <v>0</v>
      </c>
      <c r="FO19" s="3">
        <v>2904223</v>
      </c>
      <c r="FP19" s="3">
        <v>0</v>
      </c>
      <c r="FQ19" s="3">
        <v>19049417</v>
      </c>
      <c r="FR19" s="3">
        <v>0</v>
      </c>
      <c r="FS19" s="3">
        <v>0</v>
      </c>
      <c r="FT19" s="3">
        <v>0</v>
      </c>
      <c r="FU19" s="3">
        <v>576016</v>
      </c>
      <c r="FV19" s="3">
        <v>0</v>
      </c>
      <c r="FW19" s="3">
        <v>0</v>
      </c>
      <c r="FX19" s="3">
        <v>0</v>
      </c>
      <c r="FY19" s="3">
        <v>0</v>
      </c>
      <c r="FZ19" s="3">
        <v>0</v>
      </c>
      <c r="GA19" s="3">
        <v>0</v>
      </c>
      <c r="GB19" s="3">
        <v>0</v>
      </c>
      <c r="GC19" s="3">
        <v>0</v>
      </c>
      <c r="GD19" s="3">
        <v>0</v>
      </c>
      <c r="GE19" s="3">
        <v>0</v>
      </c>
      <c r="GF19" s="3">
        <v>0</v>
      </c>
      <c r="GG19" s="3">
        <v>452701</v>
      </c>
      <c r="GH19" s="3">
        <v>41</v>
      </c>
      <c r="GI19" s="3">
        <v>0</v>
      </c>
      <c r="GJ19" s="3">
        <v>0</v>
      </c>
      <c r="GK19" s="3">
        <v>0</v>
      </c>
      <c r="GL19" s="3">
        <v>1011070</v>
      </c>
      <c r="GM19" s="3">
        <v>0</v>
      </c>
      <c r="GN19" s="3">
        <v>29256793</v>
      </c>
      <c r="GO19" s="3">
        <v>19858</v>
      </c>
      <c r="GP19" s="3">
        <v>0</v>
      </c>
      <c r="GQ19" s="3">
        <v>3941</v>
      </c>
      <c r="GR19" s="3">
        <v>1362</v>
      </c>
      <c r="GS19" s="3">
        <v>0</v>
      </c>
      <c r="GT19" s="3">
        <v>0</v>
      </c>
      <c r="GU19" s="3">
        <v>0</v>
      </c>
      <c r="GV19" s="3">
        <v>0</v>
      </c>
      <c r="GW19" s="3">
        <v>0</v>
      </c>
      <c r="GX19" s="3">
        <v>0</v>
      </c>
      <c r="GY19" s="3">
        <v>0</v>
      </c>
      <c r="GZ19" s="3">
        <v>684817</v>
      </c>
      <c r="HA19" s="3">
        <v>0</v>
      </c>
      <c r="HB19" s="3">
        <v>0</v>
      </c>
      <c r="HC19" s="3">
        <v>0</v>
      </c>
      <c r="HD19" s="3">
        <v>0</v>
      </c>
      <c r="HE19" s="3">
        <v>0</v>
      </c>
      <c r="HF19" s="3">
        <v>0</v>
      </c>
      <c r="HG19" s="3">
        <v>0</v>
      </c>
      <c r="HH19" s="3">
        <v>20337657</v>
      </c>
      <c r="HI19" s="3">
        <v>0</v>
      </c>
      <c r="HJ19" s="3">
        <v>0</v>
      </c>
      <c r="HK19" s="3">
        <v>0</v>
      </c>
      <c r="HL19" s="3">
        <v>0</v>
      </c>
      <c r="HM19" s="3">
        <v>0</v>
      </c>
      <c r="HN19" s="3">
        <v>0</v>
      </c>
      <c r="HO19" s="3">
        <v>0</v>
      </c>
      <c r="HP19" s="3">
        <v>10782</v>
      </c>
      <c r="HQ19" s="3">
        <v>0</v>
      </c>
      <c r="HR19" s="3">
        <v>0</v>
      </c>
      <c r="HS19" s="3">
        <v>15798</v>
      </c>
      <c r="HT19" s="3">
        <v>246</v>
      </c>
      <c r="HU19" s="3">
        <v>8499</v>
      </c>
      <c r="HV19" s="3">
        <v>0</v>
      </c>
      <c r="HW19" s="3">
        <v>0</v>
      </c>
      <c r="HX19" s="3">
        <v>98151</v>
      </c>
      <c r="HY19" s="3">
        <v>67170</v>
      </c>
      <c r="HZ19" s="3">
        <v>0</v>
      </c>
      <c r="IA19" s="3">
        <v>0</v>
      </c>
      <c r="IB19" s="3">
        <v>0</v>
      </c>
      <c r="IC19" s="3">
        <v>0</v>
      </c>
      <c r="ID19" s="3">
        <v>0</v>
      </c>
      <c r="IE19" s="3">
        <v>0</v>
      </c>
      <c r="IF19" s="3">
        <v>3788956</v>
      </c>
      <c r="IG19" s="3">
        <v>0</v>
      </c>
      <c r="IH19" s="3">
        <v>0</v>
      </c>
      <c r="II19" s="3">
        <v>0</v>
      </c>
      <c r="IJ19" s="3">
        <v>0</v>
      </c>
      <c r="IK19" s="3">
        <v>0</v>
      </c>
      <c r="IL19" s="3">
        <v>39854</v>
      </c>
      <c r="IM19" s="3">
        <v>0</v>
      </c>
      <c r="IN19" s="3">
        <v>0</v>
      </c>
      <c r="IO19" s="3">
        <v>0</v>
      </c>
      <c r="IP19" s="3">
        <v>0</v>
      </c>
      <c r="IQ19" s="3">
        <v>0</v>
      </c>
      <c r="IR19" s="3">
        <v>0</v>
      </c>
      <c r="IS19" s="3">
        <v>50711</v>
      </c>
      <c r="IT19" s="3">
        <v>160</v>
      </c>
      <c r="IU19" s="3">
        <v>0</v>
      </c>
      <c r="IW19" s="3">
        <f t="shared" si="2"/>
        <v>192412646</v>
      </c>
      <c r="IX19" s="3">
        <f t="shared" si="0"/>
        <v>57089663</v>
      </c>
      <c r="IY19">
        <f t="shared" si="1"/>
        <v>0.22881416700636625</v>
      </c>
      <c r="JA19" s="2">
        <f>IX19/VIENTI!B21</f>
        <v>2.1197445924751186</v>
      </c>
    </row>
    <row r="20" spans="1:261" x14ac:dyDescent="0.35">
      <c r="A20" s="5" t="s">
        <v>643</v>
      </c>
      <c r="B20" s="3">
        <v>267111398</v>
      </c>
      <c r="C20" s="3">
        <v>0</v>
      </c>
      <c r="D20" s="3">
        <v>673</v>
      </c>
      <c r="E20" s="3">
        <v>0</v>
      </c>
      <c r="F20" s="3">
        <v>0</v>
      </c>
      <c r="G20" s="3">
        <v>0</v>
      </c>
      <c r="H20" s="3">
        <v>0</v>
      </c>
      <c r="I20" s="3">
        <v>0</v>
      </c>
      <c r="J20" s="3">
        <v>0</v>
      </c>
      <c r="K20" s="3">
        <v>0</v>
      </c>
      <c r="L20" s="3">
        <v>0</v>
      </c>
      <c r="M20" s="3">
        <v>34458</v>
      </c>
      <c r="N20" s="3">
        <v>0</v>
      </c>
      <c r="O20" s="3">
        <v>1676931</v>
      </c>
      <c r="P20" s="3">
        <v>1667</v>
      </c>
      <c r="Q20" s="3">
        <v>0</v>
      </c>
      <c r="R20" s="3">
        <v>0</v>
      </c>
      <c r="S20" s="3">
        <v>1799</v>
      </c>
      <c r="T20" s="3">
        <v>0</v>
      </c>
      <c r="U20" s="3">
        <v>8619</v>
      </c>
      <c r="V20" s="3">
        <v>16553470</v>
      </c>
      <c r="W20" s="3">
        <v>0</v>
      </c>
      <c r="X20" s="3">
        <v>343975</v>
      </c>
      <c r="Y20" s="3">
        <v>0</v>
      </c>
      <c r="Z20" s="3">
        <v>0</v>
      </c>
      <c r="AA20" s="3">
        <v>0</v>
      </c>
      <c r="AB20" s="3">
        <v>0</v>
      </c>
      <c r="AC20" s="3">
        <v>0</v>
      </c>
      <c r="AD20" s="3">
        <v>0</v>
      </c>
      <c r="AE20" s="3">
        <v>0</v>
      </c>
      <c r="AF20" s="3">
        <v>0</v>
      </c>
      <c r="AG20" s="3">
        <v>6758789</v>
      </c>
      <c r="AH20" s="3">
        <v>0</v>
      </c>
      <c r="AI20" s="3">
        <v>0</v>
      </c>
      <c r="AJ20" s="3">
        <v>0</v>
      </c>
      <c r="AK20" s="3">
        <v>0</v>
      </c>
      <c r="AL20" s="3">
        <v>0</v>
      </c>
      <c r="AM20" s="3">
        <v>20306</v>
      </c>
      <c r="AN20" s="3">
        <v>853007</v>
      </c>
      <c r="AO20" s="3">
        <v>0</v>
      </c>
      <c r="AP20" s="3">
        <v>0</v>
      </c>
      <c r="AQ20" s="3">
        <v>0</v>
      </c>
      <c r="AR20" s="3">
        <v>0</v>
      </c>
      <c r="AS20" s="3">
        <v>1376821</v>
      </c>
      <c r="AT20" s="3">
        <v>0</v>
      </c>
      <c r="AU20" s="3">
        <v>0</v>
      </c>
      <c r="AV20" s="3">
        <v>68739</v>
      </c>
      <c r="AW20" s="3">
        <v>0</v>
      </c>
      <c r="AX20" s="3">
        <v>1893282</v>
      </c>
      <c r="AY20" s="3">
        <v>660</v>
      </c>
      <c r="AZ20" s="3">
        <v>0</v>
      </c>
      <c r="BA20" s="3">
        <v>0</v>
      </c>
      <c r="BB20" s="3">
        <v>0</v>
      </c>
      <c r="BC20" s="3">
        <v>0</v>
      </c>
      <c r="BD20" s="3">
        <v>0</v>
      </c>
      <c r="BE20" s="3">
        <v>0</v>
      </c>
      <c r="BF20" s="3">
        <v>10568</v>
      </c>
      <c r="BG20" s="3">
        <v>1962435</v>
      </c>
      <c r="BH20" s="3">
        <v>77790096</v>
      </c>
      <c r="BI20" s="3">
        <v>0</v>
      </c>
      <c r="BJ20" s="3">
        <v>24141524</v>
      </c>
      <c r="BK20" s="3">
        <v>0</v>
      </c>
      <c r="BL20" s="3">
        <v>0</v>
      </c>
      <c r="BM20" s="3">
        <v>0</v>
      </c>
      <c r="BN20" s="3">
        <v>35880</v>
      </c>
      <c r="BO20" s="3">
        <v>1997560</v>
      </c>
      <c r="BP20" s="3">
        <v>280</v>
      </c>
      <c r="BQ20" s="3">
        <v>0</v>
      </c>
      <c r="BR20" s="3">
        <v>0</v>
      </c>
      <c r="BS20" s="3">
        <v>7696684</v>
      </c>
      <c r="BT20" s="3">
        <v>0</v>
      </c>
      <c r="BU20" s="3">
        <v>0</v>
      </c>
      <c r="BV20" s="3">
        <v>0</v>
      </c>
      <c r="BW20" s="3">
        <v>0</v>
      </c>
      <c r="BX20" s="3">
        <v>0</v>
      </c>
      <c r="BY20" s="3">
        <v>10014797</v>
      </c>
      <c r="BZ20" s="3">
        <v>0</v>
      </c>
      <c r="CA20" s="3">
        <v>1533990</v>
      </c>
      <c r="CB20" s="3">
        <v>0</v>
      </c>
      <c r="CC20" s="3">
        <v>156</v>
      </c>
      <c r="CD20" s="3">
        <v>0</v>
      </c>
      <c r="CE20" s="3">
        <v>0</v>
      </c>
      <c r="CF20" s="3">
        <v>0</v>
      </c>
      <c r="CG20" s="3">
        <v>0</v>
      </c>
      <c r="CH20" s="3">
        <v>0</v>
      </c>
      <c r="CI20" s="3">
        <v>0</v>
      </c>
      <c r="CJ20" s="3">
        <v>547727</v>
      </c>
      <c r="CK20" s="3">
        <v>0</v>
      </c>
      <c r="CL20" s="3">
        <v>0</v>
      </c>
      <c r="CM20" s="3">
        <v>0</v>
      </c>
      <c r="CN20" s="3">
        <v>0</v>
      </c>
      <c r="CO20" s="3">
        <v>0</v>
      </c>
      <c r="CP20" s="3">
        <v>105400</v>
      </c>
      <c r="CQ20" s="3">
        <v>0</v>
      </c>
      <c r="CR20" s="3">
        <v>0</v>
      </c>
      <c r="CS20" s="3">
        <v>609</v>
      </c>
      <c r="CT20" s="3">
        <v>0</v>
      </c>
      <c r="CU20" s="3">
        <v>1261425</v>
      </c>
      <c r="CV20" s="3">
        <v>293609</v>
      </c>
      <c r="CW20" s="3">
        <v>417583</v>
      </c>
      <c r="CX20" s="3">
        <v>28487</v>
      </c>
      <c r="CY20" s="3">
        <v>116384</v>
      </c>
      <c r="CZ20" s="3">
        <v>0</v>
      </c>
      <c r="DA20" s="3">
        <v>0</v>
      </c>
      <c r="DB20" s="3">
        <v>34458</v>
      </c>
      <c r="DC20" s="3">
        <v>190</v>
      </c>
      <c r="DD20" s="3">
        <v>3065615</v>
      </c>
      <c r="DE20" s="3">
        <v>0</v>
      </c>
      <c r="DF20" s="3">
        <v>13970</v>
      </c>
      <c r="DG20" s="3">
        <v>55183</v>
      </c>
      <c r="DH20" s="3">
        <v>19</v>
      </c>
      <c r="DI20" s="3">
        <v>0</v>
      </c>
      <c r="DJ20" s="3">
        <v>0</v>
      </c>
      <c r="DK20" s="3">
        <v>0</v>
      </c>
      <c r="DL20" s="3">
        <v>0</v>
      </c>
      <c r="DM20" s="3">
        <v>0</v>
      </c>
      <c r="DN20" s="3">
        <v>0</v>
      </c>
      <c r="DO20" s="3">
        <v>13631</v>
      </c>
      <c r="DP20" s="3">
        <v>0</v>
      </c>
      <c r="DQ20" s="3">
        <v>0</v>
      </c>
      <c r="DR20" s="3">
        <v>16</v>
      </c>
      <c r="DS20" s="3">
        <v>0</v>
      </c>
      <c r="DT20" s="3">
        <v>7695</v>
      </c>
      <c r="DU20" s="3">
        <v>0</v>
      </c>
      <c r="DV20" s="3">
        <v>100484</v>
      </c>
      <c r="DW20" s="3">
        <v>1802</v>
      </c>
      <c r="DX20" s="3">
        <v>0</v>
      </c>
      <c r="DY20" s="3">
        <v>0</v>
      </c>
      <c r="DZ20" s="3">
        <v>8145015</v>
      </c>
      <c r="EA20" s="3">
        <v>0</v>
      </c>
      <c r="EB20" s="3">
        <v>1863955</v>
      </c>
      <c r="EC20" s="3">
        <v>0</v>
      </c>
      <c r="ED20" s="3">
        <v>39693</v>
      </c>
      <c r="EE20" s="3">
        <v>71</v>
      </c>
      <c r="EF20" s="3">
        <v>0</v>
      </c>
      <c r="EG20" s="3">
        <v>0</v>
      </c>
      <c r="EH20" s="3">
        <v>0</v>
      </c>
      <c r="EI20" s="3">
        <v>1908</v>
      </c>
      <c r="EJ20" s="3">
        <v>0</v>
      </c>
      <c r="EK20" s="3">
        <v>0</v>
      </c>
      <c r="EL20" s="3">
        <v>51</v>
      </c>
      <c r="EM20" s="3">
        <v>0</v>
      </c>
      <c r="EN20" s="3">
        <v>0</v>
      </c>
      <c r="EO20" s="3">
        <v>0</v>
      </c>
      <c r="EP20" s="3">
        <v>0</v>
      </c>
      <c r="EQ20" s="3">
        <v>0</v>
      </c>
      <c r="ER20" s="3">
        <v>583740</v>
      </c>
      <c r="ES20" s="3">
        <v>0</v>
      </c>
      <c r="ET20" s="3">
        <v>57543</v>
      </c>
      <c r="EU20" s="3">
        <v>42975</v>
      </c>
      <c r="EV20" s="3">
        <v>78146</v>
      </c>
      <c r="EW20" s="3">
        <v>0</v>
      </c>
      <c r="EX20" s="3">
        <v>4</v>
      </c>
      <c r="EY20" s="3">
        <v>0</v>
      </c>
      <c r="EZ20" s="3">
        <v>0</v>
      </c>
      <c r="FA20" s="3">
        <v>0</v>
      </c>
      <c r="FB20" s="3">
        <v>35</v>
      </c>
      <c r="FC20" s="3">
        <v>0</v>
      </c>
      <c r="FD20" s="3">
        <v>20759059</v>
      </c>
      <c r="FE20" s="3">
        <v>577035</v>
      </c>
      <c r="FF20" s="3">
        <v>555</v>
      </c>
      <c r="FG20" s="3">
        <v>0</v>
      </c>
      <c r="FH20" s="3">
        <v>0</v>
      </c>
      <c r="FI20" s="3">
        <v>41</v>
      </c>
      <c r="FJ20" s="3">
        <v>215</v>
      </c>
      <c r="FK20" s="3">
        <v>0</v>
      </c>
      <c r="FL20" s="3">
        <v>37</v>
      </c>
      <c r="FM20" s="3">
        <v>0</v>
      </c>
      <c r="FN20" s="3">
        <v>0</v>
      </c>
      <c r="FO20" s="3">
        <v>6677</v>
      </c>
      <c r="FP20" s="3">
        <v>161102</v>
      </c>
      <c r="FQ20" s="3">
        <v>11978850</v>
      </c>
      <c r="FR20" s="3">
        <v>0</v>
      </c>
      <c r="FS20" s="3">
        <v>0</v>
      </c>
      <c r="FT20" s="3">
        <v>0</v>
      </c>
      <c r="FU20" s="3">
        <v>0</v>
      </c>
      <c r="FV20" s="3">
        <v>0</v>
      </c>
      <c r="FW20" s="3">
        <v>4598</v>
      </c>
      <c r="FX20" s="3">
        <v>0</v>
      </c>
      <c r="FY20" s="3">
        <v>0</v>
      </c>
      <c r="FZ20" s="3">
        <v>0</v>
      </c>
      <c r="GA20" s="3">
        <v>0</v>
      </c>
      <c r="GB20" s="3">
        <v>0</v>
      </c>
      <c r="GC20" s="3">
        <v>189</v>
      </c>
      <c r="GD20" s="3">
        <v>0</v>
      </c>
      <c r="GE20" s="3">
        <v>0</v>
      </c>
      <c r="GF20" s="3">
        <v>0</v>
      </c>
      <c r="GG20" s="3">
        <v>421648</v>
      </c>
      <c r="GH20" s="3">
        <v>969</v>
      </c>
      <c r="GI20" s="3">
        <v>0</v>
      </c>
      <c r="GJ20" s="3">
        <v>102</v>
      </c>
      <c r="GK20" s="3">
        <v>0</v>
      </c>
      <c r="GL20" s="3">
        <v>0</v>
      </c>
      <c r="GM20" s="3">
        <v>0</v>
      </c>
      <c r="GN20" s="3">
        <v>43710221</v>
      </c>
      <c r="GO20" s="3">
        <v>0</v>
      </c>
      <c r="GP20" s="3">
        <v>0</v>
      </c>
      <c r="GQ20" s="3">
        <v>27141</v>
      </c>
      <c r="GR20" s="3">
        <v>12573005</v>
      </c>
      <c r="GS20" s="3">
        <v>0</v>
      </c>
      <c r="GT20" s="3">
        <v>0</v>
      </c>
      <c r="GU20" s="3">
        <v>0</v>
      </c>
      <c r="GV20" s="3">
        <v>0</v>
      </c>
      <c r="GW20" s="3">
        <v>0</v>
      </c>
      <c r="GX20" s="3">
        <v>0</v>
      </c>
      <c r="GY20" s="3">
        <v>0</v>
      </c>
      <c r="GZ20" s="3">
        <v>13</v>
      </c>
      <c r="HA20" s="3">
        <v>0</v>
      </c>
      <c r="HB20" s="3">
        <v>0</v>
      </c>
      <c r="HC20" s="3">
        <v>9296</v>
      </c>
      <c r="HD20" s="3">
        <v>0</v>
      </c>
      <c r="HE20" s="3">
        <v>0</v>
      </c>
      <c r="HF20" s="3">
        <v>0</v>
      </c>
      <c r="HG20" s="3">
        <v>0</v>
      </c>
      <c r="HH20" s="3">
        <v>544866</v>
      </c>
      <c r="HI20" s="3">
        <v>0</v>
      </c>
      <c r="HJ20" s="3">
        <v>0</v>
      </c>
      <c r="HK20" s="3">
        <v>0</v>
      </c>
      <c r="HL20" s="3">
        <v>0</v>
      </c>
      <c r="HM20" s="3">
        <v>45468</v>
      </c>
      <c r="HN20" s="3">
        <v>0</v>
      </c>
      <c r="HO20" s="3">
        <v>0</v>
      </c>
      <c r="HP20" s="3">
        <v>3563527</v>
      </c>
      <c r="HQ20" s="3">
        <v>0</v>
      </c>
      <c r="HR20" s="3">
        <v>0</v>
      </c>
      <c r="HS20" s="3">
        <v>49931</v>
      </c>
      <c r="HT20" s="3">
        <v>0</v>
      </c>
      <c r="HU20" s="3">
        <v>109023</v>
      </c>
      <c r="HV20" s="3">
        <v>0</v>
      </c>
      <c r="HW20" s="3">
        <v>0</v>
      </c>
      <c r="HX20" s="3">
        <v>882963</v>
      </c>
      <c r="HY20" s="3">
        <v>16</v>
      </c>
      <c r="HZ20" s="3">
        <v>0</v>
      </c>
      <c r="IA20" s="3">
        <v>0</v>
      </c>
      <c r="IB20" s="3">
        <v>0</v>
      </c>
      <c r="IC20" s="3">
        <v>0</v>
      </c>
      <c r="ID20" s="3">
        <v>0</v>
      </c>
      <c r="IE20" s="3">
        <v>0</v>
      </c>
      <c r="IF20" s="3">
        <v>30249</v>
      </c>
      <c r="IG20" s="3">
        <v>0</v>
      </c>
      <c r="IH20" s="3">
        <v>0</v>
      </c>
      <c r="II20" s="3">
        <v>0</v>
      </c>
      <c r="IJ20" s="3">
        <v>0</v>
      </c>
      <c r="IK20" s="3">
        <v>0</v>
      </c>
      <c r="IL20" s="3">
        <v>0</v>
      </c>
      <c r="IM20" s="3">
        <v>0</v>
      </c>
      <c r="IN20" s="3">
        <v>0</v>
      </c>
      <c r="IO20" s="3">
        <v>13</v>
      </c>
      <c r="IP20" s="3">
        <v>0</v>
      </c>
      <c r="IQ20" s="3">
        <v>0</v>
      </c>
      <c r="IR20" s="3">
        <v>0</v>
      </c>
      <c r="IS20" s="3">
        <v>0</v>
      </c>
      <c r="IT20" s="3">
        <v>0</v>
      </c>
      <c r="IU20" s="3">
        <v>0</v>
      </c>
      <c r="IW20" s="3">
        <f t="shared" si="2"/>
        <v>246959893</v>
      </c>
      <c r="IX20" s="3">
        <f t="shared" si="0"/>
        <v>20151505</v>
      </c>
      <c r="IY20">
        <f t="shared" si="1"/>
        <v>7.5442325377668831E-2</v>
      </c>
      <c r="JA20" s="2">
        <f>IX20/VIENTI!B22</f>
        <v>0.19748797784944264</v>
      </c>
    </row>
    <row r="21" spans="1:261" x14ac:dyDescent="0.35">
      <c r="A21" s="5" t="s">
        <v>644</v>
      </c>
      <c r="B21" s="3">
        <v>286342999</v>
      </c>
      <c r="C21" s="3">
        <v>0</v>
      </c>
      <c r="D21" s="3">
        <v>114</v>
      </c>
      <c r="E21" s="3">
        <v>0</v>
      </c>
      <c r="F21" s="3">
        <v>0</v>
      </c>
      <c r="G21" s="3">
        <v>0</v>
      </c>
      <c r="H21" s="3">
        <v>0</v>
      </c>
      <c r="I21" s="3">
        <v>0</v>
      </c>
      <c r="J21" s="3">
        <v>0</v>
      </c>
      <c r="K21" s="3">
        <v>0</v>
      </c>
      <c r="L21" s="3">
        <v>0</v>
      </c>
      <c r="M21" s="3">
        <v>56253</v>
      </c>
      <c r="N21" s="3">
        <v>0</v>
      </c>
      <c r="O21" s="3">
        <v>1591517</v>
      </c>
      <c r="P21" s="3">
        <v>2134</v>
      </c>
      <c r="Q21" s="3">
        <v>0</v>
      </c>
      <c r="R21" s="3">
        <v>0</v>
      </c>
      <c r="S21" s="3">
        <v>1025</v>
      </c>
      <c r="T21" s="3">
        <v>0</v>
      </c>
      <c r="U21" s="3">
        <v>0</v>
      </c>
      <c r="V21" s="3">
        <v>12783104</v>
      </c>
      <c r="W21" s="3">
        <v>0</v>
      </c>
      <c r="X21" s="3">
        <v>526658</v>
      </c>
      <c r="Y21" s="3">
        <v>0</v>
      </c>
      <c r="Z21" s="3">
        <v>0</v>
      </c>
      <c r="AA21" s="3">
        <v>0</v>
      </c>
      <c r="AB21" s="3">
        <v>0</v>
      </c>
      <c r="AC21" s="3">
        <v>0</v>
      </c>
      <c r="AD21" s="3">
        <v>0</v>
      </c>
      <c r="AE21" s="3">
        <v>0</v>
      </c>
      <c r="AF21" s="3">
        <v>0</v>
      </c>
      <c r="AG21" s="3">
        <v>11</v>
      </c>
      <c r="AH21" s="3">
        <v>0</v>
      </c>
      <c r="AI21" s="3">
        <v>0</v>
      </c>
      <c r="AJ21" s="3">
        <v>0</v>
      </c>
      <c r="AK21" s="3">
        <v>0</v>
      </c>
      <c r="AL21" s="3">
        <v>0</v>
      </c>
      <c r="AM21" s="3">
        <v>0</v>
      </c>
      <c r="AN21" s="3">
        <v>2438</v>
      </c>
      <c r="AO21" s="3">
        <v>0</v>
      </c>
      <c r="AP21" s="3">
        <v>0</v>
      </c>
      <c r="AQ21" s="3">
        <v>0</v>
      </c>
      <c r="AR21" s="3">
        <v>0</v>
      </c>
      <c r="AS21" s="3">
        <v>3991370</v>
      </c>
      <c r="AT21" s="3">
        <v>13126</v>
      </c>
      <c r="AU21" s="3">
        <v>0</v>
      </c>
      <c r="AV21" s="3">
        <v>0</v>
      </c>
      <c r="AW21" s="3">
        <v>2</v>
      </c>
      <c r="AX21" s="3">
        <v>861731</v>
      </c>
      <c r="AY21" s="3">
        <v>164484</v>
      </c>
      <c r="AZ21" s="3">
        <v>54</v>
      </c>
      <c r="BA21" s="3">
        <v>0</v>
      </c>
      <c r="BB21" s="3">
        <v>0</v>
      </c>
      <c r="BC21" s="3">
        <v>0</v>
      </c>
      <c r="BD21" s="3">
        <v>0</v>
      </c>
      <c r="BE21" s="3">
        <v>0</v>
      </c>
      <c r="BF21" s="3">
        <v>0</v>
      </c>
      <c r="BG21" s="3">
        <v>105536</v>
      </c>
      <c r="BH21" s="3">
        <v>62850111</v>
      </c>
      <c r="BI21" s="3">
        <v>0</v>
      </c>
      <c r="BJ21" s="3">
        <v>5573172</v>
      </c>
      <c r="BK21" s="3">
        <v>10</v>
      </c>
      <c r="BL21" s="3">
        <v>63674</v>
      </c>
      <c r="BM21" s="3">
        <v>0</v>
      </c>
      <c r="BN21" s="3">
        <v>0</v>
      </c>
      <c r="BO21" s="3">
        <v>651757</v>
      </c>
      <c r="BP21" s="3">
        <v>228</v>
      </c>
      <c r="BQ21" s="3">
        <v>0</v>
      </c>
      <c r="BR21" s="3">
        <v>0</v>
      </c>
      <c r="BS21" s="3">
        <v>2280114</v>
      </c>
      <c r="BT21" s="3">
        <v>0</v>
      </c>
      <c r="BU21" s="3">
        <v>0</v>
      </c>
      <c r="BV21" s="3">
        <v>0</v>
      </c>
      <c r="BW21" s="3">
        <v>0</v>
      </c>
      <c r="BX21" s="3">
        <v>0</v>
      </c>
      <c r="BY21" s="3">
        <v>9615754</v>
      </c>
      <c r="BZ21" s="3">
        <v>0</v>
      </c>
      <c r="CA21" s="3">
        <v>1314992</v>
      </c>
      <c r="CB21" s="3">
        <v>0</v>
      </c>
      <c r="CC21" s="3">
        <v>0</v>
      </c>
      <c r="CD21" s="3">
        <v>109</v>
      </c>
      <c r="CE21" s="3">
        <v>0</v>
      </c>
      <c r="CF21" s="3">
        <v>0</v>
      </c>
      <c r="CG21" s="3">
        <v>0</v>
      </c>
      <c r="CH21" s="3">
        <v>0</v>
      </c>
      <c r="CI21" s="3">
        <v>0</v>
      </c>
      <c r="CJ21" s="3">
        <v>219160</v>
      </c>
      <c r="CK21" s="3">
        <v>0</v>
      </c>
      <c r="CL21" s="3">
        <v>10781</v>
      </c>
      <c r="CM21" s="3">
        <v>0</v>
      </c>
      <c r="CN21" s="3">
        <v>0</v>
      </c>
      <c r="CO21" s="3">
        <v>0</v>
      </c>
      <c r="CP21" s="3">
        <v>260</v>
      </c>
      <c r="CQ21" s="3">
        <v>0</v>
      </c>
      <c r="CR21" s="3">
        <v>0</v>
      </c>
      <c r="CS21" s="3">
        <v>4091529</v>
      </c>
      <c r="CT21" s="3">
        <v>0</v>
      </c>
      <c r="CU21" s="3">
        <v>1149262</v>
      </c>
      <c r="CV21" s="3">
        <v>128</v>
      </c>
      <c r="CW21" s="3">
        <v>733338</v>
      </c>
      <c r="CX21" s="3">
        <v>197</v>
      </c>
      <c r="CY21" s="3">
        <v>564</v>
      </c>
      <c r="CZ21" s="3">
        <v>0</v>
      </c>
      <c r="DA21" s="3">
        <v>0</v>
      </c>
      <c r="DB21" s="3">
        <v>5253</v>
      </c>
      <c r="DC21" s="3">
        <v>22631</v>
      </c>
      <c r="DD21" s="3">
        <v>5480832</v>
      </c>
      <c r="DE21" s="3">
        <v>0</v>
      </c>
      <c r="DF21" s="3">
        <v>0</v>
      </c>
      <c r="DG21" s="3">
        <v>5735</v>
      </c>
      <c r="DH21" s="3">
        <v>0</v>
      </c>
      <c r="DI21" s="3">
        <v>0</v>
      </c>
      <c r="DJ21" s="3">
        <v>0</v>
      </c>
      <c r="DK21" s="3">
        <v>0</v>
      </c>
      <c r="DL21" s="3">
        <v>0</v>
      </c>
      <c r="DM21" s="3">
        <v>0</v>
      </c>
      <c r="DN21" s="3">
        <v>0</v>
      </c>
      <c r="DO21" s="3">
        <v>1031</v>
      </c>
      <c r="DP21" s="3">
        <v>0</v>
      </c>
      <c r="DQ21" s="3">
        <v>0</v>
      </c>
      <c r="DR21" s="3">
        <v>180</v>
      </c>
      <c r="DS21" s="3">
        <v>0</v>
      </c>
      <c r="DT21" s="3">
        <v>0</v>
      </c>
      <c r="DU21" s="3">
        <v>0</v>
      </c>
      <c r="DV21" s="3">
        <v>0</v>
      </c>
      <c r="DW21" s="3">
        <v>0</v>
      </c>
      <c r="DX21" s="3">
        <v>0</v>
      </c>
      <c r="DY21" s="3">
        <v>0</v>
      </c>
      <c r="DZ21" s="3">
        <v>283835</v>
      </c>
      <c r="EA21" s="3">
        <v>0</v>
      </c>
      <c r="EB21" s="3">
        <v>411191</v>
      </c>
      <c r="EC21" s="3">
        <v>0</v>
      </c>
      <c r="ED21" s="3">
        <v>0</v>
      </c>
      <c r="EE21" s="3">
        <v>0</v>
      </c>
      <c r="EF21" s="3">
        <v>0</v>
      </c>
      <c r="EG21" s="3">
        <v>0</v>
      </c>
      <c r="EH21" s="3">
        <v>0</v>
      </c>
      <c r="EI21" s="3">
        <v>380645</v>
      </c>
      <c r="EJ21" s="3">
        <v>0</v>
      </c>
      <c r="EK21" s="3">
        <v>0</v>
      </c>
      <c r="EL21" s="3">
        <v>0</v>
      </c>
      <c r="EM21" s="3">
        <v>22</v>
      </c>
      <c r="EN21" s="3">
        <v>0</v>
      </c>
      <c r="EO21" s="3">
        <v>0</v>
      </c>
      <c r="EP21" s="3">
        <v>0</v>
      </c>
      <c r="EQ21" s="3">
        <v>0</v>
      </c>
      <c r="ER21" s="3">
        <v>0</v>
      </c>
      <c r="ES21" s="3">
        <v>0</v>
      </c>
      <c r="ET21" s="3">
        <v>0</v>
      </c>
      <c r="EU21" s="3">
        <v>249</v>
      </c>
      <c r="EV21" s="3">
        <v>342</v>
      </c>
      <c r="EW21" s="3">
        <v>0</v>
      </c>
      <c r="EX21" s="3">
        <v>0</v>
      </c>
      <c r="EY21" s="3">
        <v>0</v>
      </c>
      <c r="EZ21" s="3">
        <v>0</v>
      </c>
      <c r="FA21" s="3">
        <v>0</v>
      </c>
      <c r="FB21" s="3">
        <v>4225</v>
      </c>
      <c r="FC21" s="3">
        <v>0</v>
      </c>
      <c r="FD21" s="3">
        <v>82872108</v>
      </c>
      <c r="FE21" s="3">
        <v>5767156</v>
      </c>
      <c r="FF21" s="3">
        <v>0</v>
      </c>
      <c r="FG21" s="3">
        <v>0</v>
      </c>
      <c r="FH21" s="3">
        <v>0</v>
      </c>
      <c r="FI21" s="3">
        <v>89</v>
      </c>
      <c r="FJ21" s="3">
        <v>0</v>
      </c>
      <c r="FK21" s="3">
        <v>0</v>
      </c>
      <c r="FL21" s="3">
        <v>771650</v>
      </c>
      <c r="FM21" s="3">
        <v>0</v>
      </c>
      <c r="FN21" s="3">
        <v>0</v>
      </c>
      <c r="FO21" s="3">
        <v>52861</v>
      </c>
      <c r="FP21" s="3">
        <v>0</v>
      </c>
      <c r="FQ21" s="3">
        <v>13859922</v>
      </c>
      <c r="FR21" s="3">
        <v>0</v>
      </c>
      <c r="FS21" s="3">
        <v>0</v>
      </c>
      <c r="FT21" s="3">
        <v>0</v>
      </c>
      <c r="FU21" s="3">
        <v>84260</v>
      </c>
      <c r="FV21" s="3">
        <v>0</v>
      </c>
      <c r="FW21" s="3">
        <v>0</v>
      </c>
      <c r="FX21" s="3">
        <v>0</v>
      </c>
      <c r="FY21" s="3">
        <v>0</v>
      </c>
      <c r="FZ21" s="3">
        <v>0</v>
      </c>
      <c r="GA21" s="3">
        <v>0</v>
      </c>
      <c r="GB21" s="3">
        <v>0</v>
      </c>
      <c r="GC21" s="3">
        <v>360</v>
      </c>
      <c r="GD21" s="3">
        <v>0</v>
      </c>
      <c r="GE21" s="3">
        <v>0</v>
      </c>
      <c r="GF21" s="3">
        <v>0</v>
      </c>
      <c r="GG21" s="3">
        <v>1539480</v>
      </c>
      <c r="GH21" s="3">
        <v>148</v>
      </c>
      <c r="GI21" s="3">
        <v>0</v>
      </c>
      <c r="GJ21" s="3">
        <v>49</v>
      </c>
      <c r="GK21" s="3">
        <v>0</v>
      </c>
      <c r="GL21" s="3">
        <v>0</v>
      </c>
      <c r="GM21" s="3">
        <v>0</v>
      </c>
      <c r="GN21" s="3">
        <v>59311758</v>
      </c>
      <c r="GO21" s="3">
        <v>10</v>
      </c>
      <c r="GP21" s="3">
        <v>0</v>
      </c>
      <c r="GQ21" s="3">
        <v>38285</v>
      </c>
      <c r="GR21" s="3">
        <v>3692192</v>
      </c>
      <c r="GS21" s="3">
        <v>0</v>
      </c>
      <c r="GT21" s="3">
        <v>0</v>
      </c>
      <c r="GU21" s="3">
        <v>0</v>
      </c>
      <c r="GV21" s="3">
        <v>0</v>
      </c>
      <c r="GW21" s="3">
        <v>0</v>
      </c>
      <c r="GX21" s="3">
        <v>0</v>
      </c>
      <c r="GY21" s="3">
        <v>0</v>
      </c>
      <c r="GZ21" s="3">
        <v>0</v>
      </c>
      <c r="HA21" s="3">
        <v>0</v>
      </c>
      <c r="HB21" s="3">
        <v>0</v>
      </c>
      <c r="HC21" s="3">
        <v>22326</v>
      </c>
      <c r="HD21" s="3">
        <v>0</v>
      </c>
      <c r="HE21" s="3">
        <v>0</v>
      </c>
      <c r="HF21" s="3">
        <v>0</v>
      </c>
      <c r="HG21" s="3">
        <v>0</v>
      </c>
      <c r="HH21" s="3">
        <v>200007</v>
      </c>
      <c r="HI21" s="3">
        <v>0</v>
      </c>
      <c r="HJ21" s="3">
        <v>0</v>
      </c>
      <c r="HK21" s="3">
        <v>0</v>
      </c>
      <c r="HL21" s="3">
        <v>0</v>
      </c>
      <c r="HM21" s="3">
        <v>5</v>
      </c>
      <c r="HN21" s="3">
        <v>0</v>
      </c>
      <c r="HO21" s="3">
        <v>0</v>
      </c>
      <c r="HP21" s="3">
        <v>89722</v>
      </c>
      <c r="HQ21" s="3">
        <v>0</v>
      </c>
      <c r="HR21" s="3">
        <v>0</v>
      </c>
      <c r="HS21" s="3">
        <v>5585</v>
      </c>
      <c r="HT21" s="3">
        <v>0</v>
      </c>
      <c r="HU21" s="3">
        <v>791942</v>
      </c>
      <c r="HV21" s="3">
        <v>152</v>
      </c>
      <c r="HW21" s="3">
        <v>0</v>
      </c>
      <c r="HX21" s="3">
        <v>827399</v>
      </c>
      <c r="HY21" s="3">
        <v>0</v>
      </c>
      <c r="HZ21" s="3">
        <v>0</v>
      </c>
      <c r="IA21" s="3">
        <v>0</v>
      </c>
      <c r="IB21" s="3">
        <v>0</v>
      </c>
      <c r="IC21" s="3">
        <v>0</v>
      </c>
      <c r="ID21" s="3">
        <v>0</v>
      </c>
      <c r="IE21" s="3">
        <v>0</v>
      </c>
      <c r="IF21" s="3">
        <v>1164411</v>
      </c>
      <c r="IG21" s="3">
        <v>0</v>
      </c>
      <c r="IH21" s="3">
        <v>0</v>
      </c>
      <c r="II21" s="3">
        <v>0</v>
      </c>
      <c r="IJ21" s="3">
        <v>0</v>
      </c>
      <c r="IK21" s="3">
        <v>0</v>
      </c>
      <c r="IL21" s="3">
        <v>1</v>
      </c>
      <c r="IM21" s="3">
        <v>0</v>
      </c>
      <c r="IN21" s="3">
        <v>0</v>
      </c>
      <c r="IO21" s="3">
        <v>152</v>
      </c>
      <c r="IP21" s="3">
        <v>0</v>
      </c>
      <c r="IQ21" s="3">
        <v>0</v>
      </c>
      <c r="IR21" s="3">
        <v>0</v>
      </c>
      <c r="IS21" s="3">
        <v>101</v>
      </c>
      <c r="IT21" s="3">
        <v>0</v>
      </c>
      <c r="IU21" s="3">
        <v>0</v>
      </c>
      <c r="IW21" s="3">
        <f t="shared" si="2"/>
        <v>269660615</v>
      </c>
      <c r="IX21" s="3">
        <f t="shared" si="0"/>
        <v>16682384</v>
      </c>
      <c r="IY21">
        <f t="shared" si="1"/>
        <v>5.8260142759767632E-2</v>
      </c>
      <c r="JA21" s="2">
        <f>IX21/VIENTI!B23</f>
        <v>0.17411518499119488</v>
      </c>
    </row>
    <row r="22" spans="1:261" ht="31" x14ac:dyDescent="0.35">
      <c r="A22" s="5" t="s">
        <v>645</v>
      </c>
      <c r="B22" s="3">
        <v>600345250</v>
      </c>
      <c r="C22" s="3">
        <v>0</v>
      </c>
      <c r="D22" s="3">
        <v>347</v>
      </c>
      <c r="E22" s="3">
        <v>0</v>
      </c>
      <c r="F22" s="3">
        <v>0</v>
      </c>
      <c r="G22" s="3">
        <v>0</v>
      </c>
      <c r="H22" s="3">
        <v>0</v>
      </c>
      <c r="I22" s="3">
        <v>0</v>
      </c>
      <c r="J22" s="3">
        <v>0</v>
      </c>
      <c r="K22" s="3">
        <v>0</v>
      </c>
      <c r="L22" s="3">
        <v>0</v>
      </c>
      <c r="M22" s="3">
        <v>106</v>
      </c>
      <c r="N22" s="3">
        <v>0</v>
      </c>
      <c r="O22" s="3">
        <v>6195310</v>
      </c>
      <c r="P22" s="3">
        <v>86575</v>
      </c>
      <c r="Q22" s="3">
        <v>0</v>
      </c>
      <c r="R22" s="3">
        <v>0</v>
      </c>
      <c r="S22" s="3">
        <v>28668</v>
      </c>
      <c r="T22" s="3">
        <v>0</v>
      </c>
      <c r="U22" s="3">
        <v>27848</v>
      </c>
      <c r="V22" s="3">
        <v>38983745</v>
      </c>
      <c r="W22" s="3">
        <v>0</v>
      </c>
      <c r="X22" s="3">
        <v>534431</v>
      </c>
      <c r="Y22" s="3">
        <v>0</v>
      </c>
      <c r="Z22" s="3">
        <v>0</v>
      </c>
      <c r="AA22" s="3">
        <v>0</v>
      </c>
      <c r="AB22" s="3">
        <v>0</v>
      </c>
      <c r="AC22" s="3">
        <v>0</v>
      </c>
      <c r="AD22" s="3">
        <v>0</v>
      </c>
      <c r="AE22" s="3">
        <v>0</v>
      </c>
      <c r="AF22" s="3">
        <v>0</v>
      </c>
      <c r="AG22" s="3">
        <v>249</v>
      </c>
      <c r="AH22" s="3">
        <v>494</v>
      </c>
      <c r="AI22" s="3">
        <v>0</v>
      </c>
      <c r="AJ22" s="3">
        <v>0</v>
      </c>
      <c r="AK22" s="3">
        <v>0</v>
      </c>
      <c r="AL22" s="3">
        <v>0</v>
      </c>
      <c r="AM22" s="3">
        <v>0</v>
      </c>
      <c r="AN22" s="3">
        <v>3073</v>
      </c>
      <c r="AO22" s="3">
        <v>0</v>
      </c>
      <c r="AP22" s="3">
        <v>0</v>
      </c>
      <c r="AQ22" s="3">
        <v>0</v>
      </c>
      <c r="AR22" s="3">
        <v>0</v>
      </c>
      <c r="AS22" s="3">
        <v>3131120</v>
      </c>
      <c r="AT22" s="3">
        <v>0</v>
      </c>
      <c r="AU22" s="3">
        <v>0</v>
      </c>
      <c r="AV22" s="3">
        <v>1</v>
      </c>
      <c r="AW22" s="3">
        <v>11360</v>
      </c>
      <c r="AX22" s="3">
        <v>3558479</v>
      </c>
      <c r="AY22" s="3">
        <v>1803</v>
      </c>
      <c r="AZ22" s="3">
        <v>0</v>
      </c>
      <c r="BA22" s="3">
        <v>0</v>
      </c>
      <c r="BB22" s="3">
        <v>0</v>
      </c>
      <c r="BC22" s="3">
        <v>0</v>
      </c>
      <c r="BD22" s="3">
        <v>0</v>
      </c>
      <c r="BE22" s="3">
        <v>0</v>
      </c>
      <c r="BF22" s="3">
        <v>11052</v>
      </c>
      <c r="BG22" s="3">
        <v>5576289</v>
      </c>
      <c r="BH22" s="3">
        <v>133167835</v>
      </c>
      <c r="BI22" s="3">
        <v>0</v>
      </c>
      <c r="BJ22" s="3">
        <v>20950626</v>
      </c>
      <c r="BK22" s="3">
        <v>0</v>
      </c>
      <c r="BL22" s="3">
        <v>0</v>
      </c>
      <c r="BM22" s="3">
        <v>220</v>
      </c>
      <c r="BN22" s="3">
        <v>163</v>
      </c>
      <c r="BO22" s="3">
        <v>46915525</v>
      </c>
      <c r="BP22" s="3">
        <v>22161</v>
      </c>
      <c r="BQ22" s="3">
        <v>0</v>
      </c>
      <c r="BR22" s="3">
        <v>0</v>
      </c>
      <c r="BS22" s="3">
        <v>17668400</v>
      </c>
      <c r="BT22" s="3">
        <v>33586</v>
      </c>
      <c r="BU22" s="3">
        <v>0</v>
      </c>
      <c r="BV22" s="3">
        <v>0</v>
      </c>
      <c r="BW22" s="3">
        <v>0</v>
      </c>
      <c r="BX22" s="3">
        <v>0</v>
      </c>
      <c r="BY22" s="3">
        <v>30315680</v>
      </c>
      <c r="BZ22" s="3">
        <v>0</v>
      </c>
      <c r="CA22" s="3">
        <v>13789558</v>
      </c>
      <c r="CB22" s="3">
        <v>0</v>
      </c>
      <c r="CC22" s="3">
        <v>0</v>
      </c>
      <c r="CD22" s="3">
        <v>8706</v>
      </c>
      <c r="CE22" s="3">
        <v>0</v>
      </c>
      <c r="CF22" s="3">
        <v>0</v>
      </c>
      <c r="CG22" s="3">
        <v>0</v>
      </c>
      <c r="CH22" s="3">
        <v>0</v>
      </c>
      <c r="CI22" s="3">
        <v>0</v>
      </c>
      <c r="CJ22" s="3">
        <v>1384484</v>
      </c>
      <c r="CK22" s="3">
        <v>0</v>
      </c>
      <c r="CL22" s="3">
        <v>0</v>
      </c>
      <c r="CM22" s="3">
        <v>0</v>
      </c>
      <c r="CN22" s="3">
        <v>0</v>
      </c>
      <c r="CO22" s="3">
        <v>0</v>
      </c>
      <c r="CP22" s="3">
        <v>12216</v>
      </c>
      <c r="CQ22" s="3">
        <v>0</v>
      </c>
      <c r="CR22" s="3">
        <v>92</v>
      </c>
      <c r="CS22" s="3">
        <v>821076</v>
      </c>
      <c r="CT22" s="3">
        <v>0</v>
      </c>
      <c r="CU22" s="3">
        <v>3406408</v>
      </c>
      <c r="CV22" s="3">
        <v>81667</v>
      </c>
      <c r="CW22" s="3">
        <v>546944</v>
      </c>
      <c r="CX22" s="3">
        <v>100164</v>
      </c>
      <c r="CY22" s="3">
        <v>361672</v>
      </c>
      <c r="CZ22" s="3">
        <v>0</v>
      </c>
      <c r="DA22" s="3">
        <v>0</v>
      </c>
      <c r="DB22" s="3">
        <v>25421</v>
      </c>
      <c r="DC22" s="3">
        <v>0</v>
      </c>
      <c r="DD22" s="3">
        <v>43464871</v>
      </c>
      <c r="DE22" s="3">
        <v>0</v>
      </c>
      <c r="DF22" s="3">
        <v>30439</v>
      </c>
      <c r="DG22" s="3">
        <v>513623</v>
      </c>
      <c r="DH22" s="3">
        <v>0</v>
      </c>
      <c r="DI22" s="3">
        <v>0</v>
      </c>
      <c r="DJ22" s="3">
        <v>170549</v>
      </c>
      <c r="DK22" s="3">
        <v>0</v>
      </c>
      <c r="DL22" s="3">
        <v>0</v>
      </c>
      <c r="DM22" s="3">
        <v>0</v>
      </c>
      <c r="DN22" s="3">
        <v>5939</v>
      </c>
      <c r="DO22" s="3">
        <v>1319643</v>
      </c>
      <c r="DP22" s="3">
        <v>0</v>
      </c>
      <c r="DQ22" s="3">
        <v>0</v>
      </c>
      <c r="DR22" s="3">
        <v>1</v>
      </c>
      <c r="DS22" s="3">
        <v>0</v>
      </c>
      <c r="DT22" s="3">
        <v>10455</v>
      </c>
      <c r="DU22" s="3">
        <v>0</v>
      </c>
      <c r="DV22" s="3">
        <v>0</v>
      </c>
      <c r="DW22" s="3">
        <v>13828</v>
      </c>
      <c r="DX22" s="3">
        <v>0</v>
      </c>
      <c r="DY22" s="3">
        <v>0</v>
      </c>
      <c r="DZ22" s="3">
        <v>8942863</v>
      </c>
      <c r="EA22" s="3">
        <v>91205</v>
      </c>
      <c r="EB22" s="3">
        <v>9516373</v>
      </c>
      <c r="EC22" s="3">
        <v>0</v>
      </c>
      <c r="ED22" s="3">
        <v>10493</v>
      </c>
      <c r="EE22" s="3">
        <v>0</v>
      </c>
      <c r="EF22" s="3">
        <v>2713</v>
      </c>
      <c r="EG22" s="3">
        <v>0</v>
      </c>
      <c r="EH22" s="3">
        <v>0</v>
      </c>
      <c r="EI22" s="3">
        <v>512162</v>
      </c>
      <c r="EJ22" s="3">
        <v>0</v>
      </c>
      <c r="EK22" s="3">
        <v>696</v>
      </c>
      <c r="EL22" s="3">
        <v>42</v>
      </c>
      <c r="EM22" s="3">
        <v>16</v>
      </c>
      <c r="EN22" s="3">
        <v>0</v>
      </c>
      <c r="EO22" s="3">
        <v>0</v>
      </c>
      <c r="EP22" s="3">
        <v>0</v>
      </c>
      <c r="EQ22" s="3">
        <v>0</v>
      </c>
      <c r="ER22" s="3">
        <v>0</v>
      </c>
      <c r="ES22" s="3">
        <v>0</v>
      </c>
      <c r="ET22" s="3">
        <v>0</v>
      </c>
      <c r="EU22" s="3">
        <v>244576</v>
      </c>
      <c r="EV22" s="3">
        <v>234960</v>
      </c>
      <c r="EW22" s="3">
        <v>0</v>
      </c>
      <c r="EX22" s="3">
        <v>160</v>
      </c>
      <c r="EY22" s="3">
        <v>0</v>
      </c>
      <c r="EZ22" s="3">
        <v>24</v>
      </c>
      <c r="FA22" s="3">
        <v>0</v>
      </c>
      <c r="FB22" s="3">
        <v>50</v>
      </c>
      <c r="FC22" s="3">
        <v>0</v>
      </c>
      <c r="FD22" s="3">
        <v>37799645</v>
      </c>
      <c r="FE22" s="3">
        <v>10068348</v>
      </c>
      <c r="FF22" s="3">
        <v>17271</v>
      </c>
      <c r="FG22" s="3">
        <v>0</v>
      </c>
      <c r="FH22" s="3">
        <v>0</v>
      </c>
      <c r="FI22" s="3">
        <v>1856</v>
      </c>
      <c r="FJ22" s="3">
        <v>854</v>
      </c>
      <c r="FK22" s="3">
        <v>0</v>
      </c>
      <c r="FL22" s="3">
        <v>193</v>
      </c>
      <c r="FM22" s="3">
        <v>0</v>
      </c>
      <c r="FN22" s="3">
        <v>0</v>
      </c>
      <c r="FO22" s="3">
        <v>396914</v>
      </c>
      <c r="FP22" s="3">
        <v>39296</v>
      </c>
      <c r="FQ22" s="3">
        <v>25462412</v>
      </c>
      <c r="FR22" s="3">
        <v>0</v>
      </c>
      <c r="FS22" s="3">
        <v>0</v>
      </c>
      <c r="FT22" s="3">
        <v>0</v>
      </c>
      <c r="FU22" s="3">
        <v>1536511</v>
      </c>
      <c r="FV22" s="3">
        <v>0</v>
      </c>
      <c r="FW22" s="3">
        <v>0</v>
      </c>
      <c r="FX22" s="3">
        <v>0</v>
      </c>
      <c r="FY22" s="3">
        <v>0</v>
      </c>
      <c r="FZ22" s="3">
        <v>0</v>
      </c>
      <c r="GA22" s="3">
        <v>0</v>
      </c>
      <c r="GB22" s="3">
        <v>0</v>
      </c>
      <c r="GC22" s="3">
        <v>12</v>
      </c>
      <c r="GD22" s="3">
        <v>0</v>
      </c>
      <c r="GE22" s="3">
        <v>0</v>
      </c>
      <c r="GF22" s="3">
        <v>0</v>
      </c>
      <c r="GG22" s="3">
        <v>1073630</v>
      </c>
      <c r="GH22" s="3">
        <v>6169</v>
      </c>
      <c r="GI22" s="3">
        <v>0</v>
      </c>
      <c r="GJ22" s="3">
        <v>112</v>
      </c>
      <c r="GK22" s="3">
        <v>0</v>
      </c>
      <c r="GL22" s="3">
        <v>0</v>
      </c>
      <c r="GM22" s="3">
        <v>0</v>
      </c>
      <c r="GN22" s="3">
        <v>112043482</v>
      </c>
      <c r="GO22" s="3">
        <v>373457</v>
      </c>
      <c r="GP22" s="3">
        <v>0</v>
      </c>
      <c r="GQ22" s="3">
        <v>718501</v>
      </c>
      <c r="GR22" s="3">
        <v>846010</v>
      </c>
      <c r="GS22" s="3">
        <v>0</v>
      </c>
      <c r="GT22" s="3">
        <v>0</v>
      </c>
      <c r="GU22" s="3">
        <v>0</v>
      </c>
      <c r="GV22" s="3">
        <v>0</v>
      </c>
      <c r="GW22" s="3">
        <v>72</v>
      </c>
      <c r="GX22" s="3">
        <v>0</v>
      </c>
      <c r="GY22" s="3">
        <v>0</v>
      </c>
      <c r="GZ22" s="3">
        <v>36</v>
      </c>
      <c r="HA22" s="3">
        <v>0</v>
      </c>
      <c r="HB22" s="3">
        <v>0</v>
      </c>
      <c r="HC22" s="3">
        <v>0</v>
      </c>
      <c r="HD22" s="3">
        <v>0</v>
      </c>
      <c r="HE22" s="3">
        <v>0</v>
      </c>
      <c r="HF22" s="3">
        <v>0</v>
      </c>
      <c r="HG22" s="3">
        <v>0</v>
      </c>
      <c r="HH22" s="3">
        <v>12615823</v>
      </c>
      <c r="HI22" s="3">
        <v>0</v>
      </c>
      <c r="HJ22" s="3">
        <v>0</v>
      </c>
      <c r="HK22" s="3">
        <v>0</v>
      </c>
      <c r="HL22" s="3">
        <v>0</v>
      </c>
      <c r="HM22" s="3">
        <v>18209</v>
      </c>
      <c r="HN22" s="3">
        <v>0</v>
      </c>
      <c r="HO22" s="3">
        <v>0</v>
      </c>
      <c r="HP22" s="3">
        <v>1914900</v>
      </c>
      <c r="HQ22" s="3">
        <v>0</v>
      </c>
      <c r="HR22" s="3">
        <v>0</v>
      </c>
      <c r="HS22" s="3">
        <v>240299</v>
      </c>
      <c r="HT22" s="3">
        <v>0</v>
      </c>
      <c r="HU22" s="3">
        <v>470577</v>
      </c>
      <c r="HV22" s="3">
        <v>68</v>
      </c>
      <c r="HW22" s="3">
        <v>0</v>
      </c>
      <c r="HX22" s="3">
        <v>582244</v>
      </c>
      <c r="HY22" s="3">
        <v>0</v>
      </c>
      <c r="HZ22" s="3">
        <v>0</v>
      </c>
      <c r="IA22" s="3">
        <v>0</v>
      </c>
      <c r="IB22" s="3">
        <v>0</v>
      </c>
      <c r="IC22" s="3">
        <v>0</v>
      </c>
      <c r="ID22" s="3">
        <v>0</v>
      </c>
      <c r="IE22" s="3">
        <v>0</v>
      </c>
      <c r="IF22" s="3">
        <v>748962</v>
      </c>
      <c r="IG22" s="3">
        <v>0</v>
      </c>
      <c r="IH22" s="3">
        <v>0</v>
      </c>
      <c r="II22" s="3">
        <v>0</v>
      </c>
      <c r="IJ22" s="3">
        <v>0</v>
      </c>
      <c r="IK22" s="3">
        <v>0</v>
      </c>
      <c r="IL22" s="3">
        <v>57805</v>
      </c>
      <c r="IM22" s="3">
        <v>0</v>
      </c>
      <c r="IN22" s="3">
        <v>0</v>
      </c>
      <c r="IO22" s="3">
        <v>462339</v>
      </c>
      <c r="IP22" s="3">
        <v>0</v>
      </c>
      <c r="IQ22" s="3">
        <v>0</v>
      </c>
      <c r="IR22" s="3">
        <v>0</v>
      </c>
      <c r="IS22" s="3">
        <v>0</v>
      </c>
      <c r="IT22" s="3">
        <v>8</v>
      </c>
      <c r="IU22" s="3">
        <v>0</v>
      </c>
      <c r="IW22" s="3">
        <f t="shared" si="2"/>
        <v>546436797</v>
      </c>
      <c r="IX22" s="3">
        <f t="shared" si="0"/>
        <v>53908453</v>
      </c>
      <c r="IY22">
        <f t="shared" si="1"/>
        <v>8.9795751694545761E-2</v>
      </c>
      <c r="JA22" s="2">
        <f>IX22/VIENTI!B24</f>
        <v>0.50272445586862313</v>
      </c>
    </row>
    <row r="23" spans="1:261" ht="31" x14ac:dyDescent="0.35">
      <c r="A23" s="5" t="s">
        <v>646</v>
      </c>
      <c r="B23" s="3">
        <v>388018630</v>
      </c>
      <c r="C23" s="3">
        <v>0</v>
      </c>
      <c r="D23" s="3">
        <v>206</v>
      </c>
      <c r="E23" s="3">
        <v>119</v>
      </c>
      <c r="F23" s="3">
        <v>0</v>
      </c>
      <c r="G23" s="3">
        <v>0</v>
      </c>
      <c r="H23" s="3">
        <v>0</v>
      </c>
      <c r="I23" s="3">
        <v>1391</v>
      </c>
      <c r="J23" s="3">
        <v>0</v>
      </c>
      <c r="K23" s="3">
        <v>0</v>
      </c>
      <c r="L23" s="3">
        <v>0</v>
      </c>
      <c r="M23" s="3">
        <v>161448</v>
      </c>
      <c r="N23" s="3">
        <v>0</v>
      </c>
      <c r="O23" s="3">
        <v>6542432</v>
      </c>
      <c r="P23" s="3">
        <v>66</v>
      </c>
      <c r="Q23" s="3">
        <v>0</v>
      </c>
      <c r="R23" s="3">
        <v>237767</v>
      </c>
      <c r="S23" s="3">
        <v>0</v>
      </c>
      <c r="T23" s="3">
        <v>0</v>
      </c>
      <c r="U23" s="3">
        <v>1761</v>
      </c>
      <c r="V23" s="3">
        <v>25619727</v>
      </c>
      <c r="W23" s="3">
        <v>0</v>
      </c>
      <c r="X23" s="3">
        <v>485043</v>
      </c>
      <c r="Y23" s="3">
        <v>0</v>
      </c>
      <c r="Z23" s="3">
        <v>0</v>
      </c>
      <c r="AA23" s="3">
        <v>0</v>
      </c>
      <c r="AB23" s="3">
        <v>0</v>
      </c>
      <c r="AC23" s="3">
        <v>0</v>
      </c>
      <c r="AD23" s="3">
        <v>0</v>
      </c>
      <c r="AE23" s="3">
        <v>0</v>
      </c>
      <c r="AF23" s="3">
        <v>0</v>
      </c>
      <c r="AG23" s="3">
        <v>23001278</v>
      </c>
      <c r="AH23" s="3">
        <v>94</v>
      </c>
      <c r="AI23" s="3">
        <v>0</v>
      </c>
      <c r="AJ23" s="3">
        <v>0</v>
      </c>
      <c r="AK23" s="3">
        <v>0</v>
      </c>
      <c r="AL23" s="3">
        <v>0</v>
      </c>
      <c r="AM23" s="3">
        <v>0</v>
      </c>
      <c r="AN23" s="3">
        <v>2593776</v>
      </c>
      <c r="AO23" s="3">
        <v>0</v>
      </c>
      <c r="AP23" s="3">
        <v>0</v>
      </c>
      <c r="AQ23" s="3">
        <v>0</v>
      </c>
      <c r="AR23" s="3">
        <v>0</v>
      </c>
      <c r="AS23" s="3">
        <v>200685</v>
      </c>
      <c r="AT23" s="3">
        <v>6857</v>
      </c>
      <c r="AU23" s="3">
        <v>0</v>
      </c>
      <c r="AV23" s="3">
        <v>703639</v>
      </c>
      <c r="AW23" s="3">
        <v>793</v>
      </c>
      <c r="AX23" s="3">
        <v>2477954</v>
      </c>
      <c r="AY23" s="3">
        <v>404926</v>
      </c>
      <c r="AZ23" s="3">
        <v>374093</v>
      </c>
      <c r="BA23" s="3">
        <v>0</v>
      </c>
      <c r="BB23" s="3">
        <v>0</v>
      </c>
      <c r="BC23" s="3">
        <v>0</v>
      </c>
      <c r="BD23" s="3">
        <v>0</v>
      </c>
      <c r="BE23" s="3">
        <v>0</v>
      </c>
      <c r="BF23" s="3">
        <v>54568</v>
      </c>
      <c r="BG23" s="3">
        <v>785239</v>
      </c>
      <c r="BH23" s="3">
        <v>56353689</v>
      </c>
      <c r="BI23" s="3">
        <v>0</v>
      </c>
      <c r="BJ23" s="3">
        <v>14003123</v>
      </c>
      <c r="BK23" s="3">
        <v>0</v>
      </c>
      <c r="BL23" s="3">
        <v>3088</v>
      </c>
      <c r="BM23" s="3">
        <v>0</v>
      </c>
      <c r="BN23" s="3">
        <v>214975</v>
      </c>
      <c r="BO23" s="3">
        <v>6738558</v>
      </c>
      <c r="BP23" s="3">
        <v>103578</v>
      </c>
      <c r="BQ23" s="3">
        <v>0</v>
      </c>
      <c r="BR23" s="3">
        <v>0</v>
      </c>
      <c r="BS23" s="3">
        <v>29109479</v>
      </c>
      <c r="BT23" s="3">
        <v>0</v>
      </c>
      <c r="BU23" s="3">
        <v>125453</v>
      </c>
      <c r="BV23" s="3">
        <v>0</v>
      </c>
      <c r="BW23" s="3">
        <v>0</v>
      </c>
      <c r="BX23" s="3">
        <v>0</v>
      </c>
      <c r="BY23" s="3">
        <v>9948879</v>
      </c>
      <c r="BZ23" s="3">
        <v>0</v>
      </c>
      <c r="CA23" s="3">
        <v>1381855</v>
      </c>
      <c r="CB23" s="3">
        <v>0</v>
      </c>
      <c r="CC23" s="3">
        <v>0</v>
      </c>
      <c r="CD23" s="3">
        <v>9096</v>
      </c>
      <c r="CE23" s="3">
        <v>0</v>
      </c>
      <c r="CF23" s="3">
        <v>0</v>
      </c>
      <c r="CG23" s="3">
        <v>0</v>
      </c>
      <c r="CH23" s="3">
        <v>0</v>
      </c>
      <c r="CI23" s="3">
        <v>0</v>
      </c>
      <c r="CJ23" s="3">
        <v>12579113</v>
      </c>
      <c r="CK23" s="3">
        <v>0</v>
      </c>
      <c r="CL23" s="3">
        <v>79611</v>
      </c>
      <c r="CM23" s="3">
        <v>0</v>
      </c>
      <c r="CN23" s="3">
        <v>0</v>
      </c>
      <c r="CO23" s="3">
        <v>0</v>
      </c>
      <c r="CP23" s="3">
        <v>765</v>
      </c>
      <c r="CQ23" s="3">
        <v>0</v>
      </c>
      <c r="CR23" s="3">
        <v>0</v>
      </c>
      <c r="CS23" s="3">
        <v>13815</v>
      </c>
      <c r="CT23" s="3">
        <v>0</v>
      </c>
      <c r="CU23" s="3">
        <v>3280675</v>
      </c>
      <c r="CV23" s="3">
        <v>3288913</v>
      </c>
      <c r="CW23" s="3">
        <v>270997</v>
      </c>
      <c r="CX23" s="3">
        <v>7</v>
      </c>
      <c r="CY23" s="3">
        <v>1968448</v>
      </c>
      <c r="CZ23" s="3">
        <v>0</v>
      </c>
      <c r="DA23" s="3">
        <v>342</v>
      </c>
      <c r="DB23" s="3">
        <v>41251</v>
      </c>
      <c r="DC23" s="3">
        <v>0</v>
      </c>
      <c r="DD23" s="3">
        <v>32858315</v>
      </c>
      <c r="DE23" s="3">
        <v>0</v>
      </c>
      <c r="DF23" s="3">
        <v>29455</v>
      </c>
      <c r="DG23" s="3">
        <v>105254</v>
      </c>
      <c r="DH23" s="3">
        <v>1976312</v>
      </c>
      <c r="DI23" s="3">
        <v>5</v>
      </c>
      <c r="DJ23" s="3">
        <v>0</v>
      </c>
      <c r="DK23" s="3">
        <v>0</v>
      </c>
      <c r="DL23" s="3">
        <v>0</v>
      </c>
      <c r="DM23" s="3">
        <v>0</v>
      </c>
      <c r="DN23" s="3">
        <v>25</v>
      </c>
      <c r="DO23" s="3">
        <v>280876</v>
      </c>
      <c r="DP23" s="3">
        <v>0</v>
      </c>
      <c r="DQ23" s="3">
        <v>0</v>
      </c>
      <c r="DR23" s="3">
        <v>0</v>
      </c>
      <c r="DS23" s="3">
        <v>0</v>
      </c>
      <c r="DT23" s="3">
        <v>68596</v>
      </c>
      <c r="DU23" s="3">
        <v>0</v>
      </c>
      <c r="DV23" s="3">
        <v>20501</v>
      </c>
      <c r="DW23" s="3">
        <v>6965</v>
      </c>
      <c r="DX23" s="3">
        <v>0</v>
      </c>
      <c r="DY23" s="3">
        <v>0</v>
      </c>
      <c r="DZ23" s="3">
        <v>3134990</v>
      </c>
      <c r="EA23" s="3">
        <v>0</v>
      </c>
      <c r="EB23" s="3">
        <v>1204776</v>
      </c>
      <c r="EC23" s="3">
        <v>0</v>
      </c>
      <c r="ED23" s="3">
        <v>76797</v>
      </c>
      <c r="EE23" s="3">
        <v>272367</v>
      </c>
      <c r="EF23" s="3">
        <v>1229</v>
      </c>
      <c r="EG23" s="3">
        <v>0</v>
      </c>
      <c r="EH23" s="3">
        <v>0</v>
      </c>
      <c r="EI23" s="3">
        <v>79652</v>
      </c>
      <c r="EJ23" s="3">
        <v>12314</v>
      </c>
      <c r="EK23" s="3">
        <v>391</v>
      </c>
      <c r="EL23" s="3">
        <v>0</v>
      </c>
      <c r="EM23" s="3">
        <v>0</v>
      </c>
      <c r="EN23" s="3">
        <v>0</v>
      </c>
      <c r="EO23" s="3">
        <v>0</v>
      </c>
      <c r="EP23" s="3">
        <v>0</v>
      </c>
      <c r="EQ23" s="3">
        <v>0</v>
      </c>
      <c r="ER23" s="3">
        <v>0</v>
      </c>
      <c r="ES23" s="3">
        <v>0</v>
      </c>
      <c r="ET23" s="3">
        <v>0</v>
      </c>
      <c r="EU23" s="3">
        <v>2189975</v>
      </c>
      <c r="EV23" s="3">
        <v>20566</v>
      </c>
      <c r="EW23" s="3">
        <v>9406</v>
      </c>
      <c r="EX23" s="3">
        <v>0</v>
      </c>
      <c r="EY23" s="3">
        <v>0</v>
      </c>
      <c r="EZ23" s="3">
        <v>405473</v>
      </c>
      <c r="FA23" s="3">
        <v>0</v>
      </c>
      <c r="FB23" s="3">
        <v>2785</v>
      </c>
      <c r="FC23" s="3">
        <v>0</v>
      </c>
      <c r="FD23" s="3">
        <v>48089365</v>
      </c>
      <c r="FE23" s="3">
        <v>962624</v>
      </c>
      <c r="FF23" s="3">
        <v>8563</v>
      </c>
      <c r="FG23" s="3">
        <v>0</v>
      </c>
      <c r="FH23" s="3">
        <v>0</v>
      </c>
      <c r="FI23" s="3">
        <v>0</v>
      </c>
      <c r="FJ23" s="3">
        <v>0</v>
      </c>
      <c r="FK23" s="3">
        <v>0</v>
      </c>
      <c r="FL23" s="3">
        <v>458585</v>
      </c>
      <c r="FM23" s="3">
        <v>0</v>
      </c>
      <c r="FN23" s="3">
        <v>0</v>
      </c>
      <c r="FO23" s="3">
        <v>3457952</v>
      </c>
      <c r="FP23" s="3">
        <v>10181</v>
      </c>
      <c r="FQ23" s="3">
        <v>15985132</v>
      </c>
      <c r="FR23" s="3">
        <v>0</v>
      </c>
      <c r="FS23" s="3">
        <v>0</v>
      </c>
      <c r="FT23" s="3">
        <v>148537</v>
      </c>
      <c r="FU23" s="3">
        <v>5653076</v>
      </c>
      <c r="FV23" s="3">
        <v>0</v>
      </c>
      <c r="FW23" s="3">
        <v>0</v>
      </c>
      <c r="FX23" s="3">
        <v>0</v>
      </c>
      <c r="FY23" s="3">
        <v>0</v>
      </c>
      <c r="FZ23" s="3">
        <v>0</v>
      </c>
      <c r="GA23" s="3">
        <v>0</v>
      </c>
      <c r="GB23" s="3">
        <v>0</v>
      </c>
      <c r="GC23" s="3">
        <v>75</v>
      </c>
      <c r="GD23" s="3">
        <v>0</v>
      </c>
      <c r="GE23" s="3">
        <v>0</v>
      </c>
      <c r="GF23" s="3">
        <v>0</v>
      </c>
      <c r="GG23" s="3">
        <v>0</v>
      </c>
      <c r="GH23" s="3">
        <v>1674</v>
      </c>
      <c r="GI23" s="3">
        <v>0</v>
      </c>
      <c r="GJ23" s="3">
        <v>1</v>
      </c>
      <c r="GK23" s="3">
        <v>0</v>
      </c>
      <c r="GL23" s="3">
        <v>0</v>
      </c>
      <c r="GM23" s="3">
        <v>0</v>
      </c>
      <c r="GN23" s="3">
        <v>45691973</v>
      </c>
      <c r="GO23" s="3">
        <v>375</v>
      </c>
      <c r="GP23" s="3">
        <v>0</v>
      </c>
      <c r="GQ23" s="3">
        <v>0</v>
      </c>
      <c r="GR23" s="3">
        <v>361315</v>
      </c>
      <c r="GS23" s="3">
        <v>87</v>
      </c>
      <c r="GT23" s="3">
        <v>0</v>
      </c>
      <c r="GU23" s="3">
        <v>0</v>
      </c>
      <c r="GV23" s="3">
        <v>0</v>
      </c>
      <c r="GW23" s="3">
        <v>0</v>
      </c>
      <c r="GX23" s="3">
        <v>0</v>
      </c>
      <c r="GY23" s="3">
        <v>0</v>
      </c>
      <c r="GZ23" s="3">
        <v>9</v>
      </c>
      <c r="HA23" s="3">
        <v>0</v>
      </c>
      <c r="HB23" s="3">
        <v>0</v>
      </c>
      <c r="HC23" s="3">
        <v>1</v>
      </c>
      <c r="HD23" s="3">
        <v>0</v>
      </c>
      <c r="HE23" s="3">
        <v>0</v>
      </c>
      <c r="HF23" s="3">
        <v>0</v>
      </c>
      <c r="HG23" s="3">
        <v>0</v>
      </c>
      <c r="HH23" s="3">
        <v>4690323</v>
      </c>
      <c r="HI23" s="3">
        <v>0</v>
      </c>
      <c r="HJ23" s="3">
        <v>0</v>
      </c>
      <c r="HK23" s="3">
        <v>0</v>
      </c>
      <c r="HL23" s="3">
        <v>0</v>
      </c>
      <c r="HM23" s="3">
        <v>3724</v>
      </c>
      <c r="HN23" s="3">
        <v>0</v>
      </c>
      <c r="HO23" s="3">
        <v>0</v>
      </c>
      <c r="HP23" s="3">
        <v>7711873</v>
      </c>
      <c r="HQ23" s="3">
        <v>0</v>
      </c>
      <c r="HR23" s="3">
        <v>0</v>
      </c>
      <c r="HS23" s="3">
        <v>5072</v>
      </c>
      <c r="HT23" s="3">
        <v>0</v>
      </c>
      <c r="HU23" s="3">
        <v>502573</v>
      </c>
      <c r="HV23" s="3">
        <v>929</v>
      </c>
      <c r="HW23" s="3">
        <v>0</v>
      </c>
      <c r="HX23" s="3">
        <v>5388978</v>
      </c>
      <c r="HY23" s="3">
        <v>0</v>
      </c>
      <c r="HZ23" s="3">
        <v>4997</v>
      </c>
      <c r="IA23" s="3">
        <v>0</v>
      </c>
      <c r="IB23" s="3">
        <v>0</v>
      </c>
      <c r="IC23" s="3">
        <v>0</v>
      </c>
      <c r="ID23" s="3">
        <v>0</v>
      </c>
      <c r="IE23" s="3">
        <v>0</v>
      </c>
      <c r="IF23" s="3">
        <v>2545926</v>
      </c>
      <c r="IG23" s="3">
        <v>0</v>
      </c>
      <c r="IH23" s="3">
        <v>0</v>
      </c>
      <c r="II23" s="3">
        <v>0</v>
      </c>
      <c r="IJ23" s="3">
        <v>0</v>
      </c>
      <c r="IK23" s="3">
        <v>0</v>
      </c>
      <c r="IL23" s="3">
        <v>28467</v>
      </c>
      <c r="IM23" s="3">
        <v>0</v>
      </c>
      <c r="IN23" s="3">
        <v>0</v>
      </c>
      <c r="IO23" s="3">
        <v>75211</v>
      </c>
      <c r="IP23" s="3">
        <v>0</v>
      </c>
      <c r="IQ23" s="3">
        <v>0</v>
      </c>
      <c r="IR23" s="3">
        <v>0</v>
      </c>
      <c r="IS23" s="3">
        <v>304435</v>
      </c>
      <c r="IT23" s="3">
        <v>0</v>
      </c>
      <c r="IU23" s="3">
        <v>0</v>
      </c>
      <c r="IW23" s="3">
        <f t="shared" si="2"/>
        <v>313111203</v>
      </c>
      <c r="IX23" s="3">
        <f t="shared" si="0"/>
        <v>74907427</v>
      </c>
      <c r="IY23">
        <f t="shared" si="1"/>
        <v>0.19305110942740042</v>
      </c>
      <c r="JA23" s="2">
        <f>IX23/VIENTI!B25</f>
        <v>3.7693904714929238</v>
      </c>
    </row>
    <row r="24" spans="1:261" x14ac:dyDescent="0.35">
      <c r="A24" s="5" t="s">
        <v>647</v>
      </c>
      <c r="B24" s="3">
        <v>478292218</v>
      </c>
      <c r="C24" s="3">
        <v>0</v>
      </c>
      <c r="D24" s="3">
        <v>4719</v>
      </c>
      <c r="E24" s="3">
        <v>0</v>
      </c>
      <c r="F24" s="3">
        <v>0</v>
      </c>
      <c r="G24" s="3">
        <v>0</v>
      </c>
      <c r="H24" s="3">
        <v>925</v>
      </c>
      <c r="I24" s="3">
        <v>0</v>
      </c>
      <c r="J24" s="3">
        <v>0</v>
      </c>
      <c r="K24" s="3">
        <v>0</v>
      </c>
      <c r="L24" s="3">
        <v>0</v>
      </c>
      <c r="M24" s="3">
        <v>1587</v>
      </c>
      <c r="N24" s="3">
        <v>0</v>
      </c>
      <c r="O24" s="3">
        <v>1532984</v>
      </c>
      <c r="P24" s="3">
        <v>176685</v>
      </c>
      <c r="Q24" s="3">
        <v>0</v>
      </c>
      <c r="R24" s="3">
        <v>0</v>
      </c>
      <c r="S24" s="3">
        <v>836678</v>
      </c>
      <c r="T24" s="3">
        <v>0</v>
      </c>
      <c r="U24" s="3">
        <v>9639</v>
      </c>
      <c r="V24" s="3">
        <v>28846633</v>
      </c>
      <c r="W24" s="3">
        <v>0</v>
      </c>
      <c r="X24" s="3">
        <v>24856</v>
      </c>
      <c r="Y24" s="3">
        <v>0</v>
      </c>
      <c r="Z24" s="3">
        <v>0</v>
      </c>
      <c r="AA24" s="3">
        <v>0</v>
      </c>
      <c r="AB24" s="3">
        <v>0</v>
      </c>
      <c r="AC24" s="3">
        <v>0</v>
      </c>
      <c r="AD24" s="3">
        <v>0</v>
      </c>
      <c r="AE24" s="3">
        <v>0</v>
      </c>
      <c r="AF24" s="3">
        <v>0</v>
      </c>
      <c r="AG24" s="3">
        <v>1380579</v>
      </c>
      <c r="AH24" s="3">
        <v>0</v>
      </c>
      <c r="AI24" s="3">
        <v>0</v>
      </c>
      <c r="AJ24" s="3">
        <v>0</v>
      </c>
      <c r="AK24" s="3">
        <v>0</v>
      </c>
      <c r="AL24" s="3">
        <v>0</v>
      </c>
      <c r="AM24" s="3">
        <v>8698</v>
      </c>
      <c r="AN24" s="3">
        <v>544197</v>
      </c>
      <c r="AO24" s="3">
        <v>0</v>
      </c>
      <c r="AP24" s="3">
        <v>0</v>
      </c>
      <c r="AQ24" s="3">
        <v>0</v>
      </c>
      <c r="AR24" s="3">
        <v>0</v>
      </c>
      <c r="AS24" s="3">
        <v>5689516</v>
      </c>
      <c r="AT24" s="3">
        <v>3504</v>
      </c>
      <c r="AU24" s="3">
        <v>0</v>
      </c>
      <c r="AV24" s="3">
        <v>196</v>
      </c>
      <c r="AW24" s="3">
        <v>4366</v>
      </c>
      <c r="AX24" s="3">
        <v>5669551</v>
      </c>
      <c r="AY24" s="3">
        <v>10593</v>
      </c>
      <c r="AZ24" s="3">
        <v>493349</v>
      </c>
      <c r="BA24" s="3">
        <v>0</v>
      </c>
      <c r="BB24" s="3">
        <v>0</v>
      </c>
      <c r="BC24" s="3">
        <v>0</v>
      </c>
      <c r="BD24" s="3">
        <v>0</v>
      </c>
      <c r="BE24" s="3">
        <v>0</v>
      </c>
      <c r="BF24" s="3">
        <v>3811</v>
      </c>
      <c r="BG24" s="3">
        <v>639280</v>
      </c>
      <c r="BH24" s="3">
        <v>60482422</v>
      </c>
      <c r="BI24" s="3">
        <v>0</v>
      </c>
      <c r="BJ24" s="3">
        <v>13361442</v>
      </c>
      <c r="BK24" s="3">
        <v>0</v>
      </c>
      <c r="BL24" s="3">
        <v>2325</v>
      </c>
      <c r="BM24" s="3">
        <v>0</v>
      </c>
      <c r="BN24" s="3">
        <v>141</v>
      </c>
      <c r="BO24" s="3">
        <v>28314861</v>
      </c>
      <c r="BP24" s="3">
        <v>197031</v>
      </c>
      <c r="BQ24" s="3">
        <v>0</v>
      </c>
      <c r="BR24" s="3">
        <v>0</v>
      </c>
      <c r="BS24" s="3">
        <v>10961454</v>
      </c>
      <c r="BT24" s="3">
        <v>11</v>
      </c>
      <c r="BU24" s="3">
        <v>10952</v>
      </c>
      <c r="BV24" s="3">
        <v>0</v>
      </c>
      <c r="BW24" s="3">
        <v>0</v>
      </c>
      <c r="BX24" s="3">
        <v>0</v>
      </c>
      <c r="BY24" s="3">
        <v>14873393</v>
      </c>
      <c r="BZ24" s="3">
        <v>0</v>
      </c>
      <c r="CA24" s="3">
        <v>18994582</v>
      </c>
      <c r="CB24" s="3">
        <v>0</v>
      </c>
      <c r="CC24" s="3">
        <v>351</v>
      </c>
      <c r="CD24" s="3">
        <v>16622</v>
      </c>
      <c r="CE24" s="3">
        <v>0</v>
      </c>
      <c r="CF24" s="3">
        <v>0</v>
      </c>
      <c r="CG24" s="3">
        <v>0</v>
      </c>
      <c r="CH24" s="3">
        <v>0</v>
      </c>
      <c r="CI24" s="3">
        <v>0</v>
      </c>
      <c r="CJ24" s="3">
        <v>1964787</v>
      </c>
      <c r="CK24" s="3">
        <v>0</v>
      </c>
      <c r="CL24" s="3">
        <v>9</v>
      </c>
      <c r="CM24" s="3">
        <v>0</v>
      </c>
      <c r="CN24" s="3">
        <v>0</v>
      </c>
      <c r="CO24" s="3">
        <v>0</v>
      </c>
      <c r="CP24" s="3">
        <v>63008</v>
      </c>
      <c r="CQ24" s="3">
        <v>0</v>
      </c>
      <c r="CR24" s="3">
        <v>0</v>
      </c>
      <c r="CS24" s="3">
        <v>82357</v>
      </c>
      <c r="CT24" s="3">
        <v>0</v>
      </c>
      <c r="CU24" s="3">
        <v>3169055</v>
      </c>
      <c r="CV24" s="3">
        <v>413484</v>
      </c>
      <c r="CW24" s="3">
        <v>12346256</v>
      </c>
      <c r="CX24" s="3">
        <v>1123672</v>
      </c>
      <c r="CY24" s="3">
        <v>1249956</v>
      </c>
      <c r="CZ24" s="3">
        <v>0</v>
      </c>
      <c r="DA24" s="3">
        <v>725</v>
      </c>
      <c r="DB24" s="3">
        <v>7028</v>
      </c>
      <c r="DC24" s="3">
        <v>317676</v>
      </c>
      <c r="DD24" s="3">
        <v>26357870</v>
      </c>
      <c r="DE24" s="3">
        <v>1321</v>
      </c>
      <c r="DF24" s="3">
        <v>33182</v>
      </c>
      <c r="DG24" s="3">
        <v>2174431</v>
      </c>
      <c r="DH24" s="3">
        <v>249</v>
      </c>
      <c r="DI24" s="3">
        <v>0</v>
      </c>
      <c r="DJ24" s="3">
        <v>0</v>
      </c>
      <c r="DK24" s="3">
        <v>0</v>
      </c>
      <c r="DL24" s="3">
        <v>0</v>
      </c>
      <c r="DM24" s="3">
        <v>0</v>
      </c>
      <c r="DN24" s="3">
        <v>575</v>
      </c>
      <c r="DO24" s="3">
        <v>469550</v>
      </c>
      <c r="DP24" s="3">
        <v>0</v>
      </c>
      <c r="DQ24" s="3">
        <v>0</v>
      </c>
      <c r="DR24" s="3">
        <v>2637</v>
      </c>
      <c r="DS24" s="3">
        <v>0</v>
      </c>
      <c r="DT24" s="3">
        <v>23902</v>
      </c>
      <c r="DU24" s="3">
        <v>0</v>
      </c>
      <c r="DV24" s="3">
        <v>0</v>
      </c>
      <c r="DW24" s="3">
        <v>1087296</v>
      </c>
      <c r="DX24" s="3">
        <v>0</v>
      </c>
      <c r="DY24" s="3">
        <v>0</v>
      </c>
      <c r="DZ24" s="3">
        <v>6676705</v>
      </c>
      <c r="EA24" s="3">
        <v>46056</v>
      </c>
      <c r="EB24" s="3">
        <v>5412004</v>
      </c>
      <c r="EC24" s="3">
        <v>0</v>
      </c>
      <c r="ED24" s="3">
        <v>122499</v>
      </c>
      <c r="EE24" s="3">
        <v>0</v>
      </c>
      <c r="EF24" s="3">
        <v>5576</v>
      </c>
      <c r="EG24" s="3">
        <v>118040</v>
      </c>
      <c r="EH24" s="3">
        <v>0</v>
      </c>
      <c r="EI24" s="3">
        <v>82410</v>
      </c>
      <c r="EJ24" s="3">
        <v>13</v>
      </c>
      <c r="EK24" s="3">
        <v>1480</v>
      </c>
      <c r="EL24" s="3">
        <v>0</v>
      </c>
      <c r="EM24" s="3">
        <v>0</v>
      </c>
      <c r="EN24" s="3">
        <v>0</v>
      </c>
      <c r="EO24" s="3">
        <v>0</v>
      </c>
      <c r="EP24" s="3">
        <v>0</v>
      </c>
      <c r="EQ24" s="3">
        <v>0</v>
      </c>
      <c r="ER24" s="3">
        <v>0</v>
      </c>
      <c r="ES24" s="3">
        <v>0</v>
      </c>
      <c r="ET24" s="3">
        <v>0</v>
      </c>
      <c r="EU24" s="3">
        <v>708622</v>
      </c>
      <c r="EV24" s="3">
        <v>146951</v>
      </c>
      <c r="EW24" s="3">
        <v>0</v>
      </c>
      <c r="EX24" s="3">
        <v>0</v>
      </c>
      <c r="EY24" s="3">
        <v>0</v>
      </c>
      <c r="EZ24" s="3">
        <v>152</v>
      </c>
      <c r="FA24" s="3">
        <v>0</v>
      </c>
      <c r="FB24" s="3">
        <v>2228</v>
      </c>
      <c r="FC24" s="3">
        <v>1570</v>
      </c>
      <c r="FD24" s="3">
        <v>49396060</v>
      </c>
      <c r="FE24" s="3">
        <v>7016709</v>
      </c>
      <c r="FF24" s="3">
        <v>525</v>
      </c>
      <c r="FG24" s="3">
        <v>0</v>
      </c>
      <c r="FH24" s="3">
        <v>0</v>
      </c>
      <c r="FI24" s="3">
        <v>81264</v>
      </c>
      <c r="FJ24" s="3">
        <v>0</v>
      </c>
      <c r="FK24" s="3">
        <v>0</v>
      </c>
      <c r="FL24" s="3">
        <v>6341</v>
      </c>
      <c r="FM24" s="3">
        <v>0</v>
      </c>
      <c r="FN24" s="3">
        <v>0</v>
      </c>
      <c r="FO24" s="3">
        <v>87469</v>
      </c>
      <c r="FP24" s="3">
        <v>33823</v>
      </c>
      <c r="FQ24" s="3">
        <v>12611256</v>
      </c>
      <c r="FR24" s="3">
        <v>0</v>
      </c>
      <c r="FS24" s="3">
        <v>0</v>
      </c>
      <c r="FT24" s="3">
        <v>0</v>
      </c>
      <c r="FU24" s="3">
        <v>3284329</v>
      </c>
      <c r="FV24" s="3">
        <v>0</v>
      </c>
      <c r="FW24" s="3">
        <v>0</v>
      </c>
      <c r="FX24" s="3">
        <v>0</v>
      </c>
      <c r="FY24" s="3">
        <v>0</v>
      </c>
      <c r="FZ24" s="3">
        <v>0</v>
      </c>
      <c r="GA24" s="3">
        <v>0</v>
      </c>
      <c r="GB24" s="3">
        <v>0</v>
      </c>
      <c r="GC24" s="3">
        <v>250</v>
      </c>
      <c r="GD24" s="3">
        <v>0</v>
      </c>
      <c r="GE24" s="3">
        <v>0</v>
      </c>
      <c r="GF24" s="3">
        <v>0</v>
      </c>
      <c r="GG24" s="3">
        <v>3218482</v>
      </c>
      <c r="GH24" s="3">
        <v>128803</v>
      </c>
      <c r="GI24" s="3">
        <v>0</v>
      </c>
      <c r="GJ24" s="3">
        <v>740</v>
      </c>
      <c r="GK24" s="3">
        <v>0</v>
      </c>
      <c r="GL24" s="3">
        <v>0</v>
      </c>
      <c r="GM24" s="3">
        <v>0</v>
      </c>
      <c r="GN24" s="3">
        <v>111526737</v>
      </c>
      <c r="GO24" s="3">
        <v>111643</v>
      </c>
      <c r="GP24" s="3">
        <v>0</v>
      </c>
      <c r="GQ24" s="3">
        <v>1106249</v>
      </c>
      <c r="GR24" s="3">
        <v>9747798</v>
      </c>
      <c r="GS24" s="3">
        <v>0</v>
      </c>
      <c r="GT24" s="3">
        <v>103317</v>
      </c>
      <c r="GU24" s="3">
        <v>97</v>
      </c>
      <c r="GV24" s="3">
        <v>0</v>
      </c>
      <c r="GW24" s="3">
        <v>0</v>
      </c>
      <c r="GX24" s="3">
        <v>0</v>
      </c>
      <c r="GY24" s="3">
        <v>0</v>
      </c>
      <c r="GZ24" s="3">
        <v>0</v>
      </c>
      <c r="HA24" s="3">
        <v>0</v>
      </c>
      <c r="HB24" s="3">
        <v>245</v>
      </c>
      <c r="HC24" s="3">
        <v>96</v>
      </c>
      <c r="HD24" s="3">
        <v>0</v>
      </c>
      <c r="HE24" s="3">
        <v>0</v>
      </c>
      <c r="HF24" s="3">
        <v>0</v>
      </c>
      <c r="HG24" s="3">
        <v>0</v>
      </c>
      <c r="HH24" s="3">
        <v>7539128</v>
      </c>
      <c r="HI24" s="3">
        <v>0</v>
      </c>
      <c r="HJ24" s="3">
        <v>0</v>
      </c>
      <c r="HK24" s="3">
        <v>0</v>
      </c>
      <c r="HL24" s="3">
        <v>35</v>
      </c>
      <c r="HM24" s="3">
        <v>198455</v>
      </c>
      <c r="HN24" s="3">
        <v>0</v>
      </c>
      <c r="HO24" s="3">
        <v>0</v>
      </c>
      <c r="HP24" s="3">
        <v>3325072</v>
      </c>
      <c r="HQ24" s="3">
        <v>220</v>
      </c>
      <c r="HR24" s="3">
        <v>0</v>
      </c>
      <c r="HS24" s="3">
        <v>147194</v>
      </c>
      <c r="HT24" s="3">
        <v>0</v>
      </c>
      <c r="HU24" s="3">
        <v>184074</v>
      </c>
      <c r="HV24" s="3">
        <v>0</v>
      </c>
      <c r="HW24" s="3">
        <v>0</v>
      </c>
      <c r="HX24" s="3">
        <v>8463375</v>
      </c>
      <c r="HY24" s="3">
        <v>82</v>
      </c>
      <c r="HZ24" s="3">
        <v>0</v>
      </c>
      <c r="IA24" s="3">
        <v>0</v>
      </c>
      <c r="IB24" s="3">
        <v>0</v>
      </c>
      <c r="IC24" s="3">
        <v>0</v>
      </c>
      <c r="ID24" s="3">
        <v>0</v>
      </c>
      <c r="IE24" s="3">
        <v>0</v>
      </c>
      <c r="IF24" s="3">
        <v>513483</v>
      </c>
      <c r="IG24" s="3">
        <v>0</v>
      </c>
      <c r="IH24" s="3">
        <v>355</v>
      </c>
      <c r="II24" s="3">
        <v>0</v>
      </c>
      <c r="IJ24" s="3">
        <v>0</v>
      </c>
      <c r="IK24" s="3">
        <v>0</v>
      </c>
      <c r="IL24" s="3">
        <v>0</v>
      </c>
      <c r="IM24" s="3">
        <v>0</v>
      </c>
      <c r="IN24" s="3">
        <v>0</v>
      </c>
      <c r="IO24" s="3">
        <v>2137447</v>
      </c>
      <c r="IP24" s="3">
        <v>0</v>
      </c>
      <c r="IQ24" s="3">
        <v>0</v>
      </c>
      <c r="IR24" s="3">
        <v>0</v>
      </c>
      <c r="IS24" s="3">
        <v>9363</v>
      </c>
      <c r="IT24" s="3">
        <v>106</v>
      </c>
      <c r="IU24" s="3">
        <v>331</v>
      </c>
      <c r="IW24" s="3">
        <f t="shared" si="2"/>
        <v>402702808</v>
      </c>
      <c r="IX24" s="3">
        <f t="shared" si="0"/>
        <v>75589410</v>
      </c>
      <c r="IY24">
        <f t="shared" si="1"/>
        <v>0.15804022552589389</v>
      </c>
      <c r="JA24" s="2">
        <f>IX24/VIENTI!B26</f>
        <v>0.52484943667850081</v>
      </c>
    </row>
    <row r="25" spans="1:261" x14ac:dyDescent="0.35">
      <c r="A25" s="5" t="s">
        <v>648</v>
      </c>
      <c r="B25" s="3">
        <v>630855044</v>
      </c>
      <c r="C25" s="3">
        <v>0</v>
      </c>
      <c r="D25" s="3">
        <v>43</v>
      </c>
      <c r="E25" s="3">
        <v>0</v>
      </c>
      <c r="F25" s="3">
        <v>9</v>
      </c>
      <c r="G25" s="3">
        <v>0</v>
      </c>
      <c r="H25" s="3">
        <v>0</v>
      </c>
      <c r="I25" s="3">
        <v>3466</v>
      </c>
      <c r="J25" s="3">
        <v>0</v>
      </c>
      <c r="K25" s="3">
        <v>0</v>
      </c>
      <c r="L25" s="3">
        <v>0</v>
      </c>
      <c r="M25" s="3">
        <v>5756794</v>
      </c>
      <c r="N25" s="3">
        <v>0</v>
      </c>
      <c r="O25" s="3">
        <v>9194087</v>
      </c>
      <c r="P25" s="3">
        <v>12255048</v>
      </c>
      <c r="Q25" s="3">
        <v>0</v>
      </c>
      <c r="R25" s="3">
        <v>0</v>
      </c>
      <c r="S25" s="3">
        <v>0</v>
      </c>
      <c r="T25" s="3">
        <v>985888</v>
      </c>
      <c r="U25" s="3">
        <v>523824</v>
      </c>
      <c r="V25" s="3">
        <v>15940011</v>
      </c>
      <c r="W25" s="3">
        <v>0</v>
      </c>
      <c r="X25" s="3">
        <v>124863</v>
      </c>
      <c r="Y25" s="3">
        <v>0</v>
      </c>
      <c r="Z25" s="3">
        <v>0</v>
      </c>
      <c r="AA25" s="3">
        <v>0</v>
      </c>
      <c r="AB25" s="3">
        <v>0</v>
      </c>
      <c r="AC25" s="3">
        <v>0</v>
      </c>
      <c r="AD25" s="3">
        <v>0</v>
      </c>
      <c r="AE25" s="3">
        <v>0</v>
      </c>
      <c r="AF25" s="3">
        <v>0</v>
      </c>
      <c r="AG25" s="3">
        <v>12844263</v>
      </c>
      <c r="AH25" s="3">
        <v>152682</v>
      </c>
      <c r="AI25" s="3">
        <v>0</v>
      </c>
      <c r="AJ25" s="3">
        <v>0</v>
      </c>
      <c r="AK25" s="3">
        <v>0</v>
      </c>
      <c r="AL25" s="3">
        <v>427</v>
      </c>
      <c r="AM25" s="3">
        <v>0</v>
      </c>
      <c r="AN25" s="3">
        <v>1912067</v>
      </c>
      <c r="AO25" s="3">
        <v>0</v>
      </c>
      <c r="AP25" s="3">
        <v>0</v>
      </c>
      <c r="AQ25" s="3">
        <v>0</v>
      </c>
      <c r="AR25" s="3">
        <v>0</v>
      </c>
      <c r="AS25" s="3">
        <v>15166171</v>
      </c>
      <c r="AT25" s="3">
        <v>0</v>
      </c>
      <c r="AU25" s="3">
        <v>0</v>
      </c>
      <c r="AV25" s="3">
        <v>22769510</v>
      </c>
      <c r="AW25" s="3">
        <v>0</v>
      </c>
      <c r="AX25" s="3">
        <v>593246</v>
      </c>
      <c r="AY25" s="3">
        <v>13545</v>
      </c>
      <c r="AZ25" s="3">
        <v>1</v>
      </c>
      <c r="BA25" s="3">
        <v>0</v>
      </c>
      <c r="BB25" s="3">
        <v>156574</v>
      </c>
      <c r="BC25" s="3">
        <v>0</v>
      </c>
      <c r="BD25" s="3">
        <v>0</v>
      </c>
      <c r="BE25" s="3">
        <v>0</v>
      </c>
      <c r="BF25" s="3">
        <v>11714</v>
      </c>
      <c r="BG25" s="3">
        <v>5049231</v>
      </c>
      <c r="BH25" s="3">
        <v>77100552</v>
      </c>
      <c r="BI25" s="3">
        <v>0</v>
      </c>
      <c r="BJ25" s="3">
        <v>9845791</v>
      </c>
      <c r="BK25" s="3">
        <v>0</v>
      </c>
      <c r="BL25" s="3">
        <v>64843</v>
      </c>
      <c r="BM25" s="3">
        <v>0</v>
      </c>
      <c r="BN25" s="3">
        <v>0</v>
      </c>
      <c r="BO25" s="3">
        <v>9347621</v>
      </c>
      <c r="BP25" s="3">
        <v>4521</v>
      </c>
      <c r="BQ25" s="3">
        <v>0</v>
      </c>
      <c r="BR25" s="3">
        <v>0</v>
      </c>
      <c r="BS25" s="3">
        <v>35959219</v>
      </c>
      <c r="BT25" s="3">
        <v>4</v>
      </c>
      <c r="BU25" s="3">
        <v>6798</v>
      </c>
      <c r="BV25" s="3">
        <v>0</v>
      </c>
      <c r="BW25" s="3">
        <v>0</v>
      </c>
      <c r="BX25" s="3">
        <v>0</v>
      </c>
      <c r="BY25" s="3">
        <v>76560436</v>
      </c>
      <c r="BZ25" s="3">
        <v>0</v>
      </c>
      <c r="CA25" s="3">
        <v>29332109</v>
      </c>
      <c r="CB25" s="3">
        <v>0</v>
      </c>
      <c r="CC25" s="3">
        <v>426191</v>
      </c>
      <c r="CD25" s="3">
        <v>791</v>
      </c>
      <c r="CE25" s="3">
        <v>0</v>
      </c>
      <c r="CF25" s="3">
        <v>0</v>
      </c>
      <c r="CG25" s="3">
        <v>0</v>
      </c>
      <c r="CH25" s="3">
        <v>0</v>
      </c>
      <c r="CI25" s="3">
        <v>0</v>
      </c>
      <c r="CJ25" s="3">
        <v>449163</v>
      </c>
      <c r="CK25" s="3">
        <v>0</v>
      </c>
      <c r="CL25" s="3">
        <v>248668</v>
      </c>
      <c r="CM25" s="3">
        <v>0</v>
      </c>
      <c r="CN25" s="3">
        <v>0</v>
      </c>
      <c r="CO25" s="3">
        <v>635318</v>
      </c>
      <c r="CP25" s="3">
        <v>2142</v>
      </c>
      <c r="CQ25" s="3">
        <v>0</v>
      </c>
      <c r="CR25" s="3">
        <v>0</v>
      </c>
      <c r="CS25" s="3">
        <v>54392</v>
      </c>
      <c r="CT25" s="3">
        <v>0</v>
      </c>
      <c r="CU25" s="3">
        <v>1935585</v>
      </c>
      <c r="CV25" s="3">
        <v>6689</v>
      </c>
      <c r="CW25" s="3">
        <v>22628454</v>
      </c>
      <c r="CX25" s="3">
        <v>4701</v>
      </c>
      <c r="CY25" s="3">
        <v>3226</v>
      </c>
      <c r="CZ25" s="3">
        <v>0</v>
      </c>
      <c r="DA25" s="3">
        <v>0</v>
      </c>
      <c r="DB25" s="3">
        <v>5448</v>
      </c>
      <c r="DC25" s="3">
        <v>212788</v>
      </c>
      <c r="DD25" s="3">
        <v>62817058</v>
      </c>
      <c r="DE25" s="3">
        <v>1104684</v>
      </c>
      <c r="DF25" s="3">
        <v>148</v>
      </c>
      <c r="DG25" s="3">
        <v>1029519</v>
      </c>
      <c r="DH25" s="3">
        <v>0</v>
      </c>
      <c r="DI25" s="3">
        <v>0</v>
      </c>
      <c r="DJ25" s="3">
        <v>0</v>
      </c>
      <c r="DK25" s="3">
        <v>0</v>
      </c>
      <c r="DL25" s="3">
        <v>0</v>
      </c>
      <c r="DM25" s="3">
        <v>0</v>
      </c>
      <c r="DN25" s="3">
        <v>147</v>
      </c>
      <c r="DO25" s="3">
        <v>298778</v>
      </c>
      <c r="DP25" s="3">
        <v>0</v>
      </c>
      <c r="DQ25" s="3">
        <v>0</v>
      </c>
      <c r="DR25" s="3">
        <v>2</v>
      </c>
      <c r="DS25" s="3">
        <v>0</v>
      </c>
      <c r="DT25" s="3">
        <v>82904</v>
      </c>
      <c r="DU25" s="3">
        <v>2538</v>
      </c>
      <c r="DV25" s="3">
        <v>0</v>
      </c>
      <c r="DW25" s="3">
        <v>887</v>
      </c>
      <c r="DX25" s="3">
        <v>0</v>
      </c>
      <c r="DY25" s="3">
        <v>0</v>
      </c>
      <c r="DZ25" s="3">
        <v>1380941</v>
      </c>
      <c r="EA25" s="3">
        <v>2182457</v>
      </c>
      <c r="EB25" s="3">
        <v>2283923</v>
      </c>
      <c r="EC25" s="3">
        <v>0</v>
      </c>
      <c r="ED25" s="3">
        <v>162</v>
      </c>
      <c r="EE25" s="3">
        <v>17584</v>
      </c>
      <c r="EF25" s="3">
        <v>10</v>
      </c>
      <c r="EG25" s="3">
        <v>0</v>
      </c>
      <c r="EH25" s="3">
        <v>0</v>
      </c>
      <c r="EI25" s="3">
        <v>55326</v>
      </c>
      <c r="EJ25" s="3">
        <v>0</v>
      </c>
      <c r="EK25" s="3">
        <v>17016</v>
      </c>
      <c r="EL25" s="3">
        <v>0</v>
      </c>
      <c r="EM25" s="3">
        <v>0</v>
      </c>
      <c r="EN25" s="3">
        <v>0</v>
      </c>
      <c r="EO25" s="3">
        <v>0</v>
      </c>
      <c r="EP25" s="3">
        <v>0</v>
      </c>
      <c r="EQ25" s="3">
        <v>0</v>
      </c>
      <c r="ER25" s="3">
        <v>4298</v>
      </c>
      <c r="ES25" s="3">
        <v>0</v>
      </c>
      <c r="ET25" s="3">
        <v>0</v>
      </c>
      <c r="EU25" s="3">
        <v>3120571</v>
      </c>
      <c r="EV25" s="3">
        <v>1323</v>
      </c>
      <c r="EW25" s="3">
        <v>0</v>
      </c>
      <c r="EX25" s="3">
        <v>122</v>
      </c>
      <c r="EY25" s="3">
        <v>0</v>
      </c>
      <c r="EZ25" s="3">
        <v>0</v>
      </c>
      <c r="FA25" s="3">
        <v>0</v>
      </c>
      <c r="FB25" s="3">
        <v>265</v>
      </c>
      <c r="FC25" s="3">
        <v>14380</v>
      </c>
      <c r="FD25" s="3">
        <v>80964529</v>
      </c>
      <c r="FE25" s="3">
        <v>4065226</v>
      </c>
      <c r="FF25" s="3">
        <v>10906</v>
      </c>
      <c r="FG25" s="3">
        <v>0</v>
      </c>
      <c r="FH25" s="3">
        <v>0</v>
      </c>
      <c r="FI25" s="3">
        <v>2383695</v>
      </c>
      <c r="FJ25" s="3">
        <v>0</v>
      </c>
      <c r="FK25" s="3">
        <v>156379</v>
      </c>
      <c r="FL25" s="3">
        <v>0</v>
      </c>
      <c r="FM25" s="3">
        <v>72</v>
      </c>
      <c r="FN25" s="3">
        <v>0</v>
      </c>
      <c r="FO25" s="3">
        <v>39959</v>
      </c>
      <c r="FP25" s="3">
        <v>1814</v>
      </c>
      <c r="FQ25" s="3">
        <v>9062508</v>
      </c>
      <c r="FR25" s="3">
        <v>0</v>
      </c>
      <c r="FS25" s="3">
        <v>0</v>
      </c>
      <c r="FT25" s="3">
        <v>0</v>
      </c>
      <c r="FU25" s="3">
        <v>11393176</v>
      </c>
      <c r="FV25" s="3">
        <v>0</v>
      </c>
      <c r="FW25" s="3">
        <v>0</v>
      </c>
      <c r="FX25" s="3">
        <v>0</v>
      </c>
      <c r="FY25" s="3">
        <v>0</v>
      </c>
      <c r="FZ25" s="3">
        <v>0</v>
      </c>
      <c r="GA25" s="3">
        <v>0</v>
      </c>
      <c r="GB25" s="3">
        <v>0</v>
      </c>
      <c r="GC25" s="3">
        <v>1319</v>
      </c>
      <c r="GD25" s="3">
        <v>0</v>
      </c>
      <c r="GE25" s="3">
        <v>0</v>
      </c>
      <c r="GF25" s="3">
        <v>0</v>
      </c>
      <c r="GG25" s="3">
        <v>6377</v>
      </c>
      <c r="GH25" s="3">
        <v>3737</v>
      </c>
      <c r="GI25" s="3">
        <v>0</v>
      </c>
      <c r="GJ25" s="3">
        <v>5</v>
      </c>
      <c r="GK25" s="3">
        <v>0</v>
      </c>
      <c r="GL25" s="3">
        <v>34</v>
      </c>
      <c r="GM25" s="3">
        <v>0</v>
      </c>
      <c r="GN25" s="3">
        <v>41829952</v>
      </c>
      <c r="GO25" s="3">
        <v>678</v>
      </c>
      <c r="GP25" s="3">
        <v>0</v>
      </c>
      <c r="GQ25" s="3">
        <v>69367</v>
      </c>
      <c r="GR25" s="3">
        <v>60025</v>
      </c>
      <c r="GS25" s="3">
        <v>0</v>
      </c>
      <c r="GT25" s="3">
        <v>0</v>
      </c>
      <c r="GU25" s="3">
        <v>253</v>
      </c>
      <c r="GV25" s="3">
        <v>0</v>
      </c>
      <c r="GW25" s="3">
        <v>0</v>
      </c>
      <c r="GX25" s="3">
        <v>0</v>
      </c>
      <c r="GY25" s="3">
        <v>0</v>
      </c>
      <c r="GZ25" s="3">
        <v>0</v>
      </c>
      <c r="HA25" s="3">
        <v>65</v>
      </c>
      <c r="HB25" s="3">
        <v>6960</v>
      </c>
      <c r="HC25" s="3">
        <v>344</v>
      </c>
      <c r="HD25" s="3">
        <v>0</v>
      </c>
      <c r="HE25" s="3">
        <v>0</v>
      </c>
      <c r="HF25" s="3">
        <v>0</v>
      </c>
      <c r="HG25" s="3">
        <v>0</v>
      </c>
      <c r="HH25" s="3">
        <v>432868</v>
      </c>
      <c r="HI25" s="3">
        <v>0</v>
      </c>
      <c r="HJ25" s="3">
        <v>0</v>
      </c>
      <c r="HK25" s="3">
        <v>0</v>
      </c>
      <c r="HL25" s="3">
        <v>0</v>
      </c>
      <c r="HM25" s="3">
        <v>0</v>
      </c>
      <c r="HN25" s="3">
        <v>0</v>
      </c>
      <c r="HO25" s="3">
        <v>0</v>
      </c>
      <c r="HP25" s="3">
        <v>145648</v>
      </c>
      <c r="HQ25" s="3">
        <v>291735</v>
      </c>
      <c r="HR25" s="3">
        <v>0</v>
      </c>
      <c r="HS25" s="3">
        <v>62657</v>
      </c>
      <c r="HT25" s="3">
        <v>0</v>
      </c>
      <c r="HU25" s="3">
        <v>1006629</v>
      </c>
      <c r="HV25" s="3">
        <v>501</v>
      </c>
      <c r="HW25" s="3">
        <v>0</v>
      </c>
      <c r="HX25" s="3">
        <v>30064364</v>
      </c>
      <c r="HY25" s="3">
        <v>147647</v>
      </c>
      <c r="HZ25" s="3">
        <v>155</v>
      </c>
      <c r="IA25" s="3">
        <v>0</v>
      </c>
      <c r="IB25" s="3">
        <v>0</v>
      </c>
      <c r="IC25" s="3">
        <v>683380</v>
      </c>
      <c r="ID25" s="3">
        <v>0</v>
      </c>
      <c r="IE25" s="3">
        <v>0</v>
      </c>
      <c r="IF25" s="3">
        <v>30941</v>
      </c>
      <c r="IG25" s="3">
        <v>0</v>
      </c>
      <c r="IH25" s="3">
        <v>0</v>
      </c>
      <c r="II25" s="3">
        <v>0</v>
      </c>
      <c r="IJ25" s="3">
        <v>360</v>
      </c>
      <c r="IK25" s="3">
        <v>0</v>
      </c>
      <c r="IL25" s="3">
        <v>208282</v>
      </c>
      <c r="IM25" s="3">
        <v>0</v>
      </c>
      <c r="IN25" s="3">
        <v>0</v>
      </c>
      <c r="IO25" s="3">
        <v>50235</v>
      </c>
      <c r="IP25" s="3">
        <v>0</v>
      </c>
      <c r="IQ25" s="3">
        <v>0</v>
      </c>
      <c r="IR25" s="3">
        <v>0</v>
      </c>
      <c r="IS25" s="3">
        <v>4968305</v>
      </c>
      <c r="IT25" s="3">
        <v>0</v>
      </c>
      <c r="IU25" s="3">
        <v>0</v>
      </c>
      <c r="IW25" s="3">
        <f t="shared" si="2"/>
        <v>464858256</v>
      </c>
      <c r="IX25" s="3">
        <f t="shared" si="0"/>
        <v>165996788</v>
      </c>
      <c r="IY25">
        <f t="shared" si="1"/>
        <v>0.26312984191658456</v>
      </c>
      <c r="JA25" s="2">
        <f>IX25/VIENTI!B27</f>
        <v>0.63126228054688127</v>
      </c>
    </row>
    <row r="26" spans="1:261" ht="31" x14ac:dyDescent="0.35">
      <c r="A26" s="5" t="s">
        <v>649</v>
      </c>
      <c r="B26" s="3">
        <v>405759894</v>
      </c>
      <c r="C26" s="3">
        <v>0</v>
      </c>
      <c r="D26" s="3">
        <v>0</v>
      </c>
      <c r="E26" s="3">
        <v>0</v>
      </c>
      <c r="F26" s="3">
        <v>0</v>
      </c>
      <c r="G26" s="3">
        <v>0</v>
      </c>
      <c r="H26" s="3">
        <v>0</v>
      </c>
      <c r="I26" s="3">
        <v>0</v>
      </c>
      <c r="J26" s="3">
        <v>0</v>
      </c>
      <c r="K26" s="3">
        <v>0</v>
      </c>
      <c r="L26" s="3">
        <v>0</v>
      </c>
      <c r="M26" s="3">
        <v>4</v>
      </c>
      <c r="N26" s="3">
        <v>0</v>
      </c>
      <c r="O26" s="3">
        <v>4362143</v>
      </c>
      <c r="P26" s="3">
        <v>6571</v>
      </c>
      <c r="Q26" s="3">
        <v>0</v>
      </c>
      <c r="R26" s="3">
        <v>0</v>
      </c>
      <c r="S26" s="3">
        <v>0</v>
      </c>
      <c r="T26" s="3">
        <v>0</v>
      </c>
      <c r="U26" s="3">
        <v>0</v>
      </c>
      <c r="V26" s="3">
        <v>18481849</v>
      </c>
      <c r="W26" s="3">
        <v>0</v>
      </c>
      <c r="X26" s="3">
        <v>1169161</v>
      </c>
      <c r="Y26" s="3">
        <v>0</v>
      </c>
      <c r="Z26" s="3">
        <v>0</v>
      </c>
      <c r="AA26" s="3">
        <v>0</v>
      </c>
      <c r="AB26" s="3">
        <v>0</v>
      </c>
      <c r="AC26" s="3">
        <v>0</v>
      </c>
      <c r="AD26" s="3">
        <v>0</v>
      </c>
      <c r="AE26" s="3">
        <v>0</v>
      </c>
      <c r="AF26" s="3">
        <v>0</v>
      </c>
      <c r="AG26" s="3">
        <v>696930</v>
      </c>
      <c r="AH26" s="3">
        <v>0</v>
      </c>
      <c r="AI26" s="3">
        <v>0</v>
      </c>
      <c r="AJ26" s="3">
        <v>0</v>
      </c>
      <c r="AK26" s="3">
        <v>0</v>
      </c>
      <c r="AL26" s="3">
        <v>156580</v>
      </c>
      <c r="AM26" s="3">
        <v>0</v>
      </c>
      <c r="AN26" s="3">
        <v>2674244</v>
      </c>
      <c r="AO26" s="3">
        <v>0</v>
      </c>
      <c r="AP26" s="3">
        <v>0</v>
      </c>
      <c r="AQ26" s="3">
        <v>0</v>
      </c>
      <c r="AR26" s="3">
        <v>0</v>
      </c>
      <c r="AS26" s="3">
        <v>248287</v>
      </c>
      <c r="AT26" s="3">
        <v>20</v>
      </c>
      <c r="AU26" s="3">
        <v>0</v>
      </c>
      <c r="AV26" s="3">
        <v>0</v>
      </c>
      <c r="AW26" s="3">
        <v>0</v>
      </c>
      <c r="AX26" s="3">
        <v>21256910</v>
      </c>
      <c r="AY26" s="3">
        <v>0</v>
      </c>
      <c r="AZ26" s="3">
        <v>0</v>
      </c>
      <c r="BA26" s="3">
        <v>0</v>
      </c>
      <c r="BB26" s="3">
        <v>0</v>
      </c>
      <c r="BC26" s="3">
        <v>0</v>
      </c>
      <c r="BD26" s="3">
        <v>0</v>
      </c>
      <c r="BE26" s="3">
        <v>0</v>
      </c>
      <c r="BF26" s="3">
        <v>0</v>
      </c>
      <c r="BG26" s="3">
        <v>20089740</v>
      </c>
      <c r="BH26" s="3">
        <v>98439671</v>
      </c>
      <c r="BI26" s="3">
        <v>0</v>
      </c>
      <c r="BJ26" s="3">
        <v>39460121</v>
      </c>
      <c r="BK26" s="3">
        <v>0</v>
      </c>
      <c r="BL26" s="3">
        <v>0</v>
      </c>
      <c r="BM26" s="3">
        <v>0</v>
      </c>
      <c r="BN26" s="3">
        <v>0</v>
      </c>
      <c r="BO26" s="3">
        <v>13187006</v>
      </c>
      <c r="BP26" s="3">
        <v>1428130</v>
      </c>
      <c r="BQ26" s="3">
        <v>0</v>
      </c>
      <c r="BR26" s="3">
        <v>0</v>
      </c>
      <c r="BS26" s="3">
        <v>6767875</v>
      </c>
      <c r="BT26" s="3">
        <v>0</v>
      </c>
      <c r="BU26" s="3">
        <v>0</v>
      </c>
      <c r="BV26" s="3">
        <v>0</v>
      </c>
      <c r="BW26" s="3">
        <v>0</v>
      </c>
      <c r="BX26" s="3">
        <v>0</v>
      </c>
      <c r="BY26" s="3">
        <v>24665301</v>
      </c>
      <c r="BZ26" s="3">
        <v>0</v>
      </c>
      <c r="CA26" s="3">
        <v>8241638</v>
      </c>
      <c r="CB26" s="3">
        <v>0</v>
      </c>
      <c r="CC26" s="3">
        <v>0</v>
      </c>
      <c r="CD26" s="3">
        <v>0</v>
      </c>
      <c r="CE26" s="3">
        <v>0</v>
      </c>
      <c r="CF26" s="3">
        <v>0</v>
      </c>
      <c r="CG26" s="3">
        <v>0</v>
      </c>
      <c r="CH26" s="3">
        <v>0</v>
      </c>
      <c r="CI26" s="3">
        <v>0</v>
      </c>
      <c r="CJ26" s="3">
        <v>34621</v>
      </c>
      <c r="CK26" s="3">
        <v>0</v>
      </c>
      <c r="CL26" s="3">
        <v>0</v>
      </c>
      <c r="CM26" s="3">
        <v>0</v>
      </c>
      <c r="CN26" s="3">
        <v>0</v>
      </c>
      <c r="CO26" s="3">
        <v>0</v>
      </c>
      <c r="CP26" s="3">
        <v>72395</v>
      </c>
      <c r="CQ26" s="3">
        <v>0</v>
      </c>
      <c r="CR26" s="3">
        <v>0</v>
      </c>
      <c r="CS26" s="3">
        <v>108</v>
      </c>
      <c r="CT26" s="3">
        <v>0</v>
      </c>
      <c r="CU26" s="3">
        <v>9671039</v>
      </c>
      <c r="CV26" s="3">
        <v>57329</v>
      </c>
      <c r="CW26" s="3">
        <v>888995</v>
      </c>
      <c r="CX26" s="3">
        <v>0</v>
      </c>
      <c r="CY26" s="3">
        <v>308618</v>
      </c>
      <c r="CZ26" s="3">
        <v>0</v>
      </c>
      <c r="DA26" s="3">
        <v>0</v>
      </c>
      <c r="DB26" s="3">
        <v>98</v>
      </c>
      <c r="DC26" s="3">
        <v>0</v>
      </c>
      <c r="DD26" s="3">
        <v>2776243</v>
      </c>
      <c r="DE26" s="3">
        <v>0</v>
      </c>
      <c r="DF26" s="3">
        <v>0</v>
      </c>
      <c r="DG26" s="3">
        <v>369</v>
      </c>
      <c r="DH26" s="3">
        <v>0</v>
      </c>
      <c r="DI26" s="3">
        <v>0</v>
      </c>
      <c r="DJ26" s="3">
        <v>0</v>
      </c>
      <c r="DK26" s="3">
        <v>0</v>
      </c>
      <c r="DL26" s="3">
        <v>0</v>
      </c>
      <c r="DM26" s="3">
        <v>0</v>
      </c>
      <c r="DN26" s="3">
        <v>0</v>
      </c>
      <c r="DO26" s="3">
        <v>30118</v>
      </c>
      <c r="DP26" s="3">
        <v>0</v>
      </c>
      <c r="DQ26" s="3">
        <v>0</v>
      </c>
      <c r="DR26" s="3">
        <v>545332</v>
      </c>
      <c r="DS26" s="3">
        <v>0</v>
      </c>
      <c r="DT26" s="3">
        <v>0</v>
      </c>
      <c r="DU26" s="3">
        <v>0</v>
      </c>
      <c r="DV26" s="3">
        <v>640934</v>
      </c>
      <c r="DW26" s="3">
        <v>19943</v>
      </c>
      <c r="DX26" s="3">
        <v>0</v>
      </c>
      <c r="DY26" s="3">
        <v>0</v>
      </c>
      <c r="DZ26" s="3">
        <v>6675183</v>
      </c>
      <c r="EA26" s="3">
        <v>775</v>
      </c>
      <c r="EB26" s="3">
        <v>7349332</v>
      </c>
      <c r="EC26" s="3">
        <v>0</v>
      </c>
      <c r="ED26" s="3">
        <v>0</v>
      </c>
      <c r="EE26" s="3">
        <v>0</v>
      </c>
      <c r="EF26" s="3">
        <v>0</v>
      </c>
      <c r="EG26" s="3">
        <v>0</v>
      </c>
      <c r="EH26" s="3">
        <v>0</v>
      </c>
      <c r="EI26" s="3">
        <v>0</v>
      </c>
      <c r="EJ26" s="3">
        <v>0</v>
      </c>
      <c r="EK26" s="3">
        <v>0</v>
      </c>
      <c r="EL26" s="3">
        <v>0</v>
      </c>
      <c r="EM26" s="3">
        <v>0</v>
      </c>
      <c r="EN26" s="3">
        <v>0</v>
      </c>
      <c r="EO26" s="3">
        <v>0</v>
      </c>
      <c r="EP26" s="3">
        <v>0</v>
      </c>
      <c r="EQ26" s="3">
        <v>0</v>
      </c>
      <c r="ER26" s="3">
        <v>0</v>
      </c>
      <c r="ES26" s="3">
        <v>0</v>
      </c>
      <c r="ET26" s="3">
        <v>0</v>
      </c>
      <c r="EU26" s="3">
        <v>1409</v>
      </c>
      <c r="EV26" s="3">
        <v>0</v>
      </c>
      <c r="EW26" s="3">
        <v>0</v>
      </c>
      <c r="EX26" s="3">
        <v>0</v>
      </c>
      <c r="EY26" s="3">
        <v>0</v>
      </c>
      <c r="EZ26" s="3">
        <v>0</v>
      </c>
      <c r="FA26" s="3">
        <v>0</v>
      </c>
      <c r="FB26" s="3">
        <v>222372</v>
      </c>
      <c r="FC26" s="3">
        <v>0</v>
      </c>
      <c r="FD26" s="3">
        <v>46497719</v>
      </c>
      <c r="FE26" s="3">
        <v>5282039</v>
      </c>
      <c r="FF26" s="3">
        <v>0</v>
      </c>
      <c r="FG26" s="3">
        <v>0</v>
      </c>
      <c r="FH26" s="3">
        <v>0</v>
      </c>
      <c r="FI26" s="3">
        <v>26699</v>
      </c>
      <c r="FJ26" s="3">
        <v>0</v>
      </c>
      <c r="FK26" s="3">
        <v>0</v>
      </c>
      <c r="FL26" s="3">
        <v>0</v>
      </c>
      <c r="FM26" s="3">
        <v>0</v>
      </c>
      <c r="FN26" s="3">
        <v>0</v>
      </c>
      <c r="FO26" s="3">
        <v>0</v>
      </c>
      <c r="FP26" s="3">
        <v>0</v>
      </c>
      <c r="FQ26" s="3">
        <v>32674435</v>
      </c>
      <c r="FR26" s="3">
        <v>0</v>
      </c>
      <c r="FS26" s="3">
        <v>0</v>
      </c>
      <c r="FT26" s="3">
        <v>0</v>
      </c>
      <c r="FU26" s="3">
        <v>49</v>
      </c>
      <c r="FV26" s="3">
        <v>0</v>
      </c>
      <c r="FW26" s="3">
        <v>0</v>
      </c>
      <c r="FX26" s="3">
        <v>0</v>
      </c>
      <c r="FY26" s="3">
        <v>0</v>
      </c>
      <c r="FZ26" s="3">
        <v>0</v>
      </c>
      <c r="GA26" s="3">
        <v>0</v>
      </c>
      <c r="GB26" s="3">
        <v>0</v>
      </c>
      <c r="GC26" s="3">
        <v>206</v>
      </c>
      <c r="GD26" s="3">
        <v>0</v>
      </c>
      <c r="GE26" s="3">
        <v>0</v>
      </c>
      <c r="GF26" s="3">
        <v>0</v>
      </c>
      <c r="GG26" s="3">
        <v>459912</v>
      </c>
      <c r="GH26" s="3">
        <v>0</v>
      </c>
      <c r="GI26" s="3">
        <v>0</v>
      </c>
      <c r="GJ26" s="3">
        <v>0</v>
      </c>
      <c r="GK26" s="3">
        <v>0</v>
      </c>
      <c r="GL26" s="3">
        <v>0</v>
      </c>
      <c r="GM26" s="3">
        <v>0</v>
      </c>
      <c r="GN26" s="3">
        <v>15072049</v>
      </c>
      <c r="GO26" s="3">
        <v>0</v>
      </c>
      <c r="GP26" s="3">
        <v>0</v>
      </c>
      <c r="GQ26" s="3">
        <v>61225</v>
      </c>
      <c r="GR26" s="3">
        <v>0</v>
      </c>
      <c r="GS26" s="3">
        <v>0</v>
      </c>
      <c r="GT26" s="3">
        <v>0</v>
      </c>
      <c r="GU26" s="3">
        <v>0</v>
      </c>
      <c r="GV26" s="3">
        <v>0</v>
      </c>
      <c r="GW26" s="3">
        <v>0</v>
      </c>
      <c r="GX26" s="3">
        <v>0</v>
      </c>
      <c r="GY26" s="3">
        <v>0</v>
      </c>
      <c r="GZ26" s="3">
        <v>26</v>
      </c>
      <c r="HA26" s="3">
        <v>0</v>
      </c>
      <c r="HB26" s="3">
        <v>0</v>
      </c>
      <c r="HC26" s="3">
        <v>0</v>
      </c>
      <c r="HD26" s="3">
        <v>0</v>
      </c>
      <c r="HE26" s="3">
        <v>0</v>
      </c>
      <c r="HF26" s="3">
        <v>0</v>
      </c>
      <c r="HG26" s="3">
        <v>0</v>
      </c>
      <c r="HH26" s="3">
        <v>6181398</v>
      </c>
      <c r="HI26" s="3">
        <v>0</v>
      </c>
      <c r="HJ26" s="3">
        <v>0</v>
      </c>
      <c r="HK26" s="3">
        <v>0</v>
      </c>
      <c r="HL26" s="3">
        <v>0</v>
      </c>
      <c r="HM26" s="3">
        <v>288</v>
      </c>
      <c r="HN26" s="3">
        <v>0</v>
      </c>
      <c r="HO26" s="3">
        <v>0</v>
      </c>
      <c r="HP26" s="3">
        <v>20560</v>
      </c>
      <c r="HQ26" s="3">
        <v>0</v>
      </c>
      <c r="HR26" s="3">
        <v>0</v>
      </c>
      <c r="HS26" s="3">
        <v>26608</v>
      </c>
      <c r="HT26" s="3">
        <v>0</v>
      </c>
      <c r="HU26" s="3">
        <v>5708610</v>
      </c>
      <c r="HV26" s="3">
        <v>0</v>
      </c>
      <c r="HW26" s="3">
        <v>0</v>
      </c>
      <c r="HX26" s="3">
        <v>1039461</v>
      </c>
      <c r="HY26" s="3">
        <v>0</v>
      </c>
      <c r="HZ26" s="3">
        <v>0</v>
      </c>
      <c r="IA26" s="3">
        <v>0</v>
      </c>
      <c r="IB26" s="3">
        <v>0</v>
      </c>
      <c r="IC26" s="3">
        <v>0</v>
      </c>
      <c r="ID26" s="3">
        <v>0</v>
      </c>
      <c r="IE26" s="3">
        <v>0</v>
      </c>
      <c r="IF26" s="3">
        <v>49910</v>
      </c>
      <c r="IG26" s="3">
        <v>0</v>
      </c>
      <c r="IH26" s="3">
        <v>0</v>
      </c>
      <c r="II26" s="3">
        <v>0</v>
      </c>
      <c r="IJ26" s="3">
        <v>0</v>
      </c>
      <c r="IK26" s="3">
        <v>1531251</v>
      </c>
      <c r="IL26" s="3">
        <v>0</v>
      </c>
      <c r="IM26" s="3">
        <v>0</v>
      </c>
      <c r="IN26" s="3">
        <v>0</v>
      </c>
      <c r="IO26" s="3">
        <v>500055</v>
      </c>
      <c r="IP26" s="3">
        <v>0</v>
      </c>
      <c r="IQ26" s="3">
        <v>0</v>
      </c>
      <c r="IR26" s="3">
        <v>0</v>
      </c>
      <c r="IS26" s="3">
        <v>0</v>
      </c>
      <c r="IT26" s="3">
        <v>0</v>
      </c>
      <c r="IU26" s="3">
        <v>0</v>
      </c>
      <c r="IW26" s="3">
        <f t="shared" si="2"/>
        <v>348784503</v>
      </c>
      <c r="IX26" s="3">
        <f t="shared" si="0"/>
        <v>56975391</v>
      </c>
      <c r="IY26">
        <f t="shared" si="1"/>
        <v>0.14041651686748519</v>
      </c>
      <c r="JA26" s="2">
        <f>IX26/VIENTI!B28</f>
        <v>0.60844277192087326</v>
      </c>
    </row>
    <row r="27" spans="1:261" ht="77.5" x14ac:dyDescent="0.35">
      <c r="A27" s="5" t="s">
        <v>650</v>
      </c>
      <c r="B27" s="3">
        <v>142088641</v>
      </c>
      <c r="C27" s="3">
        <v>0</v>
      </c>
      <c r="D27" s="3">
        <v>2318</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2974098</v>
      </c>
      <c r="W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1237</v>
      </c>
      <c r="AT27" s="3">
        <v>0</v>
      </c>
      <c r="AU27" s="3">
        <v>0</v>
      </c>
      <c r="AV27" s="3">
        <v>0</v>
      </c>
      <c r="AW27" s="3">
        <v>0</v>
      </c>
      <c r="AX27" s="3">
        <v>303845</v>
      </c>
      <c r="AY27" s="3">
        <v>0</v>
      </c>
      <c r="AZ27" s="3">
        <v>0</v>
      </c>
      <c r="BA27" s="3">
        <v>0</v>
      </c>
      <c r="BB27" s="3">
        <v>0</v>
      </c>
      <c r="BC27" s="3">
        <v>0</v>
      </c>
      <c r="BD27" s="3">
        <v>0</v>
      </c>
      <c r="BE27" s="3">
        <v>0</v>
      </c>
      <c r="BF27" s="3">
        <v>0</v>
      </c>
      <c r="BG27" s="3">
        <v>3347152</v>
      </c>
      <c r="BH27" s="3">
        <v>11496092</v>
      </c>
      <c r="BI27" s="3">
        <v>0</v>
      </c>
      <c r="BJ27" s="3">
        <v>20506312</v>
      </c>
      <c r="BK27" s="3">
        <v>0</v>
      </c>
      <c r="BL27" s="3">
        <v>54401</v>
      </c>
      <c r="BM27" s="3">
        <v>0</v>
      </c>
      <c r="BN27" s="3">
        <v>0</v>
      </c>
      <c r="BO27" s="3">
        <v>6342777</v>
      </c>
      <c r="BP27" s="3">
        <v>0</v>
      </c>
      <c r="BQ27" s="3">
        <v>0</v>
      </c>
      <c r="BR27" s="3">
        <v>0</v>
      </c>
      <c r="BS27" s="3">
        <v>8025</v>
      </c>
      <c r="BT27" s="3">
        <v>0</v>
      </c>
      <c r="BU27" s="3">
        <v>0</v>
      </c>
      <c r="BV27" s="3">
        <v>0</v>
      </c>
      <c r="BW27" s="3">
        <v>0</v>
      </c>
      <c r="BX27" s="3">
        <v>0</v>
      </c>
      <c r="BY27" s="3">
        <v>0</v>
      </c>
      <c r="BZ27" s="3">
        <v>0</v>
      </c>
      <c r="CA27" s="3">
        <v>56466</v>
      </c>
      <c r="CB27" s="3">
        <v>0</v>
      </c>
      <c r="CC27" s="3">
        <v>0</v>
      </c>
      <c r="CD27" s="3">
        <v>0</v>
      </c>
      <c r="CE27" s="3">
        <v>0</v>
      </c>
      <c r="CF27" s="3">
        <v>0</v>
      </c>
      <c r="CG27" s="3">
        <v>0</v>
      </c>
      <c r="CH27" s="3">
        <v>0</v>
      </c>
      <c r="CI27" s="3">
        <v>0</v>
      </c>
      <c r="CJ27" s="3">
        <v>0</v>
      </c>
      <c r="CK27" s="3">
        <v>0</v>
      </c>
      <c r="CL27" s="3">
        <v>0</v>
      </c>
      <c r="CM27" s="3">
        <v>0</v>
      </c>
      <c r="CN27" s="3">
        <v>0</v>
      </c>
      <c r="CO27" s="3">
        <v>0</v>
      </c>
      <c r="CP27" s="3">
        <v>0</v>
      </c>
      <c r="CQ27" s="3">
        <v>0</v>
      </c>
      <c r="CR27" s="3">
        <v>0</v>
      </c>
      <c r="CS27" s="3">
        <v>242894</v>
      </c>
      <c r="CT27" s="3">
        <v>0</v>
      </c>
      <c r="CU27" s="3">
        <v>5346335</v>
      </c>
      <c r="CV27" s="3">
        <v>39</v>
      </c>
      <c r="CW27" s="3">
        <v>0</v>
      </c>
      <c r="CX27" s="3">
        <v>0</v>
      </c>
      <c r="CY27" s="3">
        <v>77304</v>
      </c>
      <c r="CZ27" s="3">
        <v>0</v>
      </c>
      <c r="DA27" s="3">
        <v>0</v>
      </c>
      <c r="DB27" s="3">
        <v>4</v>
      </c>
      <c r="DC27" s="3">
        <v>523679</v>
      </c>
      <c r="DD27" s="3">
        <v>6524742</v>
      </c>
      <c r="DE27" s="3">
        <v>0</v>
      </c>
      <c r="DF27" s="3">
        <v>0</v>
      </c>
      <c r="DG27" s="3">
        <v>0</v>
      </c>
      <c r="DH27" s="3">
        <v>0</v>
      </c>
      <c r="DI27" s="3">
        <v>0</v>
      </c>
      <c r="DJ27" s="3">
        <v>0</v>
      </c>
      <c r="DK27" s="3">
        <v>0</v>
      </c>
      <c r="DL27" s="3">
        <v>0</v>
      </c>
      <c r="DM27" s="3">
        <v>0</v>
      </c>
      <c r="DN27" s="3">
        <v>0</v>
      </c>
      <c r="DO27" s="3">
        <v>0</v>
      </c>
      <c r="DP27" s="3">
        <v>0</v>
      </c>
      <c r="DQ27" s="3">
        <v>0</v>
      </c>
      <c r="DR27" s="3">
        <v>0</v>
      </c>
      <c r="DS27" s="3">
        <v>0</v>
      </c>
      <c r="DT27" s="3">
        <v>0</v>
      </c>
      <c r="DU27" s="3">
        <v>0</v>
      </c>
      <c r="DV27" s="3">
        <v>0</v>
      </c>
      <c r="DW27" s="3">
        <v>0</v>
      </c>
      <c r="DX27" s="3">
        <v>0</v>
      </c>
      <c r="DY27" s="3">
        <v>0</v>
      </c>
      <c r="DZ27" s="3">
        <v>31910628</v>
      </c>
      <c r="EA27" s="3">
        <v>0</v>
      </c>
      <c r="EB27" s="3">
        <v>3405</v>
      </c>
      <c r="EC27" s="3">
        <v>0</v>
      </c>
      <c r="ED27" s="3">
        <v>0</v>
      </c>
      <c r="EE27" s="3">
        <v>0</v>
      </c>
      <c r="EF27" s="3">
        <v>0</v>
      </c>
      <c r="EG27" s="3">
        <v>0</v>
      </c>
      <c r="EH27" s="3">
        <v>0</v>
      </c>
      <c r="EI27" s="3">
        <v>0</v>
      </c>
      <c r="EJ27" s="3">
        <v>0</v>
      </c>
      <c r="EK27" s="3">
        <v>0</v>
      </c>
      <c r="EL27" s="3">
        <v>1</v>
      </c>
      <c r="EM27" s="3">
        <v>0</v>
      </c>
      <c r="EN27" s="3">
        <v>0</v>
      </c>
      <c r="EO27" s="3">
        <v>0</v>
      </c>
      <c r="EP27" s="3">
        <v>0</v>
      </c>
      <c r="EQ27" s="3">
        <v>0</v>
      </c>
      <c r="ER27" s="3">
        <v>0</v>
      </c>
      <c r="ES27" s="3">
        <v>15</v>
      </c>
      <c r="ET27" s="3">
        <v>0</v>
      </c>
      <c r="EU27" s="3">
        <v>0</v>
      </c>
      <c r="EV27" s="3">
        <v>0</v>
      </c>
      <c r="EW27" s="3">
        <v>0</v>
      </c>
      <c r="EX27" s="3">
        <v>0</v>
      </c>
      <c r="EY27" s="3">
        <v>0</v>
      </c>
      <c r="EZ27" s="3">
        <v>0</v>
      </c>
      <c r="FA27" s="3">
        <v>0</v>
      </c>
      <c r="FB27" s="3">
        <v>0</v>
      </c>
      <c r="FC27" s="3">
        <v>0</v>
      </c>
      <c r="FD27" s="3">
        <v>3295105</v>
      </c>
      <c r="FE27" s="3">
        <v>0</v>
      </c>
      <c r="FF27" s="3">
        <v>0</v>
      </c>
      <c r="FG27" s="3">
        <v>0</v>
      </c>
      <c r="FH27" s="3">
        <v>0</v>
      </c>
      <c r="FI27" s="3">
        <v>0</v>
      </c>
      <c r="FJ27" s="3">
        <v>0</v>
      </c>
      <c r="FK27" s="3">
        <v>0</v>
      </c>
      <c r="FL27" s="3">
        <v>0</v>
      </c>
      <c r="FM27" s="3">
        <v>0</v>
      </c>
      <c r="FN27" s="3">
        <v>0</v>
      </c>
      <c r="FO27" s="3">
        <v>0</v>
      </c>
      <c r="FP27" s="3">
        <v>0</v>
      </c>
      <c r="FQ27" s="3">
        <v>17843651</v>
      </c>
      <c r="FR27" s="3">
        <v>0</v>
      </c>
      <c r="FS27" s="3">
        <v>0</v>
      </c>
      <c r="FT27" s="3">
        <v>0</v>
      </c>
      <c r="FU27" s="3">
        <v>3539909</v>
      </c>
      <c r="FV27" s="3">
        <v>0</v>
      </c>
      <c r="FW27" s="3">
        <v>0</v>
      </c>
      <c r="FX27" s="3">
        <v>0</v>
      </c>
      <c r="FY27" s="3">
        <v>0</v>
      </c>
      <c r="FZ27" s="3">
        <v>0</v>
      </c>
      <c r="GA27" s="3">
        <v>0</v>
      </c>
      <c r="GB27" s="3">
        <v>0</v>
      </c>
      <c r="GC27" s="3">
        <v>36</v>
      </c>
      <c r="GD27" s="3">
        <v>0</v>
      </c>
      <c r="GE27" s="3">
        <v>0</v>
      </c>
      <c r="GF27" s="3">
        <v>0</v>
      </c>
      <c r="GG27" s="3">
        <v>522866</v>
      </c>
      <c r="GH27" s="3">
        <v>0</v>
      </c>
      <c r="GI27" s="3">
        <v>0</v>
      </c>
      <c r="GJ27" s="3">
        <v>23</v>
      </c>
      <c r="GK27" s="3">
        <v>0</v>
      </c>
      <c r="GL27" s="3">
        <v>0</v>
      </c>
      <c r="GM27" s="3">
        <v>0</v>
      </c>
      <c r="GN27" s="3">
        <v>27163628</v>
      </c>
      <c r="GO27" s="3">
        <v>13</v>
      </c>
      <c r="GP27" s="3">
        <v>0</v>
      </c>
      <c r="GQ27" s="3">
        <v>0</v>
      </c>
      <c r="GR27" s="3">
        <v>0</v>
      </c>
      <c r="GS27" s="3">
        <v>0</v>
      </c>
      <c r="GT27" s="3">
        <v>0</v>
      </c>
      <c r="GU27" s="3">
        <v>0</v>
      </c>
      <c r="GV27" s="3">
        <v>0</v>
      </c>
      <c r="GW27" s="3">
        <v>0</v>
      </c>
      <c r="GX27" s="3">
        <v>0</v>
      </c>
      <c r="GY27" s="3">
        <v>0</v>
      </c>
      <c r="GZ27" s="3">
        <v>0</v>
      </c>
      <c r="HA27" s="3">
        <v>0</v>
      </c>
      <c r="HB27" s="3">
        <v>0</v>
      </c>
      <c r="HC27" s="3">
        <v>0</v>
      </c>
      <c r="HD27" s="3">
        <v>0</v>
      </c>
      <c r="HE27" s="3">
        <v>0</v>
      </c>
      <c r="HF27" s="3">
        <v>0</v>
      </c>
      <c r="HG27" s="3">
        <v>0</v>
      </c>
      <c r="HH27" s="3">
        <v>114</v>
      </c>
      <c r="HI27" s="3">
        <v>0</v>
      </c>
      <c r="HJ27" s="3">
        <v>0</v>
      </c>
      <c r="HK27" s="3">
        <v>0</v>
      </c>
      <c r="HL27" s="3">
        <v>0</v>
      </c>
      <c r="HM27" s="3">
        <v>0</v>
      </c>
      <c r="HN27" s="3">
        <v>0</v>
      </c>
      <c r="HO27" s="3">
        <v>0</v>
      </c>
      <c r="HP27" s="3">
        <v>0</v>
      </c>
      <c r="HQ27" s="3">
        <v>0</v>
      </c>
      <c r="HR27" s="3">
        <v>0</v>
      </c>
      <c r="HS27" s="3">
        <v>0</v>
      </c>
      <c r="HT27" s="3">
        <v>0</v>
      </c>
      <c r="HU27" s="3">
        <v>0</v>
      </c>
      <c r="HV27" s="3">
        <v>0</v>
      </c>
      <c r="HW27" s="3">
        <v>0</v>
      </c>
      <c r="HX27" s="3">
        <v>1527</v>
      </c>
      <c r="HY27" s="3">
        <v>0</v>
      </c>
      <c r="HZ27" s="3">
        <v>0</v>
      </c>
      <c r="IA27" s="3">
        <v>0</v>
      </c>
      <c r="IB27" s="3">
        <v>0</v>
      </c>
      <c r="IC27" s="3">
        <v>0</v>
      </c>
      <c r="ID27" s="3">
        <v>0</v>
      </c>
      <c r="IE27" s="3">
        <v>0</v>
      </c>
      <c r="IF27" s="3">
        <v>0</v>
      </c>
      <c r="IG27" s="3">
        <v>0</v>
      </c>
      <c r="IH27" s="3">
        <v>0</v>
      </c>
      <c r="II27" s="3">
        <v>0</v>
      </c>
      <c r="IJ27" s="3">
        <v>0</v>
      </c>
      <c r="IK27" s="3">
        <v>0</v>
      </c>
      <c r="IL27" s="3">
        <v>0</v>
      </c>
      <c r="IM27" s="3">
        <v>0</v>
      </c>
      <c r="IN27" s="3">
        <v>0</v>
      </c>
      <c r="IO27" s="3">
        <v>0</v>
      </c>
      <c r="IP27" s="3">
        <v>0</v>
      </c>
      <c r="IQ27" s="3">
        <v>0</v>
      </c>
      <c r="IR27" s="3">
        <v>0</v>
      </c>
      <c r="IS27" s="3">
        <v>0</v>
      </c>
      <c r="IT27" s="3">
        <v>0</v>
      </c>
      <c r="IU27" s="3">
        <v>0</v>
      </c>
      <c r="IW27" s="3">
        <f t="shared" si="2"/>
        <v>137527710</v>
      </c>
      <c r="IX27" s="3">
        <f t="shared" si="0"/>
        <v>4560931</v>
      </c>
      <c r="IY27">
        <f t="shared" si="1"/>
        <v>3.2099195036991025E-2</v>
      </c>
      <c r="JA27" s="2">
        <f>IX27/VIENTI!B29</f>
        <v>0.84024431380329878</v>
      </c>
    </row>
    <row r="28" spans="1:261" ht="31" x14ac:dyDescent="0.35">
      <c r="A28" s="5" t="s">
        <v>651</v>
      </c>
      <c r="B28" s="3">
        <v>356695135</v>
      </c>
      <c r="C28" s="3">
        <v>0</v>
      </c>
      <c r="D28" s="3">
        <v>3502800</v>
      </c>
      <c r="E28" s="3">
        <v>0</v>
      </c>
      <c r="F28" s="3">
        <v>0</v>
      </c>
      <c r="G28" s="3">
        <v>0</v>
      </c>
      <c r="H28" s="3">
        <v>561</v>
      </c>
      <c r="I28" s="3">
        <v>0</v>
      </c>
      <c r="J28" s="3">
        <v>0</v>
      </c>
      <c r="K28" s="3">
        <v>0</v>
      </c>
      <c r="L28" s="3">
        <v>0</v>
      </c>
      <c r="M28" s="3">
        <v>0</v>
      </c>
      <c r="N28" s="3">
        <v>0</v>
      </c>
      <c r="O28" s="3">
        <v>668300</v>
      </c>
      <c r="P28" s="3">
        <v>321807</v>
      </c>
      <c r="Q28" s="3">
        <v>0</v>
      </c>
      <c r="R28" s="3">
        <v>0</v>
      </c>
      <c r="S28" s="3">
        <v>0</v>
      </c>
      <c r="T28" s="3">
        <v>0</v>
      </c>
      <c r="U28" s="3">
        <v>0</v>
      </c>
      <c r="V28" s="3">
        <v>4228276</v>
      </c>
      <c r="W28" s="3">
        <v>0</v>
      </c>
      <c r="X28" s="3">
        <v>4374</v>
      </c>
      <c r="Y28" s="3">
        <v>0</v>
      </c>
      <c r="Z28" s="3">
        <v>0</v>
      </c>
      <c r="AA28" s="3">
        <v>0</v>
      </c>
      <c r="AB28" s="3">
        <v>0</v>
      </c>
      <c r="AC28" s="3">
        <v>0</v>
      </c>
      <c r="AD28" s="3">
        <v>0</v>
      </c>
      <c r="AE28" s="3">
        <v>22</v>
      </c>
      <c r="AF28" s="3">
        <v>0</v>
      </c>
      <c r="AG28" s="3">
        <v>14535475</v>
      </c>
      <c r="AH28" s="3">
        <v>0</v>
      </c>
      <c r="AI28" s="3">
        <v>0</v>
      </c>
      <c r="AJ28" s="3">
        <v>0</v>
      </c>
      <c r="AK28" s="3">
        <v>0</v>
      </c>
      <c r="AL28" s="3">
        <v>5001</v>
      </c>
      <c r="AM28" s="3">
        <v>0</v>
      </c>
      <c r="AN28" s="3">
        <v>33287</v>
      </c>
      <c r="AO28" s="3">
        <v>0</v>
      </c>
      <c r="AP28" s="3">
        <v>0</v>
      </c>
      <c r="AQ28" s="3">
        <v>0</v>
      </c>
      <c r="AR28" s="3">
        <v>0</v>
      </c>
      <c r="AS28" s="3">
        <v>1702</v>
      </c>
      <c r="AT28" s="3">
        <v>0</v>
      </c>
      <c r="AU28" s="3">
        <v>0</v>
      </c>
      <c r="AV28" s="3">
        <v>39873</v>
      </c>
      <c r="AW28" s="3">
        <v>2</v>
      </c>
      <c r="AX28" s="3">
        <v>12069112</v>
      </c>
      <c r="AY28" s="3">
        <v>0</v>
      </c>
      <c r="AZ28" s="3">
        <v>0</v>
      </c>
      <c r="BA28" s="3">
        <v>0</v>
      </c>
      <c r="BB28" s="3">
        <v>0</v>
      </c>
      <c r="BC28" s="3">
        <v>0</v>
      </c>
      <c r="BD28" s="3">
        <v>0</v>
      </c>
      <c r="BE28" s="3">
        <v>0</v>
      </c>
      <c r="BF28" s="3">
        <v>20178</v>
      </c>
      <c r="BG28" s="3">
        <v>141893</v>
      </c>
      <c r="BH28" s="3">
        <v>10491173</v>
      </c>
      <c r="BI28" s="3">
        <v>0</v>
      </c>
      <c r="BJ28" s="3">
        <v>13100921</v>
      </c>
      <c r="BK28" s="3">
        <v>0</v>
      </c>
      <c r="BL28" s="3">
        <v>0</v>
      </c>
      <c r="BM28" s="3">
        <v>10</v>
      </c>
      <c r="BN28" s="3">
        <v>0</v>
      </c>
      <c r="BO28" s="3">
        <v>1289037</v>
      </c>
      <c r="BP28" s="3">
        <v>5612775</v>
      </c>
      <c r="BQ28" s="3">
        <v>0</v>
      </c>
      <c r="BR28" s="3">
        <v>0</v>
      </c>
      <c r="BS28" s="3">
        <v>12097075</v>
      </c>
      <c r="BT28" s="3">
        <v>1</v>
      </c>
      <c r="BU28" s="3">
        <v>0</v>
      </c>
      <c r="BV28" s="3">
        <v>0</v>
      </c>
      <c r="BW28" s="3">
        <v>0</v>
      </c>
      <c r="BX28" s="3">
        <v>0</v>
      </c>
      <c r="BY28" s="3">
        <v>72601976</v>
      </c>
      <c r="BZ28" s="3">
        <v>0</v>
      </c>
      <c r="CA28" s="3">
        <v>16637239</v>
      </c>
      <c r="CB28" s="3">
        <v>0</v>
      </c>
      <c r="CC28" s="3">
        <v>616425</v>
      </c>
      <c r="CD28" s="3">
        <v>0</v>
      </c>
      <c r="CE28" s="3">
        <v>0</v>
      </c>
      <c r="CF28" s="3">
        <v>0</v>
      </c>
      <c r="CG28" s="3">
        <v>0</v>
      </c>
      <c r="CH28" s="3">
        <v>0</v>
      </c>
      <c r="CI28" s="3">
        <v>0</v>
      </c>
      <c r="CJ28" s="3">
        <v>2637712</v>
      </c>
      <c r="CK28" s="3">
        <v>0</v>
      </c>
      <c r="CL28" s="3">
        <v>0</v>
      </c>
      <c r="CM28" s="3">
        <v>0</v>
      </c>
      <c r="CN28" s="3">
        <v>0</v>
      </c>
      <c r="CO28" s="3">
        <v>0</v>
      </c>
      <c r="CP28" s="3">
        <v>0</v>
      </c>
      <c r="CQ28" s="3">
        <v>0</v>
      </c>
      <c r="CR28" s="3">
        <v>0</v>
      </c>
      <c r="CS28" s="3">
        <v>10</v>
      </c>
      <c r="CT28" s="3">
        <v>0</v>
      </c>
      <c r="CU28" s="3">
        <v>24598</v>
      </c>
      <c r="CV28" s="3">
        <v>83</v>
      </c>
      <c r="CW28" s="3">
        <v>144368</v>
      </c>
      <c r="CX28" s="3">
        <v>24353</v>
      </c>
      <c r="CY28" s="3">
        <v>919476</v>
      </c>
      <c r="CZ28" s="3">
        <v>0</v>
      </c>
      <c r="DA28" s="3">
        <v>0</v>
      </c>
      <c r="DB28" s="3">
        <v>287</v>
      </c>
      <c r="DC28" s="3">
        <v>393</v>
      </c>
      <c r="DD28" s="3">
        <v>1319345</v>
      </c>
      <c r="DE28" s="3">
        <v>0</v>
      </c>
      <c r="DF28" s="3">
        <v>28</v>
      </c>
      <c r="DG28" s="3">
        <v>141233</v>
      </c>
      <c r="DH28" s="3">
        <v>0</v>
      </c>
      <c r="DI28" s="3">
        <v>0</v>
      </c>
      <c r="DJ28" s="3">
        <v>0</v>
      </c>
      <c r="DK28" s="3">
        <v>0</v>
      </c>
      <c r="DL28" s="3">
        <v>0</v>
      </c>
      <c r="DM28" s="3">
        <v>0</v>
      </c>
      <c r="DN28" s="3">
        <v>0</v>
      </c>
      <c r="DO28" s="3">
        <v>1068</v>
      </c>
      <c r="DP28" s="3">
        <v>0</v>
      </c>
      <c r="DQ28" s="3">
        <v>0</v>
      </c>
      <c r="DR28" s="3">
        <v>2</v>
      </c>
      <c r="DS28" s="3">
        <v>0</v>
      </c>
      <c r="DT28" s="3">
        <v>0</v>
      </c>
      <c r="DU28" s="3">
        <v>0</v>
      </c>
      <c r="DV28" s="3">
        <v>0</v>
      </c>
      <c r="DW28" s="3">
        <v>94</v>
      </c>
      <c r="DX28" s="3">
        <v>0</v>
      </c>
      <c r="DY28" s="3">
        <v>0</v>
      </c>
      <c r="DZ28" s="3">
        <v>4175867</v>
      </c>
      <c r="EA28" s="3">
        <v>3877</v>
      </c>
      <c r="EB28" s="3">
        <v>31507047</v>
      </c>
      <c r="EC28" s="3">
        <v>0</v>
      </c>
      <c r="ED28" s="3">
        <v>2259394</v>
      </c>
      <c r="EE28" s="3">
        <v>0</v>
      </c>
      <c r="EF28" s="3">
        <v>0</v>
      </c>
      <c r="EG28" s="3">
        <v>0</v>
      </c>
      <c r="EH28" s="3">
        <v>0</v>
      </c>
      <c r="EI28" s="3">
        <v>0</v>
      </c>
      <c r="EJ28" s="3">
        <v>0</v>
      </c>
      <c r="EK28" s="3">
        <v>0</v>
      </c>
      <c r="EL28" s="3">
        <v>0</v>
      </c>
      <c r="EM28" s="3">
        <v>0</v>
      </c>
      <c r="EN28" s="3">
        <v>0</v>
      </c>
      <c r="EO28" s="3">
        <v>0</v>
      </c>
      <c r="EP28" s="3">
        <v>0</v>
      </c>
      <c r="EQ28" s="3">
        <v>0</v>
      </c>
      <c r="ER28" s="3">
        <v>0</v>
      </c>
      <c r="ES28" s="3">
        <v>0</v>
      </c>
      <c r="ET28" s="3">
        <v>0</v>
      </c>
      <c r="EU28" s="3">
        <v>10800</v>
      </c>
      <c r="EV28" s="3">
        <v>438</v>
      </c>
      <c r="EW28" s="3">
        <v>1</v>
      </c>
      <c r="EX28" s="3">
        <v>0</v>
      </c>
      <c r="EY28" s="3">
        <v>0</v>
      </c>
      <c r="EZ28" s="3">
        <v>0</v>
      </c>
      <c r="FA28" s="3">
        <v>0</v>
      </c>
      <c r="FB28" s="3">
        <v>345</v>
      </c>
      <c r="FC28" s="3">
        <v>0</v>
      </c>
      <c r="FD28" s="3">
        <v>16129301</v>
      </c>
      <c r="FE28" s="3">
        <v>51917718</v>
      </c>
      <c r="FF28" s="3">
        <v>207</v>
      </c>
      <c r="FG28" s="3">
        <v>0</v>
      </c>
      <c r="FH28" s="3">
        <v>0</v>
      </c>
      <c r="FI28" s="3">
        <v>6</v>
      </c>
      <c r="FJ28" s="3">
        <v>0</v>
      </c>
      <c r="FK28" s="3">
        <v>0</v>
      </c>
      <c r="FL28" s="3">
        <v>51178</v>
      </c>
      <c r="FM28" s="3">
        <v>0</v>
      </c>
      <c r="FN28" s="3">
        <v>0</v>
      </c>
      <c r="FO28" s="3">
        <v>0</v>
      </c>
      <c r="FP28" s="3">
        <v>163150</v>
      </c>
      <c r="FQ28" s="3">
        <v>1278232</v>
      </c>
      <c r="FR28" s="3">
        <v>0</v>
      </c>
      <c r="FS28" s="3">
        <v>0</v>
      </c>
      <c r="FT28" s="3">
        <v>0</v>
      </c>
      <c r="FU28" s="3">
        <v>62069</v>
      </c>
      <c r="FV28" s="3">
        <v>0</v>
      </c>
      <c r="FW28" s="3">
        <v>0</v>
      </c>
      <c r="FX28" s="3">
        <v>0</v>
      </c>
      <c r="FY28" s="3">
        <v>0</v>
      </c>
      <c r="FZ28" s="3">
        <v>0</v>
      </c>
      <c r="GA28" s="3">
        <v>0</v>
      </c>
      <c r="GB28" s="3">
        <v>0</v>
      </c>
      <c r="GC28" s="3">
        <v>1</v>
      </c>
      <c r="GD28" s="3">
        <v>0</v>
      </c>
      <c r="GE28" s="3">
        <v>0</v>
      </c>
      <c r="GF28" s="3">
        <v>0</v>
      </c>
      <c r="GG28" s="3">
        <v>4303</v>
      </c>
      <c r="GH28" s="3">
        <v>11221</v>
      </c>
      <c r="GI28" s="3">
        <v>0</v>
      </c>
      <c r="GJ28" s="3">
        <v>0</v>
      </c>
      <c r="GK28" s="3">
        <v>0</v>
      </c>
      <c r="GL28" s="3">
        <v>0</v>
      </c>
      <c r="GM28" s="3">
        <v>0</v>
      </c>
      <c r="GN28" s="3">
        <v>28723856</v>
      </c>
      <c r="GO28" s="3">
        <v>552</v>
      </c>
      <c r="GP28" s="3">
        <v>0</v>
      </c>
      <c r="GQ28" s="3">
        <v>0</v>
      </c>
      <c r="GR28" s="3">
        <v>15777</v>
      </c>
      <c r="GS28" s="3">
        <v>0</v>
      </c>
      <c r="GT28" s="3">
        <v>0</v>
      </c>
      <c r="GU28" s="3">
        <v>556</v>
      </c>
      <c r="GV28" s="3">
        <v>0</v>
      </c>
      <c r="GW28" s="3">
        <v>0</v>
      </c>
      <c r="GX28" s="3">
        <v>0</v>
      </c>
      <c r="GY28" s="3">
        <v>0</v>
      </c>
      <c r="GZ28" s="3">
        <v>0</v>
      </c>
      <c r="HA28" s="3">
        <v>0</v>
      </c>
      <c r="HB28" s="3">
        <v>0</v>
      </c>
      <c r="HC28" s="3">
        <v>0</v>
      </c>
      <c r="HD28" s="3">
        <v>0</v>
      </c>
      <c r="HE28" s="3">
        <v>0</v>
      </c>
      <c r="HF28" s="3">
        <v>0</v>
      </c>
      <c r="HG28" s="3">
        <v>0</v>
      </c>
      <c r="HH28" s="3">
        <v>1737</v>
      </c>
      <c r="HI28" s="3">
        <v>0</v>
      </c>
      <c r="HJ28" s="3">
        <v>0</v>
      </c>
      <c r="HK28" s="3">
        <v>0</v>
      </c>
      <c r="HL28" s="3">
        <v>0</v>
      </c>
      <c r="HM28" s="3">
        <v>2980</v>
      </c>
      <c r="HN28" s="3">
        <v>0</v>
      </c>
      <c r="HO28" s="3">
        <v>0</v>
      </c>
      <c r="HP28" s="3">
        <v>7312404</v>
      </c>
      <c r="HQ28" s="3">
        <v>0</v>
      </c>
      <c r="HR28" s="3">
        <v>0</v>
      </c>
      <c r="HS28" s="3">
        <v>3969</v>
      </c>
      <c r="HT28" s="3">
        <v>0</v>
      </c>
      <c r="HU28" s="3">
        <v>12456</v>
      </c>
      <c r="HV28" s="3">
        <v>0</v>
      </c>
      <c r="HW28" s="3">
        <v>0</v>
      </c>
      <c r="HX28" s="3">
        <v>29390038</v>
      </c>
      <c r="HY28" s="3">
        <v>0</v>
      </c>
      <c r="HZ28" s="3">
        <v>0</v>
      </c>
      <c r="IA28" s="3">
        <v>0</v>
      </c>
      <c r="IB28" s="3">
        <v>0</v>
      </c>
      <c r="IC28" s="3">
        <v>0</v>
      </c>
      <c r="ID28" s="3">
        <v>0</v>
      </c>
      <c r="IE28" s="3">
        <v>0</v>
      </c>
      <c r="IF28" s="3">
        <v>19</v>
      </c>
      <c r="IG28" s="3">
        <v>0</v>
      </c>
      <c r="IH28" s="3">
        <v>0</v>
      </c>
      <c r="II28" s="3">
        <v>0</v>
      </c>
      <c r="IJ28" s="3">
        <v>0</v>
      </c>
      <c r="IK28" s="3">
        <v>0</v>
      </c>
      <c r="IL28" s="3">
        <v>0</v>
      </c>
      <c r="IM28" s="3">
        <v>0</v>
      </c>
      <c r="IN28" s="3">
        <v>0</v>
      </c>
      <c r="IO28" s="3">
        <v>0</v>
      </c>
      <c r="IP28" s="3">
        <v>0</v>
      </c>
      <c r="IQ28" s="3">
        <v>0</v>
      </c>
      <c r="IR28" s="3">
        <v>0</v>
      </c>
      <c r="IS28" s="3">
        <v>10423291</v>
      </c>
      <c r="IT28" s="3">
        <v>0</v>
      </c>
      <c r="IU28" s="3">
        <v>0</v>
      </c>
      <c r="IW28" s="3">
        <f t="shared" si="2"/>
        <v>200607496</v>
      </c>
      <c r="IX28" s="3">
        <f t="shared" si="0"/>
        <v>156087639</v>
      </c>
      <c r="IY28">
        <f t="shared" si="1"/>
        <v>0.43759396662362665</v>
      </c>
      <c r="JA28" s="2">
        <f>IX28/VIENTI!B30</f>
        <v>1.1217031953458954</v>
      </c>
    </row>
    <row r="29" spans="1:261" x14ac:dyDescent="0.35">
      <c r="A29" s="7" t="s">
        <v>652</v>
      </c>
      <c r="B29" s="3">
        <v>2420407648</v>
      </c>
      <c r="C29" s="3">
        <v>0</v>
      </c>
      <c r="D29" s="3">
        <v>0</v>
      </c>
      <c r="E29" s="3">
        <v>0</v>
      </c>
      <c r="F29" s="3">
        <v>0</v>
      </c>
      <c r="G29" s="3">
        <v>0</v>
      </c>
      <c r="H29" s="3">
        <v>3</v>
      </c>
      <c r="I29" s="3">
        <v>0</v>
      </c>
      <c r="J29" s="3">
        <v>0</v>
      </c>
      <c r="K29" s="3">
        <v>0</v>
      </c>
      <c r="L29" s="3">
        <v>0</v>
      </c>
      <c r="M29" s="3">
        <v>9967279</v>
      </c>
      <c r="N29" s="3">
        <v>0</v>
      </c>
      <c r="O29" s="3">
        <v>125074</v>
      </c>
      <c r="P29" s="3">
        <v>101732035</v>
      </c>
      <c r="Q29" s="3">
        <v>0</v>
      </c>
      <c r="R29" s="3">
        <v>0</v>
      </c>
      <c r="S29" s="3">
        <v>0</v>
      </c>
      <c r="T29" s="3">
        <v>0</v>
      </c>
      <c r="U29" s="3">
        <v>0</v>
      </c>
      <c r="V29" s="3">
        <v>6542022</v>
      </c>
      <c r="W29" s="3">
        <v>0</v>
      </c>
      <c r="X29" s="3">
        <v>0</v>
      </c>
      <c r="Y29" s="3">
        <v>7</v>
      </c>
      <c r="Z29" s="3">
        <v>0</v>
      </c>
      <c r="AA29" s="3">
        <v>0</v>
      </c>
      <c r="AB29" s="3">
        <v>0</v>
      </c>
      <c r="AC29" s="3">
        <v>0</v>
      </c>
      <c r="AD29" s="3">
        <v>0</v>
      </c>
      <c r="AE29" s="3">
        <v>0</v>
      </c>
      <c r="AF29" s="3">
        <v>0</v>
      </c>
      <c r="AG29" s="3">
        <v>209671127</v>
      </c>
      <c r="AH29" s="3">
        <v>0</v>
      </c>
      <c r="AI29" s="3">
        <v>0</v>
      </c>
      <c r="AJ29" s="3">
        <v>0</v>
      </c>
      <c r="AK29" s="3">
        <v>25465038</v>
      </c>
      <c r="AL29" s="3">
        <v>0</v>
      </c>
      <c r="AM29" s="3">
        <v>0</v>
      </c>
      <c r="AN29" s="3">
        <v>290025739</v>
      </c>
      <c r="AO29" s="3">
        <v>0</v>
      </c>
      <c r="AP29" s="3">
        <v>0</v>
      </c>
      <c r="AQ29" s="3">
        <v>0</v>
      </c>
      <c r="AR29" s="3">
        <v>0</v>
      </c>
      <c r="AS29" s="3">
        <v>0</v>
      </c>
      <c r="AT29" s="3">
        <v>0</v>
      </c>
      <c r="AU29" s="3">
        <v>0</v>
      </c>
      <c r="AV29" s="3">
        <v>95415762</v>
      </c>
      <c r="AW29" s="3">
        <v>0</v>
      </c>
      <c r="AX29" s="3">
        <v>1392800</v>
      </c>
      <c r="AY29" s="3">
        <v>0</v>
      </c>
      <c r="AZ29" s="3">
        <v>0</v>
      </c>
      <c r="BA29" s="3">
        <v>0</v>
      </c>
      <c r="BB29" s="3">
        <v>0</v>
      </c>
      <c r="BC29" s="3">
        <v>0</v>
      </c>
      <c r="BD29" s="3">
        <v>0</v>
      </c>
      <c r="BE29" s="3">
        <v>0</v>
      </c>
      <c r="BF29" s="3">
        <v>0</v>
      </c>
      <c r="BG29" s="3">
        <v>0</v>
      </c>
      <c r="BH29" s="3">
        <v>1339196</v>
      </c>
      <c r="BI29" s="3">
        <v>0</v>
      </c>
      <c r="BJ29" s="3">
        <v>11</v>
      </c>
      <c r="BK29" s="3">
        <v>0</v>
      </c>
      <c r="BL29" s="3">
        <v>0</v>
      </c>
      <c r="BM29" s="3">
        <v>5</v>
      </c>
      <c r="BN29" s="3">
        <v>177925710</v>
      </c>
      <c r="BO29" s="3">
        <v>0</v>
      </c>
      <c r="BP29" s="3">
        <v>0</v>
      </c>
      <c r="BQ29" s="3">
        <v>0</v>
      </c>
      <c r="BR29" s="3">
        <v>0</v>
      </c>
      <c r="BS29" s="3">
        <v>142977957</v>
      </c>
      <c r="BT29" s="3">
        <v>0</v>
      </c>
      <c r="BU29" s="3">
        <v>0</v>
      </c>
      <c r="BV29" s="3">
        <v>0</v>
      </c>
      <c r="BW29" s="3">
        <v>0</v>
      </c>
      <c r="BX29" s="3">
        <v>0</v>
      </c>
      <c r="BY29" s="3">
        <v>17110047</v>
      </c>
      <c r="BZ29" s="3">
        <v>0</v>
      </c>
      <c r="CA29" s="3">
        <v>530178</v>
      </c>
      <c r="CB29" s="3">
        <v>0</v>
      </c>
      <c r="CC29" s="3">
        <v>0</v>
      </c>
      <c r="CD29" s="3">
        <v>0</v>
      </c>
      <c r="CE29" s="3">
        <v>0</v>
      </c>
      <c r="CF29" s="3">
        <v>0</v>
      </c>
      <c r="CG29" s="3">
        <v>0</v>
      </c>
      <c r="CH29" s="3">
        <v>0</v>
      </c>
      <c r="CI29" s="3">
        <v>0</v>
      </c>
      <c r="CJ29" s="3">
        <v>0</v>
      </c>
      <c r="CK29" s="3">
        <v>0</v>
      </c>
      <c r="CL29" s="3">
        <v>0</v>
      </c>
      <c r="CM29" s="3">
        <v>0</v>
      </c>
      <c r="CN29" s="3">
        <v>0</v>
      </c>
      <c r="CO29" s="3">
        <v>0</v>
      </c>
      <c r="CP29" s="3">
        <v>0</v>
      </c>
      <c r="CQ29" s="3">
        <v>0</v>
      </c>
      <c r="CR29" s="3">
        <v>0</v>
      </c>
      <c r="CS29" s="3">
        <v>0</v>
      </c>
      <c r="CT29" s="3">
        <v>0</v>
      </c>
      <c r="CU29" s="3">
        <v>0</v>
      </c>
      <c r="CV29" s="3">
        <v>0</v>
      </c>
      <c r="CW29" s="3">
        <v>0</v>
      </c>
      <c r="CX29" s="3">
        <v>0</v>
      </c>
      <c r="CY29" s="3">
        <v>424948</v>
      </c>
      <c r="CZ29" s="3">
        <v>0</v>
      </c>
      <c r="DA29" s="3">
        <v>0</v>
      </c>
      <c r="DB29" s="3">
        <v>0</v>
      </c>
      <c r="DC29" s="3">
        <v>0</v>
      </c>
      <c r="DD29" s="3">
        <v>19608</v>
      </c>
      <c r="DE29" s="3">
        <v>0</v>
      </c>
      <c r="DF29" s="3">
        <v>0</v>
      </c>
      <c r="DG29" s="3">
        <v>360</v>
      </c>
      <c r="DH29" s="3">
        <v>0</v>
      </c>
      <c r="DI29" s="3">
        <v>0</v>
      </c>
      <c r="DJ29" s="3">
        <v>0</v>
      </c>
      <c r="DK29" s="3">
        <v>0</v>
      </c>
      <c r="DL29" s="3">
        <v>0</v>
      </c>
      <c r="DM29" s="3">
        <v>0</v>
      </c>
      <c r="DN29" s="3">
        <v>0</v>
      </c>
      <c r="DO29" s="3">
        <v>0</v>
      </c>
      <c r="DP29" s="3">
        <v>0</v>
      </c>
      <c r="DQ29" s="3">
        <v>0</v>
      </c>
      <c r="DR29" s="3">
        <v>0</v>
      </c>
      <c r="DS29" s="3">
        <v>0</v>
      </c>
      <c r="DT29" s="3">
        <v>0</v>
      </c>
      <c r="DU29" s="3">
        <v>0</v>
      </c>
      <c r="DV29" s="3">
        <v>0</v>
      </c>
      <c r="DW29" s="3">
        <v>0</v>
      </c>
      <c r="DX29" s="3">
        <v>0</v>
      </c>
      <c r="DY29" s="3">
        <v>0</v>
      </c>
      <c r="DZ29" s="3">
        <v>0</v>
      </c>
      <c r="EA29" s="3">
        <v>0</v>
      </c>
      <c r="EB29" s="3">
        <v>0</v>
      </c>
      <c r="EC29" s="3">
        <v>0</v>
      </c>
      <c r="ED29" s="3">
        <v>28700912</v>
      </c>
      <c r="EE29" s="3">
        <v>0</v>
      </c>
      <c r="EF29" s="3">
        <v>0</v>
      </c>
      <c r="EG29" s="3">
        <v>0</v>
      </c>
      <c r="EH29" s="3">
        <v>0</v>
      </c>
      <c r="EI29" s="3">
        <v>0</v>
      </c>
      <c r="EJ29" s="3">
        <v>0</v>
      </c>
      <c r="EK29" s="3">
        <v>0</v>
      </c>
      <c r="EL29" s="3">
        <v>20039435</v>
      </c>
      <c r="EM29" s="3">
        <v>0</v>
      </c>
      <c r="EN29" s="3">
        <v>0</v>
      </c>
      <c r="EO29" s="3">
        <v>0</v>
      </c>
      <c r="EP29" s="3">
        <v>0</v>
      </c>
      <c r="EQ29" s="3">
        <v>0</v>
      </c>
      <c r="ER29" s="3">
        <v>0</v>
      </c>
      <c r="ES29" s="3">
        <v>0</v>
      </c>
      <c r="ET29" s="3">
        <v>0</v>
      </c>
      <c r="EU29" s="3">
        <v>11173593</v>
      </c>
      <c r="EV29" s="3">
        <v>0</v>
      </c>
      <c r="EW29" s="3">
        <v>0</v>
      </c>
      <c r="EX29" s="3">
        <v>105</v>
      </c>
      <c r="EY29" s="3">
        <v>0</v>
      </c>
      <c r="EZ29" s="3">
        <v>0</v>
      </c>
      <c r="FA29" s="3">
        <v>0</v>
      </c>
      <c r="FB29" s="3">
        <v>0</v>
      </c>
      <c r="FC29" s="3">
        <v>0</v>
      </c>
      <c r="FD29" s="3">
        <v>77302293</v>
      </c>
      <c r="FE29" s="3">
        <v>1156033</v>
      </c>
      <c r="FF29" s="3">
        <v>0</v>
      </c>
      <c r="FG29" s="3">
        <v>0</v>
      </c>
      <c r="FH29" s="3">
        <v>0</v>
      </c>
      <c r="FI29" s="3">
        <v>0</v>
      </c>
      <c r="FJ29" s="3">
        <v>0</v>
      </c>
      <c r="FK29" s="3">
        <v>0</v>
      </c>
      <c r="FL29" s="3">
        <v>132442630</v>
      </c>
      <c r="FM29" s="3">
        <v>0</v>
      </c>
      <c r="FN29" s="3">
        <v>83796380</v>
      </c>
      <c r="FO29" s="3">
        <v>0</v>
      </c>
      <c r="FP29" s="3">
        <v>209</v>
      </c>
      <c r="FQ29" s="3">
        <v>18935</v>
      </c>
      <c r="FR29" s="3">
        <v>0</v>
      </c>
      <c r="FS29" s="3">
        <v>0</v>
      </c>
      <c r="FT29" s="3">
        <v>0</v>
      </c>
      <c r="FU29" s="3">
        <v>114015030</v>
      </c>
      <c r="FV29" s="3">
        <v>0</v>
      </c>
      <c r="FW29" s="3">
        <v>0</v>
      </c>
      <c r="FX29" s="3">
        <v>4512213</v>
      </c>
      <c r="FY29" s="3">
        <v>0</v>
      </c>
      <c r="FZ29" s="3">
        <v>0</v>
      </c>
      <c r="GA29" s="3">
        <v>0</v>
      </c>
      <c r="GB29" s="3">
        <v>0</v>
      </c>
      <c r="GC29" s="3">
        <v>23</v>
      </c>
      <c r="GD29" s="3">
        <v>0</v>
      </c>
      <c r="GE29" s="3">
        <v>0</v>
      </c>
      <c r="GF29" s="3">
        <v>0</v>
      </c>
      <c r="GG29" s="3">
        <v>0</v>
      </c>
      <c r="GH29" s="3">
        <v>1590</v>
      </c>
      <c r="GI29" s="3">
        <v>0</v>
      </c>
      <c r="GJ29" s="3">
        <v>0</v>
      </c>
      <c r="GK29" s="3">
        <v>0</v>
      </c>
      <c r="GL29" s="3">
        <v>0</v>
      </c>
      <c r="GM29" s="3">
        <v>0</v>
      </c>
      <c r="GN29" s="3">
        <v>562797322</v>
      </c>
      <c r="GO29" s="3">
        <v>0</v>
      </c>
      <c r="GP29" s="3">
        <v>0</v>
      </c>
      <c r="GQ29" s="3">
        <v>0</v>
      </c>
      <c r="GR29" s="3">
        <v>0</v>
      </c>
      <c r="GS29" s="3">
        <v>0</v>
      </c>
      <c r="GT29" s="3">
        <v>0</v>
      </c>
      <c r="GU29" s="3">
        <v>0</v>
      </c>
      <c r="GV29" s="3">
        <v>0</v>
      </c>
      <c r="GW29" s="3">
        <v>0</v>
      </c>
      <c r="GX29" s="3">
        <v>0</v>
      </c>
      <c r="GY29" s="3">
        <v>0</v>
      </c>
      <c r="GZ29" s="3">
        <v>0</v>
      </c>
      <c r="HA29" s="3">
        <v>0</v>
      </c>
      <c r="HB29" s="3">
        <v>0</v>
      </c>
      <c r="HC29" s="3">
        <v>0</v>
      </c>
      <c r="HD29" s="3">
        <v>0</v>
      </c>
      <c r="HE29" s="3">
        <v>0</v>
      </c>
      <c r="HF29" s="3">
        <v>0</v>
      </c>
      <c r="HG29" s="3">
        <v>0</v>
      </c>
      <c r="HH29" s="3">
        <v>15</v>
      </c>
      <c r="HI29" s="3">
        <v>0</v>
      </c>
      <c r="HJ29" s="3">
        <v>0</v>
      </c>
      <c r="HK29" s="3">
        <v>0</v>
      </c>
      <c r="HL29" s="3">
        <v>0</v>
      </c>
      <c r="HM29" s="3">
        <v>0</v>
      </c>
      <c r="HN29" s="3">
        <v>0</v>
      </c>
      <c r="HO29" s="3">
        <v>0</v>
      </c>
      <c r="HP29" s="3">
        <v>33196875</v>
      </c>
      <c r="HQ29" s="3">
        <v>0</v>
      </c>
      <c r="HR29" s="3">
        <v>0</v>
      </c>
      <c r="HS29" s="3">
        <v>0</v>
      </c>
      <c r="HT29" s="3">
        <v>0</v>
      </c>
      <c r="HU29" s="3">
        <v>41885565</v>
      </c>
      <c r="HV29" s="3">
        <v>0</v>
      </c>
      <c r="HW29" s="3">
        <v>0</v>
      </c>
      <c r="HX29" s="3">
        <v>49272439</v>
      </c>
      <c r="HY29" s="3">
        <v>2</v>
      </c>
      <c r="HZ29" s="3">
        <v>0</v>
      </c>
      <c r="IA29" s="3">
        <v>0</v>
      </c>
      <c r="IB29" s="3">
        <v>0</v>
      </c>
      <c r="IC29" s="3">
        <v>0</v>
      </c>
      <c r="ID29" s="3">
        <v>0</v>
      </c>
      <c r="IE29" s="3">
        <v>0</v>
      </c>
      <c r="IF29" s="3">
        <v>0</v>
      </c>
      <c r="IG29" s="3">
        <v>0</v>
      </c>
      <c r="IH29" s="3">
        <v>0</v>
      </c>
      <c r="II29" s="3">
        <v>0</v>
      </c>
      <c r="IJ29" s="3">
        <v>0</v>
      </c>
      <c r="IK29" s="3">
        <v>0</v>
      </c>
      <c r="IL29" s="3">
        <v>0</v>
      </c>
      <c r="IM29" s="3">
        <v>0</v>
      </c>
      <c r="IN29" s="3">
        <v>0</v>
      </c>
      <c r="IO29" s="3">
        <v>89000459</v>
      </c>
      <c r="IP29" s="3">
        <v>0</v>
      </c>
      <c r="IQ29" s="3">
        <v>0</v>
      </c>
      <c r="IR29" s="3">
        <v>0</v>
      </c>
      <c r="IS29" s="3">
        <v>48261533</v>
      </c>
      <c r="IT29" s="3">
        <v>42169151</v>
      </c>
      <c r="IU29" s="3">
        <v>0</v>
      </c>
      <c r="IW29" s="3">
        <f t="shared" si="2"/>
        <v>808232465</v>
      </c>
      <c r="IX29" s="3">
        <f t="shared" si="0"/>
        <v>1612175183</v>
      </c>
      <c r="IY29">
        <f t="shared" si="1"/>
        <v>0.66607589194000105</v>
      </c>
      <c r="JA29" s="2">
        <f>IX29/VIENTI!B31</f>
        <v>1.5411885205923355</v>
      </c>
    </row>
    <row r="30" spans="1:261" ht="31" x14ac:dyDescent="0.35">
      <c r="A30" s="7" t="s">
        <v>653</v>
      </c>
      <c r="B30" s="3">
        <v>9390109755</v>
      </c>
      <c r="C30" s="3">
        <v>0</v>
      </c>
      <c r="D30" s="3">
        <v>10166176</v>
      </c>
      <c r="E30" s="3">
        <v>0</v>
      </c>
      <c r="F30" s="3">
        <v>0</v>
      </c>
      <c r="G30" s="3">
        <v>0</v>
      </c>
      <c r="H30" s="3">
        <v>41</v>
      </c>
      <c r="I30" s="3">
        <v>0</v>
      </c>
      <c r="J30" s="3">
        <v>0</v>
      </c>
      <c r="K30" s="3">
        <v>0</v>
      </c>
      <c r="L30" s="3">
        <v>0</v>
      </c>
      <c r="M30" s="3">
        <v>0</v>
      </c>
      <c r="N30" s="3">
        <v>0</v>
      </c>
      <c r="O30" s="3">
        <v>1434254</v>
      </c>
      <c r="P30" s="3">
        <v>113751021</v>
      </c>
      <c r="Q30" s="3">
        <v>0</v>
      </c>
      <c r="R30" s="3">
        <v>0</v>
      </c>
      <c r="S30" s="3">
        <v>0</v>
      </c>
      <c r="T30" s="3">
        <v>0</v>
      </c>
      <c r="U30" s="3">
        <v>0</v>
      </c>
      <c r="V30" s="3">
        <v>224238369</v>
      </c>
      <c r="W30" s="3">
        <v>0</v>
      </c>
      <c r="X30" s="3">
        <v>347861</v>
      </c>
      <c r="Y30" s="3">
        <v>0</v>
      </c>
      <c r="Z30" s="3">
        <v>0</v>
      </c>
      <c r="AA30" s="3">
        <v>0</v>
      </c>
      <c r="AB30" s="3">
        <v>0</v>
      </c>
      <c r="AC30" s="3">
        <v>0</v>
      </c>
      <c r="AD30" s="3">
        <v>0</v>
      </c>
      <c r="AE30" s="3">
        <v>0</v>
      </c>
      <c r="AF30" s="3">
        <v>0</v>
      </c>
      <c r="AG30" s="3">
        <v>168</v>
      </c>
      <c r="AH30" s="3">
        <v>0</v>
      </c>
      <c r="AI30" s="3">
        <v>0</v>
      </c>
      <c r="AJ30" s="3">
        <v>0</v>
      </c>
      <c r="AK30" s="3">
        <v>0</v>
      </c>
      <c r="AL30" s="3">
        <v>0</v>
      </c>
      <c r="AM30" s="3">
        <v>0</v>
      </c>
      <c r="AN30" s="3">
        <v>145677189</v>
      </c>
      <c r="AO30" s="3">
        <v>0</v>
      </c>
      <c r="AP30" s="3">
        <v>0</v>
      </c>
      <c r="AQ30" s="3">
        <v>0</v>
      </c>
      <c r="AR30" s="3">
        <v>0</v>
      </c>
      <c r="AS30" s="3">
        <v>2264223</v>
      </c>
      <c r="AT30" s="3">
        <v>0</v>
      </c>
      <c r="AU30" s="3">
        <v>0</v>
      </c>
      <c r="AV30" s="3">
        <v>0</v>
      </c>
      <c r="AW30" s="3">
        <v>0</v>
      </c>
      <c r="AX30" s="3">
        <v>11459811</v>
      </c>
      <c r="AY30" s="3">
        <v>48552372</v>
      </c>
      <c r="AZ30" s="3">
        <v>0</v>
      </c>
      <c r="BA30" s="3">
        <v>0</v>
      </c>
      <c r="BB30" s="3">
        <v>0</v>
      </c>
      <c r="BC30" s="3">
        <v>0</v>
      </c>
      <c r="BD30" s="3">
        <v>0</v>
      </c>
      <c r="BE30" s="3">
        <v>0</v>
      </c>
      <c r="BF30" s="3">
        <v>0</v>
      </c>
      <c r="BG30" s="3">
        <v>881933</v>
      </c>
      <c r="BH30" s="3">
        <v>68111061</v>
      </c>
      <c r="BI30" s="3">
        <v>0</v>
      </c>
      <c r="BJ30" s="3">
        <v>140125081</v>
      </c>
      <c r="BK30" s="3">
        <v>0</v>
      </c>
      <c r="BL30" s="3">
        <v>0</v>
      </c>
      <c r="BM30" s="3">
        <v>0</v>
      </c>
      <c r="BN30" s="3">
        <v>0</v>
      </c>
      <c r="BO30" s="3">
        <v>86588691</v>
      </c>
      <c r="BP30" s="3">
        <v>0</v>
      </c>
      <c r="BQ30" s="3">
        <v>0</v>
      </c>
      <c r="BR30" s="3">
        <v>0</v>
      </c>
      <c r="BS30" s="3">
        <v>8369496</v>
      </c>
      <c r="BT30" s="3">
        <v>0</v>
      </c>
      <c r="BU30" s="3">
        <v>0</v>
      </c>
      <c r="BV30" s="3">
        <v>0</v>
      </c>
      <c r="BW30" s="3">
        <v>0</v>
      </c>
      <c r="BX30" s="3">
        <v>0</v>
      </c>
      <c r="BY30" s="3">
        <v>23446796</v>
      </c>
      <c r="BZ30" s="3">
        <v>0</v>
      </c>
      <c r="CA30" s="3">
        <v>646884342</v>
      </c>
      <c r="CB30" s="3">
        <v>0</v>
      </c>
      <c r="CC30" s="3">
        <v>48631</v>
      </c>
      <c r="CD30" s="3">
        <v>0</v>
      </c>
      <c r="CE30" s="3">
        <v>0</v>
      </c>
      <c r="CF30" s="3">
        <v>21557</v>
      </c>
      <c r="CG30" s="3">
        <v>0</v>
      </c>
      <c r="CH30" s="3">
        <v>0</v>
      </c>
      <c r="CI30" s="3">
        <v>0</v>
      </c>
      <c r="CJ30" s="3">
        <v>57227</v>
      </c>
      <c r="CK30" s="3">
        <v>0</v>
      </c>
      <c r="CL30" s="3">
        <v>0</v>
      </c>
      <c r="CM30" s="3">
        <v>0</v>
      </c>
      <c r="CN30" s="3">
        <v>0</v>
      </c>
      <c r="CO30" s="3">
        <v>145121923</v>
      </c>
      <c r="CP30" s="3">
        <v>0</v>
      </c>
      <c r="CQ30" s="3">
        <v>0</v>
      </c>
      <c r="CR30" s="3">
        <v>0</v>
      </c>
      <c r="CS30" s="3">
        <v>17387</v>
      </c>
      <c r="CT30" s="3">
        <v>0</v>
      </c>
      <c r="CU30" s="3">
        <v>394120</v>
      </c>
      <c r="CV30" s="3">
        <v>0</v>
      </c>
      <c r="CW30" s="3">
        <v>9739</v>
      </c>
      <c r="CX30" s="3">
        <v>69</v>
      </c>
      <c r="CY30" s="3">
        <v>36048651</v>
      </c>
      <c r="CZ30" s="3">
        <v>0</v>
      </c>
      <c r="DA30" s="3">
        <v>0</v>
      </c>
      <c r="DB30" s="3">
        <v>0</v>
      </c>
      <c r="DC30" s="3">
        <v>1</v>
      </c>
      <c r="DD30" s="3">
        <v>13213709</v>
      </c>
      <c r="DE30" s="3">
        <v>0</v>
      </c>
      <c r="DF30" s="3">
        <v>0</v>
      </c>
      <c r="DG30" s="3">
        <v>288150</v>
      </c>
      <c r="DH30" s="3">
        <v>0</v>
      </c>
      <c r="DI30" s="3">
        <v>0</v>
      </c>
      <c r="DJ30" s="3">
        <v>0</v>
      </c>
      <c r="DK30" s="3">
        <v>0</v>
      </c>
      <c r="DL30" s="3">
        <v>0</v>
      </c>
      <c r="DM30" s="3">
        <v>0</v>
      </c>
      <c r="DN30" s="3">
        <v>0</v>
      </c>
      <c r="DO30" s="3">
        <v>29554329</v>
      </c>
      <c r="DP30" s="3">
        <v>54067537</v>
      </c>
      <c r="DQ30" s="3">
        <v>0</v>
      </c>
      <c r="DR30" s="3">
        <v>10491502</v>
      </c>
      <c r="DS30" s="3">
        <v>0</v>
      </c>
      <c r="DT30" s="3">
        <v>0</v>
      </c>
      <c r="DU30" s="3">
        <v>0</v>
      </c>
      <c r="DV30" s="3">
        <v>0</v>
      </c>
      <c r="DW30" s="3">
        <v>0</v>
      </c>
      <c r="DX30" s="3">
        <v>0</v>
      </c>
      <c r="DY30" s="3">
        <v>0</v>
      </c>
      <c r="DZ30" s="3">
        <v>68426414</v>
      </c>
      <c r="EA30" s="3">
        <v>0</v>
      </c>
      <c r="EB30" s="3">
        <v>2424892</v>
      </c>
      <c r="EC30" s="3">
        <v>0</v>
      </c>
      <c r="ED30" s="3">
        <v>0</v>
      </c>
      <c r="EE30" s="3">
        <v>0</v>
      </c>
      <c r="EF30" s="3">
        <v>0</v>
      </c>
      <c r="EG30" s="3">
        <v>0</v>
      </c>
      <c r="EH30" s="3">
        <v>0</v>
      </c>
      <c r="EI30" s="3">
        <v>0</v>
      </c>
      <c r="EJ30" s="3">
        <v>0</v>
      </c>
      <c r="EK30" s="3">
        <v>0</v>
      </c>
      <c r="EL30" s="3">
        <v>0</v>
      </c>
      <c r="EM30" s="3">
        <v>0</v>
      </c>
      <c r="EN30" s="3">
        <v>0</v>
      </c>
      <c r="EO30" s="3">
        <v>0</v>
      </c>
      <c r="EP30" s="3">
        <v>0</v>
      </c>
      <c r="EQ30" s="3">
        <v>0</v>
      </c>
      <c r="ER30" s="3">
        <v>0</v>
      </c>
      <c r="ES30" s="3">
        <v>0</v>
      </c>
      <c r="ET30" s="3">
        <v>0</v>
      </c>
      <c r="EU30" s="3">
        <v>6</v>
      </c>
      <c r="EV30" s="3">
        <v>326937</v>
      </c>
      <c r="EW30" s="3">
        <v>0</v>
      </c>
      <c r="EX30" s="3">
        <v>0</v>
      </c>
      <c r="EY30" s="3">
        <v>0</v>
      </c>
      <c r="EZ30" s="3">
        <v>0</v>
      </c>
      <c r="FA30" s="3">
        <v>0</v>
      </c>
      <c r="FB30" s="3">
        <v>0</v>
      </c>
      <c r="FC30" s="3">
        <v>0</v>
      </c>
      <c r="FD30" s="3">
        <v>278596050</v>
      </c>
      <c r="FE30" s="3">
        <v>3914947637</v>
      </c>
      <c r="FF30" s="3">
        <v>0</v>
      </c>
      <c r="FG30" s="3">
        <v>0</v>
      </c>
      <c r="FH30" s="3">
        <v>0</v>
      </c>
      <c r="FI30" s="3">
        <v>0</v>
      </c>
      <c r="FJ30" s="3">
        <v>0</v>
      </c>
      <c r="FK30" s="3">
        <v>1</v>
      </c>
      <c r="FL30" s="3">
        <v>0</v>
      </c>
      <c r="FM30" s="3">
        <v>0</v>
      </c>
      <c r="FN30" s="3">
        <v>0</v>
      </c>
      <c r="FO30" s="3">
        <v>12</v>
      </c>
      <c r="FP30" s="3">
        <v>0</v>
      </c>
      <c r="FQ30" s="3">
        <v>134295816</v>
      </c>
      <c r="FR30" s="3">
        <v>0</v>
      </c>
      <c r="FS30" s="3">
        <v>0</v>
      </c>
      <c r="FT30" s="3">
        <v>0</v>
      </c>
      <c r="FU30" s="3">
        <v>112934330</v>
      </c>
      <c r="FV30" s="3">
        <v>0</v>
      </c>
      <c r="FW30" s="3">
        <v>0</v>
      </c>
      <c r="FX30" s="3">
        <v>165443591</v>
      </c>
      <c r="FY30" s="3">
        <v>0</v>
      </c>
      <c r="FZ30" s="3">
        <v>0</v>
      </c>
      <c r="GA30" s="3">
        <v>0</v>
      </c>
      <c r="GB30" s="3">
        <v>0</v>
      </c>
      <c r="GC30" s="3">
        <v>5792</v>
      </c>
      <c r="GD30" s="3">
        <v>0</v>
      </c>
      <c r="GE30" s="3">
        <v>0</v>
      </c>
      <c r="GF30" s="3">
        <v>0</v>
      </c>
      <c r="GG30" s="3">
        <v>505635</v>
      </c>
      <c r="GH30" s="3">
        <v>51363626</v>
      </c>
      <c r="GI30" s="3">
        <v>0</v>
      </c>
      <c r="GJ30" s="3">
        <v>12521735</v>
      </c>
      <c r="GK30" s="3">
        <v>0</v>
      </c>
      <c r="GL30" s="3">
        <v>0</v>
      </c>
      <c r="GM30" s="3">
        <v>0</v>
      </c>
      <c r="GN30" s="3">
        <v>1767997160</v>
      </c>
      <c r="GO30" s="3">
        <v>5633253</v>
      </c>
      <c r="GP30" s="3">
        <v>0</v>
      </c>
      <c r="GQ30" s="3">
        <v>4599</v>
      </c>
      <c r="GR30" s="3">
        <v>21092</v>
      </c>
      <c r="GS30" s="3">
        <v>0</v>
      </c>
      <c r="GT30" s="3">
        <v>0</v>
      </c>
      <c r="GU30" s="3">
        <v>0</v>
      </c>
      <c r="GV30" s="3">
        <v>0</v>
      </c>
      <c r="GW30" s="3">
        <v>0</v>
      </c>
      <c r="GX30" s="3">
        <v>0</v>
      </c>
      <c r="GY30" s="3">
        <v>0</v>
      </c>
      <c r="GZ30" s="3">
        <v>0</v>
      </c>
      <c r="HA30" s="3">
        <v>6</v>
      </c>
      <c r="HB30" s="3">
        <v>0</v>
      </c>
      <c r="HC30" s="3">
        <v>0</v>
      </c>
      <c r="HD30" s="3">
        <v>92</v>
      </c>
      <c r="HE30" s="3">
        <v>0</v>
      </c>
      <c r="HF30" s="3">
        <v>0</v>
      </c>
      <c r="HG30" s="3">
        <v>0</v>
      </c>
      <c r="HH30" s="3">
        <v>5694</v>
      </c>
      <c r="HI30" s="3">
        <v>0</v>
      </c>
      <c r="HJ30" s="3">
        <v>0</v>
      </c>
      <c r="HK30" s="3">
        <v>0</v>
      </c>
      <c r="HL30" s="3">
        <v>0</v>
      </c>
      <c r="HM30" s="3">
        <v>0</v>
      </c>
      <c r="HN30" s="3">
        <v>0</v>
      </c>
      <c r="HO30" s="3">
        <v>0</v>
      </c>
      <c r="HP30" s="3">
        <v>43588957</v>
      </c>
      <c r="HQ30" s="3">
        <v>0</v>
      </c>
      <c r="HR30" s="3">
        <v>0</v>
      </c>
      <c r="HS30" s="3">
        <v>53398</v>
      </c>
      <c r="HT30" s="3">
        <v>0</v>
      </c>
      <c r="HU30" s="3">
        <v>49950</v>
      </c>
      <c r="HV30" s="3">
        <v>0</v>
      </c>
      <c r="HW30" s="3">
        <v>0</v>
      </c>
      <c r="HX30" s="3">
        <v>1009235421</v>
      </c>
      <c r="HY30" s="3">
        <v>0</v>
      </c>
      <c r="HZ30" s="3">
        <v>0</v>
      </c>
      <c r="IA30" s="3">
        <v>0</v>
      </c>
      <c r="IB30" s="3">
        <v>0</v>
      </c>
      <c r="IC30" s="3">
        <v>0</v>
      </c>
      <c r="ID30" s="3">
        <v>0</v>
      </c>
      <c r="IE30" s="3">
        <v>0</v>
      </c>
      <c r="IF30" s="3">
        <v>69061</v>
      </c>
      <c r="IG30" s="3">
        <v>0</v>
      </c>
      <c r="IH30" s="3">
        <v>0</v>
      </c>
      <c r="II30" s="3">
        <v>0</v>
      </c>
      <c r="IJ30" s="3">
        <v>0</v>
      </c>
      <c r="IK30" s="3">
        <v>0</v>
      </c>
      <c r="IL30" s="3">
        <v>0</v>
      </c>
      <c r="IM30" s="3">
        <v>0</v>
      </c>
      <c r="IN30" s="3">
        <v>0</v>
      </c>
      <c r="IO30" s="3">
        <v>0</v>
      </c>
      <c r="IP30" s="3">
        <v>0</v>
      </c>
      <c r="IQ30" s="3">
        <v>0</v>
      </c>
      <c r="IR30" s="3">
        <v>0</v>
      </c>
      <c r="IS30" s="3">
        <v>25181</v>
      </c>
      <c r="IT30" s="3">
        <v>0</v>
      </c>
      <c r="IU30" s="3">
        <v>0</v>
      </c>
      <c r="IW30" s="3">
        <f t="shared" si="2"/>
        <v>2819507382</v>
      </c>
      <c r="IX30" s="3">
        <f t="shared" si="0"/>
        <v>6570602373</v>
      </c>
      <c r="IY30">
        <f t="shared" si="1"/>
        <v>0.69973648279258049</v>
      </c>
      <c r="JA30" s="2">
        <f>IX30/VIENTI!B32</f>
        <v>1.3447140384071778</v>
      </c>
    </row>
    <row r="31" spans="1:261" ht="62" x14ac:dyDescent="0.35">
      <c r="A31" s="5" t="s">
        <v>654</v>
      </c>
      <c r="B31" s="3">
        <v>679947291</v>
      </c>
      <c r="C31" s="3">
        <v>355</v>
      </c>
      <c r="D31" s="3">
        <v>3</v>
      </c>
      <c r="E31" s="3">
        <v>0</v>
      </c>
      <c r="F31" s="3">
        <v>500</v>
      </c>
      <c r="G31" s="3">
        <v>0</v>
      </c>
      <c r="H31" s="3">
        <v>0</v>
      </c>
      <c r="I31" s="3">
        <v>13315</v>
      </c>
      <c r="J31" s="3">
        <v>0</v>
      </c>
      <c r="K31" s="3">
        <v>0</v>
      </c>
      <c r="L31" s="3">
        <v>0</v>
      </c>
      <c r="M31" s="3">
        <v>859</v>
      </c>
      <c r="N31" s="3">
        <v>0</v>
      </c>
      <c r="O31" s="3">
        <v>5263184</v>
      </c>
      <c r="P31" s="3">
        <v>6403504</v>
      </c>
      <c r="Q31" s="3">
        <v>0</v>
      </c>
      <c r="R31" s="3">
        <v>0</v>
      </c>
      <c r="S31" s="3">
        <v>682813</v>
      </c>
      <c r="T31" s="3">
        <v>0</v>
      </c>
      <c r="U31" s="3">
        <v>108382</v>
      </c>
      <c r="V31" s="3">
        <v>16691916</v>
      </c>
      <c r="W31" s="3">
        <v>0</v>
      </c>
      <c r="X31" s="3">
        <v>824888</v>
      </c>
      <c r="Y31" s="3">
        <v>0</v>
      </c>
      <c r="Z31" s="3">
        <v>0</v>
      </c>
      <c r="AA31" s="3">
        <v>0</v>
      </c>
      <c r="AB31" s="3">
        <v>0</v>
      </c>
      <c r="AC31" s="3">
        <v>0</v>
      </c>
      <c r="AD31" s="3">
        <v>0</v>
      </c>
      <c r="AE31" s="3">
        <v>0</v>
      </c>
      <c r="AF31" s="3">
        <v>0</v>
      </c>
      <c r="AG31" s="3">
        <v>947966</v>
      </c>
      <c r="AH31" s="3">
        <v>0</v>
      </c>
      <c r="AI31" s="3">
        <v>0</v>
      </c>
      <c r="AJ31" s="3">
        <v>0</v>
      </c>
      <c r="AK31" s="3">
        <v>0</v>
      </c>
      <c r="AL31" s="3">
        <v>0</v>
      </c>
      <c r="AM31" s="3">
        <v>0</v>
      </c>
      <c r="AN31" s="3">
        <v>4285791</v>
      </c>
      <c r="AO31" s="3">
        <v>0</v>
      </c>
      <c r="AP31" s="3">
        <v>0</v>
      </c>
      <c r="AQ31" s="3">
        <v>0</v>
      </c>
      <c r="AR31" s="3">
        <v>0</v>
      </c>
      <c r="AS31" s="3">
        <v>1008789</v>
      </c>
      <c r="AT31" s="3">
        <v>0</v>
      </c>
      <c r="AU31" s="3">
        <v>0</v>
      </c>
      <c r="AV31" s="3">
        <v>499269</v>
      </c>
      <c r="AW31" s="3">
        <v>0</v>
      </c>
      <c r="AX31" s="3">
        <v>11385155</v>
      </c>
      <c r="AY31" s="3">
        <v>0</v>
      </c>
      <c r="AZ31" s="3">
        <v>0</v>
      </c>
      <c r="BA31" s="3">
        <v>0</v>
      </c>
      <c r="BB31" s="3">
        <v>0</v>
      </c>
      <c r="BC31" s="3">
        <v>0</v>
      </c>
      <c r="BD31" s="3">
        <v>0</v>
      </c>
      <c r="BE31" s="3">
        <v>0</v>
      </c>
      <c r="BF31" s="3">
        <v>0</v>
      </c>
      <c r="BG31" s="3">
        <v>1592757</v>
      </c>
      <c r="BH31" s="3">
        <v>117354330</v>
      </c>
      <c r="BI31" s="3">
        <v>0</v>
      </c>
      <c r="BJ31" s="3">
        <v>2998064</v>
      </c>
      <c r="BK31" s="3">
        <v>0</v>
      </c>
      <c r="BL31" s="3">
        <v>0</v>
      </c>
      <c r="BM31" s="3">
        <v>9847</v>
      </c>
      <c r="BN31" s="3">
        <v>152</v>
      </c>
      <c r="BO31" s="3">
        <v>574057</v>
      </c>
      <c r="BP31" s="3">
        <v>12619279</v>
      </c>
      <c r="BQ31" s="3">
        <v>0</v>
      </c>
      <c r="BR31" s="3">
        <v>0</v>
      </c>
      <c r="BS31" s="3">
        <v>17197088</v>
      </c>
      <c r="BT31" s="3">
        <v>0</v>
      </c>
      <c r="BU31" s="3">
        <v>0</v>
      </c>
      <c r="BV31" s="3">
        <v>0</v>
      </c>
      <c r="BW31" s="3">
        <v>0</v>
      </c>
      <c r="BX31" s="3">
        <v>0</v>
      </c>
      <c r="BY31" s="3">
        <v>35329908</v>
      </c>
      <c r="BZ31" s="3">
        <v>0</v>
      </c>
      <c r="CA31" s="3">
        <v>30184520</v>
      </c>
      <c r="CB31" s="3">
        <v>0</v>
      </c>
      <c r="CC31" s="3">
        <v>3801</v>
      </c>
      <c r="CD31" s="3">
        <v>0</v>
      </c>
      <c r="CE31" s="3">
        <v>0</v>
      </c>
      <c r="CF31" s="3">
        <v>0</v>
      </c>
      <c r="CG31" s="3">
        <v>0</v>
      </c>
      <c r="CH31" s="3">
        <v>0</v>
      </c>
      <c r="CI31" s="3">
        <v>0</v>
      </c>
      <c r="CJ31" s="3">
        <v>1834602</v>
      </c>
      <c r="CK31" s="3">
        <v>0</v>
      </c>
      <c r="CL31" s="3">
        <v>0</v>
      </c>
      <c r="CM31" s="3">
        <v>0</v>
      </c>
      <c r="CN31" s="3">
        <v>0</v>
      </c>
      <c r="CO31" s="3">
        <v>0</v>
      </c>
      <c r="CP31" s="3">
        <v>87</v>
      </c>
      <c r="CQ31" s="3">
        <v>0</v>
      </c>
      <c r="CR31" s="3">
        <v>0</v>
      </c>
      <c r="CS31" s="3">
        <v>1722</v>
      </c>
      <c r="CT31" s="3">
        <v>0</v>
      </c>
      <c r="CU31" s="3">
        <v>2172560</v>
      </c>
      <c r="CV31" s="3">
        <v>151049</v>
      </c>
      <c r="CW31" s="3">
        <v>183366</v>
      </c>
      <c r="CX31" s="3">
        <v>2137835</v>
      </c>
      <c r="CY31" s="3">
        <v>3953128</v>
      </c>
      <c r="CZ31" s="3">
        <v>0</v>
      </c>
      <c r="DA31" s="3">
        <v>0</v>
      </c>
      <c r="DB31" s="3">
        <v>0</v>
      </c>
      <c r="DC31" s="3">
        <v>1216</v>
      </c>
      <c r="DD31" s="3">
        <v>6050147</v>
      </c>
      <c r="DE31" s="3">
        <v>0</v>
      </c>
      <c r="DF31" s="3">
        <v>677016</v>
      </c>
      <c r="DG31" s="3">
        <v>1279979</v>
      </c>
      <c r="DH31" s="3">
        <v>0</v>
      </c>
      <c r="DI31" s="3">
        <v>0</v>
      </c>
      <c r="DJ31" s="3">
        <v>115</v>
      </c>
      <c r="DK31" s="3">
        <v>0</v>
      </c>
      <c r="DL31" s="3">
        <v>0</v>
      </c>
      <c r="DM31" s="3">
        <v>0</v>
      </c>
      <c r="DN31" s="3">
        <v>0</v>
      </c>
      <c r="DO31" s="3">
        <v>5393010</v>
      </c>
      <c r="DP31" s="3">
        <v>0</v>
      </c>
      <c r="DQ31" s="3">
        <v>0</v>
      </c>
      <c r="DR31" s="3">
        <v>208676</v>
      </c>
      <c r="DS31" s="3">
        <v>0</v>
      </c>
      <c r="DT31" s="3">
        <v>0</v>
      </c>
      <c r="DU31" s="3">
        <v>0</v>
      </c>
      <c r="DV31" s="3">
        <v>0</v>
      </c>
      <c r="DW31" s="3">
        <v>0</v>
      </c>
      <c r="DX31" s="3">
        <v>0</v>
      </c>
      <c r="DY31" s="3">
        <v>0</v>
      </c>
      <c r="DZ31" s="3">
        <v>774434</v>
      </c>
      <c r="EA31" s="3">
        <v>931</v>
      </c>
      <c r="EB31" s="3">
        <v>158014</v>
      </c>
      <c r="EC31" s="3">
        <v>0</v>
      </c>
      <c r="ED31" s="3">
        <v>183369</v>
      </c>
      <c r="EE31" s="3">
        <v>0</v>
      </c>
      <c r="EF31" s="3">
        <v>0</v>
      </c>
      <c r="EG31" s="3">
        <v>0</v>
      </c>
      <c r="EH31" s="3">
        <v>0</v>
      </c>
      <c r="EI31" s="3">
        <v>5141</v>
      </c>
      <c r="EJ31" s="3">
        <v>0</v>
      </c>
      <c r="EK31" s="3">
        <v>0</v>
      </c>
      <c r="EL31" s="3">
        <v>0</v>
      </c>
      <c r="EM31" s="3">
        <v>0</v>
      </c>
      <c r="EN31" s="3">
        <v>0</v>
      </c>
      <c r="EO31" s="3">
        <v>0</v>
      </c>
      <c r="EP31" s="3">
        <v>0</v>
      </c>
      <c r="EQ31" s="3">
        <v>1198</v>
      </c>
      <c r="ER31" s="3">
        <v>0</v>
      </c>
      <c r="ES31" s="3">
        <v>0</v>
      </c>
      <c r="ET31" s="3">
        <v>0</v>
      </c>
      <c r="EU31" s="3">
        <v>351503</v>
      </c>
      <c r="EV31" s="3">
        <v>7285</v>
      </c>
      <c r="EW31" s="3">
        <v>0</v>
      </c>
      <c r="EX31" s="3">
        <v>0</v>
      </c>
      <c r="EY31" s="3">
        <v>0</v>
      </c>
      <c r="EZ31" s="3">
        <v>0</v>
      </c>
      <c r="FA31" s="3">
        <v>0</v>
      </c>
      <c r="FB31" s="3">
        <v>0</v>
      </c>
      <c r="FC31" s="3">
        <v>0</v>
      </c>
      <c r="FD31" s="3">
        <v>77037170</v>
      </c>
      <c r="FE31" s="3">
        <v>44323122</v>
      </c>
      <c r="FF31" s="3">
        <v>0</v>
      </c>
      <c r="FG31" s="3">
        <v>0</v>
      </c>
      <c r="FH31" s="3">
        <v>0</v>
      </c>
      <c r="FI31" s="3">
        <v>1493</v>
      </c>
      <c r="FJ31" s="3">
        <v>0</v>
      </c>
      <c r="FK31" s="3">
        <v>0</v>
      </c>
      <c r="FL31" s="3">
        <v>134496</v>
      </c>
      <c r="FM31" s="3">
        <v>0</v>
      </c>
      <c r="FN31" s="3">
        <v>0</v>
      </c>
      <c r="FO31" s="3">
        <v>0</v>
      </c>
      <c r="FP31" s="3">
        <v>2889</v>
      </c>
      <c r="FQ31" s="3">
        <v>33335218</v>
      </c>
      <c r="FR31" s="3">
        <v>0</v>
      </c>
      <c r="FS31" s="3">
        <v>0</v>
      </c>
      <c r="FT31" s="3">
        <v>0</v>
      </c>
      <c r="FU31" s="3">
        <v>2832058</v>
      </c>
      <c r="FV31" s="3">
        <v>0</v>
      </c>
      <c r="FW31" s="3">
        <v>0</v>
      </c>
      <c r="FX31" s="3">
        <v>31570</v>
      </c>
      <c r="FY31" s="3">
        <v>0</v>
      </c>
      <c r="FZ31" s="3">
        <v>0</v>
      </c>
      <c r="GA31" s="3">
        <v>0</v>
      </c>
      <c r="GB31" s="3">
        <v>0</v>
      </c>
      <c r="GC31" s="3">
        <v>10559</v>
      </c>
      <c r="GD31" s="3">
        <v>0</v>
      </c>
      <c r="GE31" s="3">
        <v>0</v>
      </c>
      <c r="GF31" s="3">
        <v>0</v>
      </c>
      <c r="GG31" s="3">
        <v>116323</v>
      </c>
      <c r="GH31" s="3">
        <v>69916156</v>
      </c>
      <c r="GI31" s="3">
        <v>0</v>
      </c>
      <c r="GJ31" s="3">
        <v>0</v>
      </c>
      <c r="GK31" s="3">
        <v>0</v>
      </c>
      <c r="GL31" s="3">
        <v>0</v>
      </c>
      <c r="GM31" s="3">
        <v>0</v>
      </c>
      <c r="GN31" s="3">
        <v>45314181</v>
      </c>
      <c r="GO31" s="3">
        <v>61673</v>
      </c>
      <c r="GP31" s="3">
        <v>0</v>
      </c>
      <c r="GQ31" s="3">
        <v>116106</v>
      </c>
      <c r="GR31" s="3">
        <v>933560</v>
      </c>
      <c r="GS31" s="3">
        <v>0</v>
      </c>
      <c r="GT31" s="3">
        <v>0</v>
      </c>
      <c r="GU31" s="3">
        <v>5</v>
      </c>
      <c r="GV31" s="3">
        <v>0</v>
      </c>
      <c r="GW31" s="3">
        <v>0</v>
      </c>
      <c r="GX31" s="3">
        <v>0</v>
      </c>
      <c r="GY31" s="3">
        <v>0</v>
      </c>
      <c r="GZ31" s="3">
        <v>0</v>
      </c>
      <c r="HA31" s="3">
        <v>0</v>
      </c>
      <c r="HB31" s="3">
        <v>0</v>
      </c>
      <c r="HC31" s="3">
        <v>0</v>
      </c>
      <c r="HD31" s="3">
        <v>0</v>
      </c>
      <c r="HE31" s="3">
        <v>0</v>
      </c>
      <c r="HF31" s="3">
        <v>0</v>
      </c>
      <c r="HG31" s="3">
        <v>0</v>
      </c>
      <c r="HH31" s="3">
        <v>414826</v>
      </c>
      <c r="HI31" s="3">
        <v>0</v>
      </c>
      <c r="HJ31" s="3">
        <v>0</v>
      </c>
      <c r="HK31" s="3">
        <v>0</v>
      </c>
      <c r="HL31" s="3">
        <v>0</v>
      </c>
      <c r="HM31" s="3">
        <v>904717</v>
      </c>
      <c r="HN31" s="3">
        <v>0</v>
      </c>
      <c r="HO31" s="3">
        <v>0</v>
      </c>
      <c r="HP31" s="3">
        <v>14825460</v>
      </c>
      <c r="HQ31" s="3">
        <v>55024384</v>
      </c>
      <c r="HR31" s="3">
        <v>0</v>
      </c>
      <c r="HS31" s="3">
        <v>80806</v>
      </c>
      <c r="HT31" s="3">
        <v>0</v>
      </c>
      <c r="HU31" s="3">
        <v>194839</v>
      </c>
      <c r="HV31" s="3">
        <v>0</v>
      </c>
      <c r="HW31" s="3">
        <v>0</v>
      </c>
      <c r="HX31" s="3">
        <v>40071591</v>
      </c>
      <c r="HY31" s="3">
        <v>6</v>
      </c>
      <c r="HZ31" s="3">
        <v>0</v>
      </c>
      <c r="IA31" s="3">
        <v>0</v>
      </c>
      <c r="IB31" s="3">
        <v>0</v>
      </c>
      <c r="IC31" s="3">
        <v>0</v>
      </c>
      <c r="ID31" s="3">
        <v>0</v>
      </c>
      <c r="IE31" s="3">
        <v>0</v>
      </c>
      <c r="IF31" s="3">
        <v>1908</v>
      </c>
      <c r="IG31" s="3">
        <v>0</v>
      </c>
      <c r="IH31" s="3">
        <v>0</v>
      </c>
      <c r="II31" s="3">
        <v>0</v>
      </c>
      <c r="IJ31" s="3">
        <v>0</v>
      </c>
      <c r="IK31" s="3">
        <v>0</v>
      </c>
      <c r="IL31" s="3">
        <v>0</v>
      </c>
      <c r="IM31" s="3">
        <v>0</v>
      </c>
      <c r="IN31" s="3">
        <v>0</v>
      </c>
      <c r="IO31" s="3">
        <v>0</v>
      </c>
      <c r="IP31" s="3">
        <v>0</v>
      </c>
      <c r="IQ31" s="3">
        <v>0</v>
      </c>
      <c r="IR31" s="3">
        <v>0</v>
      </c>
      <c r="IS31" s="3">
        <v>2755300</v>
      </c>
      <c r="IT31" s="3">
        <v>0</v>
      </c>
      <c r="IU31" s="3">
        <v>0</v>
      </c>
      <c r="IW31" s="3">
        <f t="shared" si="2"/>
        <v>365855724</v>
      </c>
      <c r="IX31" s="3">
        <f t="shared" si="0"/>
        <v>314091567</v>
      </c>
      <c r="IY31">
        <f t="shared" si="1"/>
        <v>0.46193516932476464</v>
      </c>
      <c r="JA31" s="2">
        <f>IX31/VIENTI!B33</f>
        <v>0.49223095306557635</v>
      </c>
    </row>
    <row r="32" spans="1:261" x14ac:dyDescent="0.35">
      <c r="A32" s="7" t="s">
        <v>655</v>
      </c>
      <c r="B32" s="3">
        <v>920150536</v>
      </c>
      <c r="C32" s="3">
        <v>0</v>
      </c>
      <c r="D32" s="3">
        <v>2272</v>
      </c>
      <c r="E32" s="3">
        <v>0</v>
      </c>
      <c r="F32" s="3">
        <v>0</v>
      </c>
      <c r="G32" s="3">
        <v>0</v>
      </c>
      <c r="H32" s="3">
        <v>0</v>
      </c>
      <c r="I32" s="3">
        <v>22403</v>
      </c>
      <c r="J32" s="3">
        <v>0</v>
      </c>
      <c r="K32" s="3">
        <v>0</v>
      </c>
      <c r="L32" s="3">
        <v>0</v>
      </c>
      <c r="M32" s="3">
        <v>18885</v>
      </c>
      <c r="N32" s="3">
        <v>0</v>
      </c>
      <c r="O32" s="3">
        <v>42893463</v>
      </c>
      <c r="P32" s="3">
        <v>40956</v>
      </c>
      <c r="Q32" s="3">
        <v>0</v>
      </c>
      <c r="R32" s="3">
        <v>2362713</v>
      </c>
      <c r="S32" s="3">
        <v>0</v>
      </c>
      <c r="T32" s="3">
        <v>0</v>
      </c>
      <c r="U32" s="3">
        <v>0</v>
      </c>
      <c r="V32" s="3">
        <v>71203506</v>
      </c>
      <c r="W32" s="3">
        <v>0</v>
      </c>
      <c r="X32" s="3">
        <v>72967</v>
      </c>
      <c r="Y32" s="3">
        <v>0</v>
      </c>
      <c r="Z32" s="3">
        <v>0</v>
      </c>
      <c r="AA32" s="3">
        <v>0</v>
      </c>
      <c r="AB32" s="3">
        <v>0</v>
      </c>
      <c r="AC32" s="3">
        <v>0</v>
      </c>
      <c r="AD32" s="3">
        <v>0</v>
      </c>
      <c r="AE32" s="3">
        <v>0</v>
      </c>
      <c r="AF32" s="3">
        <v>0</v>
      </c>
      <c r="AG32" s="3">
        <v>656995</v>
      </c>
      <c r="AH32" s="3">
        <v>0</v>
      </c>
      <c r="AI32" s="3">
        <v>0</v>
      </c>
      <c r="AJ32" s="3">
        <v>0</v>
      </c>
      <c r="AK32" s="3">
        <v>0</v>
      </c>
      <c r="AL32" s="3">
        <v>2058</v>
      </c>
      <c r="AM32" s="3">
        <v>0</v>
      </c>
      <c r="AN32" s="3">
        <v>1884818</v>
      </c>
      <c r="AO32" s="3">
        <v>0</v>
      </c>
      <c r="AP32" s="3">
        <v>21</v>
      </c>
      <c r="AQ32" s="3">
        <v>0</v>
      </c>
      <c r="AR32" s="3">
        <v>0</v>
      </c>
      <c r="AS32" s="3">
        <v>10088421</v>
      </c>
      <c r="AT32" s="3">
        <v>0</v>
      </c>
      <c r="AU32" s="3">
        <v>0</v>
      </c>
      <c r="AV32" s="3">
        <v>114</v>
      </c>
      <c r="AW32" s="3">
        <v>0</v>
      </c>
      <c r="AX32" s="3">
        <v>87246030</v>
      </c>
      <c r="AY32" s="3">
        <v>9035</v>
      </c>
      <c r="AZ32" s="3">
        <v>1800</v>
      </c>
      <c r="BA32" s="3">
        <v>0</v>
      </c>
      <c r="BB32" s="3">
        <v>0</v>
      </c>
      <c r="BC32" s="3">
        <v>0</v>
      </c>
      <c r="BD32" s="3">
        <v>0</v>
      </c>
      <c r="BE32" s="3">
        <v>0</v>
      </c>
      <c r="BF32" s="3">
        <v>1988925</v>
      </c>
      <c r="BG32" s="3">
        <v>4287570</v>
      </c>
      <c r="BH32" s="3">
        <v>102471565</v>
      </c>
      <c r="BI32" s="3">
        <v>0</v>
      </c>
      <c r="BJ32" s="3">
        <v>8868266</v>
      </c>
      <c r="BK32" s="3">
        <v>0</v>
      </c>
      <c r="BL32" s="3">
        <v>104</v>
      </c>
      <c r="BM32" s="3">
        <v>0</v>
      </c>
      <c r="BN32" s="3">
        <v>60</v>
      </c>
      <c r="BO32" s="3">
        <v>1188610</v>
      </c>
      <c r="BP32" s="3">
        <v>1326</v>
      </c>
      <c r="BQ32" s="3">
        <v>0</v>
      </c>
      <c r="BR32" s="3">
        <v>0</v>
      </c>
      <c r="BS32" s="3">
        <v>8978778</v>
      </c>
      <c r="BT32" s="3">
        <v>0</v>
      </c>
      <c r="BU32" s="3">
        <v>0</v>
      </c>
      <c r="BV32" s="3">
        <v>0</v>
      </c>
      <c r="BW32" s="3">
        <v>0</v>
      </c>
      <c r="BX32" s="3">
        <v>0</v>
      </c>
      <c r="BY32" s="3">
        <v>94797868</v>
      </c>
      <c r="BZ32" s="3">
        <v>0</v>
      </c>
      <c r="CA32" s="3">
        <v>32339072</v>
      </c>
      <c r="CB32" s="3">
        <v>0</v>
      </c>
      <c r="CC32" s="3">
        <v>1659</v>
      </c>
      <c r="CD32" s="3">
        <v>62</v>
      </c>
      <c r="CE32" s="3">
        <v>0</v>
      </c>
      <c r="CF32" s="3">
        <v>0</v>
      </c>
      <c r="CG32" s="3">
        <v>0</v>
      </c>
      <c r="CH32" s="3">
        <v>0</v>
      </c>
      <c r="CI32" s="3">
        <v>0</v>
      </c>
      <c r="CJ32" s="3">
        <v>133076</v>
      </c>
      <c r="CK32" s="3">
        <v>0</v>
      </c>
      <c r="CL32" s="3">
        <v>0</v>
      </c>
      <c r="CM32" s="3">
        <v>0</v>
      </c>
      <c r="CN32" s="3">
        <v>0</v>
      </c>
      <c r="CO32" s="3">
        <v>0</v>
      </c>
      <c r="CP32" s="3">
        <v>106723</v>
      </c>
      <c r="CQ32" s="3">
        <v>0</v>
      </c>
      <c r="CR32" s="3">
        <v>0</v>
      </c>
      <c r="CS32" s="3">
        <v>0</v>
      </c>
      <c r="CT32" s="3">
        <v>0</v>
      </c>
      <c r="CU32" s="3">
        <v>1363693</v>
      </c>
      <c r="CV32" s="3">
        <v>770536</v>
      </c>
      <c r="CW32" s="3">
        <v>893687</v>
      </c>
      <c r="CX32" s="3">
        <v>478052</v>
      </c>
      <c r="CY32" s="3">
        <v>20063295</v>
      </c>
      <c r="CZ32" s="3">
        <v>0</v>
      </c>
      <c r="DA32" s="3">
        <v>0</v>
      </c>
      <c r="DB32" s="3">
        <v>608</v>
      </c>
      <c r="DC32" s="3">
        <v>61422</v>
      </c>
      <c r="DD32" s="3">
        <v>19018309</v>
      </c>
      <c r="DE32" s="3">
        <v>0</v>
      </c>
      <c r="DF32" s="3">
        <v>262</v>
      </c>
      <c r="DG32" s="3">
        <v>5881879</v>
      </c>
      <c r="DH32" s="3">
        <v>0</v>
      </c>
      <c r="DI32" s="3">
        <v>0</v>
      </c>
      <c r="DJ32" s="3">
        <v>0</v>
      </c>
      <c r="DK32" s="3">
        <v>0</v>
      </c>
      <c r="DL32" s="3">
        <v>0</v>
      </c>
      <c r="DM32" s="3">
        <v>0</v>
      </c>
      <c r="DN32" s="3">
        <v>0</v>
      </c>
      <c r="DO32" s="3">
        <v>4836108</v>
      </c>
      <c r="DP32" s="3">
        <v>0</v>
      </c>
      <c r="DQ32" s="3">
        <v>0</v>
      </c>
      <c r="DR32" s="3">
        <v>251</v>
      </c>
      <c r="DS32" s="3">
        <v>0</v>
      </c>
      <c r="DT32" s="3">
        <v>1776</v>
      </c>
      <c r="DU32" s="3">
        <v>0</v>
      </c>
      <c r="DV32" s="3">
        <v>41652</v>
      </c>
      <c r="DW32" s="3">
        <v>0</v>
      </c>
      <c r="DX32" s="3">
        <v>0</v>
      </c>
      <c r="DY32" s="3">
        <v>0</v>
      </c>
      <c r="DZ32" s="3">
        <v>3702651</v>
      </c>
      <c r="EA32" s="3">
        <v>2318</v>
      </c>
      <c r="EB32" s="3">
        <v>714422</v>
      </c>
      <c r="EC32" s="3">
        <v>0</v>
      </c>
      <c r="ED32" s="3">
        <v>187</v>
      </c>
      <c r="EE32" s="3">
        <v>0</v>
      </c>
      <c r="EF32" s="3">
        <v>0</v>
      </c>
      <c r="EG32" s="3">
        <v>0</v>
      </c>
      <c r="EH32" s="3">
        <v>0</v>
      </c>
      <c r="EI32" s="3">
        <v>226</v>
      </c>
      <c r="EJ32" s="3">
        <v>0</v>
      </c>
      <c r="EK32" s="3">
        <v>0</v>
      </c>
      <c r="EL32" s="3">
        <v>0</v>
      </c>
      <c r="EM32" s="3">
        <v>68750</v>
      </c>
      <c r="EN32" s="3">
        <v>0</v>
      </c>
      <c r="EO32" s="3">
        <v>0</v>
      </c>
      <c r="EP32" s="3">
        <v>0</v>
      </c>
      <c r="EQ32" s="3">
        <v>758</v>
      </c>
      <c r="ER32" s="3">
        <v>0</v>
      </c>
      <c r="ES32" s="3">
        <v>0</v>
      </c>
      <c r="ET32" s="3">
        <v>0</v>
      </c>
      <c r="EU32" s="3">
        <v>130648</v>
      </c>
      <c r="EV32" s="3">
        <v>3823276</v>
      </c>
      <c r="EW32" s="3">
        <v>0</v>
      </c>
      <c r="EX32" s="3">
        <v>0</v>
      </c>
      <c r="EY32" s="3">
        <v>0</v>
      </c>
      <c r="EZ32" s="3">
        <v>0</v>
      </c>
      <c r="FA32" s="3">
        <v>0</v>
      </c>
      <c r="FB32" s="3">
        <v>113</v>
      </c>
      <c r="FC32" s="3">
        <v>0</v>
      </c>
      <c r="FD32" s="3">
        <v>71089380</v>
      </c>
      <c r="FE32" s="3">
        <v>7820963</v>
      </c>
      <c r="FF32" s="3">
        <v>0</v>
      </c>
      <c r="FG32" s="3">
        <v>0</v>
      </c>
      <c r="FH32" s="3">
        <v>0</v>
      </c>
      <c r="FI32" s="3">
        <v>2465</v>
      </c>
      <c r="FJ32" s="3">
        <v>0</v>
      </c>
      <c r="FK32" s="3">
        <v>0</v>
      </c>
      <c r="FL32" s="3">
        <v>1218</v>
      </c>
      <c r="FM32" s="3">
        <v>0</v>
      </c>
      <c r="FN32" s="3">
        <v>0</v>
      </c>
      <c r="FO32" s="3">
        <v>239</v>
      </c>
      <c r="FP32" s="3">
        <v>0</v>
      </c>
      <c r="FQ32" s="3">
        <v>2110527</v>
      </c>
      <c r="FR32" s="3">
        <v>0</v>
      </c>
      <c r="FS32" s="3">
        <v>0</v>
      </c>
      <c r="FT32" s="3">
        <v>0</v>
      </c>
      <c r="FU32" s="3">
        <v>46160</v>
      </c>
      <c r="FV32" s="3">
        <v>0</v>
      </c>
      <c r="FW32" s="3">
        <v>0</v>
      </c>
      <c r="FX32" s="3">
        <v>160</v>
      </c>
      <c r="FY32" s="3">
        <v>0</v>
      </c>
      <c r="FZ32" s="3">
        <v>0</v>
      </c>
      <c r="GA32" s="3">
        <v>0</v>
      </c>
      <c r="GB32" s="3">
        <v>0</v>
      </c>
      <c r="GC32" s="3">
        <v>17864</v>
      </c>
      <c r="GD32" s="3">
        <v>0</v>
      </c>
      <c r="GE32" s="3">
        <v>0</v>
      </c>
      <c r="GF32" s="3">
        <v>0</v>
      </c>
      <c r="GG32" s="3">
        <v>97678</v>
      </c>
      <c r="GH32" s="3">
        <v>21164100</v>
      </c>
      <c r="GI32" s="3">
        <v>0</v>
      </c>
      <c r="GJ32" s="3">
        <v>1364960</v>
      </c>
      <c r="GK32" s="3">
        <v>0</v>
      </c>
      <c r="GL32" s="3">
        <v>0</v>
      </c>
      <c r="GM32" s="3">
        <v>0</v>
      </c>
      <c r="GN32" s="3">
        <v>16858392</v>
      </c>
      <c r="GO32" s="3">
        <v>415289</v>
      </c>
      <c r="GP32" s="3">
        <v>0</v>
      </c>
      <c r="GQ32" s="3">
        <v>355697</v>
      </c>
      <c r="GR32" s="3">
        <v>219311</v>
      </c>
      <c r="GS32" s="3">
        <v>0</v>
      </c>
      <c r="GT32" s="3">
        <v>0</v>
      </c>
      <c r="GU32" s="3">
        <v>0</v>
      </c>
      <c r="GV32" s="3">
        <v>0</v>
      </c>
      <c r="GW32" s="3">
        <v>0</v>
      </c>
      <c r="GX32" s="3">
        <v>0</v>
      </c>
      <c r="GY32" s="3">
        <v>0</v>
      </c>
      <c r="GZ32" s="3">
        <v>0</v>
      </c>
      <c r="HA32" s="3">
        <v>0</v>
      </c>
      <c r="HB32" s="3">
        <v>0</v>
      </c>
      <c r="HC32" s="3">
        <v>81</v>
      </c>
      <c r="HD32" s="3">
        <v>0</v>
      </c>
      <c r="HE32" s="3">
        <v>0</v>
      </c>
      <c r="HF32" s="3">
        <v>0</v>
      </c>
      <c r="HG32" s="3">
        <v>0</v>
      </c>
      <c r="HH32" s="3">
        <v>36954</v>
      </c>
      <c r="HI32" s="3">
        <v>0</v>
      </c>
      <c r="HJ32" s="3">
        <v>0</v>
      </c>
      <c r="HK32" s="3">
        <v>0</v>
      </c>
      <c r="HL32" s="3">
        <v>0</v>
      </c>
      <c r="HM32" s="3">
        <v>0</v>
      </c>
      <c r="HN32" s="3">
        <v>0</v>
      </c>
      <c r="HO32" s="3">
        <v>0</v>
      </c>
      <c r="HP32" s="3">
        <v>743979</v>
      </c>
      <c r="HQ32" s="3">
        <v>2090153</v>
      </c>
      <c r="HR32" s="3">
        <v>0</v>
      </c>
      <c r="HS32" s="3">
        <v>3971705</v>
      </c>
      <c r="HT32" s="3">
        <v>0</v>
      </c>
      <c r="HU32" s="3">
        <v>15461</v>
      </c>
      <c r="HV32" s="3">
        <v>0</v>
      </c>
      <c r="HW32" s="3">
        <v>0</v>
      </c>
      <c r="HX32" s="3">
        <v>254406866</v>
      </c>
      <c r="HY32" s="3">
        <v>84</v>
      </c>
      <c r="HZ32" s="3">
        <v>0</v>
      </c>
      <c r="IA32" s="3">
        <v>0</v>
      </c>
      <c r="IB32" s="3">
        <v>0</v>
      </c>
      <c r="IC32" s="3">
        <v>0</v>
      </c>
      <c r="ID32" s="3">
        <v>0</v>
      </c>
      <c r="IE32" s="3">
        <v>0</v>
      </c>
      <c r="IF32" s="3">
        <v>363</v>
      </c>
      <c r="IG32" s="3">
        <v>0</v>
      </c>
      <c r="IH32" s="3">
        <v>0</v>
      </c>
      <c r="II32" s="3">
        <v>0</v>
      </c>
      <c r="IJ32" s="3">
        <v>0</v>
      </c>
      <c r="IK32" s="3">
        <v>0</v>
      </c>
      <c r="IL32" s="3">
        <v>0</v>
      </c>
      <c r="IM32" s="3">
        <v>0</v>
      </c>
      <c r="IN32" s="3">
        <v>0</v>
      </c>
      <c r="IO32" s="3">
        <v>860613</v>
      </c>
      <c r="IP32" s="3">
        <v>0</v>
      </c>
      <c r="IQ32" s="3">
        <v>0</v>
      </c>
      <c r="IR32" s="3">
        <v>0</v>
      </c>
      <c r="IS32" s="3">
        <v>2934874</v>
      </c>
      <c r="IT32" s="3">
        <v>0</v>
      </c>
      <c r="IU32" s="3">
        <v>0</v>
      </c>
      <c r="IW32" s="3">
        <f t="shared" si="2"/>
        <v>453311417</v>
      </c>
      <c r="IX32" s="3">
        <f t="shared" si="0"/>
        <v>466839119</v>
      </c>
      <c r="IY32">
        <f t="shared" si="1"/>
        <v>0.50735080917238085</v>
      </c>
      <c r="JA32" s="2">
        <f>IX32/VIENTI!B34</f>
        <v>0.560965400782237</v>
      </c>
    </row>
    <row r="33" spans="1:261" x14ac:dyDescent="0.35">
      <c r="A33" s="5" t="s">
        <v>656</v>
      </c>
      <c r="B33" s="3">
        <v>2239445236</v>
      </c>
      <c r="C33" s="3">
        <v>0</v>
      </c>
      <c r="D33" s="3">
        <v>1277</v>
      </c>
      <c r="E33" s="3">
        <v>0</v>
      </c>
      <c r="F33" s="3">
        <v>0</v>
      </c>
      <c r="G33" s="3">
        <v>0</v>
      </c>
      <c r="H33" s="3">
        <v>229</v>
      </c>
      <c r="I33" s="3">
        <v>0</v>
      </c>
      <c r="J33" s="3">
        <v>0</v>
      </c>
      <c r="K33" s="3">
        <v>0</v>
      </c>
      <c r="L33" s="3">
        <v>0</v>
      </c>
      <c r="M33" s="3">
        <v>159322</v>
      </c>
      <c r="N33" s="3">
        <v>0</v>
      </c>
      <c r="O33" s="3">
        <v>76083004</v>
      </c>
      <c r="P33" s="3">
        <v>1472598</v>
      </c>
      <c r="Q33" s="3">
        <v>3</v>
      </c>
      <c r="R33" s="3">
        <v>441</v>
      </c>
      <c r="S33" s="3">
        <v>1705</v>
      </c>
      <c r="T33" s="3">
        <v>0</v>
      </c>
      <c r="U33" s="3">
        <v>8</v>
      </c>
      <c r="V33" s="3">
        <v>75276628</v>
      </c>
      <c r="W33" s="3">
        <v>0</v>
      </c>
      <c r="X33" s="3">
        <v>2505744</v>
      </c>
      <c r="Y33" s="3">
        <v>65</v>
      </c>
      <c r="Z33" s="3">
        <v>0</v>
      </c>
      <c r="AA33" s="3">
        <v>9511</v>
      </c>
      <c r="AB33" s="3">
        <v>0</v>
      </c>
      <c r="AC33" s="3">
        <v>0</v>
      </c>
      <c r="AD33" s="3">
        <v>0</v>
      </c>
      <c r="AE33" s="3">
        <v>0</v>
      </c>
      <c r="AF33" s="3">
        <v>0</v>
      </c>
      <c r="AG33" s="3">
        <v>954483</v>
      </c>
      <c r="AH33" s="3">
        <v>0</v>
      </c>
      <c r="AI33" s="3">
        <v>0</v>
      </c>
      <c r="AJ33" s="3">
        <v>0</v>
      </c>
      <c r="AK33" s="3">
        <v>0</v>
      </c>
      <c r="AL33" s="3">
        <v>0</v>
      </c>
      <c r="AM33" s="3">
        <v>0</v>
      </c>
      <c r="AN33" s="3">
        <v>18872719</v>
      </c>
      <c r="AO33" s="3">
        <v>0</v>
      </c>
      <c r="AP33" s="3">
        <v>0</v>
      </c>
      <c r="AQ33" s="3">
        <v>0</v>
      </c>
      <c r="AR33" s="3">
        <v>0</v>
      </c>
      <c r="AS33" s="3">
        <v>203289584</v>
      </c>
      <c r="AT33" s="3">
        <v>0</v>
      </c>
      <c r="AU33" s="3">
        <v>0</v>
      </c>
      <c r="AV33" s="3">
        <v>192549</v>
      </c>
      <c r="AW33" s="3">
        <v>0</v>
      </c>
      <c r="AX33" s="3">
        <v>9652161</v>
      </c>
      <c r="AY33" s="3">
        <v>102965</v>
      </c>
      <c r="AZ33" s="3">
        <v>388185</v>
      </c>
      <c r="BA33" s="3">
        <v>0</v>
      </c>
      <c r="BB33" s="3">
        <v>0</v>
      </c>
      <c r="BC33" s="3">
        <v>632</v>
      </c>
      <c r="BD33" s="3">
        <v>0</v>
      </c>
      <c r="BE33" s="3">
        <v>0</v>
      </c>
      <c r="BF33" s="3">
        <v>1500039</v>
      </c>
      <c r="BG33" s="3">
        <v>7379511</v>
      </c>
      <c r="BH33" s="3">
        <v>450199361</v>
      </c>
      <c r="BI33" s="3">
        <v>0</v>
      </c>
      <c r="BJ33" s="3">
        <v>240290984</v>
      </c>
      <c r="BK33" s="3">
        <v>1280</v>
      </c>
      <c r="BL33" s="3">
        <v>1695326</v>
      </c>
      <c r="BM33" s="3">
        <v>0</v>
      </c>
      <c r="BN33" s="3">
        <v>5</v>
      </c>
      <c r="BO33" s="3">
        <v>483847</v>
      </c>
      <c r="BP33" s="3">
        <v>44025</v>
      </c>
      <c r="BQ33" s="3">
        <v>0</v>
      </c>
      <c r="BR33" s="3">
        <v>0</v>
      </c>
      <c r="BS33" s="3">
        <v>62525348</v>
      </c>
      <c r="BT33" s="3">
        <v>0</v>
      </c>
      <c r="BU33" s="3">
        <v>0</v>
      </c>
      <c r="BV33" s="3">
        <v>0</v>
      </c>
      <c r="BW33" s="3">
        <v>0</v>
      </c>
      <c r="BX33" s="3">
        <v>0</v>
      </c>
      <c r="BY33" s="3">
        <v>97303852</v>
      </c>
      <c r="BZ33" s="3">
        <v>0</v>
      </c>
      <c r="CA33" s="3">
        <v>58970160</v>
      </c>
      <c r="CB33" s="3">
        <v>0</v>
      </c>
      <c r="CC33" s="3">
        <v>840</v>
      </c>
      <c r="CD33" s="3">
        <v>42</v>
      </c>
      <c r="CE33" s="3">
        <v>0</v>
      </c>
      <c r="CF33" s="3">
        <v>0</v>
      </c>
      <c r="CG33" s="3">
        <v>0</v>
      </c>
      <c r="CH33" s="3">
        <v>0</v>
      </c>
      <c r="CI33" s="3">
        <v>0</v>
      </c>
      <c r="CJ33" s="3">
        <v>6101282</v>
      </c>
      <c r="CK33" s="3">
        <v>0</v>
      </c>
      <c r="CL33" s="3">
        <v>6860</v>
      </c>
      <c r="CM33" s="3">
        <v>0</v>
      </c>
      <c r="CN33" s="3">
        <v>0</v>
      </c>
      <c r="CO33" s="3">
        <v>0</v>
      </c>
      <c r="CP33" s="3">
        <v>27323</v>
      </c>
      <c r="CQ33" s="3">
        <v>0</v>
      </c>
      <c r="CR33" s="3">
        <v>0</v>
      </c>
      <c r="CS33" s="3">
        <v>1704207</v>
      </c>
      <c r="CT33" s="3">
        <v>0</v>
      </c>
      <c r="CU33" s="3">
        <v>27785051</v>
      </c>
      <c r="CV33" s="3">
        <v>322393</v>
      </c>
      <c r="CW33" s="3">
        <v>106969461</v>
      </c>
      <c r="CX33" s="3">
        <v>2011261</v>
      </c>
      <c r="CY33" s="3">
        <v>70536647</v>
      </c>
      <c r="CZ33" s="3">
        <v>0</v>
      </c>
      <c r="DA33" s="3">
        <v>0</v>
      </c>
      <c r="DB33" s="3">
        <v>59511</v>
      </c>
      <c r="DC33" s="3">
        <v>789275</v>
      </c>
      <c r="DD33" s="3">
        <v>56492007</v>
      </c>
      <c r="DE33" s="3">
        <v>0</v>
      </c>
      <c r="DF33" s="3">
        <v>140756</v>
      </c>
      <c r="DG33" s="3">
        <v>17428943</v>
      </c>
      <c r="DH33" s="3">
        <v>11</v>
      </c>
      <c r="DI33" s="3">
        <v>0</v>
      </c>
      <c r="DJ33" s="3">
        <v>3779</v>
      </c>
      <c r="DK33" s="3">
        <v>0</v>
      </c>
      <c r="DL33" s="3">
        <v>0</v>
      </c>
      <c r="DM33" s="3">
        <v>0</v>
      </c>
      <c r="DN33" s="3">
        <v>0</v>
      </c>
      <c r="DO33" s="3">
        <v>46128303</v>
      </c>
      <c r="DP33" s="3">
        <v>40</v>
      </c>
      <c r="DQ33" s="3">
        <v>0</v>
      </c>
      <c r="DR33" s="3">
        <v>6</v>
      </c>
      <c r="DS33" s="3">
        <v>0</v>
      </c>
      <c r="DT33" s="3">
        <v>469</v>
      </c>
      <c r="DU33" s="3">
        <v>0</v>
      </c>
      <c r="DV33" s="3">
        <v>1779004</v>
      </c>
      <c r="DW33" s="3">
        <v>43</v>
      </c>
      <c r="DX33" s="3">
        <v>0</v>
      </c>
      <c r="DY33" s="3">
        <v>0</v>
      </c>
      <c r="DZ33" s="3">
        <v>717950</v>
      </c>
      <c r="EA33" s="3">
        <v>0</v>
      </c>
      <c r="EB33" s="3">
        <v>1842247</v>
      </c>
      <c r="EC33" s="3">
        <v>0</v>
      </c>
      <c r="ED33" s="3">
        <v>18</v>
      </c>
      <c r="EE33" s="3">
        <v>14</v>
      </c>
      <c r="EF33" s="3">
        <v>11610</v>
      </c>
      <c r="EG33" s="3">
        <v>0</v>
      </c>
      <c r="EH33" s="3">
        <v>0</v>
      </c>
      <c r="EI33" s="3">
        <v>169</v>
      </c>
      <c r="EJ33" s="3">
        <v>0</v>
      </c>
      <c r="EK33" s="3">
        <v>0</v>
      </c>
      <c r="EL33" s="3">
        <v>0</v>
      </c>
      <c r="EM33" s="3">
        <v>0</v>
      </c>
      <c r="EN33" s="3">
        <v>0</v>
      </c>
      <c r="EO33" s="3">
        <v>0</v>
      </c>
      <c r="EP33" s="3">
        <v>0</v>
      </c>
      <c r="EQ33" s="3">
        <v>6229827</v>
      </c>
      <c r="ER33" s="3">
        <v>36</v>
      </c>
      <c r="ES33" s="3">
        <v>37</v>
      </c>
      <c r="ET33" s="3">
        <v>0</v>
      </c>
      <c r="EU33" s="3">
        <v>1746330</v>
      </c>
      <c r="EV33" s="3">
        <v>8769</v>
      </c>
      <c r="EW33" s="3">
        <v>0</v>
      </c>
      <c r="EX33" s="3">
        <v>0</v>
      </c>
      <c r="EY33" s="3">
        <v>0</v>
      </c>
      <c r="EZ33" s="3">
        <v>0</v>
      </c>
      <c r="FA33" s="3">
        <v>0</v>
      </c>
      <c r="FB33" s="3">
        <v>81</v>
      </c>
      <c r="FC33" s="3">
        <v>0</v>
      </c>
      <c r="FD33" s="3">
        <v>167392656</v>
      </c>
      <c r="FE33" s="3">
        <v>5457823</v>
      </c>
      <c r="FF33" s="3">
        <v>455</v>
      </c>
      <c r="FG33" s="3">
        <v>0</v>
      </c>
      <c r="FH33" s="3">
        <v>0</v>
      </c>
      <c r="FI33" s="3">
        <v>168749</v>
      </c>
      <c r="FJ33" s="3">
        <v>0</v>
      </c>
      <c r="FK33" s="3">
        <v>0</v>
      </c>
      <c r="FL33" s="3">
        <v>344</v>
      </c>
      <c r="FM33" s="3">
        <v>0</v>
      </c>
      <c r="FN33" s="3">
        <v>45</v>
      </c>
      <c r="FO33" s="3">
        <v>708</v>
      </c>
      <c r="FP33" s="3">
        <v>252450</v>
      </c>
      <c r="FQ33" s="3">
        <v>58590989</v>
      </c>
      <c r="FR33" s="3">
        <v>0</v>
      </c>
      <c r="FS33" s="3">
        <v>0</v>
      </c>
      <c r="FT33" s="3">
        <v>0</v>
      </c>
      <c r="FU33" s="3">
        <v>10715714</v>
      </c>
      <c r="FV33" s="3">
        <v>0</v>
      </c>
      <c r="FW33" s="3">
        <v>3583</v>
      </c>
      <c r="FX33" s="3">
        <v>2242</v>
      </c>
      <c r="FY33" s="3">
        <v>0</v>
      </c>
      <c r="FZ33" s="3">
        <v>0</v>
      </c>
      <c r="GA33" s="3">
        <v>0</v>
      </c>
      <c r="GB33" s="3">
        <v>0</v>
      </c>
      <c r="GC33" s="3">
        <v>28834</v>
      </c>
      <c r="GD33" s="3">
        <v>0</v>
      </c>
      <c r="GE33" s="3">
        <v>0</v>
      </c>
      <c r="GF33" s="3">
        <v>0</v>
      </c>
      <c r="GG33" s="3">
        <v>168003</v>
      </c>
      <c r="GH33" s="3">
        <v>4734856</v>
      </c>
      <c r="GI33" s="3">
        <v>0</v>
      </c>
      <c r="GJ33" s="3">
        <v>2212</v>
      </c>
      <c r="GK33" s="3">
        <v>0</v>
      </c>
      <c r="GL33" s="3">
        <v>0</v>
      </c>
      <c r="GM33" s="3">
        <v>0</v>
      </c>
      <c r="GN33" s="3">
        <v>115719257</v>
      </c>
      <c r="GO33" s="3">
        <v>8089967</v>
      </c>
      <c r="GP33" s="3">
        <v>0</v>
      </c>
      <c r="GQ33" s="3">
        <v>34495675</v>
      </c>
      <c r="GR33" s="3">
        <v>1688717</v>
      </c>
      <c r="GS33" s="3">
        <v>0</v>
      </c>
      <c r="GT33" s="3">
        <v>628250</v>
      </c>
      <c r="GU33" s="3">
        <v>0</v>
      </c>
      <c r="GV33" s="3">
        <v>0</v>
      </c>
      <c r="GW33" s="3">
        <v>0</v>
      </c>
      <c r="GX33" s="3">
        <v>0</v>
      </c>
      <c r="GY33" s="3">
        <v>0</v>
      </c>
      <c r="GZ33" s="3">
        <v>0</v>
      </c>
      <c r="HA33" s="3">
        <v>0</v>
      </c>
      <c r="HB33" s="3">
        <v>0</v>
      </c>
      <c r="HC33" s="3">
        <v>0</v>
      </c>
      <c r="HD33" s="3">
        <v>0</v>
      </c>
      <c r="HE33" s="3">
        <v>0</v>
      </c>
      <c r="HF33" s="3">
        <v>0</v>
      </c>
      <c r="HG33" s="3">
        <v>0</v>
      </c>
      <c r="HH33" s="3">
        <v>394757</v>
      </c>
      <c r="HI33" s="3">
        <v>0</v>
      </c>
      <c r="HJ33" s="3">
        <v>0</v>
      </c>
      <c r="HK33" s="3">
        <v>0</v>
      </c>
      <c r="HL33" s="3">
        <v>0</v>
      </c>
      <c r="HM33" s="3">
        <v>97213</v>
      </c>
      <c r="HN33" s="3">
        <v>0</v>
      </c>
      <c r="HO33" s="3">
        <v>0</v>
      </c>
      <c r="HP33" s="3">
        <v>901829</v>
      </c>
      <c r="HQ33" s="3">
        <v>0</v>
      </c>
      <c r="HR33" s="3">
        <v>0</v>
      </c>
      <c r="HS33" s="3">
        <v>21901</v>
      </c>
      <c r="HT33" s="3">
        <v>0</v>
      </c>
      <c r="HU33" s="3">
        <v>1052</v>
      </c>
      <c r="HV33" s="3">
        <v>37</v>
      </c>
      <c r="HW33" s="3">
        <v>0</v>
      </c>
      <c r="HX33" s="3">
        <v>169412450</v>
      </c>
      <c r="HY33" s="3">
        <v>503</v>
      </c>
      <c r="HZ33" s="3">
        <v>0</v>
      </c>
      <c r="IA33" s="3">
        <v>0</v>
      </c>
      <c r="IB33" s="3">
        <v>0</v>
      </c>
      <c r="IC33" s="3">
        <v>41</v>
      </c>
      <c r="ID33" s="3">
        <v>0</v>
      </c>
      <c r="IE33" s="3">
        <v>0</v>
      </c>
      <c r="IF33" s="3">
        <v>56926</v>
      </c>
      <c r="IG33" s="3">
        <v>0</v>
      </c>
      <c r="IH33" s="3">
        <v>0</v>
      </c>
      <c r="II33" s="3">
        <v>0</v>
      </c>
      <c r="IJ33" s="3">
        <v>0</v>
      </c>
      <c r="IK33" s="3">
        <v>1424705</v>
      </c>
      <c r="IL33" s="3">
        <v>1</v>
      </c>
      <c r="IM33" s="3">
        <v>0</v>
      </c>
      <c r="IN33" s="3">
        <v>0</v>
      </c>
      <c r="IO33" s="3">
        <v>751936</v>
      </c>
      <c r="IP33" s="3">
        <v>0</v>
      </c>
      <c r="IQ33" s="3">
        <v>0</v>
      </c>
      <c r="IR33" s="3">
        <v>0</v>
      </c>
      <c r="IS33" s="3">
        <v>38203</v>
      </c>
      <c r="IT33" s="3">
        <v>0</v>
      </c>
      <c r="IU33" s="3">
        <v>0</v>
      </c>
      <c r="IW33" s="3">
        <f t="shared" si="2"/>
        <v>1599445647</v>
      </c>
      <c r="IX33" s="3">
        <f t="shared" si="0"/>
        <v>639999589</v>
      </c>
      <c r="IY33">
        <f t="shared" si="1"/>
        <v>0.28578488043009237</v>
      </c>
      <c r="JA33" s="2">
        <f>IX33/VIENTI!B35</f>
        <v>0.33845639202539346</v>
      </c>
    </row>
    <row r="34" spans="1:261" x14ac:dyDescent="0.35">
      <c r="A34" s="7" t="s">
        <v>657</v>
      </c>
      <c r="B34" s="3">
        <v>205709109</v>
      </c>
      <c r="C34" s="3">
        <v>0</v>
      </c>
      <c r="D34" s="3">
        <v>24</v>
      </c>
      <c r="E34" s="3">
        <v>0</v>
      </c>
      <c r="F34" s="3">
        <v>0</v>
      </c>
      <c r="G34" s="3">
        <v>0</v>
      </c>
      <c r="H34" s="3">
        <v>0</v>
      </c>
      <c r="I34" s="3">
        <v>0</v>
      </c>
      <c r="J34" s="3">
        <v>0</v>
      </c>
      <c r="K34" s="3">
        <v>0</v>
      </c>
      <c r="L34" s="3">
        <v>0</v>
      </c>
      <c r="M34" s="3">
        <v>6336</v>
      </c>
      <c r="N34" s="3">
        <v>0</v>
      </c>
      <c r="O34" s="3">
        <v>76296</v>
      </c>
      <c r="P34" s="3">
        <v>0</v>
      </c>
      <c r="Q34" s="3">
        <v>0</v>
      </c>
      <c r="R34" s="3">
        <v>0</v>
      </c>
      <c r="S34" s="3">
        <v>0</v>
      </c>
      <c r="T34" s="3">
        <v>0</v>
      </c>
      <c r="U34" s="3">
        <v>0</v>
      </c>
      <c r="V34" s="3">
        <v>8203944</v>
      </c>
      <c r="W34" s="3">
        <v>0</v>
      </c>
      <c r="X34" s="3">
        <v>19</v>
      </c>
      <c r="Y34" s="3">
        <v>0</v>
      </c>
      <c r="Z34" s="3">
        <v>0</v>
      </c>
      <c r="AA34" s="3">
        <v>0</v>
      </c>
      <c r="AB34" s="3">
        <v>0</v>
      </c>
      <c r="AC34" s="3">
        <v>0</v>
      </c>
      <c r="AD34" s="3">
        <v>0</v>
      </c>
      <c r="AE34" s="3">
        <v>0</v>
      </c>
      <c r="AF34" s="3">
        <v>0</v>
      </c>
      <c r="AG34" s="3">
        <v>0</v>
      </c>
      <c r="AH34" s="3">
        <v>0</v>
      </c>
      <c r="AI34" s="3">
        <v>0</v>
      </c>
      <c r="AJ34" s="3">
        <v>0</v>
      </c>
      <c r="AK34" s="3">
        <v>0</v>
      </c>
      <c r="AL34" s="3">
        <v>0</v>
      </c>
      <c r="AM34" s="3">
        <v>0</v>
      </c>
      <c r="AN34" s="3">
        <v>36080126</v>
      </c>
      <c r="AO34" s="3">
        <v>0</v>
      </c>
      <c r="AP34" s="3">
        <v>0</v>
      </c>
      <c r="AQ34" s="3">
        <v>0</v>
      </c>
      <c r="AR34" s="3">
        <v>0</v>
      </c>
      <c r="AS34" s="3">
        <v>23820</v>
      </c>
      <c r="AT34" s="3">
        <v>0</v>
      </c>
      <c r="AU34" s="3">
        <v>0</v>
      </c>
      <c r="AV34" s="3">
        <v>0</v>
      </c>
      <c r="AW34" s="3">
        <v>0</v>
      </c>
      <c r="AX34" s="3">
        <v>38284</v>
      </c>
      <c r="AY34" s="3">
        <v>0</v>
      </c>
      <c r="AZ34" s="3">
        <v>0</v>
      </c>
      <c r="BA34" s="3">
        <v>0</v>
      </c>
      <c r="BB34" s="3">
        <v>0</v>
      </c>
      <c r="BC34" s="3">
        <v>0</v>
      </c>
      <c r="BD34" s="3">
        <v>0</v>
      </c>
      <c r="BE34" s="3">
        <v>0</v>
      </c>
      <c r="BF34" s="3">
        <v>0</v>
      </c>
      <c r="BG34" s="3">
        <v>113162</v>
      </c>
      <c r="BH34" s="3">
        <v>27482704</v>
      </c>
      <c r="BI34" s="3">
        <v>0</v>
      </c>
      <c r="BJ34" s="3">
        <v>810698</v>
      </c>
      <c r="BK34" s="3">
        <v>0</v>
      </c>
      <c r="BL34" s="3">
        <v>0</v>
      </c>
      <c r="BM34" s="3">
        <v>1264595</v>
      </c>
      <c r="BN34" s="3">
        <v>0</v>
      </c>
      <c r="BO34" s="3">
        <v>1713968</v>
      </c>
      <c r="BP34" s="3">
        <v>98119</v>
      </c>
      <c r="BQ34" s="3">
        <v>0</v>
      </c>
      <c r="BR34" s="3">
        <v>0</v>
      </c>
      <c r="BS34" s="3">
        <v>677483</v>
      </c>
      <c r="BT34" s="3">
        <v>0</v>
      </c>
      <c r="BU34" s="3">
        <v>0</v>
      </c>
      <c r="BV34" s="3">
        <v>0</v>
      </c>
      <c r="BW34" s="3">
        <v>0</v>
      </c>
      <c r="BX34" s="3">
        <v>0</v>
      </c>
      <c r="BY34" s="3">
        <v>2398784</v>
      </c>
      <c r="BZ34" s="3">
        <v>0</v>
      </c>
      <c r="CA34" s="3">
        <v>1615771</v>
      </c>
      <c r="CB34" s="3">
        <v>0</v>
      </c>
      <c r="CC34" s="3">
        <v>0</v>
      </c>
      <c r="CD34" s="3">
        <v>0</v>
      </c>
      <c r="CE34" s="3">
        <v>0</v>
      </c>
      <c r="CF34" s="3">
        <v>0</v>
      </c>
      <c r="CG34" s="3">
        <v>0</v>
      </c>
      <c r="CH34" s="3">
        <v>0</v>
      </c>
      <c r="CI34" s="3">
        <v>0</v>
      </c>
      <c r="CJ34" s="3">
        <v>0</v>
      </c>
      <c r="CK34" s="3">
        <v>0</v>
      </c>
      <c r="CL34" s="3">
        <v>0</v>
      </c>
      <c r="CM34" s="3">
        <v>0</v>
      </c>
      <c r="CN34" s="3">
        <v>0</v>
      </c>
      <c r="CO34" s="3">
        <v>0</v>
      </c>
      <c r="CP34" s="3">
        <v>0</v>
      </c>
      <c r="CQ34" s="3">
        <v>0</v>
      </c>
      <c r="CR34" s="3">
        <v>0</v>
      </c>
      <c r="CS34" s="3">
        <v>20531</v>
      </c>
      <c r="CT34" s="3">
        <v>0</v>
      </c>
      <c r="CU34" s="3">
        <v>0</v>
      </c>
      <c r="CV34" s="3">
        <v>0</v>
      </c>
      <c r="CW34" s="3">
        <v>6666</v>
      </c>
      <c r="CX34" s="3">
        <v>26423064</v>
      </c>
      <c r="CY34" s="3">
        <v>228</v>
      </c>
      <c r="CZ34" s="3">
        <v>0</v>
      </c>
      <c r="DA34" s="3">
        <v>0</v>
      </c>
      <c r="DB34" s="3">
        <v>0</v>
      </c>
      <c r="DC34" s="3">
        <v>0</v>
      </c>
      <c r="DD34" s="3">
        <v>81399</v>
      </c>
      <c r="DE34" s="3">
        <v>0</v>
      </c>
      <c r="DF34" s="3">
        <v>44700315</v>
      </c>
      <c r="DG34" s="3">
        <v>184</v>
      </c>
      <c r="DH34" s="3">
        <v>0</v>
      </c>
      <c r="DI34" s="3">
        <v>0</v>
      </c>
      <c r="DJ34" s="3">
        <v>0</v>
      </c>
      <c r="DK34" s="3">
        <v>0</v>
      </c>
      <c r="DL34" s="3">
        <v>0</v>
      </c>
      <c r="DM34" s="3">
        <v>0</v>
      </c>
      <c r="DN34" s="3">
        <v>0</v>
      </c>
      <c r="DO34" s="3">
        <v>0</v>
      </c>
      <c r="DP34" s="3">
        <v>0</v>
      </c>
      <c r="DQ34" s="3">
        <v>0</v>
      </c>
      <c r="DR34" s="3">
        <v>0</v>
      </c>
      <c r="DS34" s="3">
        <v>0</v>
      </c>
      <c r="DT34" s="3">
        <v>0</v>
      </c>
      <c r="DU34" s="3">
        <v>0</v>
      </c>
      <c r="DV34" s="3">
        <v>0</v>
      </c>
      <c r="DW34" s="3">
        <v>0</v>
      </c>
      <c r="DX34" s="3">
        <v>0</v>
      </c>
      <c r="DY34" s="3">
        <v>0</v>
      </c>
      <c r="DZ34" s="3">
        <v>7268532</v>
      </c>
      <c r="EA34" s="3">
        <v>0</v>
      </c>
      <c r="EB34" s="3">
        <v>1964825</v>
      </c>
      <c r="EC34" s="3">
        <v>0</v>
      </c>
      <c r="ED34" s="3">
        <v>0</v>
      </c>
      <c r="EE34" s="3">
        <v>0</v>
      </c>
      <c r="EF34" s="3">
        <v>0</v>
      </c>
      <c r="EG34" s="3">
        <v>0</v>
      </c>
      <c r="EH34" s="3">
        <v>0</v>
      </c>
      <c r="EI34" s="3">
        <v>0</v>
      </c>
      <c r="EJ34" s="3">
        <v>0</v>
      </c>
      <c r="EK34" s="3">
        <v>0</v>
      </c>
      <c r="EL34" s="3">
        <v>0</v>
      </c>
      <c r="EM34" s="3">
        <v>0</v>
      </c>
      <c r="EN34" s="3">
        <v>0</v>
      </c>
      <c r="EO34" s="3">
        <v>0</v>
      </c>
      <c r="EP34" s="3">
        <v>0</v>
      </c>
      <c r="EQ34" s="3">
        <v>0</v>
      </c>
      <c r="ER34" s="3">
        <v>0</v>
      </c>
      <c r="ES34" s="3">
        <v>0</v>
      </c>
      <c r="ET34" s="3">
        <v>0</v>
      </c>
      <c r="EU34" s="3">
        <v>38951</v>
      </c>
      <c r="EV34" s="3">
        <v>0</v>
      </c>
      <c r="EW34" s="3">
        <v>0</v>
      </c>
      <c r="EX34" s="3">
        <v>0</v>
      </c>
      <c r="EY34" s="3">
        <v>0</v>
      </c>
      <c r="EZ34" s="3">
        <v>0</v>
      </c>
      <c r="FA34" s="3">
        <v>0</v>
      </c>
      <c r="FB34" s="3">
        <v>0</v>
      </c>
      <c r="FC34" s="3">
        <v>0</v>
      </c>
      <c r="FD34" s="3">
        <v>4922365</v>
      </c>
      <c r="FE34" s="3">
        <v>5945269</v>
      </c>
      <c r="FF34" s="3">
        <v>0</v>
      </c>
      <c r="FG34" s="3">
        <v>0</v>
      </c>
      <c r="FH34" s="3">
        <v>0</v>
      </c>
      <c r="FI34" s="3">
        <v>0</v>
      </c>
      <c r="FJ34" s="3">
        <v>0</v>
      </c>
      <c r="FK34" s="3">
        <v>0</v>
      </c>
      <c r="FL34" s="3">
        <v>0</v>
      </c>
      <c r="FM34" s="3">
        <v>0</v>
      </c>
      <c r="FN34" s="3">
        <v>0</v>
      </c>
      <c r="FO34" s="3">
        <v>382</v>
      </c>
      <c r="FP34" s="3">
        <v>0</v>
      </c>
      <c r="FQ34" s="3">
        <v>9392577</v>
      </c>
      <c r="FR34" s="3">
        <v>0</v>
      </c>
      <c r="FS34" s="3">
        <v>0</v>
      </c>
      <c r="FT34" s="3">
        <v>0</v>
      </c>
      <c r="FU34" s="3">
        <v>0</v>
      </c>
      <c r="FV34" s="3">
        <v>0</v>
      </c>
      <c r="FW34" s="3">
        <v>0</v>
      </c>
      <c r="FX34" s="3">
        <v>0</v>
      </c>
      <c r="FY34" s="3">
        <v>0</v>
      </c>
      <c r="FZ34" s="3">
        <v>0</v>
      </c>
      <c r="GA34" s="3">
        <v>0</v>
      </c>
      <c r="GB34" s="3">
        <v>0</v>
      </c>
      <c r="GC34" s="3">
        <v>0</v>
      </c>
      <c r="GD34" s="3">
        <v>0</v>
      </c>
      <c r="GE34" s="3">
        <v>0</v>
      </c>
      <c r="GF34" s="3">
        <v>0</v>
      </c>
      <c r="GG34" s="3">
        <v>0</v>
      </c>
      <c r="GH34" s="3">
        <v>15453231</v>
      </c>
      <c r="GI34" s="3">
        <v>0</v>
      </c>
      <c r="GJ34" s="3">
        <v>0</v>
      </c>
      <c r="GK34" s="3">
        <v>0</v>
      </c>
      <c r="GL34" s="3">
        <v>0</v>
      </c>
      <c r="GM34" s="3">
        <v>0</v>
      </c>
      <c r="GN34" s="3">
        <v>8123295</v>
      </c>
      <c r="GO34" s="3">
        <v>0</v>
      </c>
      <c r="GP34" s="3">
        <v>0</v>
      </c>
      <c r="GQ34" s="3">
        <v>0</v>
      </c>
      <c r="GR34" s="3">
        <v>360011</v>
      </c>
      <c r="GS34" s="3">
        <v>0</v>
      </c>
      <c r="GT34" s="3">
        <v>0</v>
      </c>
      <c r="GU34" s="3">
        <v>0</v>
      </c>
      <c r="GV34" s="3">
        <v>0</v>
      </c>
      <c r="GW34" s="3">
        <v>0</v>
      </c>
      <c r="GX34" s="3">
        <v>0</v>
      </c>
      <c r="GY34" s="3">
        <v>0</v>
      </c>
      <c r="GZ34" s="3">
        <v>0</v>
      </c>
      <c r="HA34" s="3">
        <v>0</v>
      </c>
      <c r="HB34" s="3">
        <v>0</v>
      </c>
      <c r="HC34" s="3">
        <v>0</v>
      </c>
      <c r="HD34" s="3">
        <v>0</v>
      </c>
      <c r="HE34" s="3">
        <v>0</v>
      </c>
      <c r="HF34" s="3">
        <v>0</v>
      </c>
      <c r="HG34" s="3">
        <v>0</v>
      </c>
      <c r="HH34" s="3">
        <v>4</v>
      </c>
      <c r="HI34" s="3">
        <v>0</v>
      </c>
      <c r="HJ34" s="3">
        <v>0</v>
      </c>
      <c r="HK34" s="3">
        <v>0</v>
      </c>
      <c r="HL34" s="3">
        <v>0</v>
      </c>
      <c r="HM34" s="3">
        <v>0</v>
      </c>
      <c r="HN34" s="3">
        <v>0</v>
      </c>
      <c r="HO34" s="3">
        <v>0</v>
      </c>
      <c r="HP34" s="3">
        <v>0</v>
      </c>
      <c r="HQ34" s="3">
        <v>0</v>
      </c>
      <c r="HR34" s="3">
        <v>0</v>
      </c>
      <c r="HS34" s="3">
        <v>0</v>
      </c>
      <c r="HT34" s="3">
        <v>0</v>
      </c>
      <c r="HU34" s="3">
        <v>1228</v>
      </c>
      <c r="HV34" s="3">
        <v>0</v>
      </c>
      <c r="HW34" s="3">
        <v>0</v>
      </c>
      <c r="HX34" s="3">
        <v>56243</v>
      </c>
      <c r="HY34" s="3">
        <v>0</v>
      </c>
      <c r="HZ34" s="3">
        <v>342990</v>
      </c>
      <c r="IA34" s="3">
        <v>0</v>
      </c>
      <c r="IB34" s="3">
        <v>0</v>
      </c>
      <c r="IC34" s="3">
        <v>0</v>
      </c>
      <c r="ID34" s="3">
        <v>0</v>
      </c>
      <c r="IE34" s="3">
        <v>0</v>
      </c>
      <c r="IF34" s="3">
        <v>2684</v>
      </c>
      <c r="IG34" s="3">
        <v>0</v>
      </c>
      <c r="IH34" s="3">
        <v>0</v>
      </c>
      <c r="II34" s="3">
        <v>0</v>
      </c>
      <c r="IJ34" s="3">
        <v>0</v>
      </c>
      <c r="IK34" s="3">
        <v>0</v>
      </c>
      <c r="IL34" s="3">
        <v>0</v>
      </c>
      <c r="IM34" s="3">
        <v>0</v>
      </c>
      <c r="IN34" s="3">
        <v>0</v>
      </c>
      <c r="IO34" s="3">
        <v>0</v>
      </c>
      <c r="IP34" s="3">
        <v>0</v>
      </c>
      <c r="IQ34" s="3">
        <v>0</v>
      </c>
      <c r="IR34" s="3">
        <v>0</v>
      </c>
      <c r="IS34" s="3">
        <v>2</v>
      </c>
      <c r="IT34" s="3">
        <v>0</v>
      </c>
      <c r="IU34" s="3">
        <v>0</v>
      </c>
      <c r="IW34" s="3">
        <f t="shared" si="2"/>
        <v>73617259</v>
      </c>
      <c r="IX34" s="3">
        <f t="shared" si="0"/>
        <v>132091850</v>
      </c>
      <c r="IY34">
        <f t="shared" si="1"/>
        <v>0.64212931863897194</v>
      </c>
      <c r="JA34" s="2">
        <f>IX34/VIENTI!B36</f>
        <v>0.24864895239587134</v>
      </c>
    </row>
    <row r="35" spans="1:261" ht="62" x14ac:dyDescent="0.35">
      <c r="A35" s="5" t="s">
        <v>658</v>
      </c>
      <c r="B35" s="3">
        <v>286155936</v>
      </c>
      <c r="C35" s="3">
        <v>0</v>
      </c>
      <c r="D35" s="3">
        <v>90</v>
      </c>
      <c r="E35" s="3">
        <v>0</v>
      </c>
      <c r="F35" s="3">
        <v>0</v>
      </c>
      <c r="G35" s="3">
        <v>0</v>
      </c>
      <c r="H35" s="3">
        <v>63492</v>
      </c>
      <c r="I35" s="3">
        <v>0</v>
      </c>
      <c r="J35" s="3">
        <v>0</v>
      </c>
      <c r="K35" s="3">
        <v>0</v>
      </c>
      <c r="L35" s="3">
        <v>0</v>
      </c>
      <c r="M35" s="3">
        <v>241155</v>
      </c>
      <c r="N35" s="3">
        <v>0</v>
      </c>
      <c r="O35" s="3">
        <v>6615484</v>
      </c>
      <c r="P35" s="3">
        <v>642</v>
      </c>
      <c r="Q35" s="3">
        <v>0</v>
      </c>
      <c r="R35" s="3">
        <v>0</v>
      </c>
      <c r="S35" s="3">
        <v>0</v>
      </c>
      <c r="T35" s="3">
        <v>10</v>
      </c>
      <c r="U35" s="3">
        <v>2</v>
      </c>
      <c r="V35" s="3">
        <v>15053266</v>
      </c>
      <c r="W35" s="3">
        <v>0</v>
      </c>
      <c r="X35" s="3">
        <v>11342</v>
      </c>
      <c r="Y35" s="3">
        <v>0</v>
      </c>
      <c r="Z35" s="3">
        <v>0</v>
      </c>
      <c r="AA35" s="3">
        <v>0</v>
      </c>
      <c r="AB35" s="3">
        <v>0</v>
      </c>
      <c r="AC35" s="3">
        <v>0</v>
      </c>
      <c r="AD35" s="3">
        <v>0</v>
      </c>
      <c r="AE35" s="3">
        <v>0</v>
      </c>
      <c r="AF35" s="3">
        <v>0</v>
      </c>
      <c r="AG35" s="3">
        <v>45193</v>
      </c>
      <c r="AH35" s="3">
        <v>0</v>
      </c>
      <c r="AI35" s="3">
        <v>0</v>
      </c>
      <c r="AJ35" s="3">
        <v>0</v>
      </c>
      <c r="AK35" s="3">
        <v>0</v>
      </c>
      <c r="AL35" s="3">
        <v>133062</v>
      </c>
      <c r="AM35" s="3">
        <v>0</v>
      </c>
      <c r="AN35" s="3">
        <v>96037</v>
      </c>
      <c r="AO35" s="3">
        <v>0</v>
      </c>
      <c r="AP35" s="3">
        <v>0</v>
      </c>
      <c r="AQ35" s="3">
        <v>0</v>
      </c>
      <c r="AR35" s="3">
        <v>0</v>
      </c>
      <c r="AS35" s="3">
        <v>5849862</v>
      </c>
      <c r="AT35" s="3">
        <v>0</v>
      </c>
      <c r="AU35" s="3">
        <v>0</v>
      </c>
      <c r="AV35" s="3">
        <v>0</v>
      </c>
      <c r="AW35" s="3">
        <v>0</v>
      </c>
      <c r="AX35" s="3">
        <v>9170820</v>
      </c>
      <c r="AY35" s="3">
        <v>0</v>
      </c>
      <c r="AZ35" s="3">
        <v>0</v>
      </c>
      <c r="BA35" s="3">
        <v>0</v>
      </c>
      <c r="BB35" s="3">
        <v>0</v>
      </c>
      <c r="BC35" s="3">
        <v>0</v>
      </c>
      <c r="BD35" s="3">
        <v>0</v>
      </c>
      <c r="BE35" s="3">
        <v>0</v>
      </c>
      <c r="BF35" s="3">
        <v>0</v>
      </c>
      <c r="BG35" s="3">
        <v>2688483</v>
      </c>
      <c r="BH35" s="3">
        <v>64771518</v>
      </c>
      <c r="BI35" s="3">
        <v>0</v>
      </c>
      <c r="BJ35" s="3">
        <v>10632531</v>
      </c>
      <c r="BK35" s="3">
        <v>0</v>
      </c>
      <c r="BL35" s="3">
        <v>68352</v>
      </c>
      <c r="BM35" s="3">
        <v>0</v>
      </c>
      <c r="BN35" s="3">
        <v>38</v>
      </c>
      <c r="BO35" s="3">
        <v>6214908</v>
      </c>
      <c r="BP35" s="3">
        <v>0</v>
      </c>
      <c r="BQ35" s="3">
        <v>0</v>
      </c>
      <c r="BR35" s="3">
        <v>0</v>
      </c>
      <c r="BS35" s="3">
        <v>7450035</v>
      </c>
      <c r="BT35" s="3">
        <v>0</v>
      </c>
      <c r="BU35" s="3">
        <v>0</v>
      </c>
      <c r="BV35" s="3">
        <v>0</v>
      </c>
      <c r="BW35" s="3">
        <v>0</v>
      </c>
      <c r="BX35" s="3">
        <v>0</v>
      </c>
      <c r="BY35" s="3">
        <v>10053317</v>
      </c>
      <c r="BZ35" s="3">
        <v>0</v>
      </c>
      <c r="CA35" s="3">
        <v>20450144</v>
      </c>
      <c r="CB35" s="3">
        <v>0</v>
      </c>
      <c r="CC35" s="3">
        <v>107401</v>
      </c>
      <c r="CD35" s="3">
        <v>0</v>
      </c>
      <c r="CE35" s="3">
        <v>0</v>
      </c>
      <c r="CF35" s="3">
        <v>0</v>
      </c>
      <c r="CG35" s="3">
        <v>0</v>
      </c>
      <c r="CH35" s="3">
        <v>0</v>
      </c>
      <c r="CI35" s="3">
        <v>0</v>
      </c>
      <c r="CJ35" s="3">
        <v>502639</v>
      </c>
      <c r="CK35" s="3">
        <v>0</v>
      </c>
      <c r="CL35" s="3">
        <v>0</v>
      </c>
      <c r="CM35" s="3">
        <v>0</v>
      </c>
      <c r="CN35" s="3">
        <v>86</v>
      </c>
      <c r="CO35" s="3">
        <v>0</v>
      </c>
      <c r="CP35" s="3">
        <v>2640</v>
      </c>
      <c r="CQ35" s="3">
        <v>0</v>
      </c>
      <c r="CR35" s="3">
        <v>0</v>
      </c>
      <c r="CS35" s="3">
        <v>0</v>
      </c>
      <c r="CT35" s="3">
        <v>0</v>
      </c>
      <c r="CU35" s="3">
        <v>894288</v>
      </c>
      <c r="CV35" s="3">
        <v>466122</v>
      </c>
      <c r="CW35" s="3">
        <v>453499</v>
      </c>
      <c r="CX35" s="3">
        <v>446723</v>
      </c>
      <c r="CY35" s="3">
        <v>2100818</v>
      </c>
      <c r="CZ35" s="3">
        <v>0</v>
      </c>
      <c r="DA35" s="3">
        <v>0</v>
      </c>
      <c r="DB35" s="3">
        <v>0</v>
      </c>
      <c r="DC35" s="3">
        <v>0</v>
      </c>
      <c r="DD35" s="3">
        <v>9063289</v>
      </c>
      <c r="DE35" s="3">
        <v>0</v>
      </c>
      <c r="DF35" s="3">
        <v>0</v>
      </c>
      <c r="DG35" s="3">
        <v>3982917</v>
      </c>
      <c r="DH35" s="3">
        <v>0</v>
      </c>
      <c r="DI35" s="3">
        <v>0</v>
      </c>
      <c r="DJ35" s="3">
        <v>0</v>
      </c>
      <c r="DK35" s="3">
        <v>0</v>
      </c>
      <c r="DL35" s="3">
        <v>0</v>
      </c>
      <c r="DM35" s="3">
        <v>0</v>
      </c>
      <c r="DN35" s="3">
        <v>0</v>
      </c>
      <c r="DO35" s="3">
        <v>157482</v>
      </c>
      <c r="DP35" s="3">
        <v>0</v>
      </c>
      <c r="DQ35" s="3">
        <v>0</v>
      </c>
      <c r="DR35" s="3">
        <v>4</v>
      </c>
      <c r="DS35" s="3">
        <v>0</v>
      </c>
      <c r="DT35" s="3">
        <v>0</v>
      </c>
      <c r="DU35" s="3">
        <v>0</v>
      </c>
      <c r="DV35" s="3">
        <v>74216</v>
      </c>
      <c r="DW35" s="3">
        <v>0</v>
      </c>
      <c r="DX35" s="3">
        <v>0</v>
      </c>
      <c r="DY35" s="3">
        <v>0</v>
      </c>
      <c r="DZ35" s="3">
        <v>628903</v>
      </c>
      <c r="EA35" s="3">
        <v>1374968</v>
      </c>
      <c r="EB35" s="3">
        <v>130315</v>
      </c>
      <c r="EC35" s="3">
        <v>0</v>
      </c>
      <c r="ED35" s="3">
        <v>131</v>
      </c>
      <c r="EE35" s="3">
        <v>0</v>
      </c>
      <c r="EF35" s="3">
        <v>0</v>
      </c>
      <c r="EG35" s="3">
        <v>0</v>
      </c>
      <c r="EH35" s="3">
        <v>0</v>
      </c>
      <c r="EI35" s="3">
        <v>0</v>
      </c>
      <c r="EJ35" s="3">
        <v>0</v>
      </c>
      <c r="EK35" s="3">
        <v>8</v>
      </c>
      <c r="EL35" s="3">
        <v>0</v>
      </c>
      <c r="EM35" s="3">
        <v>626</v>
      </c>
      <c r="EN35" s="3">
        <v>0</v>
      </c>
      <c r="EO35" s="3">
        <v>0</v>
      </c>
      <c r="EP35" s="3">
        <v>0</v>
      </c>
      <c r="EQ35" s="3">
        <v>0</v>
      </c>
      <c r="ER35" s="3">
        <v>8615</v>
      </c>
      <c r="ES35" s="3">
        <v>0</v>
      </c>
      <c r="ET35" s="3">
        <v>0</v>
      </c>
      <c r="EU35" s="3">
        <v>223433</v>
      </c>
      <c r="EV35" s="3">
        <v>984251</v>
      </c>
      <c r="EW35" s="3">
        <v>0</v>
      </c>
      <c r="EX35" s="3">
        <v>0</v>
      </c>
      <c r="EY35" s="3">
        <v>0</v>
      </c>
      <c r="EZ35" s="3">
        <v>0</v>
      </c>
      <c r="FA35" s="3">
        <v>0</v>
      </c>
      <c r="FB35" s="3">
        <v>0</v>
      </c>
      <c r="FC35" s="3">
        <v>0</v>
      </c>
      <c r="FD35" s="3">
        <v>19223031</v>
      </c>
      <c r="FE35" s="3">
        <v>841653</v>
      </c>
      <c r="FF35" s="3">
        <v>30</v>
      </c>
      <c r="FG35" s="3">
        <v>0</v>
      </c>
      <c r="FH35" s="3">
        <v>0</v>
      </c>
      <c r="FI35" s="3">
        <v>663</v>
      </c>
      <c r="FJ35" s="3">
        <v>0</v>
      </c>
      <c r="FK35" s="3">
        <v>0</v>
      </c>
      <c r="FL35" s="3">
        <v>284</v>
      </c>
      <c r="FM35" s="3">
        <v>0</v>
      </c>
      <c r="FN35" s="3">
        <v>0</v>
      </c>
      <c r="FO35" s="3">
        <v>53714</v>
      </c>
      <c r="FP35" s="3">
        <v>0</v>
      </c>
      <c r="FQ35" s="3">
        <v>16929583</v>
      </c>
      <c r="FR35" s="3">
        <v>0</v>
      </c>
      <c r="FS35" s="3">
        <v>0</v>
      </c>
      <c r="FT35" s="3">
        <v>0</v>
      </c>
      <c r="FU35" s="3">
        <v>35422</v>
      </c>
      <c r="FV35" s="3">
        <v>0</v>
      </c>
      <c r="FW35" s="3">
        <v>0</v>
      </c>
      <c r="FX35" s="3">
        <v>30</v>
      </c>
      <c r="FY35" s="3">
        <v>0</v>
      </c>
      <c r="FZ35" s="3">
        <v>0</v>
      </c>
      <c r="GA35" s="3">
        <v>0</v>
      </c>
      <c r="GB35" s="3">
        <v>0</v>
      </c>
      <c r="GC35" s="3">
        <v>8318</v>
      </c>
      <c r="GD35" s="3">
        <v>0</v>
      </c>
      <c r="GE35" s="3">
        <v>0</v>
      </c>
      <c r="GF35" s="3">
        <v>0</v>
      </c>
      <c r="GG35" s="3">
        <v>350979</v>
      </c>
      <c r="GH35" s="3">
        <v>693362</v>
      </c>
      <c r="GI35" s="3">
        <v>0</v>
      </c>
      <c r="GJ35" s="3">
        <v>5338</v>
      </c>
      <c r="GK35" s="3">
        <v>0</v>
      </c>
      <c r="GL35" s="3">
        <v>0</v>
      </c>
      <c r="GM35" s="3">
        <v>0</v>
      </c>
      <c r="GN35" s="3">
        <v>55548843</v>
      </c>
      <c r="GO35" s="3">
        <v>486341</v>
      </c>
      <c r="GP35" s="3">
        <v>0</v>
      </c>
      <c r="GQ35" s="3">
        <v>177945</v>
      </c>
      <c r="GR35" s="3">
        <v>2297</v>
      </c>
      <c r="GS35" s="3">
        <v>0</v>
      </c>
      <c r="GT35" s="3">
        <v>0</v>
      </c>
      <c r="GU35" s="3">
        <v>0</v>
      </c>
      <c r="GV35" s="3">
        <v>0</v>
      </c>
      <c r="GW35" s="3">
        <v>0</v>
      </c>
      <c r="GX35" s="3">
        <v>0</v>
      </c>
      <c r="GY35" s="3">
        <v>0</v>
      </c>
      <c r="GZ35" s="3">
        <v>0</v>
      </c>
      <c r="HA35" s="3">
        <v>0</v>
      </c>
      <c r="HB35" s="3">
        <v>0</v>
      </c>
      <c r="HC35" s="3">
        <v>0</v>
      </c>
      <c r="HD35" s="3">
        <v>0</v>
      </c>
      <c r="HE35" s="3">
        <v>0</v>
      </c>
      <c r="HF35" s="3">
        <v>0</v>
      </c>
      <c r="HG35" s="3">
        <v>0</v>
      </c>
      <c r="HH35" s="3">
        <v>142235</v>
      </c>
      <c r="HI35" s="3">
        <v>0</v>
      </c>
      <c r="HJ35" s="3">
        <v>0</v>
      </c>
      <c r="HK35" s="3">
        <v>0</v>
      </c>
      <c r="HL35" s="3">
        <v>0</v>
      </c>
      <c r="HM35" s="3">
        <v>4891</v>
      </c>
      <c r="HN35" s="3">
        <v>0</v>
      </c>
      <c r="HO35" s="3">
        <v>0</v>
      </c>
      <c r="HP35" s="3">
        <v>2041961</v>
      </c>
      <c r="HQ35" s="3">
        <v>0</v>
      </c>
      <c r="HR35" s="3">
        <v>0</v>
      </c>
      <c r="HS35" s="3">
        <v>1861837</v>
      </c>
      <c r="HT35" s="3">
        <v>18810</v>
      </c>
      <c r="HU35" s="3">
        <v>31853</v>
      </c>
      <c r="HV35" s="3">
        <v>0</v>
      </c>
      <c r="HW35" s="3">
        <v>0</v>
      </c>
      <c r="HX35" s="3">
        <v>6304915</v>
      </c>
      <c r="HY35" s="3">
        <v>82</v>
      </c>
      <c r="HZ35" s="3">
        <v>0</v>
      </c>
      <c r="IA35" s="3">
        <v>0</v>
      </c>
      <c r="IB35" s="3">
        <v>0</v>
      </c>
      <c r="IC35" s="3">
        <v>0</v>
      </c>
      <c r="ID35" s="3">
        <v>0</v>
      </c>
      <c r="IE35" s="3">
        <v>0</v>
      </c>
      <c r="IF35" s="3">
        <v>126845</v>
      </c>
      <c r="IG35" s="3">
        <v>0</v>
      </c>
      <c r="IH35" s="3">
        <v>0</v>
      </c>
      <c r="II35" s="3">
        <v>0</v>
      </c>
      <c r="IJ35" s="3">
        <v>0</v>
      </c>
      <c r="IK35" s="3">
        <v>9311</v>
      </c>
      <c r="IL35" s="3">
        <v>0</v>
      </c>
      <c r="IM35" s="3">
        <v>0</v>
      </c>
      <c r="IN35" s="3">
        <v>0</v>
      </c>
      <c r="IO35" s="3">
        <v>40</v>
      </c>
      <c r="IP35" s="3">
        <v>0</v>
      </c>
      <c r="IQ35" s="3">
        <v>0</v>
      </c>
      <c r="IR35" s="3">
        <v>0</v>
      </c>
      <c r="IS35" s="3">
        <v>42166</v>
      </c>
      <c r="IT35" s="3">
        <v>0</v>
      </c>
      <c r="IU35" s="3">
        <v>0</v>
      </c>
      <c r="IW35" s="3">
        <f t="shared" si="2"/>
        <v>228771463</v>
      </c>
      <c r="IX35" s="3">
        <f t="shared" si="0"/>
        <v>57384473</v>
      </c>
      <c r="IY35">
        <f t="shared" si="1"/>
        <v>0.20053567227066016</v>
      </c>
      <c r="JA35" s="2">
        <f>IX35/VIENTI!B37</f>
        <v>0.3095108273043386</v>
      </c>
    </row>
    <row r="36" spans="1:261" ht="31" x14ac:dyDescent="0.35">
      <c r="A36" s="5" t="s">
        <v>659</v>
      </c>
      <c r="B36" s="3">
        <v>469347378</v>
      </c>
      <c r="C36" s="3">
        <v>182</v>
      </c>
      <c r="D36" s="3">
        <v>612348</v>
      </c>
      <c r="E36" s="3">
        <v>2003</v>
      </c>
      <c r="F36" s="3">
        <v>0</v>
      </c>
      <c r="G36" s="3">
        <v>31</v>
      </c>
      <c r="H36" s="3">
        <v>495</v>
      </c>
      <c r="I36" s="3">
        <v>487</v>
      </c>
      <c r="J36" s="3">
        <v>0</v>
      </c>
      <c r="K36" s="3">
        <v>0</v>
      </c>
      <c r="L36" s="3">
        <v>0</v>
      </c>
      <c r="M36" s="3">
        <v>198</v>
      </c>
      <c r="N36" s="3">
        <v>0</v>
      </c>
      <c r="O36" s="3">
        <v>1068068</v>
      </c>
      <c r="P36" s="3">
        <v>717251</v>
      </c>
      <c r="Q36" s="3">
        <v>37</v>
      </c>
      <c r="R36" s="3">
        <v>0</v>
      </c>
      <c r="S36" s="3">
        <v>6612</v>
      </c>
      <c r="T36" s="3">
        <v>0</v>
      </c>
      <c r="U36" s="3">
        <v>1074</v>
      </c>
      <c r="V36" s="3">
        <v>7898414</v>
      </c>
      <c r="W36" s="3">
        <v>0</v>
      </c>
      <c r="X36" s="3">
        <v>2696967</v>
      </c>
      <c r="Y36" s="3">
        <v>908</v>
      </c>
      <c r="Z36" s="3">
        <v>0</v>
      </c>
      <c r="AA36" s="3">
        <v>884</v>
      </c>
      <c r="AB36" s="3">
        <v>0</v>
      </c>
      <c r="AC36" s="3">
        <v>0</v>
      </c>
      <c r="AD36" s="3">
        <v>0</v>
      </c>
      <c r="AE36" s="3">
        <v>912</v>
      </c>
      <c r="AF36" s="3">
        <v>0</v>
      </c>
      <c r="AG36" s="3">
        <v>173063</v>
      </c>
      <c r="AH36" s="3">
        <v>0</v>
      </c>
      <c r="AI36" s="3">
        <v>0</v>
      </c>
      <c r="AJ36" s="3">
        <v>0</v>
      </c>
      <c r="AK36" s="3">
        <v>0</v>
      </c>
      <c r="AL36" s="3">
        <v>0</v>
      </c>
      <c r="AM36" s="3">
        <v>0</v>
      </c>
      <c r="AN36" s="3">
        <v>2657631</v>
      </c>
      <c r="AO36" s="3">
        <v>0</v>
      </c>
      <c r="AP36" s="3">
        <v>129</v>
      </c>
      <c r="AQ36" s="3">
        <v>0</v>
      </c>
      <c r="AR36" s="3">
        <v>0</v>
      </c>
      <c r="AS36" s="3">
        <v>3206868</v>
      </c>
      <c r="AT36" s="3">
        <v>403</v>
      </c>
      <c r="AU36" s="3">
        <v>0</v>
      </c>
      <c r="AV36" s="3">
        <v>447</v>
      </c>
      <c r="AW36" s="3">
        <v>98</v>
      </c>
      <c r="AX36" s="3">
        <v>19659330</v>
      </c>
      <c r="AY36" s="3">
        <v>46631</v>
      </c>
      <c r="AZ36" s="3">
        <v>1950</v>
      </c>
      <c r="BA36" s="3">
        <v>0</v>
      </c>
      <c r="BB36" s="3">
        <v>255</v>
      </c>
      <c r="BC36" s="3">
        <v>0</v>
      </c>
      <c r="BD36" s="3">
        <v>0</v>
      </c>
      <c r="BE36" s="3">
        <v>35</v>
      </c>
      <c r="BF36" s="3">
        <v>0</v>
      </c>
      <c r="BG36" s="3">
        <v>1534148</v>
      </c>
      <c r="BH36" s="3">
        <v>63784424</v>
      </c>
      <c r="BI36" s="3">
        <v>0</v>
      </c>
      <c r="BJ36" s="3">
        <v>40005628</v>
      </c>
      <c r="BK36" s="3">
        <v>0</v>
      </c>
      <c r="BL36" s="3">
        <v>1897</v>
      </c>
      <c r="BM36" s="3">
        <v>1132</v>
      </c>
      <c r="BN36" s="3">
        <v>112</v>
      </c>
      <c r="BO36" s="3">
        <v>8583409</v>
      </c>
      <c r="BP36" s="3">
        <v>4826</v>
      </c>
      <c r="BQ36" s="3">
        <v>0</v>
      </c>
      <c r="BR36" s="3">
        <v>0</v>
      </c>
      <c r="BS36" s="3">
        <v>20095604</v>
      </c>
      <c r="BT36" s="3">
        <v>33</v>
      </c>
      <c r="BU36" s="3">
        <v>0</v>
      </c>
      <c r="BV36" s="3">
        <v>0</v>
      </c>
      <c r="BW36" s="3">
        <v>0</v>
      </c>
      <c r="BX36" s="3">
        <v>0</v>
      </c>
      <c r="BY36" s="3">
        <v>48630116</v>
      </c>
      <c r="BZ36" s="3">
        <v>0</v>
      </c>
      <c r="CA36" s="3">
        <v>21662196</v>
      </c>
      <c r="CB36" s="3">
        <v>0</v>
      </c>
      <c r="CC36" s="3">
        <v>722</v>
      </c>
      <c r="CD36" s="3">
        <v>1362</v>
      </c>
      <c r="CE36" s="3">
        <v>0</v>
      </c>
      <c r="CF36" s="3">
        <v>0</v>
      </c>
      <c r="CG36" s="3">
        <v>74</v>
      </c>
      <c r="CH36" s="3">
        <v>0</v>
      </c>
      <c r="CI36" s="3">
        <v>0</v>
      </c>
      <c r="CJ36" s="3">
        <v>707912</v>
      </c>
      <c r="CK36" s="3">
        <v>0</v>
      </c>
      <c r="CL36" s="3">
        <v>0</v>
      </c>
      <c r="CM36" s="3">
        <v>0</v>
      </c>
      <c r="CN36" s="3">
        <v>0</v>
      </c>
      <c r="CO36" s="3">
        <v>0</v>
      </c>
      <c r="CP36" s="3">
        <v>44545</v>
      </c>
      <c r="CQ36" s="3">
        <v>0</v>
      </c>
      <c r="CR36" s="3">
        <v>5</v>
      </c>
      <c r="CS36" s="3">
        <v>89166</v>
      </c>
      <c r="CT36" s="3">
        <v>0</v>
      </c>
      <c r="CU36" s="3">
        <v>2771517</v>
      </c>
      <c r="CV36" s="3">
        <v>7677</v>
      </c>
      <c r="CW36" s="3">
        <v>37400659</v>
      </c>
      <c r="CX36" s="3">
        <v>1048494</v>
      </c>
      <c r="CY36" s="3">
        <v>784822</v>
      </c>
      <c r="CZ36" s="3">
        <v>0</v>
      </c>
      <c r="DA36" s="3">
        <v>0</v>
      </c>
      <c r="DB36" s="3">
        <v>17559</v>
      </c>
      <c r="DC36" s="3">
        <v>267757</v>
      </c>
      <c r="DD36" s="3">
        <v>24291117</v>
      </c>
      <c r="DE36" s="3">
        <v>3062</v>
      </c>
      <c r="DF36" s="3">
        <v>64</v>
      </c>
      <c r="DG36" s="3">
        <v>2545181</v>
      </c>
      <c r="DH36" s="3">
        <v>13731</v>
      </c>
      <c r="DI36" s="3">
        <v>0</v>
      </c>
      <c r="DJ36" s="3">
        <v>278</v>
      </c>
      <c r="DK36" s="3">
        <v>0</v>
      </c>
      <c r="DL36" s="3">
        <v>1526</v>
      </c>
      <c r="DM36" s="3">
        <v>0</v>
      </c>
      <c r="DN36" s="3">
        <v>64</v>
      </c>
      <c r="DO36" s="3">
        <v>17819098</v>
      </c>
      <c r="DP36" s="3">
        <v>1004</v>
      </c>
      <c r="DQ36" s="3">
        <v>0</v>
      </c>
      <c r="DR36" s="3">
        <v>1903</v>
      </c>
      <c r="DS36" s="3">
        <v>0</v>
      </c>
      <c r="DT36" s="3">
        <v>2201</v>
      </c>
      <c r="DU36" s="3">
        <v>0</v>
      </c>
      <c r="DV36" s="3">
        <v>12918</v>
      </c>
      <c r="DW36" s="3">
        <v>1124</v>
      </c>
      <c r="DX36" s="3">
        <v>0</v>
      </c>
      <c r="DY36" s="3">
        <v>0</v>
      </c>
      <c r="DZ36" s="3">
        <v>483270</v>
      </c>
      <c r="EA36" s="3">
        <v>1770801</v>
      </c>
      <c r="EB36" s="3">
        <v>1717188</v>
      </c>
      <c r="EC36" s="3">
        <v>0</v>
      </c>
      <c r="ED36" s="3">
        <v>13718</v>
      </c>
      <c r="EE36" s="3">
        <v>0</v>
      </c>
      <c r="EF36" s="3">
        <v>7188</v>
      </c>
      <c r="EG36" s="3">
        <v>31728</v>
      </c>
      <c r="EH36" s="3">
        <v>0</v>
      </c>
      <c r="EI36" s="3">
        <v>1</v>
      </c>
      <c r="EJ36" s="3">
        <v>0</v>
      </c>
      <c r="EK36" s="3">
        <v>91</v>
      </c>
      <c r="EL36" s="3">
        <v>0</v>
      </c>
      <c r="EM36" s="3">
        <v>0</v>
      </c>
      <c r="EN36" s="3">
        <v>0</v>
      </c>
      <c r="EO36" s="3">
        <v>0</v>
      </c>
      <c r="EP36" s="3">
        <v>0</v>
      </c>
      <c r="EQ36" s="3">
        <v>12</v>
      </c>
      <c r="ER36" s="3">
        <v>14</v>
      </c>
      <c r="ES36" s="3">
        <v>0</v>
      </c>
      <c r="ET36" s="3">
        <v>0</v>
      </c>
      <c r="EU36" s="3">
        <v>775299</v>
      </c>
      <c r="EV36" s="3">
        <v>818653</v>
      </c>
      <c r="EW36" s="3">
        <v>0</v>
      </c>
      <c r="EX36" s="3">
        <v>15282</v>
      </c>
      <c r="EY36" s="3">
        <v>0</v>
      </c>
      <c r="EZ36" s="3">
        <v>2222</v>
      </c>
      <c r="FA36" s="3">
        <v>0</v>
      </c>
      <c r="FB36" s="3">
        <v>19673</v>
      </c>
      <c r="FC36" s="3">
        <v>0</v>
      </c>
      <c r="FD36" s="3">
        <v>18574856</v>
      </c>
      <c r="FE36" s="3">
        <v>4697885</v>
      </c>
      <c r="FF36" s="3">
        <v>1354</v>
      </c>
      <c r="FG36" s="3">
        <v>0</v>
      </c>
      <c r="FH36" s="3">
        <v>0</v>
      </c>
      <c r="FI36" s="3">
        <v>269412</v>
      </c>
      <c r="FJ36" s="3">
        <v>54435</v>
      </c>
      <c r="FK36" s="3">
        <v>0</v>
      </c>
      <c r="FL36" s="3">
        <v>8523</v>
      </c>
      <c r="FM36" s="3">
        <v>0</v>
      </c>
      <c r="FN36" s="3">
        <v>0</v>
      </c>
      <c r="FO36" s="3">
        <v>104123</v>
      </c>
      <c r="FP36" s="3">
        <v>43141</v>
      </c>
      <c r="FQ36" s="3">
        <v>20478744</v>
      </c>
      <c r="FR36" s="3">
        <v>0</v>
      </c>
      <c r="FS36" s="3">
        <v>0</v>
      </c>
      <c r="FT36" s="3">
        <v>0</v>
      </c>
      <c r="FU36" s="3">
        <v>449684</v>
      </c>
      <c r="FV36" s="3">
        <v>0</v>
      </c>
      <c r="FW36" s="3">
        <v>0</v>
      </c>
      <c r="FX36" s="3">
        <v>0</v>
      </c>
      <c r="FY36" s="3">
        <v>0</v>
      </c>
      <c r="FZ36" s="3">
        <v>0</v>
      </c>
      <c r="GA36" s="3">
        <v>0</v>
      </c>
      <c r="GB36" s="3">
        <v>0</v>
      </c>
      <c r="GC36" s="3">
        <v>55099</v>
      </c>
      <c r="GD36" s="3">
        <v>0</v>
      </c>
      <c r="GE36" s="3">
        <v>0</v>
      </c>
      <c r="GF36" s="3">
        <v>0</v>
      </c>
      <c r="GG36" s="3">
        <v>114824</v>
      </c>
      <c r="GH36" s="3">
        <v>17487</v>
      </c>
      <c r="GI36" s="3">
        <v>0</v>
      </c>
      <c r="GJ36" s="3">
        <v>1454</v>
      </c>
      <c r="GK36" s="3">
        <v>0</v>
      </c>
      <c r="GL36" s="3">
        <v>0</v>
      </c>
      <c r="GM36" s="3">
        <v>0</v>
      </c>
      <c r="GN36" s="3">
        <v>58634524</v>
      </c>
      <c r="GO36" s="3">
        <v>61650</v>
      </c>
      <c r="GP36" s="3">
        <v>0</v>
      </c>
      <c r="GQ36" s="3">
        <v>2596632</v>
      </c>
      <c r="GR36" s="3">
        <v>803151</v>
      </c>
      <c r="GS36" s="3">
        <v>45180</v>
      </c>
      <c r="GT36" s="3">
        <v>34849</v>
      </c>
      <c r="GU36" s="3">
        <v>0</v>
      </c>
      <c r="GV36" s="3">
        <v>3555</v>
      </c>
      <c r="GW36" s="3">
        <v>0</v>
      </c>
      <c r="GX36" s="3">
        <v>0</v>
      </c>
      <c r="GY36" s="3">
        <v>0</v>
      </c>
      <c r="GZ36" s="3">
        <v>24</v>
      </c>
      <c r="HA36" s="3">
        <v>0</v>
      </c>
      <c r="HB36" s="3">
        <v>0</v>
      </c>
      <c r="HC36" s="3">
        <v>721</v>
      </c>
      <c r="HD36" s="3">
        <v>0</v>
      </c>
      <c r="HE36" s="3">
        <v>0</v>
      </c>
      <c r="HF36" s="3">
        <v>0</v>
      </c>
      <c r="HG36" s="3">
        <v>93</v>
      </c>
      <c r="HH36" s="3">
        <v>551485</v>
      </c>
      <c r="HI36" s="3">
        <v>0</v>
      </c>
      <c r="HJ36" s="3">
        <v>0</v>
      </c>
      <c r="HK36" s="3">
        <v>0</v>
      </c>
      <c r="HL36" s="3">
        <v>0</v>
      </c>
      <c r="HM36" s="3">
        <v>6349</v>
      </c>
      <c r="HN36" s="3">
        <v>0</v>
      </c>
      <c r="HO36" s="3">
        <v>0</v>
      </c>
      <c r="HP36" s="3">
        <v>800406</v>
      </c>
      <c r="HQ36" s="3">
        <v>71735</v>
      </c>
      <c r="HR36" s="3">
        <v>0</v>
      </c>
      <c r="HS36" s="3">
        <v>382863</v>
      </c>
      <c r="HT36" s="3">
        <v>544</v>
      </c>
      <c r="HU36" s="3">
        <v>17852</v>
      </c>
      <c r="HV36" s="3">
        <v>12</v>
      </c>
      <c r="HW36" s="3">
        <v>0</v>
      </c>
      <c r="HX36" s="3">
        <v>23299196</v>
      </c>
      <c r="HY36" s="3">
        <v>984</v>
      </c>
      <c r="HZ36" s="3">
        <v>0</v>
      </c>
      <c r="IA36" s="3">
        <v>0</v>
      </c>
      <c r="IB36" s="3">
        <v>0</v>
      </c>
      <c r="IC36" s="3">
        <v>0</v>
      </c>
      <c r="ID36" s="3">
        <v>0</v>
      </c>
      <c r="IE36" s="3">
        <v>0</v>
      </c>
      <c r="IF36" s="3">
        <v>122558</v>
      </c>
      <c r="IG36" s="3">
        <v>0</v>
      </c>
      <c r="IH36" s="3">
        <v>0</v>
      </c>
      <c r="II36" s="3">
        <v>0</v>
      </c>
      <c r="IJ36" s="3">
        <v>0</v>
      </c>
      <c r="IK36" s="3">
        <v>2306</v>
      </c>
      <c r="IL36" s="3">
        <v>0</v>
      </c>
      <c r="IM36" s="3">
        <v>0</v>
      </c>
      <c r="IN36" s="3">
        <v>0</v>
      </c>
      <c r="IO36" s="3">
        <v>33312</v>
      </c>
      <c r="IP36" s="3">
        <v>0</v>
      </c>
      <c r="IQ36" s="3">
        <v>0</v>
      </c>
      <c r="IR36" s="3">
        <v>0</v>
      </c>
      <c r="IS36" s="3">
        <v>458341</v>
      </c>
      <c r="IT36" s="3">
        <v>117</v>
      </c>
      <c r="IU36" s="3">
        <v>0</v>
      </c>
      <c r="IW36" s="3">
        <f t="shared" si="2"/>
        <v>364731151</v>
      </c>
      <c r="IX36" s="3">
        <f t="shared" si="0"/>
        <v>104616227</v>
      </c>
      <c r="IY36">
        <f t="shared" si="1"/>
        <v>0.222897222619618</v>
      </c>
      <c r="JA36" s="2">
        <f>IX36/VIENTI!B38</f>
        <v>1.000610239312957</v>
      </c>
    </row>
    <row r="37" spans="1:261" ht="77.5" x14ac:dyDescent="0.35">
      <c r="A37" s="5" t="s">
        <v>660</v>
      </c>
      <c r="B37" s="3">
        <v>336595360</v>
      </c>
      <c r="C37" s="3">
        <v>0</v>
      </c>
      <c r="D37" s="3">
        <v>1947</v>
      </c>
      <c r="E37" s="3">
        <v>0</v>
      </c>
      <c r="F37" s="3">
        <v>0</v>
      </c>
      <c r="G37" s="3">
        <v>0</v>
      </c>
      <c r="H37" s="3">
        <v>484</v>
      </c>
      <c r="I37" s="3">
        <v>137</v>
      </c>
      <c r="J37" s="3">
        <v>0</v>
      </c>
      <c r="K37" s="3">
        <v>0</v>
      </c>
      <c r="L37" s="3">
        <v>0</v>
      </c>
      <c r="M37" s="3">
        <v>0</v>
      </c>
      <c r="N37" s="3">
        <v>0</v>
      </c>
      <c r="O37" s="3">
        <v>1059980</v>
      </c>
      <c r="P37" s="3">
        <v>56051</v>
      </c>
      <c r="Q37" s="3">
        <v>0</v>
      </c>
      <c r="R37" s="3">
        <v>0</v>
      </c>
      <c r="S37" s="3">
        <v>5592</v>
      </c>
      <c r="T37" s="3">
        <v>0</v>
      </c>
      <c r="U37" s="3">
        <v>19516</v>
      </c>
      <c r="V37" s="3">
        <v>28223492</v>
      </c>
      <c r="W37" s="3">
        <v>0</v>
      </c>
      <c r="X37" s="3">
        <v>885202</v>
      </c>
      <c r="Y37" s="3">
        <v>0</v>
      </c>
      <c r="Z37" s="3">
        <v>0</v>
      </c>
      <c r="AA37" s="3">
        <v>53</v>
      </c>
      <c r="AB37" s="3">
        <v>0</v>
      </c>
      <c r="AC37" s="3">
        <v>0</v>
      </c>
      <c r="AD37" s="3">
        <v>0</v>
      </c>
      <c r="AE37" s="3">
        <v>0</v>
      </c>
      <c r="AF37" s="3">
        <v>0</v>
      </c>
      <c r="AG37" s="3">
        <v>5542</v>
      </c>
      <c r="AH37" s="3">
        <v>0</v>
      </c>
      <c r="AI37" s="3">
        <v>0</v>
      </c>
      <c r="AJ37" s="3">
        <v>0</v>
      </c>
      <c r="AK37" s="3">
        <v>0</v>
      </c>
      <c r="AL37" s="3">
        <v>64</v>
      </c>
      <c r="AM37" s="3">
        <v>0</v>
      </c>
      <c r="AN37" s="3">
        <v>267229</v>
      </c>
      <c r="AO37" s="3">
        <v>0</v>
      </c>
      <c r="AP37" s="3">
        <v>0</v>
      </c>
      <c r="AQ37" s="3">
        <v>0</v>
      </c>
      <c r="AR37" s="3">
        <v>0</v>
      </c>
      <c r="AS37" s="3">
        <v>2923600</v>
      </c>
      <c r="AT37" s="3">
        <v>0</v>
      </c>
      <c r="AU37" s="3">
        <v>0</v>
      </c>
      <c r="AV37" s="3">
        <v>0</v>
      </c>
      <c r="AW37" s="3">
        <v>2</v>
      </c>
      <c r="AX37" s="3">
        <v>18033187</v>
      </c>
      <c r="AY37" s="3">
        <v>0</v>
      </c>
      <c r="AZ37" s="3">
        <v>0</v>
      </c>
      <c r="BA37" s="3">
        <v>0</v>
      </c>
      <c r="BB37" s="3">
        <v>0</v>
      </c>
      <c r="BC37" s="3">
        <v>0</v>
      </c>
      <c r="BD37" s="3">
        <v>0</v>
      </c>
      <c r="BE37" s="3">
        <v>0</v>
      </c>
      <c r="BF37" s="3">
        <v>0</v>
      </c>
      <c r="BG37" s="3">
        <v>3353369</v>
      </c>
      <c r="BH37" s="3">
        <v>51629103</v>
      </c>
      <c r="BI37" s="3">
        <v>0</v>
      </c>
      <c r="BJ37" s="3">
        <v>31739686</v>
      </c>
      <c r="BK37" s="3">
        <v>0</v>
      </c>
      <c r="BL37" s="3">
        <v>33</v>
      </c>
      <c r="BM37" s="3">
        <v>0</v>
      </c>
      <c r="BN37" s="3">
        <v>11</v>
      </c>
      <c r="BO37" s="3">
        <v>23699777</v>
      </c>
      <c r="BP37" s="3">
        <v>43292</v>
      </c>
      <c r="BQ37" s="3">
        <v>0</v>
      </c>
      <c r="BR37" s="3">
        <v>0</v>
      </c>
      <c r="BS37" s="3">
        <v>8446864</v>
      </c>
      <c r="BT37" s="3">
        <v>0</v>
      </c>
      <c r="BU37" s="3">
        <v>0</v>
      </c>
      <c r="BV37" s="3">
        <v>0</v>
      </c>
      <c r="BW37" s="3">
        <v>0</v>
      </c>
      <c r="BX37" s="3">
        <v>0</v>
      </c>
      <c r="BY37" s="3">
        <v>15917819</v>
      </c>
      <c r="BZ37" s="3">
        <v>0</v>
      </c>
      <c r="CA37" s="3">
        <v>19734978</v>
      </c>
      <c r="CB37" s="3">
        <v>0</v>
      </c>
      <c r="CC37" s="3">
        <v>0</v>
      </c>
      <c r="CD37" s="3">
        <v>890</v>
      </c>
      <c r="CE37" s="3">
        <v>0</v>
      </c>
      <c r="CF37" s="3">
        <v>0</v>
      </c>
      <c r="CG37" s="3">
        <v>0</v>
      </c>
      <c r="CH37" s="3">
        <v>0</v>
      </c>
      <c r="CI37" s="3">
        <v>0</v>
      </c>
      <c r="CJ37" s="3">
        <v>440457</v>
      </c>
      <c r="CK37" s="3">
        <v>0</v>
      </c>
      <c r="CL37" s="3">
        <v>0</v>
      </c>
      <c r="CM37" s="3">
        <v>0</v>
      </c>
      <c r="CN37" s="3">
        <v>0</v>
      </c>
      <c r="CO37" s="3">
        <v>0</v>
      </c>
      <c r="CP37" s="3">
        <v>10761</v>
      </c>
      <c r="CQ37" s="3">
        <v>0</v>
      </c>
      <c r="CR37" s="3">
        <v>0</v>
      </c>
      <c r="CS37" s="3">
        <v>70452</v>
      </c>
      <c r="CT37" s="3">
        <v>0</v>
      </c>
      <c r="CU37" s="3">
        <v>998101</v>
      </c>
      <c r="CV37" s="3">
        <v>12343</v>
      </c>
      <c r="CW37" s="3">
        <v>103039</v>
      </c>
      <c r="CX37" s="3">
        <v>347208</v>
      </c>
      <c r="CY37" s="3">
        <v>340054</v>
      </c>
      <c r="CZ37" s="3">
        <v>0</v>
      </c>
      <c r="DA37" s="3">
        <v>337</v>
      </c>
      <c r="DB37" s="3">
        <v>118</v>
      </c>
      <c r="DC37" s="3">
        <v>710</v>
      </c>
      <c r="DD37" s="3">
        <v>7450008</v>
      </c>
      <c r="DE37" s="3">
        <v>0</v>
      </c>
      <c r="DF37" s="3">
        <v>6</v>
      </c>
      <c r="DG37" s="3">
        <v>3484533</v>
      </c>
      <c r="DH37" s="3">
        <v>0</v>
      </c>
      <c r="DI37" s="3">
        <v>0</v>
      </c>
      <c r="DJ37" s="3">
        <v>0</v>
      </c>
      <c r="DK37" s="3">
        <v>0</v>
      </c>
      <c r="DL37" s="3">
        <v>0</v>
      </c>
      <c r="DM37" s="3">
        <v>0</v>
      </c>
      <c r="DN37" s="3">
        <v>0</v>
      </c>
      <c r="DO37" s="3">
        <v>2208402</v>
      </c>
      <c r="DP37" s="3">
        <v>0</v>
      </c>
      <c r="DQ37" s="3">
        <v>0</v>
      </c>
      <c r="DR37" s="3">
        <v>1087</v>
      </c>
      <c r="DS37" s="3">
        <v>0</v>
      </c>
      <c r="DT37" s="3">
        <v>200</v>
      </c>
      <c r="DU37" s="3">
        <v>0</v>
      </c>
      <c r="DV37" s="3">
        <v>471</v>
      </c>
      <c r="DW37" s="3">
        <v>801</v>
      </c>
      <c r="DX37" s="3">
        <v>0</v>
      </c>
      <c r="DY37" s="3">
        <v>0</v>
      </c>
      <c r="DZ37" s="3">
        <v>1687064</v>
      </c>
      <c r="EA37" s="3">
        <v>770810</v>
      </c>
      <c r="EB37" s="3">
        <v>1197538</v>
      </c>
      <c r="EC37" s="3">
        <v>0</v>
      </c>
      <c r="ED37" s="3">
        <v>70</v>
      </c>
      <c r="EE37" s="3">
        <v>0</v>
      </c>
      <c r="EF37" s="3">
        <v>37939</v>
      </c>
      <c r="EG37" s="3">
        <v>0</v>
      </c>
      <c r="EH37" s="3">
        <v>0</v>
      </c>
      <c r="EI37" s="3">
        <v>12524</v>
      </c>
      <c r="EJ37" s="3">
        <v>0</v>
      </c>
      <c r="EK37" s="3">
        <v>23</v>
      </c>
      <c r="EL37" s="3">
        <v>0</v>
      </c>
      <c r="EM37" s="3">
        <v>0</v>
      </c>
      <c r="EN37" s="3">
        <v>0</v>
      </c>
      <c r="EO37" s="3">
        <v>0</v>
      </c>
      <c r="EP37" s="3">
        <v>0</v>
      </c>
      <c r="EQ37" s="3">
        <v>294980</v>
      </c>
      <c r="ER37" s="3">
        <v>0</v>
      </c>
      <c r="ES37" s="3">
        <v>0</v>
      </c>
      <c r="ET37" s="3">
        <v>0</v>
      </c>
      <c r="EU37" s="3">
        <v>7684</v>
      </c>
      <c r="EV37" s="3">
        <v>12425</v>
      </c>
      <c r="EW37" s="3">
        <v>0</v>
      </c>
      <c r="EX37" s="3">
        <v>0</v>
      </c>
      <c r="EY37" s="3">
        <v>0</v>
      </c>
      <c r="EZ37" s="3">
        <v>0</v>
      </c>
      <c r="FA37" s="3">
        <v>0</v>
      </c>
      <c r="FB37" s="3">
        <v>963</v>
      </c>
      <c r="FC37" s="3">
        <v>0</v>
      </c>
      <c r="FD37" s="3">
        <v>22262245</v>
      </c>
      <c r="FE37" s="3">
        <v>3193756</v>
      </c>
      <c r="FF37" s="3">
        <v>8924</v>
      </c>
      <c r="FG37" s="3">
        <v>0</v>
      </c>
      <c r="FH37" s="3">
        <v>0</v>
      </c>
      <c r="FI37" s="3">
        <v>19360</v>
      </c>
      <c r="FJ37" s="3">
        <v>85</v>
      </c>
      <c r="FK37" s="3">
        <v>0</v>
      </c>
      <c r="FL37" s="3">
        <v>489</v>
      </c>
      <c r="FM37" s="3">
        <v>0</v>
      </c>
      <c r="FN37" s="3">
        <v>0</v>
      </c>
      <c r="FO37" s="3">
        <v>2220</v>
      </c>
      <c r="FP37" s="3">
        <v>1287</v>
      </c>
      <c r="FQ37" s="3">
        <v>35398164</v>
      </c>
      <c r="FR37" s="3">
        <v>0</v>
      </c>
      <c r="FS37" s="3">
        <v>0</v>
      </c>
      <c r="FT37" s="3">
        <v>5169</v>
      </c>
      <c r="FU37" s="3">
        <v>616292</v>
      </c>
      <c r="FV37" s="3">
        <v>0</v>
      </c>
      <c r="FW37" s="3">
        <v>0</v>
      </c>
      <c r="FX37" s="3">
        <v>42</v>
      </c>
      <c r="FY37" s="3">
        <v>0</v>
      </c>
      <c r="FZ37" s="3">
        <v>0</v>
      </c>
      <c r="GA37" s="3">
        <v>0</v>
      </c>
      <c r="GB37" s="3">
        <v>0</v>
      </c>
      <c r="GC37" s="3">
        <v>25796</v>
      </c>
      <c r="GD37" s="3">
        <v>0</v>
      </c>
      <c r="GE37" s="3">
        <v>0</v>
      </c>
      <c r="GF37" s="3">
        <v>0</v>
      </c>
      <c r="GG37" s="3">
        <v>615244</v>
      </c>
      <c r="GH37" s="3">
        <v>216</v>
      </c>
      <c r="GI37" s="3">
        <v>0</v>
      </c>
      <c r="GJ37" s="3">
        <v>0</v>
      </c>
      <c r="GK37" s="3">
        <v>0</v>
      </c>
      <c r="GL37" s="3">
        <v>0</v>
      </c>
      <c r="GM37" s="3">
        <v>0</v>
      </c>
      <c r="GN37" s="3">
        <v>36089464</v>
      </c>
      <c r="GO37" s="3">
        <v>7390</v>
      </c>
      <c r="GP37" s="3">
        <v>0</v>
      </c>
      <c r="GQ37" s="3">
        <v>125269</v>
      </c>
      <c r="GR37" s="3">
        <v>14796</v>
      </c>
      <c r="GS37" s="3">
        <v>0</v>
      </c>
      <c r="GT37" s="3">
        <v>3447</v>
      </c>
      <c r="GU37" s="3">
        <v>0</v>
      </c>
      <c r="GV37" s="3">
        <v>0</v>
      </c>
      <c r="GW37" s="3">
        <v>0</v>
      </c>
      <c r="GX37" s="3">
        <v>0</v>
      </c>
      <c r="GY37" s="3">
        <v>0</v>
      </c>
      <c r="GZ37" s="3">
        <v>6</v>
      </c>
      <c r="HA37" s="3">
        <v>0</v>
      </c>
      <c r="HB37" s="3">
        <v>0</v>
      </c>
      <c r="HC37" s="3">
        <v>0</v>
      </c>
      <c r="HD37" s="3">
        <v>0</v>
      </c>
      <c r="HE37" s="3">
        <v>0</v>
      </c>
      <c r="HF37" s="3">
        <v>0</v>
      </c>
      <c r="HG37" s="3">
        <v>61</v>
      </c>
      <c r="HH37" s="3">
        <v>242309</v>
      </c>
      <c r="HI37" s="3">
        <v>0</v>
      </c>
      <c r="HJ37" s="3">
        <v>0</v>
      </c>
      <c r="HK37" s="3">
        <v>0</v>
      </c>
      <c r="HL37" s="3">
        <v>0</v>
      </c>
      <c r="HM37" s="3">
        <v>23031</v>
      </c>
      <c r="HN37" s="3">
        <v>0</v>
      </c>
      <c r="HO37" s="3">
        <v>0</v>
      </c>
      <c r="HP37" s="3">
        <v>1081752</v>
      </c>
      <c r="HQ37" s="3">
        <v>0</v>
      </c>
      <c r="HR37" s="3">
        <v>0</v>
      </c>
      <c r="HS37" s="3">
        <v>82211</v>
      </c>
      <c r="HT37" s="3">
        <v>0</v>
      </c>
      <c r="HU37" s="3">
        <v>22414</v>
      </c>
      <c r="HV37" s="3">
        <v>0</v>
      </c>
      <c r="HW37" s="3">
        <v>0</v>
      </c>
      <c r="HX37" s="3">
        <v>9043122</v>
      </c>
      <c r="HY37" s="3">
        <v>0</v>
      </c>
      <c r="HZ37" s="3">
        <v>0</v>
      </c>
      <c r="IA37" s="3">
        <v>0</v>
      </c>
      <c r="IB37" s="3">
        <v>0</v>
      </c>
      <c r="IC37" s="3">
        <v>0</v>
      </c>
      <c r="ID37" s="3">
        <v>0</v>
      </c>
      <c r="IE37" s="3">
        <v>0</v>
      </c>
      <c r="IF37" s="3">
        <v>247148</v>
      </c>
      <c r="IG37" s="3">
        <v>0</v>
      </c>
      <c r="IH37" s="3">
        <v>0</v>
      </c>
      <c r="II37" s="3">
        <v>0</v>
      </c>
      <c r="IJ37" s="3">
        <v>0</v>
      </c>
      <c r="IK37" s="3">
        <v>211</v>
      </c>
      <c r="IL37" s="3">
        <v>150</v>
      </c>
      <c r="IM37" s="3">
        <v>0</v>
      </c>
      <c r="IN37" s="3">
        <v>0</v>
      </c>
      <c r="IO37" s="3">
        <v>1892839</v>
      </c>
      <c r="IP37" s="3">
        <v>0</v>
      </c>
      <c r="IQ37" s="3">
        <v>0</v>
      </c>
      <c r="IR37" s="3">
        <v>0</v>
      </c>
      <c r="IS37" s="3">
        <v>31443</v>
      </c>
      <c r="IT37" s="3">
        <v>0</v>
      </c>
      <c r="IU37" s="3">
        <v>0</v>
      </c>
      <c r="IW37" s="3">
        <f t="shared" si="2"/>
        <v>272472923</v>
      </c>
      <c r="IX37" s="3">
        <f t="shared" si="0"/>
        <v>64122437</v>
      </c>
      <c r="IY37">
        <f t="shared" si="1"/>
        <v>0.19050303307805549</v>
      </c>
      <c r="JA37" s="2">
        <f>IX37/VIENTI!B39</f>
        <v>1.0415460029015666</v>
      </c>
    </row>
    <row r="38" spans="1:261" ht="31" x14ac:dyDescent="0.35">
      <c r="A38" s="5" t="s">
        <v>661</v>
      </c>
      <c r="B38" s="3">
        <v>170240069</v>
      </c>
      <c r="C38" s="3">
        <v>0</v>
      </c>
      <c r="D38" s="3">
        <v>1</v>
      </c>
      <c r="E38" s="3">
        <v>0</v>
      </c>
      <c r="F38" s="3">
        <v>0</v>
      </c>
      <c r="G38" s="3">
        <v>0</v>
      </c>
      <c r="H38" s="3">
        <v>0</v>
      </c>
      <c r="I38" s="3">
        <v>0</v>
      </c>
      <c r="J38" s="3">
        <v>0</v>
      </c>
      <c r="K38" s="3">
        <v>0</v>
      </c>
      <c r="L38" s="3">
        <v>0</v>
      </c>
      <c r="M38" s="3">
        <v>63426</v>
      </c>
      <c r="N38" s="3">
        <v>0</v>
      </c>
      <c r="O38" s="3">
        <v>357437</v>
      </c>
      <c r="P38" s="3">
        <v>3043</v>
      </c>
      <c r="Q38" s="3">
        <v>0</v>
      </c>
      <c r="R38" s="3">
        <v>0</v>
      </c>
      <c r="S38" s="3">
        <v>0</v>
      </c>
      <c r="T38" s="3">
        <v>0</v>
      </c>
      <c r="U38" s="3">
        <v>0</v>
      </c>
      <c r="V38" s="3">
        <v>11208365</v>
      </c>
      <c r="W38" s="3">
        <v>0</v>
      </c>
      <c r="X38" s="3">
        <v>1610</v>
      </c>
      <c r="Y38" s="3">
        <v>0</v>
      </c>
      <c r="Z38" s="3">
        <v>0</v>
      </c>
      <c r="AA38" s="3">
        <v>0</v>
      </c>
      <c r="AB38" s="3">
        <v>0</v>
      </c>
      <c r="AC38" s="3">
        <v>0</v>
      </c>
      <c r="AD38" s="3">
        <v>0</v>
      </c>
      <c r="AE38" s="3">
        <v>0</v>
      </c>
      <c r="AF38" s="3">
        <v>0</v>
      </c>
      <c r="AG38" s="3">
        <v>200473</v>
      </c>
      <c r="AH38" s="3">
        <v>0</v>
      </c>
      <c r="AI38" s="3">
        <v>0</v>
      </c>
      <c r="AJ38" s="3">
        <v>0</v>
      </c>
      <c r="AK38" s="3">
        <v>0</v>
      </c>
      <c r="AL38" s="3">
        <v>0</v>
      </c>
      <c r="AM38" s="3">
        <v>0</v>
      </c>
      <c r="AN38" s="3">
        <v>22670</v>
      </c>
      <c r="AO38" s="3">
        <v>0</v>
      </c>
      <c r="AP38" s="3">
        <v>0</v>
      </c>
      <c r="AQ38" s="3">
        <v>0</v>
      </c>
      <c r="AR38" s="3">
        <v>0</v>
      </c>
      <c r="AS38" s="3">
        <v>1974584</v>
      </c>
      <c r="AT38" s="3">
        <v>0</v>
      </c>
      <c r="AU38" s="3">
        <v>0</v>
      </c>
      <c r="AV38" s="3">
        <v>0</v>
      </c>
      <c r="AW38" s="3">
        <v>0</v>
      </c>
      <c r="AX38" s="3">
        <v>2688918</v>
      </c>
      <c r="AY38" s="3">
        <v>0</v>
      </c>
      <c r="AZ38" s="3">
        <v>176</v>
      </c>
      <c r="BA38" s="3">
        <v>0</v>
      </c>
      <c r="BB38" s="3">
        <v>0</v>
      </c>
      <c r="BC38" s="3">
        <v>0</v>
      </c>
      <c r="BD38" s="3">
        <v>0</v>
      </c>
      <c r="BE38" s="3">
        <v>0</v>
      </c>
      <c r="BF38" s="3">
        <v>0</v>
      </c>
      <c r="BG38" s="3">
        <v>142845</v>
      </c>
      <c r="BH38" s="3">
        <v>24407039</v>
      </c>
      <c r="BI38" s="3">
        <v>0</v>
      </c>
      <c r="BJ38" s="3">
        <v>15585842</v>
      </c>
      <c r="BK38" s="3">
        <v>0</v>
      </c>
      <c r="BL38" s="3">
        <v>0</v>
      </c>
      <c r="BM38" s="3">
        <v>1</v>
      </c>
      <c r="BN38" s="3">
        <v>0</v>
      </c>
      <c r="BO38" s="3">
        <v>786043</v>
      </c>
      <c r="BP38" s="3">
        <v>0</v>
      </c>
      <c r="BQ38" s="3">
        <v>0</v>
      </c>
      <c r="BR38" s="3">
        <v>0</v>
      </c>
      <c r="BS38" s="3">
        <v>311464</v>
      </c>
      <c r="BT38" s="3">
        <v>0</v>
      </c>
      <c r="BU38" s="3">
        <v>0</v>
      </c>
      <c r="BV38" s="3">
        <v>0</v>
      </c>
      <c r="BW38" s="3">
        <v>0</v>
      </c>
      <c r="BX38" s="3">
        <v>0</v>
      </c>
      <c r="BY38" s="3">
        <v>34190170</v>
      </c>
      <c r="BZ38" s="3">
        <v>0</v>
      </c>
      <c r="CA38" s="3">
        <v>2561363</v>
      </c>
      <c r="CB38" s="3">
        <v>0</v>
      </c>
      <c r="CC38" s="3">
        <v>4330</v>
      </c>
      <c r="CD38" s="3">
        <v>0</v>
      </c>
      <c r="CE38" s="3">
        <v>0</v>
      </c>
      <c r="CF38" s="3">
        <v>0</v>
      </c>
      <c r="CG38" s="3">
        <v>0</v>
      </c>
      <c r="CH38" s="3">
        <v>0</v>
      </c>
      <c r="CI38" s="3">
        <v>0</v>
      </c>
      <c r="CJ38" s="3">
        <v>38148</v>
      </c>
      <c r="CK38" s="3">
        <v>0</v>
      </c>
      <c r="CL38" s="3">
        <v>0</v>
      </c>
      <c r="CM38" s="3">
        <v>0</v>
      </c>
      <c r="CN38" s="3">
        <v>0</v>
      </c>
      <c r="CO38" s="3">
        <v>0</v>
      </c>
      <c r="CP38" s="3">
        <v>2835</v>
      </c>
      <c r="CQ38" s="3">
        <v>0</v>
      </c>
      <c r="CR38" s="3">
        <v>0</v>
      </c>
      <c r="CS38" s="3">
        <v>0</v>
      </c>
      <c r="CT38" s="3">
        <v>0</v>
      </c>
      <c r="CU38" s="3">
        <v>746075</v>
      </c>
      <c r="CV38" s="3">
        <v>112</v>
      </c>
      <c r="CW38" s="3">
        <v>2602188</v>
      </c>
      <c r="CX38" s="3">
        <v>61819</v>
      </c>
      <c r="CY38" s="3">
        <v>305229</v>
      </c>
      <c r="CZ38" s="3">
        <v>0</v>
      </c>
      <c r="DA38" s="3">
        <v>0</v>
      </c>
      <c r="DB38" s="3">
        <v>1885</v>
      </c>
      <c r="DC38" s="3">
        <v>0</v>
      </c>
      <c r="DD38" s="3">
        <v>2795973</v>
      </c>
      <c r="DE38" s="3">
        <v>0</v>
      </c>
      <c r="DF38" s="3">
        <v>96953</v>
      </c>
      <c r="DG38" s="3">
        <v>5094246</v>
      </c>
      <c r="DH38" s="3">
        <v>0</v>
      </c>
      <c r="DI38" s="3">
        <v>0</v>
      </c>
      <c r="DJ38" s="3">
        <v>0</v>
      </c>
      <c r="DK38" s="3">
        <v>0</v>
      </c>
      <c r="DL38" s="3">
        <v>0</v>
      </c>
      <c r="DM38" s="3">
        <v>0</v>
      </c>
      <c r="DN38" s="3">
        <v>0</v>
      </c>
      <c r="DO38" s="3">
        <v>314761</v>
      </c>
      <c r="DP38" s="3">
        <v>0</v>
      </c>
      <c r="DQ38" s="3">
        <v>0</v>
      </c>
      <c r="DR38" s="3">
        <v>0</v>
      </c>
      <c r="DS38" s="3">
        <v>0</v>
      </c>
      <c r="DT38" s="3">
        <v>0</v>
      </c>
      <c r="DU38" s="3">
        <v>0</v>
      </c>
      <c r="DV38" s="3">
        <v>224</v>
      </c>
      <c r="DW38" s="3">
        <v>0</v>
      </c>
      <c r="DX38" s="3">
        <v>0</v>
      </c>
      <c r="DY38" s="3">
        <v>0</v>
      </c>
      <c r="DZ38" s="3">
        <v>8795427</v>
      </c>
      <c r="EA38" s="3">
        <v>0</v>
      </c>
      <c r="EB38" s="3">
        <v>29398</v>
      </c>
      <c r="EC38" s="3">
        <v>0</v>
      </c>
      <c r="ED38" s="3">
        <v>0</v>
      </c>
      <c r="EE38" s="3">
        <v>0</v>
      </c>
      <c r="EF38" s="3">
        <v>0</v>
      </c>
      <c r="EG38" s="3">
        <v>0</v>
      </c>
      <c r="EH38" s="3">
        <v>0</v>
      </c>
      <c r="EI38" s="3">
        <v>4666</v>
      </c>
      <c r="EJ38" s="3">
        <v>0</v>
      </c>
      <c r="EK38" s="3">
        <v>0</v>
      </c>
      <c r="EL38" s="3">
        <v>0</v>
      </c>
      <c r="EM38" s="3">
        <v>0</v>
      </c>
      <c r="EN38" s="3">
        <v>0</v>
      </c>
      <c r="EO38" s="3">
        <v>0</v>
      </c>
      <c r="EP38" s="3">
        <v>0</v>
      </c>
      <c r="EQ38" s="3">
        <v>169</v>
      </c>
      <c r="ER38" s="3">
        <v>232</v>
      </c>
      <c r="ES38" s="3">
        <v>0</v>
      </c>
      <c r="ET38" s="3">
        <v>0</v>
      </c>
      <c r="EU38" s="3">
        <v>4892</v>
      </c>
      <c r="EV38" s="3">
        <v>29888</v>
      </c>
      <c r="EW38" s="3">
        <v>0</v>
      </c>
      <c r="EX38" s="3">
        <v>0</v>
      </c>
      <c r="EY38" s="3">
        <v>0</v>
      </c>
      <c r="EZ38" s="3">
        <v>0</v>
      </c>
      <c r="FA38" s="3">
        <v>0</v>
      </c>
      <c r="FB38" s="3">
        <v>3</v>
      </c>
      <c r="FC38" s="3">
        <v>0</v>
      </c>
      <c r="FD38" s="3">
        <v>29374301</v>
      </c>
      <c r="FE38" s="3">
        <v>274943</v>
      </c>
      <c r="FF38" s="3">
        <v>0</v>
      </c>
      <c r="FG38" s="3">
        <v>0</v>
      </c>
      <c r="FH38" s="3">
        <v>0</v>
      </c>
      <c r="FI38" s="3">
        <v>149</v>
      </c>
      <c r="FJ38" s="3">
        <v>0</v>
      </c>
      <c r="FK38" s="3">
        <v>0</v>
      </c>
      <c r="FL38" s="3">
        <v>0</v>
      </c>
      <c r="FM38" s="3">
        <v>0</v>
      </c>
      <c r="FN38" s="3">
        <v>0</v>
      </c>
      <c r="FO38" s="3">
        <v>0</v>
      </c>
      <c r="FP38" s="3">
        <v>0</v>
      </c>
      <c r="FQ38" s="3">
        <v>2506074</v>
      </c>
      <c r="FR38" s="3">
        <v>0</v>
      </c>
      <c r="FS38" s="3">
        <v>0</v>
      </c>
      <c r="FT38" s="3">
        <v>0</v>
      </c>
      <c r="FU38" s="3">
        <v>174401</v>
      </c>
      <c r="FV38" s="3">
        <v>0</v>
      </c>
      <c r="FW38" s="3">
        <v>0</v>
      </c>
      <c r="FX38" s="3">
        <v>0</v>
      </c>
      <c r="FY38" s="3">
        <v>0</v>
      </c>
      <c r="FZ38" s="3">
        <v>0</v>
      </c>
      <c r="GA38" s="3">
        <v>0</v>
      </c>
      <c r="GB38" s="3">
        <v>0</v>
      </c>
      <c r="GC38" s="3">
        <v>4766</v>
      </c>
      <c r="GD38" s="3">
        <v>0</v>
      </c>
      <c r="GE38" s="3">
        <v>0</v>
      </c>
      <c r="GF38" s="3">
        <v>0</v>
      </c>
      <c r="GG38" s="3">
        <v>319010</v>
      </c>
      <c r="GH38" s="3">
        <v>174</v>
      </c>
      <c r="GI38" s="3">
        <v>0</v>
      </c>
      <c r="GJ38" s="3">
        <v>0</v>
      </c>
      <c r="GK38" s="3">
        <v>0</v>
      </c>
      <c r="GL38" s="3">
        <v>0</v>
      </c>
      <c r="GM38" s="3">
        <v>0</v>
      </c>
      <c r="GN38" s="3">
        <v>11566808</v>
      </c>
      <c r="GO38" s="3">
        <v>2270</v>
      </c>
      <c r="GP38" s="3">
        <v>0</v>
      </c>
      <c r="GQ38" s="3">
        <v>3540</v>
      </c>
      <c r="GR38" s="3">
        <v>1349564</v>
      </c>
      <c r="GS38" s="3">
        <v>0</v>
      </c>
      <c r="GT38" s="3">
        <v>0</v>
      </c>
      <c r="GU38" s="3">
        <v>0</v>
      </c>
      <c r="GV38" s="3">
        <v>0</v>
      </c>
      <c r="GW38" s="3">
        <v>0</v>
      </c>
      <c r="GX38" s="3">
        <v>0</v>
      </c>
      <c r="GY38" s="3">
        <v>0</v>
      </c>
      <c r="GZ38" s="3">
        <v>121</v>
      </c>
      <c r="HA38" s="3">
        <v>0</v>
      </c>
      <c r="HB38" s="3">
        <v>0</v>
      </c>
      <c r="HC38" s="3">
        <v>0</v>
      </c>
      <c r="HD38" s="3">
        <v>0</v>
      </c>
      <c r="HE38" s="3">
        <v>0</v>
      </c>
      <c r="HF38" s="3">
        <v>0</v>
      </c>
      <c r="HG38" s="3">
        <v>0</v>
      </c>
      <c r="HH38" s="3">
        <v>959871</v>
      </c>
      <c r="HI38" s="3">
        <v>0</v>
      </c>
      <c r="HJ38" s="3">
        <v>0</v>
      </c>
      <c r="HK38" s="3">
        <v>0</v>
      </c>
      <c r="HL38" s="3">
        <v>0</v>
      </c>
      <c r="HM38" s="3">
        <v>0</v>
      </c>
      <c r="HN38" s="3">
        <v>0</v>
      </c>
      <c r="HO38" s="3">
        <v>0</v>
      </c>
      <c r="HP38" s="3">
        <v>75676</v>
      </c>
      <c r="HQ38" s="3">
        <v>0</v>
      </c>
      <c r="HR38" s="3">
        <v>0</v>
      </c>
      <c r="HS38" s="3">
        <v>190061</v>
      </c>
      <c r="HT38" s="3">
        <v>0</v>
      </c>
      <c r="HU38" s="3">
        <v>87</v>
      </c>
      <c r="HV38" s="3">
        <v>0</v>
      </c>
      <c r="HW38" s="3">
        <v>0</v>
      </c>
      <c r="HX38" s="3">
        <v>7839434</v>
      </c>
      <c r="HY38" s="3">
        <v>0</v>
      </c>
      <c r="HZ38" s="3">
        <v>0</v>
      </c>
      <c r="IA38" s="3">
        <v>0</v>
      </c>
      <c r="IB38" s="3">
        <v>0</v>
      </c>
      <c r="IC38" s="3">
        <v>0</v>
      </c>
      <c r="ID38" s="3">
        <v>0</v>
      </c>
      <c r="IE38" s="3">
        <v>0</v>
      </c>
      <c r="IF38" s="3">
        <v>2964</v>
      </c>
      <c r="IG38" s="3">
        <v>0</v>
      </c>
      <c r="IH38" s="3">
        <v>0</v>
      </c>
      <c r="II38" s="3">
        <v>0</v>
      </c>
      <c r="IJ38" s="3">
        <v>0</v>
      </c>
      <c r="IK38" s="3">
        <v>65127</v>
      </c>
      <c r="IL38" s="3">
        <v>0</v>
      </c>
      <c r="IM38" s="3">
        <v>0</v>
      </c>
      <c r="IN38" s="3">
        <v>0</v>
      </c>
      <c r="IO38" s="3">
        <v>76759</v>
      </c>
      <c r="IP38" s="3">
        <v>0</v>
      </c>
      <c r="IQ38" s="3">
        <v>0</v>
      </c>
      <c r="IR38" s="3">
        <v>0</v>
      </c>
      <c r="IS38" s="3">
        <v>19046</v>
      </c>
      <c r="IT38" s="3">
        <v>0</v>
      </c>
      <c r="IU38" s="3">
        <v>0</v>
      </c>
      <c r="IW38" s="3">
        <f t="shared" si="2"/>
        <v>147117490</v>
      </c>
      <c r="IX38" s="3">
        <f t="shared" si="0"/>
        <v>23122579</v>
      </c>
      <c r="IY38">
        <f t="shared" si="1"/>
        <v>0.13582336482723112</v>
      </c>
      <c r="JA38" s="2">
        <f>IX38/VIENTI!B40</f>
        <v>6.529245980485944E-2</v>
      </c>
    </row>
    <row r="39" spans="1:261" ht="31" x14ac:dyDescent="0.35">
      <c r="A39" s="5" t="s">
        <v>662</v>
      </c>
      <c r="B39" s="3">
        <v>34451649</v>
      </c>
      <c r="C39" s="3">
        <v>0</v>
      </c>
      <c r="D39" s="3">
        <v>0</v>
      </c>
      <c r="E39" s="3">
        <v>0</v>
      </c>
      <c r="F39" s="3">
        <v>0</v>
      </c>
      <c r="G39" s="3">
        <v>0</v>
      </c>
      <c r="H39" s="3">
        <v>0</v>
      </c>
      <c r="I39" s="3">
        <v>0</v>
      </c>
      <c r="J39" s="3">
        <v>0</v>
      </c>
      <c r="K39" s="3">
        <v>0</v>
      </c>
      <c r="L39" s="3">
        <v>0</v>
      </c>
      <c r="M39" s="3">
        <v>0</v>
      </c>
      <c r="N39" s="3">
        <v>0</v>
      </c>
      <c r="O39" s="3">
        <v>0</v>
      </c>
      <c r="P39" s="3">
        <v>0</v>
      </c>
      <c r="Q39" s="3">
        <v>0</v>
      </c>
      <c r="R39" s="3">
        <v>0</v>
      </c>
      <c r="S39" s="3">
        <v>181911</v>
      </c>
      <c r="T39" s="3">
        <v>0</v>
      </c>
      <c r="U39" s="3">
        <v>0</v>
      </c>
      <c r="V39" s="3">
        <v>47875</v>
      </c>
      <c r="W39" s="3">
        <v>0</v>
      </c>
      <c r="X39" s="3">
        <v>73297</v>
      </c>
      <c r="Y39" s="3">
        <v>0</v>
      </c>
      <c r="Z39" s="3">
        <v>0</v>
      </c>
      <c r="AA39" s="3">
        <v>0</v>
      </c>
      <c r="AB39" s="3">
        <v>0</v>
      </c>
      <c r="AC39" s="3">
        <v>0</v>
      </c>
      <c r="AD39" s="3">
        <v>0</v>
      </c>
      <c r="AE39" s="3">
        <v>0</v>
      </c>
      <c r="AF39" s="3">
        <v>0</v>
      </c>
      <c r="AG39" s="3">
        <v>63140</v>
      </c>
      <c r="AH39" s="3">
        <v>0</v>
      </c>
      <c r="AI39" s="3">
        <v>0</v>
      </c>
      <c r="AJ39" s="3">
        <v>0</v>
      </c>
      <c r="AK39" s="3">
        <v>0</v>
      </c>
      <c r="AL39" s="3">
        <v>0</v>
      </c>
      <c r="AM39" s="3">
        <v>0</v>
      </c>
      <c r="AN39" s="3">
        <v>97966</v>
      </c>
      <c r="AO39" s="3">
        <v>0</v>
      </c>
      <c r="AP39" s="3">
        <v>0</v>
      </c>
      <c r="AQ39" s="3">
        <v>0</v>
      </c>
      <c r="AR39" s="3">
        <v>0</v>
      </c>
      <c r="AS39" s="3">
        <v>273</v>
      </c>
      <c r="AT39" s="3">
        <v>0</v>
      </c>
      <c r="AU39" s="3">
        <v>0</v>
      </c>
      <c r="AV39" s="3">
        <v>0</v>
      </c>
      <c r="AW39" s="3">
        <v>0</v>
      </c>
      <c r="AX39" s="3">
        <v>3661422</v>
      </c>
      <c r="AY39" s="3">
        <v>0</v>
      </c>
      <c r="AZ39" s="3">
        <v>0</v>
      </c>
      <c r="BA39" s="3">
        <v>0</v>
      </c>
      <c r="BB39" s="3">
        <v>0</v>
      </c>
      <c r="BC39" s="3">
        <v>0</v>
      </c>
      <c r="BD39" s="3">
        <v>0</v>
      </c>
      <c r="BE39" s="3">
        <v>0</v>
      </c>
      <c r="BF39" s="3">
        <v>0</v>
      </c>
      <c r="BG39" s="3">
        <v>1013769</v>
      </c>
      <c r="BH39" s="3">
        <v>2830579</v>
      </c>
      <c r="BI39" s="3">
        <v>0</v>
      </c>
      <c r="BJ39" s="3">
        <v>1274851</v>
      </c>
      <c r="BK39" s="3">
        <v>0</v>
      </c>
      <c r="BL39" s="3">
        <v>0</v>
      </c>
      <c r="BM39" s="3">
        <v>0</v>
      </c>
      <c r="BN39" s="3">
        <v>0</v>
      </c>
      <c r="BO39" s="3">
        <v>1278196</v>
      </c>
      <c r="BP39" s="3">
        <v>0</v>
      </c>
      <c r="BQ39" s="3">
        <v>0</v>
      </c>
      <c r="BR39" s="3">
        <v>0</v>
      </c>
      <c r="BS39" s="3">
        <v>2019161</v>
      </c>
      <c r="BT39" s="3">
        <v>0</v>
      </c>
      <c r="BU39" s="3">
        <v>0</v>
      </c>
      <c r="BV39" s="3">
        <v>0</v>
      </c>
      <c r="BW39" s="3">
        <v>0</v>
      </c>
      <c r="BX39" s="3">
        <v>0</v>
      </c>
      <c r="BY39" s="3">
        <v>2703174</v>
      </c>
      <c r="BZ39" s="3">
        <v>0</v>
      </c>
      <c r="CA39" s="3">
        <v>1104808</v>
      </c>
      <c r="CB39" s="3">
        <v>0</v>
      </c>
      <c r="CC39" s="3">
        <v>0</v>
      </c>
      <c r="CD39" s="3">
        <v>0</v>
      </c>
      <c r="CE39" s="3">
        <v>0</v>
      </c>
      <c r="CF39" s="3">
        <v>0</v>
      </c>
      <c r="CG39" s="3">
        <v>0</v>
      </c>
      <c r="CH39" s="3">
        <v>0</v>
      </c>
      <c r="CI39" s="3">
        <v>0</v>
      </c>
      <c r="CJ39" s="3">
        <v>0</v>
      </c>
      <c r="CK39" s="3">
        <v>0</v>
      </c>
      <c r="CL39" s="3">
        <v>0</v>
      </c>
      <c r="CM39" s="3">
        <v>0</v>
      </c>
      <c r="CN39" s="3">
        <v>0</v>
      </c>
      <c r="CO39" s="3">
        <v>0</v>
      </c>
      <c r="CP39" s="3">
        <v>0</v>
      </c>
      <c r="CQ39" s="3">
        <v>0</v>
      </c>
      <c r="CR39" s="3">
        <v>0</v>
      </c>
      <c r="CS39" s="3">
        <v>1496290</v>
      </c>
      <c r="CT39" s="3">
        <v>0</v>
      </c>
      <c r="CU39" s="3">
        <v>8578</v>
      </c>
      <c r="CV39" s="3">
        <v>0</v>
      </c>
      <c r="CW39" s="3">
        <v>0</v>
      </c>
      <c r="CX39" s="3">
        <v>0</v>
      </c>
      <c r="CY39" s="3">
        <v>129016</v>
      </c>
      <c r="CZ39" s="3">
        <v>0</v>
      </c>
      <c r="DA39" s="3">
        <v>0</v>
      </c>
      <c r="DB39" s="3">
        <v>0</v>
      </c>
      <c r="DC39" s="3">
        <v>0</v>
      </c>
      <c r="DD39" s="3">
        <v>89782</v>
      </c>
      <c r="DE39" s="3">
        <v>0</v>
      </c>
      <c r="DF39" s="3">
        <v>0</v>
      </c>
      <c r="DG39" s="3">
        <v>0</v>
      </c>
      <c r="DH39" s="3">
        <v>0</v>
      </c>
      <c r="DI39" s="3">
        <v>0</v>
      </c>
      <c r="DJ39" s="3">
        <v>0</v>
      </c>
      <c r="DK39" s="3">
        <v>0</v>
      </c>
      <c r="DL39" s="3">
        <v>0</v>
      </c>
      <c r="DM39" s="3">
        <v>0</v>
      </c>
      <c r="DN39" s="3">
        <v>0</v>
      </c>
      <c r="DO39" s="3">
        <v>446731</v>
      </c>
      <c r="DP39" s="3">
        <v>0</v>
      </c>
      <c r="DQ39" s="3">
        <v>0</v>
      </c>
      <c r="DR39" s="3">
        <v>0</v>
      </c>
      <c r="DS39" s="3">
        <v>0</v>
      </c>
      <c r="DT39" s="3">
        <v>0</v>
      </c>
      <c r="DU39" s="3">
        <v>0</v>
      </c>
      <c r="DV39" s="3">
        <v>0</v>
      </c>
      <c r="DW39" s="3">
        <v>0</v>
      </c>
      <c r="DX39" s="3">
        <v>0</v>
      </c>
      <c r="DY39" s="3">
        <v>0</v>
      </c>
      <c r="DZ39" s="3">
        <v>73</v>
      </c>
      <c r="EA39" s="3">
        <v>0</v>
      </c>
      <c r="EB39" s="3">
        <v>0</v>
      </c>
      <c r="EC39" s="3">
        <v>0</v>
      </c>
      <c r="ED39" s="3">
        <v>0</v>
      </c>
      <c r="EE39" s="3">
        <v>0</v>
      </c>
      <c r="EF39" s="3">
        <v>0</v>
      </c>
      <c r="EG39" s="3">
        <v>0</v>
      </c>
      <c r="EH39" s="3">
        <v>0</v>
      </c>
      <c r="EI39" s="3">
        <v>0</v>
      </c>
      <c r="EJ39" s="3">
        <v>0</v>
      </c>
      <c r="EK39" s="3">
        <v>0</v>
      </c>
      <c r="EL39" s="3">
        <v>0</v>
      </c>
      <c r="EM39" s="3">
        <v>0</v>
      </c>
      <c r="EN39" s="3">
        <v>0</v>
      </c>
      <c r="EO39" s="3">
        <v>0</v>
      </c>
      <c r="EP39" s="3">
        <v>0</v>
      </c>
      <c r="EQ39" s="3">
        <v>0</v>
      </c>
      <c r="ER39" s="3">
        <v>0</v>
      </c>
      <c r="ES39" s="3">
        <v>0</v>
      </c>
      <c r="ET39" s="3">
        <v>0</v>
      </c>
      <c r="EU39" s="3">
        <v>28</v>
      </c>
      <c r="EV39" s="3">
        <v>0</v>
      </c>
      <c r="EW39" s="3">
        <v>0</v>
      </c>
      <c r="EX39" s="3">
        <v>0</v>
      </c>
      <c r="EY39" s="3">
        <v>0</v>
      </c>
      <c r="EZ39" s="3">
        <v>0</v>
      </c>
      <c r="FA39" s="3">
        <v>0</v>
      </c>
      <c r="FB39" s="3">
        <v>0</v>
      </c>
      <c r="FC39" s="3">
        <v>0</v>
      </c>
      <c r="FD39" s="3">
        <v>1714602</v>
      </c>
      <c r="FE39" s="3">
        <v>2824595</v>
      </c>
      <c r="FF39" s="3">
        <v>0</v>
      </c>
      <c r="FG39" s="3">
        <v>0</v>
      </c>
      <c r="FH39" s="3">
        <v>0</v>
      </c>
      <c r="FI39" s="3">
        <v>0</v>
      </c>
      <c r="FJ39" s="3">
        <v>0</v>
      </c>
      <c r="FK39" s="3">
        <v>0</v>
      </c>
      <c r="FL39" s="3">
        <v>0</v>
      </c>
      <c r="FM39" s="3">
        <v>0</v>
      </c>
      <c r="FN39" s="3">
        <v>0</v>
      </c>
      <c r="FO39" s="3">
        <v>0</v>
      </c>
      <c r="FP39" s="3">
        <v>0</v>
      </c>
      <c r="FQ39" s="3">
        <v>2798939</v>
      </c>
      <c r="FR39" s="3">
        <v>0</v>
      </c>
      <c r="FS39" s="3">
        <v>0</v>
      </c>
      <c r="FT39" s="3">
        <v>0</v>
      </c>
      <c r="FU39" s="3">
        <v>179044</v>
      </c>
      <c r="FV39" s="3">
        <v>0</v>
      </c>
      <c r="FW39" s="3">
        <v>0</v>
      </c>
      <c r="FX39" s="3">
        <v>0</v>
      </c>
      <c r="FY39" s="3">
        <v>0</v>
      </c>
      <c r="FZ39" s="3">
        <v>0</v>
      </c>
      <c r="GA39" s="3">
        <v>0</v>
      </c>
      <c r="GB39" s="3">
        <v>0</v>
      </c>
      <c r="GC39" s="3">
        <v>0</v>
      </c>
      <c r="GD39" s="3">
        <v>0</v>
      </c>
      <c r="GE39" s="3">
        <v>0</v>
      </c>
      <c r="GF39" s="3">
        <v>0</v>
      </c>
      <c r="GG39" s="3">
        <v>742086</v>
      </c>
      <c r="GH39" s="3">
        <v>0</v>
      </c>
      <c r="GI39" s="3">
        <v>0</v>
      </c>
      <c r="GJ39" s="3">
        <v>0</v>
      </c>
      <c r="GK39" s="3">
        <v>0</v>
      </c>
      <c r="GL39" s="3">
        <v>0</v>
      </c>
      <c r="GM39" s="3">
        <v>0</v>
      </c>
      <c r="GN39" s="3">
        <v>6022192</v>
      </c>
      <c r="GO39" s="3">
        <v>0</v>
      </c>
      <c r="GP39" s="3">
        <v>0</v>
      </c>
      <c r="GQ39" s="3">
        <v>0</v>
      </c>
      <c r="GR39" s="3">
        <v>323290</v>
      </c>
      <c r="GS39" s="3">
        <v>0</v>
      </c>
      <c r="GT39" s="3">
        <v>0</v>
      </c>
      <c r="GU39" s="3">
        <v>0</v>
      </c>
      <c r="GV39" s="3">
        <v>0</v>
      </c>
      <c r="GW39" s="3">
        <v>0</v>
      </c>
      <c r="GX39" s="3">
        <v>0</v>
      </c>
      <c r="GY39" s="3">
        <v>0</v>
      </c>
      <c r="GZ39" s="3">
        <v>0</v>
      </c>
      <c r="HA39" s="3">
        <v>0</v>
      </c>
      <c r="HB39" s="3">
        <v>0</v>
      </c>
      <c r="HC39" s="3">
        <v>0</v>
      </c>
      <c r="HD39" s="3">
        <v>0</v>
      </c>
      <c r="HE39" s="3">
        <v>0</v>
      </c>
      <c r="HF39" s="3">
        <v>0</v>
      </c>
      <c r="HG39" s="3">
        <v>0</v>
      </c>
      <c r="HH39" s="3">
        <v>0</v>
      </c>
      <c r="HI39" s="3">
        <v>0</v>
      </c>
      <c r="HJ39" s="3">
        <v>0</v>
      </c>
      <c r="HK39" s="3">
        <v>0</v>
      </c>
      <c r="HL39" s="3">
        <v>0</v>
      </c>
      <c r="HM39" s="3">
        <v>0</v>
      </c>
      <c r="HN39" s="3">
        <v>0</v>
      </c>
      <c r="HO39" s="3">
        <v>0</v>
      </c>
      <c r="HP39" s="3">
        <v>127194</v>
      </c>
      <c r="HQ39" s="3">
        <v>0</v>
      </c>
      <c r="HR39" s="3">
        <v>0</v>
      </c>
      <c r="HS39" s="3">
        <v>0</v>
      </c>
      <c r="HT39" s="3">
        <v>0</v>
      </c>
      <c r="HU39" s="3">
        <v>0</v>
      </c>
      <c r="HV39" s="3">
        <v>0</v>
      </c>
      <c r="HW39" s="3">
        <v>0</v>
      </c>
      <c r="HX39" s="3">
        <v>1198787</v>
      </c>
      <c r="HY39" s="3">
        <v>0</v>
      </c>
      <c r="HZ39" s="3">
        <v>0</v>
      </c>
      <c r="IA39" s="3">
        <v>0</v>
      </c>
      <c r="IB39" s="3">
        <v>0</v>
      </c>
      <c r="IC39" s="3">
        <v>0</v>
      </c>
      <c r="ID39" s="3">
        <v>0</v>
      </c>
      <c r="IE39" s="3">
        <v>0</v>
      </c>
      <c r="IF39" s="3">
        <v>0</v>
      </c>
      <c r="IG39" s="3">
        <v>0</v>
      </c>
      <c r="IH39" s="3">
        <v>0</v>
      </c>
      <c r="II39" s="3">
        <v>0</v>
      </c>
      <c r="IJ39" s="3">
        <v>0</v>
      </c>
      <c r="IK39" s="3">
        <v>0</v>
      </c>
      <c r="IL39" s="3">
        <v>0</v>
      </c>
      <c r="IM39" s="3">
        <v>0</v>
      </c>
      <c r="IN39" s="3">
        <v>0</v>
      </c>
      <c r="IO39" s="3">
        <v>0</v>
      </c>
      <c r="IP39" s="3">
        <v>0</v>
      </c>
      <c r="IQ39" s="3">
        <v>0</v>
      </c>
      <c r="IR39" s="3">
        <v>0</v>
      </c>
      <c r="IS39" s="3">
        <v>0</v>
      </c>
      <c r="IT39" s="3">
        <v>0</v>
      </c>
      <c r="IU39" s="3">
        <v>0</v>
      </c>
      <c r="IW39" s="3">
        <f t="shared" si="2"/>
        <v>24436734</v>
      </c>
      <c r="IX39" s="3">
        <f t="shared" si="0"/>
        <v>10014915</v>
      </c>
      <c r="IY39">
        <f t="shared" si="1"/>
        <v>0.29069479373832002</v>
      </c>
      <c r="JA39" s="2">
        <f>IX39/VIENTI!B41</f>
        <v>0.15621244786219071</v>
      </c>
    </row>
    <row r="40" spans="1:261" x14ac:dyDescent="0.35">
      <c r="A40" s="5" t="s">
        <v>663</v>
      </c>
      <c r="B40" s="3">
        <v>16000549</v>
      </c>
      <c r="C40" s="3">
        <v>0</v>
      </c>
      <c r="D40" s="3">
        <v>0</v>
      </c>
      <c r="E40" s="3">
        <v>0</v>
      </c>
      <c r="F40" s="3">
        <v>0</v>
      </c>
      <c r="G40" s="3">
        <v>0</v>
      </c>
      <c r="H40" s="3">
        <v>0</v>
      </c>
      <c r="I40" s="3">
        <v>0</v>
      </c>
      <c r="J40" s="3">
        <v>0</v>
      </c>
      <c r="K40" s="3">
        <v>0</v>
      </c>
      <c r="L40" s="3">
        <v>0</v>
      </c>
      <c r="M40" s="3">
        <v>0</v>
      </c>
      <c r="N40" s="3">
        <v>0</v>
      </c>
      <c r="O40" s="3">
        <v>34148</v>
      </c>
      <c r="P40" s="3">
        <v>0</v>
      </c>
      <c r="Q40" s="3">
        <v>0</v>
      </c>
      <c r="R40" s="3">
        <v>0</v>
      </c>
      <c r="S40" s="3">
        <v>0</v>
      </c>
      <c r="T40" s="3">
        <v>0</v>
      </c>
      <c r="U40" s="3">
        <v>0</v>
      </c>
      <c r="V40" s="3">
        <v>4497701</v>
      </c>
      <c r="W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c r="AN40" s="3">
        <v>2407</v>
      </c>
      <c r="AO40" s="3">
        <v>0</v>
      </c>
      <c r="AP40" s="3">
        <v>0</v>
      </c>
      <c r="AQ40" s="3">
        <v>0</v>
      </c>
      <c r="AR40" s="3">
        <v>0</v>
      </c>
      <c r="AS40" s="3">
        <v>4137</v>
      </c>
      <c r="AT40" s="3">
        <v>0</v>
      </c>
      <c r="AU40" s="3">
        <v>0</v>
      </c>
      <c r="AV40" s="3">
        <v>0</v>
      </c>
      <c r="AW40" s="3">
        <v>0</v>
      </c>
      <c r="AX40" s="3">
        <v>874418</v>
      </c>
      <c r="AY40" s="3">
        <v>0</v>
      </c>
      <c r="AZ40" s="3">
        <v>0</v>
      </c>
      <c r="BA40" s="3">
        <v>0</v>
      </c>
      <c r="BB40" s="3">
        <v>0</v>
      </c>
      <c r="BC40" s="3">
        <v>0</v>
      </c>
      <c r="BD40" s="3">
        <v>0</v>
      </c>
      <c r="BE40" s="3">
        <v>0</v>
      </c>
      <c r="BF40" s="3">
        <v>0</v>
      </c>
      <c r="BG40" s="3">
        <v>306</v>
      </c>
      <c r="BH40" s="3">
        <v>2516166</v>
      </c>
      <c r="BI40" s="3">
        <v>0</v>
      </c>
      <c r="BJ40" s="3">
        <v>16711</v>
      </c>
      <c r="BK40" s="3">
        <v>0</v>
      </c>
      <c r="BL40" s="3">
        <v>0</v>
      </c>
      <c r="BM40" s="3">
        <v>0</v>
      </c>
      <c r="BN40" s="3">
        <v>15958</v>
      </c>
      <c r="BO40" s="3">
        <v>704</v>
      </c>
      <c r="BP40" s="3">
        <v>0</v>
      </c>
      <c r="BQ40" s="3">
        <v>0</v>
      </c>
      <c r="BR40" s="3">
        <v>0</v>
      </c>
      <c r="BS40" s="3">
        <v>9482</v>
      </c>
      <c r="BT40" s="3">
        <v>0</v>
      </c>
      <c r="BU40" s="3">
        <v>0</v>
      </c>
      <c r="BV40" s="3">
        <v>0</v>
      </c>
      <c r="BW40" s="3">
        <v>0</v>
      </c>
      <c r="BX40" s="3">
        <v>0</v>
      </c>
      <c r="BY40" s="3">
        <v>154518</v>
      </c>
      <c r="BZ40" s="3">
        <v>0</v>
      </c>
      <c r="CA40" s="3">
        <v>600113</v>
      </c>
      <c r="CB40" s="3">
        <v>0</v>
      </c>
      <c r="CC40" s="3">
        <v>0</v>
      </c>
      <c r="CD40" s="3">
        <v>0</v>
      </c>
      <c r="CE40" s="3">
        <v>0</v>
      </c>
      <c r="CF40" s="3">
        <v>0</v>
      </c>
      <c r="CG40" s="3">
        <v>0</v>
      </c>
      <c r="CH40" s="3">
        <v>0</v>
      </c>
      <c r="CI40" s="3">
        <v>0</v>
      </c>
      <c r="CJ40" s="3">
        <v>0</v>
      </c>
      <c r="CK40" s="3">
        <v>0</v>
      </c>
      <c r="CL40" s="3">
        <v>0</v>
      </c>
      <c r="CM40" s="3">
        <v>0</v>
      </c>
      <c r="CN40" s="3">
        <v>168</v>
      </c>
      <c r="CO40" s="3">
        <v>0</v>
      </c>
      <c r="CP40" s="3">
        <v>185</v>
      </c>
      <c r="CQ40" s="3">
        <v>0</v>
      </c>
      <c r="CR40" s="3">
        <v>0</v>
      </c>
      <c r="CS40" s="3">
        <v>0</v>
      </c>
      <c r="CT40" s="3">
        <v>0</v>
      </c>
      <c r="CU40" s="3">
        <v>0</v>
      </c>
      <c r="CV40" s="3">
        <v>0</v>
      </c>
      <c r="CW40" s="3">
        <v>0</v>
      </c>
      <c r="CX40" s="3">
        <v>480</v>
      </c>
      <c r="CY40" s="3">
        <v>0</v>
      </c>
      <c r="CZ40" s="3">
        <v>0</v>
      </c>
      <c r="DA40" s="3">
        <v>0</v>
      </c>
      <c r="DB40" s="3">
        <v>0</v>
      </c>
      <c r="DC40" s="3">
        <v>0</v>
      </c>
      <c r="DD40" s="3">
        <v>62014</v>
      </c>
      <c r="DE40" s="3">
        <v>0</v>
      </c>
      <c r="DF40" s="3">
        <v>0</v>
      </c>
      <c r="DG40" s="3">
        <v>4962830</v>
      </c>
      <c r="DH40" s="3">
        <v>0</v>
      </c>
      <c r="DI40" s="3">
        <v>0</v>
      </c>
      <c r="DJ40" s="3">
        <v>0</v>
      </c>
      <c r="DK40" s="3">
        <v>0</v>
      </c>
      <c r="DL40" s="3">
        <v>0</v>
      </c>
      <c r="DM40" s="3">
        <v>0</v>
      </c>
      <c r="DN40" s="3">
        <v>0</v>
      </c>
      <c r="DO40" s="3">
        <v>55651</v>
      </c>
      <c r="DP40" s="3">
        <v>0</v>
      </c>
      <c r="DQ40" s="3">
        <v>0</v>
      </c>
      <c r="DR40" s="3">
        <v>0</v>
      </c>
      <c r="DS40" s="3">
        <v>0</v>
      </c>
      <c r="DT40" s="3">
        <v>0</v>
      </c>
      <c r="DU40" s="3">
        <v>0</v>
      </c>
      <c r="DV40" s="3">
        <v>0</v>
      </c>
      <c r="DW40" s="3">
        <v>0</v>
      </c>
      <c r="DX40" s="3">
        <v>0</v>
      </c>
      <c r="DY40" s="3">
        <v>0</v>
      </c>
      <c r="DZ40" s="3">
        <v>1784</v>
      </c>
      <c r="EA40" s="3">
        <v>0</v>
      </c>
      <c r="EB40" s="3">
        <v>872</v>
      </c>
      <c r="EC40" s="3">
        <v>0</v>
      </c>
      <c r="ED40" s="3">
        <v>0</v>
      </c>
      <c r="EE40" s="3">
        <v>0</v>
      </c>
      <c r="EF40" s="3">
        <v>0</v>
      </c>
      <c r="EG40" s="3">
        <v>0</v>
      </c>
      <c r="EH40" s="3">
        <v>0</v>
      </c>
      <c r="EI40" s="3">
        <v>0</v>
      </c>
      <c r="EJ40" s="3">
        <v>0</v>
      </c>
      <c r="EK40" s="3">
        <v>0</v>
      </c>
      <c r="EL40" s="3">
        <v>0</v>
      </c>
      <c r="EM40" s="3">
        <v>0</v>
      </c>
      <c r="EN40" s="3">
        <v>0</v>
      </c>
      <c r="EO40" s="3">
        <v>0</v>
      </c>
      <c r="EP40" s="3">
        <v>0</v>
      </c>
      <c r="EQ40" s="3">
        <v>0</v>
      </c>
      <c r="ER40" s="3">
        <v>0</v>
      </c>
      <c r="ES40" s="3">
        <v>0</v>
      </c>
      <c r="ET40" s="3">
        <v>0</v>
      </c>
      <c r="EU40" s="3">
        <v>2982</v>
      </c>
      <c r="EV40" s="3">
        <v>157888</v>
      </c>
      <c r="EW40" s="3">
        <v>0</v>
      </c>
      <c r="EX40" s="3">
        <v>0</v>
      </c>
      <c r="EY40" s="3">
        <v>0</v>
      </c>
      <c r="EZ40" s="3">
        <v>0</v>
      </c>
      <c r="FA40" s="3">
        <v>0</v>
      </c>
      <c r="FB40" s="3">
        <v>0</v>
      </c>
      <c r="FC40" s="3">
        <v>0</v>
      </c>
      <c r="FD40" s="3">
        <v>1134279</v>
      </c>
      <c r="FE40" s="3">
        <v>460</v>
      </c>
      <c r="FF40" s="3">
        <v>0</v>
      </c>
      <c r="FG40" s="3">
        <v>0</v>
      </c>
      <c r="FH40" s="3">
        <v>0</v>
      </c>
      <c r="FI40" s="3">
        <v>0</v>
      </c>
      <c r="FJ40" s="3">
        <v>0</v>
      </c>
      <c r="FK40" s="3">
        <v>0</v>
      </c>
      <c r="FL40" s="3">
        <v>0</v>
      </c>
      <c r="FM40" s="3">
        <v>0</v>
      </c>
      <c r="FN40" s="3">
        <v>0</v>
      </c>
      <c r="FO40" s="3">
        <v>0</v>
      </c>
      <c r="FP40" s="3">
        <v>6574</v>
      </c>
      <c r="FQ40" s="3">
        <v>151815</v>
      </c>
      <c r="FR40" s="3">
        <v>0</v>
      </c>
      <c r="FS40" s="3">
        <v>0</v>
      </c>
      <c r="FT40" s="3">
        <v>0</v>
      </c>
      <c r="FU40" s="3">
        <v>0</v>
      </c>
      <c r="FV40" s="3">
        <v>0</v>
      </c>
      <c r="FW40" s="3">
        <v>0</v>
      </c>
      <c r="FX40" s="3">
        <v>0</v>
      </c>
      <c r="FY40" s="3">
        <v>0</v>
      </c>
      <c r="FZ40" s="3">
        <v>0</v>
      </c>
      <c r="GA40" s="3">
        <v>0</v>
      </c>
      <c r="GB40" s="3">
        <v>0</v>
      </c>
      <c r="GC40" s="3">
        <v>180</v>
      </c>
      <c r="GD40" s="3">
        <v>0</v>
      </c>
      <c r="GE40" s="3">
        <v>0</v>
      </c>
      <c r="GF40" s="3">
        <v>0</v>
      </c>
      <c r="GG40" s="3">
        <v>0</v>
      </c>
      <c r="GH40" s="3">
        <v>0</v>
      </c>
      <c r="GI40" s="3">
        <v>0</v>
      </c>
      <c r="GJ40" s="3">
        <v>0</v>
      </c>
      <c r="GK40" s="3">
        <v>0</v>
      </c>
      <c r="GL40" s="3">
        <v>0</v>
      </c>
      <c r="GM40" s="3">
        <v>0</v>
      </c>
      <c r="GN40" s="3">
        <v>44644</v>
      </c>
      <c r="GO40" s="3">
        <v>0</v>
      </c>
      <c r="GP40" s="3">
        <v>0</v>
      </c>
      <c r="GQ40" s="3">
        <v>0</v>
      </c>
      <c r="GR40" s="3">
        <v>4</v>
      </c>
      <c r="GS40" s="3">
        <v>0</v>
      </c>
      <c r="GT40" s="3">
        <v>0</v>
      </c>
      <c r="GU40" s="3">
        <v>0</v>
      </c>
      <c r="GV40" s="3">
        <v>0</v>
      </c>
      <c r="GW40" s="3">
        <v>0</v>
      </c>
      <c r="GX40" s="3">
        <v>0</v>
      </c>
      <c r="GY40" s="3">
        <v>0</v>
      </c>
      <c r="GZ40" s="3">
        <v>0</v>
      </c>
      <c r="HA40" s="3">
        <v>0</v>
      </c>
      <c r="HB40" s="3">
        <v>0</v>
      </c>
      <c r="HC40" s="3">
        <v>0</v>
      </c>
      <c r="HD40" s="3">
        <v>0</v>
      </c>
      <c r="HE40" s="3">
        <v>0</v>
      </c>
      <c r="HF40" s="3">
        <v>0</v>
      </c>
      <c r="HG40" s="3">
        <v>0</v>
      </c>
      <c r="HH40" s="3">
        <v>5</v>
      </c>
      <c r="HI40" s="3">
        <v>0</v>
      </c>
      <c r="HJ40" s="3">
        <v>0</v>
      </c>
      <c r="HK40" s="3">
        <v>0</v>
      </c>
      <c r="HL40" s="3">
        <v>0</v>
      </c>
      <c r="HM40" s="3">
        <v>0</v>
      </c>
      <c r="HN40" s="3">
        <v>0</v>
      </c>
      <c r="HO40" s="3">
        <v>0</v>
      </c>
      <c r="HP40" s="3">
        <v>1</v>
      </c>
      <c r="HQ40" s="3">
        <v>0</v>
      </c>
      <c r="HR40" s="3">
        <v>0</v>
      </c>
      <c r="HS40" s="3">
        <v>222</v>
      </c>
      <c r="HT40" s="3">
        <v>0</v>
      </c>
      <c r="HU40" s="3">
        <v>0</v>
      </c>
      <c r="HV40" s="3">
        <v>0</v>
      </c>
      <c r="HW40" s="3">
        <v>0</v>
      </c>
      <c r="HX40" s="3">
        <v>685752</v>
      </c>
      <c r="HY40" s="3">
        <v>4990</v>
      </c>
      <c r="HZ40" s="3">
        <v>0</v>
      </c>
      <c r="IA40" s="3">
        <v>0</v>
      </c>
      <c r="IB40" s="3">
        <v>0</v>
      </c>
      <c r="IC40" s="3">
        <v>0</v>
      </c>
      <c r="ID40" s="3">
        <v>0</v>
      </c>
      <c r="IE40" s="3">
        <v>0</v>
      </c>
      <c r="IF40" s="3">
        <v>0</v>
      </c>
      <c r="IG40" s="3">
        <v>0</v>
      </c>
      <c r="IH40" s="3">
        <v>0</v>
      </c>
      <c r="II40" s="3">
        <v>0</v>
      </c>
      <c r="IJ40" s="3">
        <v>0</v>
      </c>
      <c r="IK40" s="3">
        <v>0</v>
      </c>
      <c r="IL40" s="3">
        <v>0</v>
      </c>
      <c r="IM40" s="3">
        <v>0</v>
      </c>
      <c r="IN40" s="3">
        <v>0</v>
      </c>
      <c r="IO40" s="3">
        <v>0</v>
      </c>
      <c r="IP40" s="3">
        <v>0</v>
      </c>
      <c r="IQ40" s="3">
        <v>0</v>
      </c>
      <c r="IR40" s="3">
        <v>0</v>
      </c>
      <c r="IS40" s="3">
        <v>0</v>
      </c>
      <c r="IT40" s="3">
        <v>0</v>
      </c>
      <c r="IU40" s="3">
        <v>0</v>
      </c>
      <c r="IW40" s="3">
        <f t="shared" si="2"/>
        <v>8625148</v>
      </c>
      <c r="IX40" s="3">
        <f t="shared" si="0"/>
        <v>7375401</v>
      </c>
      <c r="IY40">
        <f t="shared" si="1"/>
        <v>0.46094674626476878</v>
      </c>
      <c r="JA40" s="2">
        <f>IX40/VIENTI!B42</f>
        <v>0.76720460301894977</v>
      </c>
    </row>
    <row r="41" spans="1:261" x14ac:dyDescent="0.35">
      <c r="A41" s="5" t="s">
        <v>664</v>
      </c>
      <c r="B41" s="3">
        <v>842245578</v>
      </c>
      <c r="C41" s="3">
        <v>0</v>
      </c>
      <c r="D41" s="3">
        <v>9443</v>
      </c>
      <c r="E41" s="3">
        <v>0</v>
      </c>
      <c r="F41" s="3">
        <v>0</v>
      </c>
      <c r="G41" s="3">
        <v>0</v>
      </c>
      <c r="H41" s="3">
        <v>15370</v>
      </c>
      <c r="I41" s="3">
        <v>5</v>
      </c>
      <c r="J41" s="3">
        <v>0</v>
      </c>
      <c r="K41" s="3">
        <v>0</v>
      </c>
      <c r="L41" s="3">
        <v>0</v>
      </c>
      <c r="M41" s="3">
        <v>2833825</v>
      </c>
      <c r="N41" s="3">
        <v>8</v>
      </c>
      <c r="O41" s="3">
        <v>9274166</v>
      </c>
      <c r="P41" s="3">
        <v>150895</v>
      </c>
      <c r="Q41" s="3">
        <v>0</v>
      </c>
      <c r="R41" s="3">
        <v>0</v>
      </c>
      <c r="S41" s="3">
        <v>1526</v>
      </c>
      <c r="T41" s="3">
        <v>0</v>
      </c>
      <c r="U41" s="3">
        <v>5310</v>
      </c>
      <c r="V41" s="3">
        <v>33740805</v>
      </c>
      <c r="W41" s="3">
        <v>0</v>
      </c>
      <c r="X41" s="3">
        <v>140395</v>
      </c>
      <c r="Y41" s="3">
        <v>0</v>
      </c>
      <c r="Z41" s="3">
        <v>0</v>
      </c>
      <c r="AA41" s="3">
        <v>0</v>
      </c>
      <c r="AB41" s="3">
        <v>0</v>
      </c>
      <c r="AC41" s="3">
        <v>0</v>
      </c>
      <c r="AD41" s="3">
        <v>0</v>
      </c>
      <c r="AE41" s="3">
        <v>0</v>
      </c>
      <c r="AF41" s="3">
        <v>0</v>
      </c>
      <c r="AG41" s="3">
        <v>1420410</v>
      </c>
      <c r="AH41" s="3">
        <v>0</v>
      </c>
      <c r="AI41" s="3">
        <v>0</v>
      </c>
      <c r="AJ41" s="3">
        <v>0</v>
      </c>
      <c r="AK41" s="3">
        <v>0</v>
      </c>
      <c r="AL41" s="3">
        <v>43</v>
      </c>
      <c r="AM41" s="3">
        <v>0</v>
      </c>
      <c r="AN41" s="3">
        <v>4645337</v>
      </c>
      <c r="AO41" s="3">
        <v>0</v>
      </c>
      <c r="AP41" s="3">
        <v>5</v>
      </c>
      <c r="AQ41" s="3">
        <v>1</v>
      </c>
      <c r="AR41" s="3">
        <v>0</v>
      </c>
      <c r="AS41" s="3">
        <v>7780357</v>
      </c>
      <c r="AT41" s="3">
        <v>0</v>
      </c>
      <c r="AU41" s="3">
        <v>0</v>
      </c>
      <c r="AV41" s="3">
        <v>770</v>
      </c>
      <c r="AW41" s="3">
        <v>0</v>
      </c>
      <c r="AX41" s="3">
        <v>17241221</v>
      </c>
      <c r="AY41" s="3">
        <v>671</v>
      </c>
      <c r="AZ41" s="3">
        <v>28841</v>
      </c>
      <c r="BA41" s="3">
        <v>0</v>
      </c>
      <c r="BB41" s="3">
        <v>0</v>
      </c>
      <c r="BC41" s="3">
        <v>0</v>
      </c>
      <c r="BD41" s="3">
        <v>0</v>
      </c>
      <c r="BE41" s="3">
        <v>0</v>
      </c>
      <c r="BF41" s="3">
        <v>0</v>
      </c>
      <c r="BG41" s="3">
        <v>933834</v>
      </c>
      <c r="BH41" s="3">
        <v>143383970</v>
      </c>
      <c r="BI41" s="3">
        <v>0</v>
      </c>
      <c r="BJ41" s="3">
        <v>31202470</v>
      </c>
      <c r="BK41" s="3">
        <v>0</v>
      </c>
      <c r="BL41" s="3">
        <v>0</v>
      </c>
      <c r="BM41" s="3">
        <v>0</v>
      </c>
      <c r="BN41" s="3">
        <v>0</v>
      </c>
      <c r="BO41" s="3">
        <v>12479094</v>
      </c>
      <c r="BP41" s="3">
        <v>2</v>
      </c>
      <c r="BQ41" s="3">
        <v>0</v>
      </c>
      <c r="BR41" s="3">
        <v>0</v>
      </c>
      <c r="BS41" s="3">
        <v>12595998</v>
      </c>
      <c r="BT41" s="3">
        <v>0</v>
      </c>
      <c r="BU41" s="3">
        <v>0</v>
      </c>
      <c r="BV41" s="3">
        <v>0</v>
      </c>
      <c r="BW41" s="3">
        <v>0</v>
      </c>
      <c r="BX41" s="3">
        <v>0</v>
      </c>
      <c r="BY41" s="3">
        <v>46238322</v>
      </c>
      <c r="BZ41" s="3">
        <v>0</v>
      </c>
      <c r="CA41" s="3">
        <v>29867571</v>
      </c>
      <c r="CB41" s="3">
        <v>0</v>
      </c>
      <c r="CC41" s="3">
        <v>36051</v>
      </c>
      <c r="CD41" s="3">
        <v>0</v>
      </c>
      <c r="CE41" s="3">
        <v>0</v>
      </c>
      <c r="CF41" s="3">
        <v>0</v>
      </c>
      <c r="CG41" s="3">
        <v>0</v>
      </c>
      <c r="CH41" s="3">
        <v>0</v>
      </c>
      <c r="CI41" s="3">
        <v>0</v>
      </c>
      <c r="CJ41" s="3">
        <v>663878</v>
      </c>
      <c r="CK41" s="3">
        <v>0</v>
      </c>
      <c r="CL41" s="3">
        <v>0</v>
      </c>
      <c r="CM41" s="3">
        <v>0</v>
      </c>
      <c r="CN41" s="3">
        <v>0</v>
      </c>
      <c r="CO41" s="3">
        <v>0</v>
      </c>
      <c r="CP41" s="3">
        <v>1173</v>
      </c>
      <c r="CQ41" s="3">
        <v>0</v>
      </c>
      <c r="CR41" s="3">
        <v>0</v>
      </c>
      <c r="CS41" s="3">
        <v>22270</v>
      </c>
      <c r="CT41" s="3">
        <v>0</v>
      </c>
      <c r="CU41" s="3">
        <v>3594440</v>
      </c>
      <c r="CV41" s="3">
        <v>9104697</v>
      </c>
      <c r="CW41" s="3">
        <v>4200226</v>
      </c>
      <c r="CX41" s="3">
        <v>250910</v>
      </c>
      <c r="CY41" s="3">
        <v>2655560</v>
      </c>
      <c r="CZ41" s="3">
        <v>0</v>
      </c>
      <c r="DA41" s="3">
        <v>0</v>
      </c>
      <c r="DB41" s="3">
        <v>18</v>
      </c>
      <c r="DC41" s="3">
        <v>0</v>
      </c>
      <c r="DD41" s="3">
        <v>17106732</v>
      </c>
      <c r="DE41" s="3">
        <v>0</v>
      </c>
      <c r="DF41" s="3">
        <v>0</v>
      </c>
      <c r="DG41" s="3">
        <v>9662200</v>
      </c>
      <c r="DH41" s="3">
        <v>2</v>
      </c>
      <c r="DI41" s="3">
        <v>0</v>
      </c>
      <c r="DJ41" s="3">
        <v>0</v>
      </c>
      <c r="DK41" s="3">
        <v>0</v>
      </c>
      <c r="DL41" s="3">
        <v>0</v>
      </c>
      <c r="DM41" s="3">
        <v>0</v>
      </c>
      <c r="DN41" s="3">
        <v>879</v>
      </c>
      <c r="DO41" s="3">
        <v>5648553</v>
      </c>
      <c r="DP41" s="3">
        <v>0</v>
      </c>
      <c r="DQ41" s="3">
        <v>0</v>
      </c>
      <c r="DR41" s="3">
        <v>109550</v>
      </c>
      <c r="DS41" s="3">
        <v>382</v>
      </c>
      <c r="DT41" s="3">
        <v>4704</v>
      </c>
      <c r="DU41" s="3">
        <v>0</v>
      </c>
      <c r="DV41" s="3">
        <v>108076</v>
      </c>
      <c r="DW41" s="3">
        <v>1475863</v>
      </c>
      <c r="DX41" s="3">
        <v>0</v>
      </c>
      <c r="DY41" s="3">
        <v>0</v>
      </c>
      <c r="DZ41" s="3">
        <v>2829623</v>
      </c>
      <c r="EA41" s="3">
        <v>128669</v>
      </c>
      <c r="EB41" s="3">
        <v>25881623</v>
      </c>
      <c r="EC41" s="3">
        <v>0</v>
      </c>
      <c r="ED41" s="3">
        <v>0</v>
      </c>
      <c r="EE41" s="3">
        <v>0</v>
      </c>
      <c r="EF41" s="3">
        <v>3247</v>
      </c>
      <c r="EG41" s="3">
        <v>0</v>
      </c>
      <c r="EH41" s="3">
        <v>0</v>
      </c>
      <c r="EI41" s="3">
        <v>0</v>
      </c>
      <c r="EJ41" s="3">
        <v>0</v>
      </c>
      <c r="EK41" s="3">
        <v>0</v>
      </c>
      <c r="EL41" s="3">
        <v>0</v>
      </c>
      <c r="EM41" s="3">
        <v>0</v>
      </c>
      <c r="EN41" s="3">
        <v>0</v>
      </c>
      <c r="EO41" s="3">
        <v>0</v>
      </c>
      <c r="EP41" s="3">
        <v>0</v>
      </c>
      <c r="EQ41" s="3">
        <v>0</v>
      </c>
      <c r="ER41" s="3">
        <v>0</v>
      </c>
      <c r="ES41" s="3">
        <v>0</v>
      </c>
      <c r="ET41" s="3">
        <v>0</v>
      </c>
      <c r="EU41" s="3">
        <v>152540</v>
      </c>
      <c r="EV41" s="3">
        <v>1790779</v>
      </c>
      <c r="EW41" s="3">
        <v>0</v>
      </c>
      <c r="EX41" s="3">
        <v>0</v>
      </c>
      <c r="EY41" s="3">
        <v>0</v>
      </c>
      <c r="EZ41" s="3">
        <v>1974</v>
      </c>
      <c r="FA41" s="3">
        <v>0</v>
      </c>
      <c r="FB41" s="3">
        <v>0</v>
      </c>
      <c r="FC41" s="3">
        <v>0</v>
      </c>
      <c r="FD41" s="3">
        <v>62095567</v>
      </c>
      <c r="FE41" s="3">
        <v>9780050</v>
      </c>
      <c r="FF41" s="3">
        <v>0</v>
      </c>
      <c r="FG41" s="3">
        <v>0</v>
      </c>
      <c r="FH41" s="3">
        <v>0</v>
      </c>
      <c r="FI41" s="3">
        <v>93518</v>
      </c>
      <c r="FJ41" s="3">
        <v>0</v>
      </c>
      <c r="FK41" s="3">
        <v>0</v>
      </c>
      <c r="FL41" s="3">
        <v>0</v>
      </c>
      <c r="FM41" s="3">
        <v>1</v>
      </c>
      <c r="FN41" s="3">
        <v>0</v>
      </c>
      <c r="FO41" s="3">
        <v>142061</v>
      </c>
      <c r="FP41" s="3">
        <v>81</v>
      </c>
      <c r="FQ41" s="3">
        <v>8649850</v>
      </c>
      <c r="FR41" s="3">
        <v>0</v>
      </c>
      <c r="FS41" s="3">
        <v>0</v>
      </c>
      <c r="FT41" s="3">
        <v>0</v>
      </c>
      <c r="FU41" s="3">
        <v>583896</v>
      </c>
      <c r="FV41" s="3">
        <v>0</v>
      </c>
      <c r="FW41" s="3">
        <v>0</v>
      </c>
      <c r="FX41" s="3">
        <v>1407</v>
      </c>
      <c r="FY41" s="3">
        <v>0</v>
      </c>
      <c r="FZ41" s="3">
        <v>0</v>
      </c>
      <c r="GA41" s="3">
        <v>0</v>
      </c>
      <c r="GB41" s="3">
        <v>0</v>
      </c>
      <c r="GC41" s="3">
        <v>603029</v>
      </c>
      <c r="GD41" s="3">
        <v>0</v>
      </c>
      <c r="GE41" s="3">
        <v>0</v>
      </c>
      <c r="GF41" s="3">
        <v>0</v>
      </c>
      <c r="GG41" s="3">
        <v>32439</v>
      </c>
      <c r="GH41" s="3">
        <v>246176</v>
      </c>
      <c r="GI41" s="3">
        <v>0</v>
      </c>
      <c r="GJ41" s="3">
        <v>766</v>
      </c>
      <c r="GK41" s="3">
        <v>0</v>
      </c>
      <c r="GL41" s="3">
        <v>0</v>
      </c>
      <c r="GM41" s="3">
        <v>0</v>
      </c>
      <c r="GN41" s="3">
        <v>108010861</v>
      </c>
      <c r="GO41" s="3">
        <v>2887133</v>
      </c>
      <c r="GP41" s="3">
        <v>0</v>
      </c>
      <c r="GQ41" s="3">
        <v>1280105</v>
      </c>
      <c r="GR41" s="3">
        <v>587551</v>
      </c>
      <c r="GS41" s="3">
        <v>0</v>
      </c>
      <c r="GT41" s="3">
        <v>0</v>
      </c>
      <c r="GU41" s="3">
        <v>0</v>
      </c>
      <c r="GV41" s="3">
        <v>0</v>
      </c>
      <c r="GW41" s="3">
        <v>183</v>
      </c>
      <c r="GX41" s="3">
        <v>0</v>
      </c>
      <c r="GY41" s="3">
        <v>0</v>
      </c>
      <c r="GZ41" s="3">
        <v>1</v>
      </c>
      <c r="HA41" s="3">
        <v>0</v>
      </c>
      <c r="HB41" s="3">
        <v>0</v>
      </c>
      <c r="HC41" s="3">
        <v>0</v>
      </c>
      <c r="HD41" s="3">
        <v>0</v>
      </c>
      <c r="HE41" s="3">
        <v>0</v>
      </c>
      <c r="HF41" s="3">
        <v>0</v>
      </c>
      <c r="HG41" s="3">
        <v>0</v>
      </c>
      <c r="HH41" s="3">
        <v>336897</v>
      </c>
      <c r="HI41" s="3">
        <v>0</v>
      </c>
      <c r="HJ41" s="3">
        <v>0</v>
      </c>
      <c r="HK41" s="3">
        <v>0</v>
      </c>
      <c r="HL41" s="3">
        <v>0</v>
      </c>
      <c r="HM41" s="3">
        <v>1368</v>
      </c>
      <c r="HN41" s="3">
        <v>0</v>
      </c>
      <c r="HO41" s="3">
        <v>0</v>
      </c>
      <c r="HP41" s="3">
        <v>5342709</v>
      </c>
      <c r="HQ41" s="3">
        <v>0</v>
      </c>
      <c r="HR41" s="3">
        <v>0</v>
      </c>
      <c r="HS41" s="3">
        <v>627855</v>
      </c>
      <c r="HT41" s="3">
        <v>2582</v>
      </c>
      <c r="HU41" s="3">
        <v>10309</v>
      </c>
      <c r="HV41" s="3">
        <v>0</v>
      </c>
      <c r="HW41" s="3">
        <v>0</v>
      </c>
      <c r="HX41" s="3">
        <v>197358485</v>
      </c>
      <c r="HY41" s="3">
        <v>43449</v>
      </c>
      <c r="HZ41" s="3">
        <v>0</v>
      </c>
      <c r="IA41" s="3">
        <v>0</v>
      </c>
      <c r="IB41" s="3">
        <v>0</v>
      </c>
      <c r="IC41" s="3">
        <v>0</v>
      </c>
      <c r="ID41" s="3">
        <v>0</v>
      </c>
      <c r="IE41" s="3">
        <v>0</v>
      </c>
      <c r="IF41" s="3">
        <v>28902</v>
      </c>
      <c r="IG41" s="3">
        <v>0</v>
      </c>
      <c r="IH41" s="3">
        <v>0</v>
      </c>
      <c r="II41" s="3">
        <v>0</v>
      </c>
      <c r="IJ41" s="3">
        <v>0</v>
      </c>
      <c r="IK41" s="3">
        <v>2058579</v>
      </c>
      <c r="IL41" s="3">
        <v>0</v>
      </c>
      <c r="IM41" s="3">
        <v>0</v>
      </c>
      <c r="IN41" s="3">
        <v>0</v>
      </c>
      <c r="IO41" s="3">
        <v>0</v>
      </c>
      <c r="IP41" s="3">
        <v>0</v>
      </c>
      <c r="IQ41" s="3">
        <v>0</v>
      </c>
      <c r="IR41" s="3">
        <v>0</v>
      </c>
      <c r="IS41" s="3">
        <v>2014482</v>
      </c>
      <c r="IT41" s="3">
        <v>2</v>
      </c>
      <c r="IU41" s="3">
        <v>0</v>
      </c>
      <c r="IW41" s="3">
        <f t="shared" si="2"/>
        <v>525072888</v>
      </c>
      <c r="IX41" s="3">
        <f t="shared" si="0"/>
        <v>317172690</v>
      </c>
      <c r="IY41">
        <f t="shared" si="1"/>
        <v>0.37657982218578062</v>
      </c>
      <c r="JA41" s="2">
        <f>IX41/VIENTI!B43</f>
        <v>0.36070587602231702</v>
      </c>
    </row>
    <row r="42" spans="1:261" x14ac:dyDescent="0.35">
      <c r="A42" s="5" t="s">
        <v>665</v>
      </c>
      <c r="B42" s="3">
        <v>2266496328</v>
      </c>
      <c r="C42" s="3">
        <v>1126</v>
      </c>
      <c r="D42" s="3">
        <v>1818881</v>
      </c>
      <c r="E42" s="3">
        <v>501</v>
      </c>
      <c r="F42" s="3">
        <v>0</v>
      </c>
      <c r="G42" s="3">
        <v>0</v>
      </c>
      <c r="H42" s="3">
        <v>9</v>
      </c>
      <c r="I42" s="3">
        <v>120623</v>
      </c>
      <c r="J42" s="3">
        <v>0</v>
      </c>
      <c r="K42" s="3">
        <v>0</v>
      </c>
      <c r="L42" s="3">
        <v>0</v>
      </c>
      <c r="M42" s="3">
        <v>52180</v>
      </c>
      <c r="N42" s="3">
        <v>0</v>
      </c>
      <c r="O42" s="3">
        <v>42322081</v>
      </c>
      <c r="P42" s="3">
        <v>362914</v>
      </c>
      <c r="Q42" s="3">
        <v>0</v>
      </c>
      <c r="R42" s="3">
        <v>0</v>
      </c>
      <c r="S42" s="3">
        <v>361960</v>
      </c>
      <c r="T42" s="3">
        <v>0</v>
      </c>
      <c r="U42" s="3">
        <v>301973</v>
      </c>
      <c r="V42" s="3">
        <v>148729370</v>
      </c>
      <c r="W42" s="3">
        <v>0</v>
      </c>
      <c r="X42" s="3">
        <v>5399995</v>
      </c>
      <c r="Y42" s="3">
        <v>210910</v>
      </c>
      <c r="Z42" s="3">
        <v>0</v>
      </c>
      <c r="AA42" s="3">
        <v>0</v>
      </c>
      <c r="AB42" s="3">
        <v>0</v>
      </c>
      <c r="AC42" s="3">
        <v>0</v>
      </c>
      <c r="AD42" s="3">
        <v>0</v>
      </c>
      <c r="AE42" s="3">
        <v>0</v>
      </c>
      <c r="AF42" s="3">
        <v>0</v>
      </c>
      <c r="AG42" s="3">
        <v>4586565</v>
      </c>
      <c r="AH42" s="3">
        <v>0</v>
      </c>
      <c r="AI42" s="3">
        <v>0</v>
      </c>
      <c r="AJ42" s="3">
        <v>0</v>
      </c>
      <c r="AK42" s="3">
        <v>0</v>
      </c>
      <c r="AL42" s="3">
        <v>14612</v>
      </c>
      <c r="AM42" s="3">
        <v>0</v>
      </c>
      <c r="AN42" s="3">
        <v>9791837</v>
      </c>
      <c r="AO42" s="3">
        <v>0</v>
      </c>
      <c r="AP42" s="3">
        <v>0</v>
      </c>
      <c r="AQ42" s="3">
        <v>0</v>
      </c>
      <c r="AR42" s="3">
        <v>0</v>
      </c>
      <c r="AS42" s="3">
        <v>26790353</v>
      </c>
      <c r="AT42" s="3">
        <v>3</v>
      </c>
      <c r="AU42" s="3">
        <v>0</v>
      </c>
      <c r="AV42" s="3">
        <v>902</v>
      </c>
      <c r="AW42" s="3">
        <v>1</v>
      </c>
      <c r="AX42" s="3">
        <v>140812423</v>
      </c>
      <c r="AY42" s="3">
        <v>151732</v>
      </c>
      <c r="AZ42" s="3">
        <v>498470</v>
      </c>
      <c r="BA42" s="3">
        <v>0</v>
      </c>
      <c r="BB42" s="3">
        <v>0</v>
      </c>
      <c r="BC42" s="3">
        <v>0</v>
      </c>
      <c r="BD42" s="3">
        <v>0</v>
      </c>
      <c r="BE42" s="3">
        <v>0</v>
      </c>
      <c r="BF42" s="3">
        <v>58232</v>
      </c>
      <c r="BG42" s="3">
        <v>29040133</v>
      </c>
      <c r="BH42" s="3">
        <v>473845159</v>
      </c>
      <c r="BI42" s="3">
        <v>0</v>
      </c>
      <c r="BJ42" s="3">
        <v>56049237</v>
      </c>
      <c r="BK42" s="3">
        <v>929</v>
      </c>
      <c r="BL42" s="3">
        <v>116160</v>
      </c>
      <c r="BM42" s="3">
        <v>106598</v>
      </c>
      <c r="BN42" s="3">
        <v>45275</v>
      </c>
      <c r="BO42" s="3">
        <v>56957836</v>
      </c>
      <c r="BP42" s="3">
        <v>2898804</v>
      </c>
      <c r="BQ42" s="3">
        <v>0</v>
      </c>
      <c r="BR42" s="3">
        <v>0</v>
      </c>
      <c r="BS42" s="3">
        <v>46516317</v>
      </c>
      <c r="BT42" s="3">
        <v>415</v>
      </c>
      <c r="BU42" s="3">
        <v>0</v>
      </c>
      <c r="BV42" s="3">
        <v>0</v>
      </c>
      <c r="BW42" s="3">
        <v>0</v>
      </c>
      <c r="BX42" s="3">
        <v>0</v>
      </c>
      <c r="BY42" s="3">
        <v>104887008</v>
      </c>
      <c r="BZ42" s="3">
        <v>0</v>
      </c>
      <c r="CA42" s="3">
        <v>56796364</v>
      </c>
      <c r="CB42" s="3">
        <v>0</v>
      </c>
      <c r="CC42" s="3">
        <v>38790</v>
      </c>
      <c r="CD42" s="3">
        <v>0</v>
      </c>
      <c r="CE42" s="3">
        <v>0</v>
      </c>
      <c r="CF42" s="3">
        <v>0</v>
      </c>
      <c r="CG42" s="3">
        <v>0</v>
      </c>
      <c r="CH42" s="3">
        <v>0</v>
      </c>
      <c r="CI42" s="3">
        <v>0</v>
      </c>
      <c r="CJ42" s="3">
        <v>1925686</v>
      </c>
      <c r="CK42" s="3">
        <v>0</v>
      </c>
      <c r="CL42" s="3">
        <v>0</v>
      </c>
      <c r="CM42" s="3">
        <v>0</v>
      </c>
      <c r="CN42" s="3">
        <v>472</v>
      </c>
      <c r="CO42" s="3">
        <v>0</v>
      </c>
      <c r="CP42" s="3">
        <v>958067</v>
      </c>
      <c r="CQ42" s="3">
        <v>0</v>
      </c>
      <c r="CR42" s="3">
        <v>5009</v>
      </c>
      <c r="CS42" s="3">
        <v>414458</v>
      </c>
      <c r="CT42" s="3">
        <v>0</v>
      </c>
      <c r="CU42" s="3">
        <v>15360079</v>
      </c>
      <c r="CV42" s="3">
        <v>1220870</v>
      </c>
      <c r="CW42" s="3">
        <v>3887483</v>
      </c>
      <c r="CX42" s="3">
        <v>3761376</v>
      </c>
      <c r="CY42" s="3">
        <v>9797174</v>
      </c>
      <c r="CZ42" s="3">
        <v>0</v>
      </c>
      <c r="DA42" s="3">
        <v>150</v>
      </c>
      <c r="DB42" s="3">
        <v>10938</v>
      </c>
      <c r="DC42" s="3">
        <v>119353</v>
      </c>
      <c r="DD42" s="3">
        <v>119274893</v>
      </c>
      <c r="DE42" s="3">
        <v>14</v>
      </c>
      <c r="DF42" s="3">
        <v>33390</v>
      </c>
      <c r="DG42" s="3">
        <v>16983619</v>
      </c>
      <c r="DH42" s="3">
        <v>309</v>
      </c>
      <c r="DI42" s="3">
        <v>0</v>
      </c>
      <c r="DJ42" s="3">
        <v>118351</v>
      </c>
      <c r="DK42" s="3">
        <v>0</v>
      </c>
      <c r="DL42" s="3">
        <v>0</v>
      </c>
      <c r="DM42" s="3">
        <v>0</v>
      </c>
      <c r="DN42" s="3">
        <v>5488</v>
      </c>
      <c r="DO42" s="3">
        <v>14906807</v>
      </c>
      <c r="DP42" s="3">
        <v>28788</v>
      </c>
      <c r="DQ42" s="3">
        <v>0</v>
      </c>
      <c r="DR42" s="3">
        <v>1404</v>
      </c>
      <c r="DS42" s="3">
        <v>140</v>
      </c>
      <c r="DT42" s="3">
        <v>1157</v>
      </c>
      <c r="DU42" s="3">
        <v>0</v>
      </c>
      <c r="DV42" s="3">
        <v>190551</v>
      </c>
      <c r="DW42" s="3">
        <v>38943</v>
      </c>
      <c r="DX42" s="3">
        <v>0</v>
      </c>
      <c r="DY42" s="3">
        <v>0</v>
      </c>
      <c r="DZ42" s="3">
        <v>63529888</v>
      </c>
      <c r="EA42" s="3">
        <v>3461265</v>
      </c>
      <c r="EB42" s="3">
        <v>7101132</v>
      </c>
      <c r="EC42" s="3">
        <v>0</v>
      </c>
      <c r="ED42" s="3">
        <v>66716</v>
      </c>
      <c r="EE42" s="3">
        <v>7154</v>
      </c>
      <c r="EF42" s="3">
        <v>69</v>
      </c>
      <c r="EG42" s="3">
        <v>61</v>
      </c>
      <c r="EH42" s="3">
        <v>0</v>
      </c>
      <c r="EI42" s="3">
        <v>18081</v>
      </c>
      <c r="EJ42" s="3">
        <v>0</v>
      </c>
      <c r="EK42" s="3">
        <v>171937</v>
      </c>
      <c r="EL42" s="3">
        <v>0</v>
      </c>
      <c r="EM42" s="3">
        <v>33</v>
      </c>
      <c r="EN42" s="3">
        <v>0</v>
      </c>
      <c r="EO42" s="3">
        <v>0</v>
      </c>
      <c r="EP42" s="3">
        <v>0</v>
      </c>
      <c r="EQ42" s="3">
        <v>412133</v>
      </c>
      <c r="ER42" s="3">
        <v>0</v>
      </c>
      <c r="ES42" s="3">
        <v>0</v>
      </c>
      <c r="ET42" s="3">
        <v>0</v>
      </c>
      <c r="EU42" s="3">
        <v>1569113</v>
      </c>
      <c r="EV42" s="3">
        <v>3382605</v>
      </c>
      <c r="EW42" s="3">
        <v>0</v>
      </c>
      <c r="EX42" s="3">
        <v>39858</v>
      </c>
      <c r="EY42" s="3">
        <v>0</v>
      </c>
      <c r="EZ42" s="3">
        <v>2745</v>
      </c>
      <c r="FA42" s="3">
        <v>0</v>
      </c>
      <c r="FB42" s="3">
        <v>1469</v>
      </c>
      <c r="FC42" s="3">
        <v>4591</v>
      </c>
      <c r="FD42" s="3">
        <v>189113263</v>
      </c>
      <c r="FE42" s="3">
        <v>14125061</v>
      </c>
      <c r="FF42" s="3">
        <v>8588</v>
      </c>
      <c r="FG42" s="3">
        <v>0</v>
      </c>
      <c r="FH42" s="3">
        <v>0</v>
      </c>
      <c r="FI42" s="3">
        <v>191545</v>
      </c>
      <c r="FJ42" s="3">
        <v>2</v>
      </c>
      <c r="FK42" s="3">
        <v>4196</v>
      </c>
      <c r="FL42" s="3">
        <v>913</v>
      </c>
      <c r="FM42" s="3">
        <v>0</v>
      </c>
      <c r="FN42" s="3">
        <v>0</v>
      </c>
      <c r="FO42" s="3">
        <v>290572</v>
      </c>
      <c r="FP42" s="3">
        <v>112820</v>
      </c>
      <c r="FQ42" s="3">
        <v>106190400</v>
      </c>
      <c r="FR42" s="3">
        <v>0</v>
      </c>
      <c r="FS42" s="3">
        <v>0</v>
      </c>
      <c r="FT42" s="3">
        <v>0</v>
      </c>
      <c r="FU42" s="3">
        <v>7353570</v>
      </c>
      <c r="FV42" s="3">
        <v>248</v>
      </c>
      <c r="FW42" s="3">
        <v>0</v>
      </c>
      <c r="FX42" s="3">
        <v>10123316</v>
      </c>
      <c r="FY42" s="3">
        <v>0</v>
      </c>
      <c r="FZ42" s="3">
        <v>0</v>
      </c>
      <c r="GA42" s="3">
        <v>0</v>
      </c>
      <c r="GB42" s="3">
        <v>0</v>
      </c>
      <c r="GC42" s="3">
        <v>140731</v>
      </c>
      <c r="GD42" s="3">
        <v>0</v>
      </c>
      <c r="GE42" s="3">
        <v>0</v>
      </c>
      <c r="GF42" s="3">
        <v>0</v>
      </c>
      <c r="GG42" s="3">
        <v>3553437</v>
      </c>
      <c r="GH42" s="3">
        <v>46050</v>
      </c>
      <c r="GI42" s="3">
        <v>0</v>
      </c>
      <c r="GJ42" s="3">
        <v>14831561</v>
      </c>
      <c r="GK42" s="3">
        <v>0</v>
      </c>
      <c r="GL42" s="3">
        <v>0</v>
      </c>
      <c r="GM42" s="3">
        <v>0</v>
      </c>
      <c r="GN42" s="3">
        <v>278856266</v>
      </c>
      <c r="GO42" s="3">
        <v>3641279</v>
      </c>
      <c r="GP42" s="3">
        <v>0</v>
      </c>
      <c r="GQ42" s="3">
        <v>5657223</v>
      </c>
      <c r="GR42" s="3">
        <v>2735102</v>
      </c>
      <c r="GS42" s="3">
        <v>68</v>
      </c>
      <c r="GT42" s="3">
        <v>7372</v>
      </c>
      <c r="GU42" s="3">
        <v>0</v>
      </c>
      <c r="GV42" s="3">
        <v>0</v>
      </c>
      <c r="GW42" s="3">
        <v>105</v>
      </c>
      <c r="GX42" s="3">
        <v>0</v>
      </c>
      <c r="GY42" s="3">
        <v>0</v>
      </c>
      <c r="GZ42" s="3">
        <v>699</v>
      </c>
      <c r="HA42" s="3">
        <v>0</v>
      </c>
      <c r="HB42" s="3">
        <v>0</v>
      </c>
      <c r="HC42" s="3">
        <v>0</v>
      </c>
      <c r="HD42" s="3">
        <v>0</v>
      </c>
      <c r="HE42" s="3">
        <v>0</v>
      </c>
      <c r="HF42" s="3">
        <v>0</v>
      </c>
      <c r="HG42" s="3">
        <v>15</v>
      </c>
      <c r="HH42" s="3">
        <v>3274318</v>
      </c>
      <c r="HI42" s="3">
        <v>0</v>
      </c>
      <c r="HJ42" s="3">
        <v>0</v>
      </c>
      <c r="HK42" s="3">
        <v>0</v>
      </c>
      <c r="HL42" s="3">
        <v>0</v>
      </c>
      <c r="HM42" s="3">
        <v>528989</v>
      </c>
      <c r="HN42" s="3">
        <v>0</v>
      </c>
      <c r="HO42" s="3">
        <v>0</v>
      </c>
      <c r="HP42" s="3">
        <v>17097990</v>
      </c>
      <c r="HQ42" s="3">
        <v>0</v>
      </c>
      <c r="HR42" s="3">
        <v>0</v>
      </c>
      <c r="HS42" s="3">
        <v>16285434</v>
      </c>
      <c r="HT42" s="3">
        <v>0</v>
      </c>
      <c r="HU42" s="3">
        <v>598875</v>
      </c>
      <c r="HV42" s="3">
        <v>0</v>
      </c>
      <c r="HW42" s="3">
        <v>0</v>
      </c>
      <c r="HX42" s="3">
        <v>104622542</v>
      </c>
      <c r="HY42" s="3">
        <v>872</v>
      </c>
      <c r="HZ42" s="3">
        <v>63400</v>
      </c>
      <c r="IA42" s="3">
        <v>0</v>
      </c>
      <c r="IB42" s="3">
        <v>0</v>
      </c>
      <c r="IC42" s="3">
        <v>0</v>
      </c>
      <c r="ID42" s="3">
        <v>0</v>
      </c>
      <c r="IE42" s="3">
        <v>0</v>
      </c>
      <c r="IF42" s="3">
        <v>7201866</v>
      </c>
      <c r="IG42" s="3">
        <v>0</v>
      </c>
      <c r="IH42" s="3">
        <v>0</v>
      </c>
      <c r="II42" s="3">
        <v>0</v>
      </c>
      <c r="IJ42" s="3">
        <v>11146</v>
      </c>
      <c r="IK42" s="3">
        <v>248680</v>
      </c>
      <c r="IL42" s="3">
        <v>2900</v>
      </c>
      <c r="IM42" s="3">
        <v>0</v>
      </c>
      <c r="IN42" s="3">
        <v>0</v>
      </c>
      <c r="IO42" s="3">
        <v>687950</v>
      </c>
      <c r="IP42" s="3">
        <v>0</v>
      </c>
      <c r="IQ42" s="3">
        <v>0</v>
      </c>
      <c r="IR42" s="3">
        <v>0</v>
      </c>
      <c r="IS42" s="3">
        <v>386245</v>
      </c>
      <c r="IT42" s="3">
        <v>222</v>
      </c>
      <c r="IU42" s="3">
        <v>0</v>
      </c>
      <c r="IW42" s="3">
        <f t="shared" si="2"/>
        <v>1765278076</v>
      </c>
      <c r="IX42" s="3">
        <f t="shared" si="0"/>
        <v>501218252</v>
      </c>
      <c r="IY42">
        <f t="shared" si="1"/>
        <v>0.22114231812688823</v>
      </c>
      <c r="JA42" s="2">
        <f>IX42/VIENTI!B44</f>
        <v>0.23634093082516039</v>
      </c>
    </row>
    <row r="43" spans="1:261" x14ac:dyDescent="0.35">
      <c r="A43" s="5" t="s">
        <v>666</v>
      </c>
      <c r="B43" s="3">
        <v>687758709</v>
      </c>
      <c r="C43" s="3">
        <v>84</v>
      </c>
      <c r="D43" s="3">
        <v>2802</v>
      </c>
      <c r="E43" s="3">
        <v>0</v>
      </c>
      <c r="F43" s="3">
        <v>0</v>
      </c>
      <c r="G43" s="3">
        <v>0</v>
      </c>
      <c r="H43" s="3">
        <v>620</v>
      </c>
      <c r="I43" s="3">
        <v>258</v>
      </c>
      <c r="J43" s="3">
        <v>0</v>
      </c>
      <c r="K43" s="3">
        <v>0</v>
      </c>
      <c r="L43" s="3">
        <v>0</v>
      </c>
      <c r="M43" s="3">
        <v>39754</v>
      </c>
      <c r="N43" s="3">
        <v>182</v>
      </c>
      <c r="O43" s="3">
        <v>3558008</v>
      </c>
      <c r="P43" s="3">
        <v>925380</v>
      </c>
      <c r="Q43" s="3">
        <v>0</v>
      </c>
      <c r="R43" s="3">
        <v>0</v>
      </c>
      <c r="S43" s="3">
        <v>535</v>
      </c>
      <c r="T43" s="3">
        <v>21</v>
      </c>
      <c r="U43" s="3">
        <v>253</v>
      </c>
      <c r="V43" s="3">
        <v>15873370</v>
      </c>
      <c r="W43" s="3">
        <v>0</v>
      </c>
      <c r="X43" s="3">
        <v>279133</v>
      </c>
      <c r="Y43" s="3">
        <v>12</v>
      </c>
      <c r="Z43" s="3">
        <v>0</v>
      </c>
      <c r="AA43" s="3">
        <v>0</v>
      </c>
      <c r="AB43" s="3">
        <v>0</v>
      </c>
      <c r="AC43" s="3">
        <v>0</v>
      </c>
      <c r="AD43" s="3">
        <v>0</v>
      </c>
      <c r="AE43" s="3">
        <v>156</v>
      </c>
      <c r="AF43" s="3">
        <v>0</v>
      </c>
      <c r="AG43" s="3">
        <v>708224</v>
      </c>
      <c r="AH43" s="3">
        <v>43</v>
      </c>
      <c r="AI43" s="3">
        <v>0</v>
      </c>
      <c r="AJ43" s="3">
        <v>0</v>
      </c>
      <c r="AK43" s="3">
        <v>0</v>
      </c>
      <c r="AL43" s="3">
        <v>0</v>
      </c>
      <c r="AM43" s="3">
        <v>0</v>
      </c>
      <c r="AN43" s="3">
        <v>2034417</v>
      </c>
      <c r="AO43" s="3">
        <v>0</v>
      </c>
      <c r="AP43" s="3">
        <v>0</v>
      </c>
      <c r="AQ43" s="3">
        <v>0</v>
      </c>
      <c r="AR43" s="3">
        <v>0</v>
      </c>
      <c r="AS43" s="3">
        <v>1196756</v>
      </c>
      <c r="AT43" s="3">
        <v>3586486</v>
      </c>
      <c r="AU43" s="3">
        <v>0</v>
      </c>
      <c r="AV43" s="3">
        <v>1416</v>
      </c>
      <c r="AW43" s="3">
        <v>1208525</v>
      </c>
      <c r="AX43" s="3">
        <v>79184234</v>
      </c>
      <c r="AY43" s="3">
        <v>7338</v>
      </c>
      <c r="AZ43" s="3">
        <v>1975</v>
      </c>
      <c r="BA43" s="3">
        <v>0</v>
      </c>
      <c r="BB43" s="3">
        <v>0</v>
      </c>
      <c r="BC43" s="3">
        <v>0</v>
      </c>
      <c r="BD43" s="3">
        <v>0</v>
      </c>
      <c r="BE43" s="3">
        <v>0</v>
      </c>
      <c r="BF43" s="3">
        <v>3307</v>
      </c>
      <c r="BG43" s="3">
        <v>14779809</v>
      </c>
      <c r="BH43" s="3">
        <v>96929271</v>
      </c>
      <c r="BI43" s="3">
        <v>0</v>
      </c>
      <c r="BJ43" s="3">
        <v>5076897</v>
      </c>
      <c r="BK43" s="3">
        <v>21</v>
      </c>
      <c r="BL43" s="3">
        <v>528</v>
      </c>
      <c r="BM43" s="3">
        <v>18575</v>
      </c>
      <c r="BN43" s="3">
        <v>347</v>
      </c>
      <c r="BO43" s="3">
        <v>15554014</v>
      </c>
      <c r="BP43" s="3">
        <v>567</v>
      </c>
      <c r="BQ43" s="3">
        <v>0</v>
      </c>
      <c r="BR43" s="3">
        <v>0</v>
      </c>
      <c r="BS43" s="3">
        <v>23493636</v>
      </c>
      <c r="BT43" s="3">
        <v>0</v>
      </c>
      <c r="BU43" s="3">
        <v>0</v>
      </c>
      <c r="BV43" s="3">
        <v>0</v>
      </c>
      <c r="BW43" s="3">
        <v>0</v>
      </c>
      <c r="BX43" s="3">
        <v>0</v>
      </c>
      <c r="BY43" s="3">
        <v>21638539</v>
      </c>
      <c r="BZ43" s="3">
        <v>0</v>
      </c>
      <c r="CA43" s="3">
        <v>7299461</v>
      </c>
      <c r="CB43" s="3">
        <v>0</v>
      </c>
      <c r="CC43" s="3">
        <v>1596328</v>
      </c>
      <c r="CD43" s="3">
        <v>945</v>
      </c>
      <c r="CE43" s="3">
        <v>0</v>
      </c>
      <c r="CF43" s="3">
        <v>0</v>
      </c>
      <c r="CG43" s="3">
        <v>0</v>
      </c>
      <c r="CH43" s="3">
        <v>0</v>
      </c>
      <c r="CI43" s="3">
        <v>0</v>
      </c>
      <c r="CJ43" s="3">
        <v>6912</v>
      </c>
      <c r="CK43" s="3">
        <v>0</v>
      </c>
      <c r="CL43" s="3">
        <v>2166</v>
      </c>
      <c r="CM43" s="3">
        <v>0</v>
      </c>
      <c r="CN43" s="3">
        <v>0</v>
      </c>
      <c r="CO43" s="3">
        <v>0</v>
      </c>
      <c r="CP43" s="3">
        <v>107842</v>
      </c>
      <c r="CQ43" s="3">
        <v>0</v>
      </c>
      <c r="CR43" s="3">
        <v>0</v>
      </c>
      <c r="CS43" s="3">
        <v>41814</v>
      </c>
      <c r="CT43" s="3">
        <v>37</v>
      </c>
      <c r="CU43" s="3">
        <v>11037279</v>
      </c>
      <c r="CV43" s="3">
        <v>11856970</v>
      </c>
      <c r="CW43" s="3">
        <v>213640</v>
      </c>
      <c r="CX43" s="3">
        <v>1760931</v>
      </c>
      <c r="CY43" s="3">
        <v>19467398</v>
      </c>
      <c r="CZ43" s="3">
        <v>0</v>
      </c>
      <c r="DA43" s="3">
        <v>0</v>
      </c>
      <c r="DB43" s="3">
        <v>774</v>
      </c>
      <c r="DC43" s="3">
        <v>631</v>
      </c>
      <c r="DD43" s="3">
        <v>28771098</v>
      </c>
      <c r="DE43" s="3">
        <v>0</v>
      </c>
      <c r="DF43" s="3">
        <v>10</v>
      </c>
      <c r="DG43" s="3">
        <v>26197810</v>
      </c>
      <c r="DH43" s="3">
        <v>0</v>
      </c>
      <c r="DI43" s="3">
        <v>0</v>
      </c>
      <c r="DJ43" s="3">
        <v>100565</v>
      </c>
      <c r="DK43" s="3">
        <v>0</v>
      </c>
      <c r="DL43" s="3">
        <v>0</v>
      </c>
      <c r="DM43" s="3">
        <v>0</v>
      </c>
      <c r="DN43" s="3">
        <v>0</v>
      </c>
      <c r="DO43" s="3">
        <v>19026014</v>
      </c>
      <c r="DP43" s="3">
        <v>0</v>
      </c>
      <c r="DQ43" s="3">
        <v>0</v>
      </c>
      <c r="DR43" s="3">
        <v>283</v>
      </c>
      <c r="DS43" s="3">
        <v>62</v>
      </c>
      <c r="DT43" s="3">
        <v>0</v>
      </c>
      <c r="DU43" s="3">
        <v>0</v>
      </c>
      <c r="DV43" s="3">
        <v>403</v>
      </c>
      <c r="DW43" s="3">
        <v>2524409</v>
      </c>
      <c r="DX43" s="3">
        <v>2303029</v>
      </c>
      <c r="DY43" s="3">
        <v>0</v>
      </c>
      <c r="DZ43" s="3">
        <v>1813297</v>
      </c>
      <c r="EA43" s="3">
        <v>1660787</v>
      </c>
      <c r="EB43" s="3">
        <v>1405956</v>
      </c>
      <c r="EC43" s="3">
        <v>0</v>
      </c>
      <c r="ED43" s="3">
        <v>35729</v>
      </c>
      <c r="EE43" s="3">
        <v>220</v>
      </c>
      <c r="EF43" s="3">
        <v>35</v>
      </c>
      <c r="EG43" s="3">
        <v>0</v>
      </c>
      <c r="EH43" s="3">
        <v>0</v>
      </c>
      <c r="EI43" s="3">
        <v>0</v>
      </c>
      <c r="EJ43" s="3">
        <v>0</v>
      </c>
      <c r="EK43" s="3">
        <v>31466</v>
      </c>
      <c r="EL43" s="3">
        <v>0</v>
      </c>
      <c r="EM43" s="3">
        <v>1482</v>
      </c>
      <c r="EN43" s="3">
        <v>0</v>
      </c>
      <c r="EO43" s="3">
        <v>0</v>
      </c>
      <c r="EP43" s="3">
        <v>0</v>
      </c>
      <c r="EQ43" s="3">
        <v>125415</v>
      </c>
      <c r="ER43" s="3">
        <v>0</v>
      </c>
      <c r="ES43" s="3">
        <v>0</v>
      </c>
      <c r="ET43" s="3">
        <v>0</v>
      </c>
      <c r="EU43" s="3">
        <v>1271790</v>
      </c>
      <c r="EV43" s="3">
        <v>23110113</v>
      </c>
      <c r="EW43" s="3">
        <v>0</v>
      </c>
      <c r="EX43" s="3">
        <v>176</v>
      </c>
      <c r="EY43" s="3">
        <v>0</v>
      </c>
      <c r="EZ43" s="3">
        <v>0</v>
      </c>
      <c r="FA43" s="3">
        <v>0</v>
      </c>
      <c r="FB43" s="3">
        <v>931498</v>
      </c>
      <c r="FC43" s="3">
        <v>0</v>
      </c>
      <c r="FD43" s="3">
        <v>18033786</v>
      </c>
      <c r="FE43" s="3">
        <v>1591441</v>
      </c>
      <c r="FF43" s="3">
        <v>280</v>
      </c>
      <c r="FG43" s="3">
        <v>0</v>
      </c>
      <c r="FH43" s="3">
        <v>0</v>
      </c>
      <c r="FI43" s="3">
        <v>3706</v>
      </c>
      <c r="FJ43" s="3">
        <v>65</v>
      </c>
      <c r="FK43" s="3">
        <v>0</v>
      </c>
      <c r="FL43" s="3">
        <v>6220</v>
      </c>
      <c r="FM43" s="3">
        <v>0</v>
      </c>
      <c r="FN43" s="3">
        <v>0</v>
      </c>
      <c r="FO43" s="3">
        <v>2059565</v>
      </c>
      <c r="FP43" s="3">
        <v>266890</v>
      </c>
      <c r="FQ43" s="3">
        <v>42482784</v>
      </c>
      <c r="FR43" s="3">
        <v>0</v>
      </c>
      <c r="FS43" s="3">
        <v>0</v>
      </c>
      <c r="FT43" s="3">
        <v>0</v>
      </c>
      <c r="FU43" s="3">
        <v>6639013</v>
      </c>
      <c r="FV43" s="3">
        <v>0</v>
      </c>
      <c r="FW43" s="3">
        <v>23383</v>
      </c>
      <c r="FX43" s="3">
        <v>2120</v>
      </c>
      <c r="FY43" s="3">
        <v>0</v>
      </c>
      <c r="FZ43" s="3">
        <v>0</v>
      </c>
      <c r="GA43" s="3">
        <v>0</v>
      </c>
      <c r="GB43" s="3">
        <v>0</v>
      </c>
      <c r="GC43" s="3">
        <v>50385</v>
      </c>
      <c r="GD43" s="3">
        <v>0</v>
      </c>
      <c r="GE43" s="3">
        <v>0</v>
      </c>
      <c r="GF43" s="3">
        <v>0</v>
      </c>
      <c r="GG43" s="3">
        <v>9510489</v>
      </c>
      <c r="GH43" s="3">
        <v>445366</v>
      </c>
      <c r="GI43" s="3">
        <v>0</v>
      </c>
      <c r="GJ43" s="3">
        <v>285</v>
      </c>
      <c r="GK43" s="3">
        <v>0</v>
      </c>
      <c r="GL43" s="3">
        <v>0</v>
      </c>
      <c r="GM43" s="3">
        <v>0</v>
      </c>
      <c r="GN43" s="3">
        <v>79661209</v>
      </c>
      <c r="GO43" s="3">
        <v>1201602</v>
      </c>
      <c r="GP43" s="3">
        <v>0</v>
      </c>
      <c r="GQ43" s="3">
        <v>1835294</v>
      </c>
      <c r="GR43" s="3">
        <v>11861142</v>
      </c>
      <c r="GS43" s="3">
        <v>136</v>
      </c>
      <c r="GT43" s="3">
        <v>34572</v>
      </c>
      <c r="GU43" s="3">
        <v>690</v>
      </c>
      <c r="GV43" s="3">
        <v>0</v>
      </c>
      <c r="GW43" s="3">
        <v>0</v>
      </c>
      <c r="GX43" s="3">
        <v>0</v>
      </c>
      <c r="GY43" s="3">
        <v>0</v>
      </c>
      <c r="GZ43" s="3">
        <v>0</v>
      </c>
      <c r="HA43" s="3">
        <v>0</v>
      </c>
      <c r="HB43" s="3">
        <v>0</v>
      </c>
      <c r="HC43" s="3">
        <v>0</v>
      </c>
      <c r="HD43" s="3">
        <v>0</v>
      </c>
      <c r="HE43" s="3">
        <v>0</v>
      </c>
      <c r="HF43" s="3">
        <v>0</v>
      </c>
      <c r="HG43" s="3">
        <v>0</v>
      </c>
      <c r="HH43" s="3">
        <v>14722871</v>
      </c>
      <c r="HI43" s="3">
        <v>1616</v>
      </c>
      <c r="HJ43" s="3">
        <v>0</v>
      </c>
      <c r="HK43" s="3">
        <v>0</v>
      </c>
      <c r="HL43" s="3">
        <v>0</v>
      </c>
      <c r="HM43" s="3">
        <v>76232</v>
      </c>
      <c r="HN43" s="3">
        <v>0</v>
      </c>
      <c r="HO43" s="3">
        <v>0</v>
      </c>
      <c r="HP43" s="3">
        <v>12783684</v>
      </c>
      <c r="HQ43" s="3">
        <v>0</v>
      </c>
      <c r="HR43" s="3">
        <v>0</v>
      </c>
      <c r="HS43" s="3">
        <v>3373700</v>
      </c>
      <c r="HT43" s="3">
        <v>2101</v>
      </c>
      <c r="HU43" s="3">
        <v>107294</v>
      </c>
      <c r="HV43" s="3">
        <v>0</v>
      </c>
      <c r="HW43" s="3">
        <v>0</v>
      </c>
      <c r="HX43" s="3">
        <v>19842019</v>
      </c>
      <c r="HY43" s="3">
        <v>2954</v>
      </c>
      <c r="HZ43" s="3">
        <v>0</v>
      </c>
      <c r="IA43" s="3">
        <v>0</v>
      </c>
      <c r="IB43" s="3">
        <v>0</v>
      </c>
      <c r="IC43" s="3">
        <v>0</v>
      </c>
      <c r="ID43" s="3">
        <v>0</v>
      </c>
      <c r="IE43" s="3">
        <v>0</v>
      </c>
      <c r="IF43" s="3">
        <v>8397496</v>
      </c>
      <c r="IG43" s="3">
        <v>0</v>
      </c>
      <c r="IH43" s="3">
        <v>0</v>
      </c>
      <c r="II43" s="3">
        <v>0</v>
      </c>
      <c r="IJ43" s="3">
        <v>0</v>
      </c>
      <c r="IK43" s="3">
        <v>21956</v>
      </c>
      <c r="IL43" s="3">
        <v>45</v>
      </c>
      <c r="IM43" s="3">
        <v>0</v>
      </c>
      <c r="IN43" s="3">
        <v>0</v>
      </c>
      <c r="IO43" s="3">
        <v>3435341</v>
      </c>
      <c r="IP43" s="3">
        <v>0</v>
      </c>
      <c r="IQ43" s="3">
        <v>0</v>
      </c>
      <c r="IR43" s="3">
        <v>0</v>
      </c>
      <c r="IS43" s="3">
        <v>470709</v>
      </c>
      <c r="IT43" s="3">
        <v>0</v>
      </c>
      <c r="IU43" s="3">
        <v>0</v>
      </c>
      <c r="IW43" s="3">
        <f t="shared" si="2"/>
        <v>405646886</v>
      </c>
      <c r="IX43" s="3">
        <f t="shared" si="0"/>
        <v>282111823</v>
      </c>
      <c r="IY43">
        <f t="shared" si="1"/>
        <v>0.4101901136376595</v>
      </c>
      <c r="JA43" s="2">
        <f>IX43/VIENTI!B45</f>
        <v>0.5061695608089245</v>
      </c>
    </row>
    <row r="44" spans="1:261" ht="31" x14ac:dyDescent="0.35">
      <c r="A44" s="5" t="s">
        <v>667</v>
      </c>
      <c r="B44" s="3">
        <v>13828771</v>
      </c>
      <c r="C44" s="3">
        <v>0</v>
      </c>
      <c r="D44" s="3">
        <v>0</v>
      </c>
      <c r="E44" s="3">
        <v>0</v>
      </c>
      <c r="F44" s="3">
        <v>0</v>
      </c>
      <c r="G44" s="3">
        <v>0</v>
      </c>
      <c r="H44" s="3">
        <v>0</v>
      </c>
      <c r="I44" s="3">
        <v>0</v>
      </c>
      <c r="J44" s="3">
        <v>0</v>
      </c>
      <c r="K44" s="3">
        <v>0</v>
      </c>
      <c r="L44" s="3">
        <v>0</v>
      </c>
      <c r="M44" s="3">
        <v>174</v>
      </c>
      <c r="N44" s="3">
        <v>0</v>
      </c>
      <c r="O44" s="3">
        <v>0</v>
      </c>
      <c r="P44" s="3">
        <v>670</v>
      </c>
      <c r="Q44" s="3">
        <v>0</v>
      </c>
      <c r="R44" s="3">
        <v>0</v>
      </c>
      <c r="S44" s="3">
        <v>0</v>
      </c>
      <c r="T44" s="3">
        <v>0</v>
      </c>
      <c r="U44" s="3">
        <v>0</v>
      </c>
      <c r="V44" s="3">
        <v>1165</v>
      </c>
      <c r="W44" s="3">
        <v>0</v>
      </c>
      <c r="X44" s="3">
        <v>0</v>
      </c>
      <c r="Y44" s="3">
        <v>0</v>
      </c>
      <c r="Z44" s="3">
        <v>0</v>
      </c>
      <c r="AA44" s="3">
        <v>0</v>
      </c>
      <c r="AB44" s="3">
        <v>0</v>
      </c>
      <c r="AC44" s="3">
        <v>0</v>
      </c>
      <c r="AD44" s="3">
        <v>0</v>
      </c>
      <c r="AE44" s="3">
        <v>0</v>
      </c>
      <c r="AF44" s="3">
        <v>0</v>
      </c>
      <c r="AG44" s="3">
        <v>3693</v>
      </c>
      <c r="AH44" s="3">
        <v>0</v>
      </c>
      <c r="AI44" s="3">
        <v>0</v>
      </c>
      <c r="AJ44" s="3">
        <v>0</v>
      </c>
      <c r="AK44" s="3">
        <v>0</v>
      </c>
      <c r="AL44" s="3">
        <v>0</v>
      </c>
      <c r="AM44" s="3">
        <v>0</v>
      </c>
      <c r="AN44" s="3">
        <v>22817</v>
      </c>
      <c r="AO44" s="3">
        <v>0</v>
      </c>
      <c r="AP44" s="3">
        <v>0</v>
      </c>
      <c r="AQ44" s="3">
        <v>0</v>
      </c>
      <c r="AR44" s="3">
        <v>0</v>
      </c>
      <c r="AS44" s="3">
        <v>60</v>
      </c>
      <c r="AT44" s="3">
        <v>0</v>
      </c>
      <c r="AU44" s="3">
        <v>0</v>
      </c>
      <c r="AV44" s="3">
        <v>0</v>
      </c>
      <c r="AW44" s="3">
        <v>0</v>
      </c>
      <c r="AX44" s="3">
        <v>16016</v>
      </c>
      <c r="AY44" s="3">
        <v>0</v>
      </c>
      <c r="AZ44" s="3">
        <v>0</v>
      </c>
      <c r="BA44" s="3">
        <v>0</v>
      </c>
      <c r="BB44" s="3">
        <v>0</v>
      </c>
      <c r="BC44" s="3">
        <v>0</v>
      </c>
      <c r="BD44" s="3">
        <v>0</v>
      </c>
      <c r="BE44" s="3">
        <v>0</v>
      </c>
      <c r="BF44" s="3">
        <v>0</v>
      </c>
      <c r="BG44" s="3">
        <v>0</v>
      </c>
      <c r="BH44" s="3">
        <v>1403455</v>
      </c>
      <c r="BI44" s="3">
        <v>0</v>
      </c>
      <c r="BJ44" s="3">
        <v>170274</v>
      </c>
      <c r="BK44" s="3">
        <v>0</v>
      </c>
      <c r="BL44" s="3">
        <v>0</v>
      </c>
      <c r="BM44" s="3">
        <v>0</v>
      </c>
      <c r="BN44" s="3">
        <v>0</v>
      </c>
      <c r="BO44" s="3">
        <v>817642</v>
      </c>
      <c r="BP44" s="3">
        <v>0</v>
      </c>
      <c r="BQ44" s="3">
        <v>0</v>
      </c>
      <c r="BR44" s="3">
        <v>0</v>
      </c>
      <c r="BS44" s="3">
        <v>38891</v>
      </c>
      <c r="BT44" s="3">
        <v>0</v>
      </c>
      <c r="BU44" s="3">
        <v>0</v>
      </c>
      <c r="BV44" s="3">
        <v>0</v>
      </c>
      <c r="BW44" s="3">
        <v>0</v>
      </c>
      <c r="BX44" s="3">
        <v>0</v>
      </c>
      <c r="BY44" s="3">
        <v>0</v>
      </c>
      <c r="BZ44" s="3">
        <v>0</v>
      </c>
      <c r="CA44" s="3">
        <v>81453</v>
      </c>
      <c r="CB44" s="3">
        <v>0</v>
      </c>
      <c r="CC44" s="3">
        <v>0</v>
      </c>
      <c r="CD44" s="3">
        <v>0</v>
      </c>
      <c r="CE44" s="3">
        <v>0</v>
      </c>
      <c r="CF44" s="3">
        <v>0</v>
      </c>
      <c r="CG44" s="3">
        <v>0</v>
      </c>
      <c r="CH44" s="3">
        <v>0</v>
      </c>
      <c r="CI44" s="3">
        <v>0</v>
      </c>
      <c r="CJ44" s="3">
        <v>0</v>
      </c>
      <c r="CK44" s="3">
        <v>0</v>
      </c>
      <c r="CL44" s="3">
        <v>0</v>
      </c>
      <c r="CM44" s="3">
        <v>0</v>
      </c>
      <c r="CN44" s="3">
        <v>0</v>
      </c>
      <c r="CO44" s="3">
        <v>0</v>
      </c>
      <c r="CP44" s="3">
        <v>0</v>
      </c>
      <c r="CQ44" s="3">
        <v>0</v>
      </c>
      <c r="CR44" s="3">
        <v>0</v>
      </c>
      <c r="CS44" s="3">
        <v>477</v>
      </c>
      <c r="CT44" s="3">
        <v>0</v>
      </c>
      <c r="CU44" s="3">
        <v>0</v>
      </c>
      <c r="CV44" s="3">
        <v>0</v>
      </c>
      <c r="CW44" s="3">
        <v>0</v>
      </c>
      <c r="CX44" s="3">
        <v>0</v>
      </c>
      <c r="CY44" s="3">
        <v>34788</v>
      </c>
      <c r="CZ44" s="3">
        <v>0</v>
      </c>
      <c r="DA44" s="3">
        <v>0</v>
      </c>
      <c r="DB44" s="3">
        <v>0</v>
      </c>
      <c r="DC44" s="3">
        <v>0</v>
      </c>
      <c r="DD44" s="3">
        <v>7129390</v>
      </c>
      <c r="DE44" s="3">
        <v>0</v>
      </c>
      <c r="DF44" s="3">
        <v>0</v>
      </c>
      <c r="DG44" s="3">
        <v>52</v>
      </c>
      <c r="DH44" s="3">
        <v>0</v>
      </c>
      <c r="DI44" s="3">
        <v>0</v>
      </c>
      <c r="DJ44" s="3">
        <v>0</v>
      </c>
      <c r="DK44" s="3">
        <v>0</v>
      </c>
      <c r="DL44" s="3">
        <v>0</v>
      </c>
      <c r="DM44" s="3">
        <v>0</v>
      </c>
      <c r="DN44" s="3">
        <v>0</v>
      </c>
      <c r="DO44" s="3">
        <v>103</v>
      </c>
      <c r="DP44" s="3">
        <v>0</v>
      </c>
      <c r="DQ44" s="3">
        <v>0</v>
      </c>
      <c r="DR44" s="3">
        <v>0</v>
      </c>
      <c r="DS44" s="3">
        <v>0</v>
      </c>
      <c r="DT44" s="3">
        <v>0</v>
      </c>
      <c r="DU44" s="3">
        <v>0</v>
      </c>
      <c r="DV44" s="3">
        <v>0</v>
      </c>
      <c r="DW44" s="3">
        <v>0</v>
      </c>
      <c r="DX44" s="3">
        <v>0</v>
      </c>
      <c r="DY44" s="3">
        <v>0</v>
      </c>
      <c r="DZ44" s="3">
        <v>0</v>
      </c>
      <c r="EA44" s="3">
        <v>0</v>
      </c>
      <c r="EB44" s="3">
        <v>2414</v>
      </c>
      <c r="EC44" s="3">
        <v>0</v>
      </c>
      <c r="ED44" s="3">
        <v>0</v>
      </c>
      <c r="EE44" s="3">
        <v>0</v>
      </c>
      <c r="EF44" s="3">
        <v>0</v>
      </c>
      <c r="EG44" s="3">
        <v>0</v>
      </c>
      <c r="EH44" s="3">
        <v>0</v>
      </c>
      <c r="EI44" s="3">
        <v>0</v>
      </c>
      <c r="EJ44" s="3">
        <v>0</v>
      </c>
      <c r="EK44" s="3">
        <v>0</v>
      </c>
      <c r="EL44" s="3">
        <v>0</v>
      </c>
      <c r="EM44" s="3">
        <v>0</v>
      </c>
      <c r="EN44" s="3">
        <v>0</v>
      </c>
      <c r="EO44" s="3">
        <v>0</v>
      </c>
      <c r="EP44" s="3">
        <v>0</v>
      </c>
      <c r="EQ44" s="3">
        <v>0</v>
      </c>
      <c r="ER44" s="3">
        <v>0</v>
      </c>
      <c r="ES44" s="3">
        <v>0</v>
      </c>
      <c r="ET44" s="3">
        <v>0</v>
      </c>
      <c r="EU44" s="3">
        <v>0</v>
      </c>
      <c r="EV44" s="3">
        <v>0</v>
      </c>
      <c r="EW44" s="3">
        <v>0</v>
      </c>
      <c r="EX44" s="3">
        <v>0</v>
      </c>
      <c r="EY44" s="3">
        <v>0</v>
      </c>
      <c r="EZ44" s="3">
        <v>0</v>
      </c>
      <c r="FA44" s="3">
        <v>0</v>
      </c>
      <c r="FB44" s="3">
        <v>0</v>
      </c>
      <c r="FC44" s="3">
        <v>0</v>
      </c>
      <c r="FD44" s="3">
        <v>589897</v>
      </c>
      <c r="FE44" s="3">
        <v>2180</v>
      </c>
      <c r="FF44" s="3">
        <v>0</v>
      </c>
      <c r="FG44" s="3">
        <v>0</v>
      </c>
      <c r="FH44" s="3">
        <v>0</v>
      </c>
      <c r="FI44" s="3">
        <v>2364</v>
      </c>
      <c r="FJ44" s="3">
        <v>0</v>
      </c>
      <c r="FK44" s="3">
        <v>0</v>
      </c>
      <c r="FL44" s="3">
        <v>0</v>
      </c>
      <c r="FM44" s="3">
        <v>0</v>
      </c>
      <c r="FN44" s="3">
        <v>0</v>
      </c>
      <c r="FO44" s="3">
        <v>0</v>
      </c>
      <c r="FP44" s="3">
        <v>23772</v>
      </c>
      <c r="FQ44" s="3">
        <v>92491</v>
      </c>
      <c r="FR44" s="3">
        <v>0</v>
      </c>
      <c r="FS44" s="3">
        <v>0</v>
      </c>
      <c r="FT44" s="3">
        <v>0</v>
      </c>
      <c r="FU44" s="3">
        <v>13851</v>
      </c>
      <c r="FV44" s="3">
        <v>0</v>
      </c>
      <c r="FW44" s="3">
        <v>0</v>
      </c>
      <c r="FX44" s="3">
        <v>0</v>
      </c>
      <c r="FY44" s="3">
        <v>0</v>
      </c>
      <c r="FZ44" s="3">
        <v>0</v>
      </c>
      <c r="GA44" s="3">
        <v>0</v>
      </c>
      <c r="GB44" s="3">
        <v>0</v>
      </c>
      <c r="GC44" s="3">
        <v>0</v>
      </c>
      <c r="GD44" s="3">
        <v>0</v>
      </c>
      <c r="GE44" s="3">
        <v>0</v>
      </c>
      <c r="GF44" s="3">
        <v>0</v>
      </c>
      <c r="GG44" s="3">
        <v>0</v>
      </c>
      <c r="GH44" s="3">
        <v>0</v>
      </c>
      <c r="GI44" s="3">
        <v>0</v>
      </c>
      <c r="GJ44" s="3">
        <v>0</v>
      </c>
      <c r="GK44" s="3">
        <v>0</v>
      </c>
      <c r="GL44" s="3">
        <v>0</v>
      </c>
      <c r="GM44" s="3">
        <v>0</v>
      </c>
      <c r="GN44" s="3">
        <v>3331065</v>
      </c>
      <c r="GO44" s="3">
        <v>0</v>
      </c>
      <c r="GP44" s="3">
        <v>0</v>
      </c>
      <c r="GQ44" s="3">
        <v>0</v>
      </c>
      <c r="GR44" s="3">
        <v>0</v>
      </c>
      <c r="GS44" s="3">
        <v>0</v>
      </c>
      <c r="GT44" s="3">
        <v>0</v>
      </c>
      <c r="GU44" s="3">
        <v>0</v>
      </c>
      <c r="GV44" s="3">
        <v>0</v>
      </c>
      <c r="GW44" s="3">
        <v>0</v>
      </c>
      <c r="GX44" s="3">
        <v>0</v>
      </c>
      <c r="GY44" s="3">
        <v>0</v>
      </c>
      <c r="GZ44" s="3">
        <v>0</v>
      </c>
      <c r="HA44" s="3">
        <v>0</v>
      </c>
      <c r="HB44" s="3">
        <v>0</v>
      </c>
      <c r="HC44" s="3">
        <v>0</v>
      </c>
      <c r="HD44" s="3">
        <v>0</v>
      </c>
      <c r="HE44" s="3">
        <v>0</v>
      </c>
      <c r="HF44" s="3">
        <v>0</v>
      </c>
      <c r="HG44" s="3">
        <v>0</v>
      </c>
      <c r="HH44" s="3">
        <v>0</v>
      </c>
      <c r="HI44" s="3">
        <v>0</v>
      </c>
      <c r="HJ44" s="3">
        <v>0</v>
      </c>
      <c r="HK44" s="3">
        <v>0</v>
      </c>
      <c r="HL44" s="3">
        <v>0</v>
      </c>
      <c r="HM44" s="3">
        <v>0</v>
      </c>
      <c r="HN44" s="3">
        <v>0</v>
      </c>
      <c r="HO44" s="3">
        <v>0</v>
      </c>
      <c r="HP44" s="3">
        <v>32283</v>
      </c>
      <c r="HQ44" s="3">
        <v>0</v>
      </c>
      <c r="HR44" s="3">
        <v>0</v>
      </c>
      <c r="HS44" s="3">
        <v>3783</v>
      </c>
      <c r="HT44" s="3">
        <v>0</v>
      </c>
      <c r="HU44" s="3">
        <v>1096</v>
      </c>
      <c r="HV44" s="3">
        <v>0</v>
      </c>
      <c r="HW44" s="3">
        <v>0</v>
      </c>
      <c r="HX44" s="3">
        <v>3105</v>
      </c>
      <c r="HY44" s="3">
        <v>0</v>
      </c>
      <c r="HZ44" s="3">
        <v>0</v>
      </c>
      <c r="IA44" s="3">
        <v>0</v>
      </c>
      <c r="IB44" s="3">
        <v>0</v>
      </c>
      <c r="IC44" s="3">
        <v>0</v>
      </c>
      <c r="ID44" s="3">
        <v>0</v>
      </c>
      <c r="IE44" s="3">
        <v>0</v>
      </c>
      <c r="IF44" s="3">
        <v>3</v>
      </c>
      <c r="IG44" s="3">
        <v>0</v>
      </c>
      <c r="IH44" s="3">
        <v>0</v>
      </c>
      <c r="II44" s="3">
        <v>0</v>
      </c>
      <c r="IJ44" s="3">
        <v>0</v>
      </c>
      <c r="IK44" s="3">
        <v>0</v>
      </c>
      <c r="IL44" s="3">
        <v>0</v>
      </c>
      <c r="IM44" s="3">
        <v>0</v>
      </c>
      <c r="IN44" s="3">
        <v>0</v>
      </c>
      <c r="IO44" s="3">
        <v>9347</v>
      </c>
      <c r="IP44" s="3">
        <v>0</v>
      </c>
      <c r="IQ44" s="3">
        <v>0</v>
      </c>
      <c r="IR44" s="3">
        <v>0</v>
      </c>
      <c r="IS44" s="3">
        <v>0</v>
      </c>
      <c r="IT44" s="3">
        <v>0</v>
      </c>
      <c r="IU44" s="3">
        <v>0</v>
      </c>
      <c r="IW44" s="3">
        <f t="shared" si="2"/>
        <v>13577161</v>
      </c>
      <c r="IX44" s="3">
        <f t="shared" si="0"/>
        <v>251610</v>
      </c>
      <c r="IY44">
        <f t="shared" si="1"/>
        <v>1.8194675434281181E-2</v>
      </c>
      <c r="JA44" s="2">
        <f>IX44/VIENTI!B46</f>
        <v>1.438663811181164E-2</v>
      </c>
    </row>
    <row r="45" spans="1:261" ht="46.5" x14ac:dyDescent="0.35">
      <c r="A45" s="7" t="s">
        <v>668</v>
      </c>
      <c r="B45" s="3">
        <v>176145655</v>
      </c>
      <c r="C45" s="3">
        <v>0</v>
      </c>
      <c r="D45" s="3">
        <v>12034</v>
      </c>
      <c r="E45" s="3">
        <v>0</v>
      </c>
      <c r="F45" s="3">
        <v>0</v>
      </c>
      <c r="G45" s="3">
        <v>0</v>
      </c>
      <c r="H45" s="3">
        <v>685</v>
      </c>
      <c r="I45" s="3">
        <v>256</v>
      </c>
      <c r="J45" s="3">
        <v>0</v>
      </c>
      <c r="K45" s="3">
        <v>0</v>
      </c>
      <c r="L45" s="3">
        <v>0</v>
      </c>
      <c r="M45" s="3">
        <v>59882</v>
      </c>
      <c r="N45" s="3">
        <v>0</v>
      </c>
      <c r="O45" s="3">
        <v>274444</v>
      </c>
      <c r="P45" s="3">
        <v>35331</v>
      </c>
      <c r="Q45" s="3">
        <v>0</v>
      </c>
      <c r="R45" s="3">
        <v>0</v>
      </c>
      <c r="S45" s="3">
        <v>1687</v>
      </c>
      <c r="T45" s="3">
        <v>0</v>
      </c>
      <c r="U45" s="3">
        <v>382554</v>
      </c>
      <c r="V45" s="3">
        <v>2852241</v>
      </c>
      <c r="W45" s="3">
        <v>0</v>
      </c>
      <c r="X45" s="3">
        <v>212898</v>
      </c>
      <c r="Y45" s="3">
        <v>223</v>
      </c>
      <c r="Z45" s="3">
        <v>0</v>
      </c>
      <c r="AA45" s="3">
        <v>0</v>
      </c>
      <c r="AB45" s="3">
        <v>0</v>
      </c>
      <c r="AC45" s="3">
        <v>0</v>
      </c>
      <c r="AD45" s="3">
        <v>0</v>
      </c>
      <c r="AE45" s="3">
        <v>855</v>
      </c>
      <c r="AF45" s="3">
        <v>0</v>
      </c>
      <c r="AG45" s="3">
        <v>2968</v>
      </c>
      <c r="AH45" s="3">
        <v>0</v>
      </c>
      <c r="AI45" s="3">
        <v>0</v>
      </c>
      <c r="AJ45" s="3">
        <v>0</v>
      </c>
      <c r="AK45" s="3">
        <v>0</v>
      </c>
      <c r="AL45" s="3">
        <v>0</v>
      </c>
      <c r="AM45" s="3">
        <v>0</v>
      </c>
      <c r="AN45" s="3">
        <v>109162</v>
      </c>
      <c r="AO45" s="3">
        <v>0</v>
      </c>
      <c r="AP45" s="3">
        <v>0</v>
      </c>
      <c r="AQ45" s="3">
        <v>0</v>
      </c>
      <c r="AR45" s="3">
        <v>0</v>
      </c>
      <c r="AS45" s="3">
        <v>190326</v>
      </c>
      <c r="AT45" s="3">
        <v>0</v>
      </c>
      <c r="AU45" s="3">
        <v>0</v>
      </c>
      <c r="AV45" s="3">
        <v>281</v>
      </c>
      <c r="AW45" s="3">
        <v>0</v>
      </c>
      <c r="AX45" s="3">
        <v>66363202</v>
      </c>
      <c r="AY45" s="3">
        <v>1352</v>
      </c>
      <c r="AZ45" s="3">
        <v>0</v>
      </c>
      <c r="BA45" s="3">
        <v>0</v>
      </c>
      <c r="BB45" s="3">
        <v>0</v>
      </c>
      <c r="BC45" s="3">
        <v>0</v>
      </c>
      <c r="BD45" s="3">
        <v>0</v>
      </c>
      <c r="BE45" s="3">
        <v>0</v>
      </c>
      <c r="BF45" s="3">
        <v>0</v>
      </c>
      <c r="BG45" s="3">
        <v>816950</v>
      </c>
      <c r="BH45" s="3">
        <v>6724427</v>
      </c>
      <c r="BI45" s="3">
        <v>0</v>
      </c>
      <c r="BJ45" s="3">
        <v>1450000</v>
      </c>
      <c r="BK45" s="3">
        <v>0</v>
      </c>
      <c r="BL45" s="3">
        <v>0</v>
      </c>
      <c r="BM45" s="3">
        <v>0</v>
      </c>
      <c r="BN45" s="3">
        <v>2915</v>
      </c>
      <c r="BO45" s="3">
        <v>5935967</v>
      </c>
      <c r="BP45" s="3">
        <v>0</v>
      </c>
      <c r="BQ45" s="3">
        <v>0</v>
      </c>
      <c r="BR45" s="3">
        <v>0</v>
      </c>
      <c r="BS45" s="3">
        <v>1266845</v>
      </c>
      <c r="BT45" s="3">
        <v>5760</v>
      </c>
      <c r="BU45" s="3">
        <v>0</v>
      </c>
      <c r="BV45" s="3">
        <v>0</v>
      </c>
      <c r="BW45" s="3">
        <v>0</v>
      </c>
      <c r="BX45" s="3">
        <v>0</v>
      </c>
      <c r="BY45" s="3">
        <v>22719920</v>
      </c>
      <c r="BZ45" s="3">
        <v>0</v>
      </c>
      <c r="CA45" s="3">
        <v>1227749</v>
      </c>
      <c r="CB45" s="3">
        <v>0</v>
      </c>
      <c r="CC45" s="3">
        <v>799</v>
      </c>
      <c r="CD45" s="3">
        <v>9724</v>
      </c>
      <c r="CE45" s="3">
        <v>0</v>
      </c>
      <c r="CF45" s="3">
        <v>0</v>
      </c>
      <c r="CG45" s="3">
        <v>200</v>
      </c>
      <c r="CH45" s="3">
        <v>31</v>
      </c>
      <c r="CI45" s="3">
        <v>0</v>
      </c>
      <c r="CJ45" s="3">
        <v>4906</v>
      </c>
      <c r="CK45" s="3">
        <v>0</v>
      </c>
      <c r="CL45" s="3">
        <v>178</v>
      </c>
      <c r="CM45" s="3">
        <v>0</v>
      </c>
      <c r="CN45" s="3">
        <v>105</v>
      </c>
      <c r="CO45" s="3">
        <v>0</v>
      </c>
      <c r="CP45" s="3">
        <v>899073</v>
      </c>
      <c r="CQ45" s="3">
        <v>0</v>
      </c>
      <c r="CR45" s="3">
        <v>0</v>
      </c>
      <c r="CS45" s="3">
        <v>105</v>
      </c>
      <c r="CT45" s="3">
        <v>75</v>
      </c>
      <c r="CU45" s="3">
        <v>1828356</v>
      </c>
      <c r="CV45" s="3">
        <v>2562960</v>
      </c>
      <c r="CW45" s="3">
        <v>632635</v>
      </c>
      <c r="CX45" s="3">
        <v>85817</v>
      </c>
      <c r="CY45" s="3">
        <v>10805449</v>
      </c>
      <c r="CZ45" s="3">
        <v>0</v>
      </c>
      <c r="DA45" s="3">
        <v>3</v>
      </c>
      <c r="DB45" s="3">
        <v>247</v>
      </c>
      <c r="DC45" s="3">
        <v>383</v>
      </c>
      <c r="DD45" s="3">
        <v>6518352</v>
      </c>
      <c r="DE45" s="3">
        <v>0</v>
      </c>
      <c r="DF45" s="3">
        <v>68</v>
      </c>
      <c r="DG45" s="3">
        <v>318786</v>
      </c>
      <c r="DH45" s="3">
        <v>20551</v>
      </c>
      <c r="DI45" s="3">
        <v>0</v>
      </c>
      <c r="DJ45" s="3">
        <v>1806067</v>
      </c>
      <c r="DK45" s="3">
        <v>0</v>
      </c>
      <c r="DL45" s="3">
        <v>0</v>
      </c>
      <c r="DM45" s="3">
        <v>0</v>
      </c>
      <c r="DN45" s="3">
        <v>0</v>
      </c>
      <c r="DO45" s="3">
        <v>150667</v>
      </c>
      <c r="DP45" s="3">
        <v>295</v>
      </c>
      <c r="DQ45" s="3">
        <v>0</v>
      </c>
      <c r="DR45" s="3">
        <v>727</v>
      </c>
      <c r="DS45" s="3">
        <v>6363</v>
      </c>
      <c r="DT45" s="3">
        <v>2463</v>
      </c>
      <c r="DU45" s="3">
        <v>0</v>
      </c>
      <c r="DV45" s="3">
        <v>0</v>
      </c>
      <c r="DW45" s="3">
        <v>31716</v>
      </c>
      <c r="DX45" s="3">
        <v>0</v>
      </c>
      <c r="DY45" s="3">
        <v>0</v>
      </c>
      <c r="DZ45" s="3">
        <v>821281</v>
      </c>
      <c r="EA45" s="3">
        <v>0</v>
      </c>
      <c r="EB45" s="3">
        <v>353162</v>
      </c>
      <c r="EC45" s="3">
        <v>0</v>
      </c>
      <c r="ED45" s="3">
        <v>206177</v>
      </c>
      <c r="EE45" s="3">
        <v>4261</v>
      </c>
      <c r="EF45" s="3">
        <v>0</v>
      </c>
      <c r="EG45" s="3">
        <v>3334</v>
      </c>
      <c r="EH45" s="3">
        <v>0</v>
      </c>
      <c r="EI45" s="3">
        <v>1977</v>
      </c>
      <c r="EJ45" s="3">
        <v>0</v>
      </c>
      <c r="EK45" s="3">
        <v>432464</v>
      </c>
      <c r="EL45" s="3">
        <v>0</v>
      </c>
      <c r="EM45" s="3">
        <v>242</v>
      </c>
      <c r="EN45" s="3">
        <v>0</v>
      </c>
      <c r="EO45" s="3">
        <v>0</v>
      </c>
      <c r="EP45" s="3">
        <v>0</v>
      </c>
      <c r="EQ45" s="3">
        <v>0</v>
      </c>
      <c r="ER45" s="3">
        <v>8733</v>
      </c>
      <c r="ES45" s="3">
        <v>0</v>
      </c>
      <c r="ET45" s="3">
        <v>0</v>
      </c>
      <c r="EU45" s="3">
        <v>354325</v>
      </c>
      <c r="EV45" s="3">
        <v>33740</v>
      </c>
      <c r="EW45" s="3">
        <v>0</v>
      </c>
      <c r="EX45" s="3">
        <v>0</v>
      </c>
      <c r="EY45" s="3">
        <v>0</v>
      </c>
      <c r="EZ45" s="3">
        <v>132</v>
      </c>
      <c r="FA45" s="3">
        <v>0</v>
      </c>
      <c r="FB45" s="3">
        <v>172</v>
      </c>
      <c r="FC45" s="3">
        <v>0</v>
      </c>
      <c r="FD45" s="3">
        <v>4435992</v>
      </c>
      <c r="FE45" s="3">
        <v>284092</v>
      </c>
      <c r="FF45" s="3">
        <v>9955</v>
      </c>
      <c r="FG45" s="3">
        <v>0</v>
      </c>
      <c r="FH45" s="3">
        <v>0</v>
      </c>
      <c r="FI45" s="3">
        <v>2345</v>
      </c>
      <c r="FJ45" s="3">
        <v>333</v>
      </c>
      <c r="FK45" s="3">
        <v>10241</v>
      </c>
      <c r="FL45" s="3">
        <v>710</v>
      </c>
      <c r="FM45" s="3">
        <v>0</v>
      </c>
      <c r="FN45" s="3">
        <v>0</v>
      </c>
      <c r="FO45" s="3">
        <v>631529</v>
      </c>
      <c r="FP45" s="3">
        <v>6163824</v>
      </c>
      <c r="FQ45" s="3">
        <v>1406125</v>
      </c>
      <c r="FR45" s="3">
        <v>0</v>
      </c>
      <c r="FS45" s="3">
        <v>0</v>
      </c>
      <c r="FT45" s="3">
        <v>0</v>
      </c>
      <c r="FU45" s="3">
        <v>102589</v>
      </c>
      <c r="FV45" s="3">
        <v>0</v>
      </c>
      <c r="FW45" s="3">
        <v>132</v>
      </c>
      <c r="FX45" s="3">
        <v>76</v>
      </c>
      <c r="FY45" s="3">
        <v>0</v>
      </c>
      <c r="FZ45" s="3">
        <v>0</v>
      </c>
      <c r="GA45" s="3">
        <v>0</v>
      </c>
      <c r="GB45" s="3">
        <v>0</v>
      </c>
      <c r="GC45" s="3">
        <v>40551</v>
      </c>
      <c r="GD45" s="3">
        <v>0</v>
      </c>
      <c r="GE45" s="3">
        <v>0</v>
      </c>
      <c r="GF45" s="3">
        <v>0</v>
      </c>
      <c r="GG45" s="3">
        <v>311331</v>
      </c>
      <c r="GH45" s="3">
        <v>0</v>
      </c>
      <c r="GI45" s="3">
        <v>0</v>
      </c>
      <c r="GJ45" s="3">
        <v>699</v>
      </c>
      <c r="GK45" s="3">
        <v>0</v>
      </c>
      <c r="GL45" s="3">
        <v>0</v>
      </c>
      <c r="GM45" s="3">
        <v>0</v>
      </c>
      <c r="GN45" s="3">
        <v>8401625</v>
      </c>
      <c r="GO45" s="3">
        <v>6791</v>
      </c>
      <c r="GP45" s="3">
        <v>0</v>
      </c>
      <c r="GQ45" s="3">
        <v>5162</v>
      </c>
      <c r="GR45" s="3">
        <v>10551</v>
      </c>
      <c r="GS45" s="3">
        <v>0</v>
      </c>
      <c r="GT45" s="3">
        <v>0</v>
      </c>
      <c r="GU45" s="3">
        <v>0</v>
      </c>
      <c r="GV45" s="3">
        <v>0</v>
      </c>
      <c r="GW45" s="3">
        <v>0</v>
      </c>
      <c r="GX45" s="3">
        <v>0</v>
      </c>
      <c r="GY45" s="3">
        <v>0</v>
      </c>
      <c r="GZ45" s="3">
        <v>274</v>
      </c>
      <c r="HA45" s="3">
        <v>0</v>
      </c>
      <c r="HB45" s="3">
        <v>0</v>
      </c>
      <c r="HC45" s="3">
        <v>0</v>
      </c>
      <c r="HD45" s="3">
        <v>0</v>
      </c>
      <c r="HE45" s="3">
        <v>0</v>
      </c>
      <c r="HF45" s="3">
        <v>167</v>
      </c>
      <c r="HG45" s="3">
        <v>0</v>
      </c>
      <c r="HH45" s="3">
        <v>434272</v>
      </c>
      <c r="HI45" s="3">
        <v>786</v>
      </c>
      <c r="HJ45" s="3">
        <v>0</v>
      </c>
      <c r="HK45" s="3">
        <v>0</v>
      </c>
      <c r="HL45" s="3">
        <v>0</v>
      </c>
      <c r="HM45" s="3">
        <v>106772</v>
      </c>
      <c r="HN45" s="3">
        <v>0</v>
      </c>
      <c r="HO45" s="3">
        <v>0</v>
      </c>
      <c r="HP45" s="3">
        <v>1734165</v>
      </c>
      <c r="HQ45" s="3">
        <v>0</v>
      </c>
      <c r="HR45" s="3">
        <v>0</v>
      </c>
      <c r="HS45" s="3">
        <v>581951</v>
      </c>
      <c r="HT45" s="3">
        <v>0</v>
      </c>
      <c r="HU45" s="3">
        <v>31456</v>
      </c>
      <c r="HV45" s="3">
        <v>154</v>
      </c>
      <c r="HW45" s="3">
        <v>0</v>
      </c>
      <c r="HX45" s="3">
        <v>1869611</v>
      </c>
      <c r="HY45" s="3">
        <v>1448</v>
      </c>
      <c r="HZ45" s="3">
        <v>0</v>
      </c>
      <c r="IA45" s="3">
        <v>0</v>
      </c>
      <c r="IB45" s="3">
        <v>0</v>
      </c>
      <c r="IC45" s="3">
        <v>0</v>
      </c>
      <c r="ID45" s="3">
        <v>464</v>
      </c>
      <c r="IE45" s="3">
        <v>0</v>
      </c>
      <c r="IF45" s="3">
        <v>10988976</v>
      </c>
      <c r="IG45" s="3">
        <v>0</v>
      </c>
      <c r="IH45" s="3">
        <v>0</v>
      </c>
      <c r="II45" s="3">
        <v>0</v>
      </c>
      <c r="IJ45" s="3">
        <v>0</v>
      </c>
      <c r="IK45" s="3">
        <v>4395</v>
      </c>
      <c r="IL45" s="3">
        <v>0</v>
      </c>
      <c r="IM45" s="3">
        <v>0</v>
      </c>
      <c r="IN45" s="3">
        <v>0</v>
      </c>
      <c r="IO45" s="3">
        <v>1471</v>
      </c>
      <c r="IP45" s="3">
        <v>0</v>
      </c>
      <c r="IQ45" s="3">
        <v>0</v>
      </c>
      <c r="IR45" s="3">
        <v>0</v>
      </c>
      <c r="IS45" s="3">
        <v>5574</v>
      </c>
      <c r="IT45" s="3">
        <v>0</v>
      </c>
      <c r="IU45" s="3">
        <v>1051</v>
      </c>
      <c r="IW45" s="3">
        <f t="shared" si="2"/>
        <v>66983275</v>
      </c>
      <c r="IX45" s="3">
        <f t="shared" si="0"/>
        <v>109162380</v>
      </c>
      <c r="IY45">
        <f t="shared" si="1"/>
        <v>0.61972791778485825</v>
      </c>
      <c r="JA45" s="2">
        <f>IX45/VIENTI!B47</f>
        <v>2.2808041627571103</v>
      </c>
    </row>
    <row r="46" spans="1:261" ht="31" x14ac:dyDescent="0.35">
      <c r="A46" s="5" t="s">
        <v>669</v>
      </c>
      <c r="B46" s="3">
        <v>157500115</v>
      </c>
      <c r="C46" s="3">
        <v>0</v>
      </c>
      <c r="D46" s="3">
        <v>0</v>
      </c>
      <c r="E46" s="3">
        <v>335164</v>
      </c>
      <c r="F46" s="3">
        <v>0</v>
      </c>
      <c r="G46" s="3">
        <v>0</v>
      </c>
      <c r="H46" s="3">
        <v>0</v>
      </c>
      <c r="I46" s="3">
        <v>0</v>
      </c>
      <c r="J46" s="3">
        <v>0</v>
      </c>
      <c r="K46" s="3">
        <v>0</v>
      </c>
      <c r="L46" s="3">
        <v>0</v>
      </c>
      <c r="M46" s="3">
        <v>47296</v>
      </c>
      <c r="N46" s="3">
        <v>0</v>
      </c>
      <c r="O46" s="3">
        <v>0</v>
      </c>
      <c r="P46" s="3">
        <v>12115</v>
      </c>
      <c r="Q46" s="3">
        <v>0</v>
      </c>
      <c r="R46" s="3">
        <v>0</v>
      </c>
      <c r="S46" s="3">
        <v>0</v>
      </c>
      <c r="T46" s="3">
        <v>0</v>
      </c>
      <c r="U46" s="3">
        <v>0</v>
      </c>
      <c r="V46" s="3">
        <v>943</v>
      </c>
      <c r="W46" s="3">
        <v>0</v>
      </c>
      <c r="X46" s="3">
        <v>0</v>
      </c>
      <c r="Y46" s="3">
        <v>0</v>
      </c>
      <c r="Z46" s="3">
        <v>0</v>
      </c>
      <c r="AA46" s="3">
        <v>0</v>
      </c>
      <c r="AB46" s="3">
        <v>0</v>
      </c>
      <c r="AC46" s="3">
        <v>0</v>
      </c>
      <c r="AD46" s="3">
        <v>0</v>
      </c>
      <c r="AE46" s="3">
        <v>0</v>
      </c>
      <c r="AF46" s="3">
        <v>0</v>
      </c>
      <c r="AG46" s="3">
        <v>2886</v>
      </c>
      <c r="AH46" s="3">
        <v>0</v>
      </c>
      <c r="AI46" s="3">
        <v>0</v>
      </c>
      <c r="AJ46" s="3">
        <v>0</v>
      </c>
      <c r="AK46" s="3">
        <v>4147</v>
      </c>
      <c r="AL46" s="3">
        <v>11135</v>
      </c>
      <c r="AM46" s="3">
        <v>0</v>
      </c>
      <c r="AN46" s="3">
        <v>1163757</v>
      </c>
      <c r="AO46" s="3">
        <v>0</v>
      </c>
      <c r="AP46" s="3">
        <v>0</v>
      </c>
      <c r="AQ46" s="3">
        <v>0</v>
      </c>
      <c r="AR46" s="3">
        <v>0</v>
      </c>
      <c r="AS46" s="3">
        <v>6180</v>
      </c>
      <c r="AT46" s="3">
        <v>0</v>
      </c>
      <c r="AU46" s="3">
        <v>0</v>
      </c>
      <c r="AV46" s="3">
        <v>0</v>
      </c>
      <c r="AW46" s="3">
        <v>0</v>
      </c>
      <c r="AX46" s="3">
        <v>1036372</v>
      </c>
      <c r="AY46" s="3">
        <v>0</v>
      </c>
      <c r="AZ46" s="3">
        <v>0</v>
      </c>
      <c r="BA46" s="3">
        <v>0</v>
      </c>
      <c r="BB46" s="3">
        <v>0</v>
      </c>
      <c r="BC46" s="3">
        <v>0</v>
      </c>
      <c r="BD46" s="3">
        <v>0</v>
      </c>
      <c r="BE46" s="3">
        <v>0</v>
      </c>
      <c r="BF46" s="3">
        <v>7057737</v>
      </c>
      <c r="BG46" s="3">
        <v>0</v>
      </c>
      <c r="BH46" s="3">
        <v>4924864</v>
      </c>
      <c r="BI46" s="3">
        <v>0</v>
      </c>
      <c r="BJ46" s="3">
        <v>20361374</v>
      </c>
      <c r="BK46" s="3">
        <v>0</v>
      </c>
      <c r="BL46" s="3">
        <v>0</v>
      </c>
      <c r="BM46" s="3">
        <v>0</v>
      </c>
      <c r="BN46" s="3">
        <v>0</v>
      </c>
      <c r="BO46" s="3">
        <v>214630</v>
      </c>
      <c r="BP46" s="3">
        <v>0</v>
      </c>
      <c r="BQ46" s="3">
        <v>0</v>
      </c>
      <c r="BR46" s="3">
        <v>0</v>
      </c>
      <c r="BS46" s="3">
        <v>5237401</v>
      </c>
      <c r="BT46" s="3">
        <v>0</v>
      </c>
      <c r="BU46" s="3">
        <v>0</v>
      </c>
      <c r="BV46" s="3">
        <v>0</v>
      </c>
      <c r="BW46" s="3">
        <v>0</v>
      </c>
      <c r="BX46" s="3">
        <v>0</v>
      </c>
      <c r="BY46" s="3">
        <v>65844</v>
      </c>
      <c r="BZ46" s="3">
        <v>0</v>
      </c>
      <c r="CA46" s="3">
        <v>14701</v>
      </c>
      <c r="CB46" s="3">
        <v>0</v>
      </c>
      <c r="CC46" s="3">
        <v>0</v>
      </c>
      <c r="CD46" s="3">
        <v>0</v>
      </c>
      <c r="CE46" s="3">
        <v>0</v>
      </c>
      <c r="CF46" s="3">
        <v>0</v>
      </c>
      <c r="CG46" s="3">
        <v>0</v>
      </c>
      <c r="CH46" s="3">
        <v>0</v>
      </c>
      <c r="CI46" s="3">
        <v>0</v>
      </c>
      <c r="CJ46" s="3">
        <v>19092346</v>
      </c>
      <c r="CK46" s="3">
        <v>0</v>
      </c>
      <c r="CL46" s="3">
        <v>0</v>
      </c>
      <c r="CM46" s="3">
        <v>0</v>
      </c>
      <c r="CN46" s="3">
        <v>0</v>
      </c>
      <c r="CO46" s="3">
        <v>0</v>
      </c>
      <c r="CP46" s="3">
        <v>609</v>
      </c>
      <c r="CQ46" s="3">
        <v>0</v>
      </c>
      <c r="CR46" s="3">
        <v>0</v>
      </c>
      <c r="CS46" s="3">
        <v>0</v>
      </c>
      <c r="CT46" s="3">
        <v>0</v>
      </c>
      <c r="CU46" s="3">
        <v>0</v>
      </c>
      <c r="CV46" s="3">
        <v>5594</v>
      </c>
      <c r="CW46" s="3">
        <v>0</v>
      </c>
      <c r="CX46" s="3">
        <v>0</v>
      </c>
      <c r="CY46" s="3">
        <v>2094</v>
      </c>
      <c r="CZ46" s="3">
        <v>0</v>
      </c>
      <c r="DA46" s="3">
        <v>0</v>
      </c>
      <c r="DB46" s="3">
        <v>0</v>
      </c>
      <c r="DC46" s="3">
        <v>88499</v>
      </c>
      <c r="DD46" s="3">
        <v>184768</v>
      </c>
      <c r="DE46" s="3">
        <v>0</v>
      </c>
      <c r="DF46" s="3">
        <v>0</v>
      </c>
      <c r="DG46" s="3">
        <v>265</v>
      </c>
      <c r="DH46" s="3">
        <v>0</v>
      </c>
      <c r="DI46" s="3">
        <v>0</v>
      </c>
      <c r="DJ46" s="3">
        <v>56</v>
      </c>
      <c r="DK46" s="3">
        <v>0</v>
      </c>
      <c r="DL46" s="3">
        <v>0</v>
      </c>
      <c r="DM46" s="3">
        <v>0</v>
      </c>
      <c r="DN46" s="3">
        <v>0</v>
      </c>
      <c r="DO46" s="3">
        <v>0</v>
      </c>
      <c r="DP46" s="3">
        <v>0</v>
      </c>
      <c r="DQ46" s="3">
        <v>0</v>
      </c>
      <c r="DR46" s="3">
        <v>0</v>
      </c>
      <c r="DS46" s="3">
        <v>0</v>
      </c>
      <c r="DT46" s="3">
        <v>160037</v>
      </c>
      <c r="DU46" s="3">
        <v>0</v>
      </c>
      <c r="DV46" s="3">
        <v>0</v>
      </c>
      <c r="DW46" s="3">
        <v>0</v>
      </c>
      <c r="DX46" s="3">
        <v>0</v>
      </c>
      <c r="DY46" s="3">
        <v>0</v>
      </c>
      <c r="DZ46" s="3">
        <v>17869699</v>
      </c>
      <c r="EA46" s="3">
        <v>0</v>
      </c>
      <c r="EB46" s="3">
        <v>2196592</v>
      </c>
      <c r="EC46" s="3">
        <v>0</v>
      </c>
      <c r="ED46" s="3">
        <v>836</v>
      </c>
      <c r="EE46" s="3">
        <v>300</v>
      </c>
      <c r="EF46" s="3">
        <v>0</v>
      </c>
      <c r="EG46" s="3">
        <v>0</v>
      </c>
      <c r="EH46" s="3">
        <v>0</v>
      </c>
      <c r="EI46" s="3">
        <v>12778</v>
      </c>
      <c r="EJ46" s="3">
        <v>0</v>
      </c>
      <c r="EK46" s="3">
        <v>0</v>
      </c>
      <c r="EL46" s="3">
        <v>0</v>
      </c>
      <c r="EM46" s="3">
        <v>0</v>
      </c>
      <c r="EN46" s="3">
        <v>0</v>
      </c>
      <c r="EO46" s="3">
        <v>0</v>
      </c>
      <c r="EP46" s="3">
        <v>0</v>
      </c>
      <c r="EQ46" s="3">
        <v>0</v>
      </c>
      <c r="ER46" s="3">
        <v>0</v>
      </c>
      <c r="ES46" s="3">
        <v>0</v>
      </c>
      <c r="ET46" s="3">
        <v>0</v>
      </c>
      <c r="EU46" s="3">
        <v>0</v>
      </c>
      <c r="EV46" s="3">
        <v>0</v>
      </c>
      <c r="EW46" s="3">
        <v>0</v>
      </c>
      <c r="EX46" s="3">
        <v>191993</v>
      </c>
      <c r="EY46" s="3">
        <v>0</v>
      </c>
      <c r="EZ46" s="3">
        <v>0</v>
      </c>
      <c r="FA46" s="3">
        <v>0</v>
      </c>
      <c r="FB46" s="3">
        <v>0</v>
      </c>
      <c r="FC46" s="3">
        <v>0</v>
      </c>
      <c r="FD46" s="3">
        <v>4465154</v>
      </c>
      <c r="FE46" s="3">
        <v>1129124</v>
      </c>
      <c r="FF46" s="3">
        <v>0</v>
      </c>
      <c r="FG46" s="3">
        <v>0</v>
      </c>
      <c r="FH46" s="3">
        <v>0</v>
      </c>
      <c r="FI46" s="3">
        <v>24290</v>
      </c>
      <c r="FJ46" s="3">
        <v>0</v>
      </c>
      <c r="FK46" s="3">
        <v>0</v>
      </c>
      <c r="FL46" s="3">
        <v>0</v>
      </c>
      <c r="FM46" s="3">
        <v>0</v>
      </c>
      <c r="FN46" s="3">
        <v>0</v>
      </c>
      <c r="FO46" s="3">
        <v>10044</v>
      </c>
      <c r="FP46" s="3">
        <v>36908</v>
      </c>
      <c r="FQ46" s="3">
        <v>61554714</v>
      </c>
      <c r="FR46" s="3">
        <v>0</v>
      </c>
      <c r="FS46" s="3">
        <v>0</v>
      </c>
      <c r="FT46" s="3">
        <v>0</v>
      </c>
      <c r="FU46" s="3">
        <v>12761</v>
      </c>
      <c r="FV46" s="3">
        <v>0</v>
      </c>
      <c r="FW46" s="3">
        <v>0</v>
      </c>
      <c r="FX46" s="3">
        <v>0</v>
      </c>
      <c r="FY46" s="3">
        <v>0</v>
      </c>
      <c r="FZ46" s="3">
        <v>0</v>
      </c>
      <c r="GA46" s="3">
        <v>0</v>
      </c>
      <c r="GB46" s="3">
        <v>0</v>
      </c>
      <c r="GC46" s="3">
        <v>1136</v>
      </c>
      <c r="GD46" s="3">
        <v>0</v>
      </c>
      <c r="GE46" s="3">
        <v>0</v>
      </c>
      <c r="GF46" s="3">
        <v>0</v>
      </c>
      <c r="GG46" s="3">
        <v>4698233</v>
      </c>
      <c r="GH46" s="3">
        <v>76838</v>
      </c>
      <c r="GI46" s="3">
        <v>0</v>
      </c>
      <c r="GJ46" s="3">
        <v>0</v>
      </c>
      <c r="GK46" s="3">
        <v>0</v>
      </c>
      <c r="GL46" s="3">
        <v>0</v>
      </c>
      <c r="GM46" s="3">
        <v>0</v>
      </c>
      <c r="GN46" s="3">
        <v>3652365</v>
      </c>
      <c r="GO46" s="3">
        <v>0</v>
      </c>
      <c r="GP46" s="3">
        <v>0</v>
      </c>
      <c r="GQ46" s="3">
        <v>0</v>
      </c>
      <c r="GR46" s="3">
        <v>0</v>
      </c>
      <c r="GS46" s="3">
        <v>0</v>
      </c>
      <c r="GT46" s="3">
        <v>0</v>
      </c>
      <c r="GU46" s="3">
        <v>0</v>
      </c>
      <c r="GV46" s="3">
        <v>0</v>
      </c>
      <c r="GW46" s="3">
        <v>0</v>
      </c>
      <c r="GX46" s="3">
        <v>0</v>
      </c>
      <c r="GY46" s="3">
        <v>0</v>
      </c>
      <c r="GZ46" s="3">
        <v>0</v>
      </c>
      <c r="HA46" s="3">
        <v>0</v>
      </c>
      <c r="HB46" s="3">
        <v>0</v>
      </c>
      <c r="HC46" s="3">
        <v>0</v>
      </c>
      <c r="HD46" s="3">
        <v>0</v>
      </c>
      <c r="HE46" s="3">
        <v>0</v>
      </c>
      <c r="HF46" s="3">
        <v>0</v>
      </c>
      <c r="HG46" s="3">
        <v>0</v>
      </c>
      <c r="HH46" s="3">
        <v>71</v>
      </c>
      <c r="HI46" s="3">
        <v>0</v>
      </c>
      <c r="HJ46" s="3">
        <v>0</v>
      </c>
      <c r="HK46" s="3">
        <v>0</v>
      </c>
      <c r="HL46" s="3">
        <v>0</v>
      </c>
      <c r="HM46" s="3">
        <v>0</v>
      </c>
      <c r="HN46" s="3">
        <v>0</v>
      </c>
      <c r="HO46" s="3">
        <v>0</v>
      </c>
      <c r="HP46" s="3">
        <v>33064</v>
      </c>
      <c r="HQ46" s="3">
        <v>0</v>
      </c>
      <c r="HR46" s="3">
        <v>0</v>
      </c>
      <c r="HS46" s="3">
        <v>471</v>
      </c>
      <c r="HT46" s="3">
        <v>0</v>
      </c>
      <c r="HU46" s="3">
        <v>474336</v>
      </c>
      <c r="HV46" s="3">
        <v>0</v>
      </c>
      <c r="HW46" s="3">
        <v>0</v>
      </c>
      <c r="HX46" s="3">
        <v>955609</v>
      </c>
      <c r="HY46" s="3">
        <v>55931</v>
      </c>
      <c r="HZ46" s="3">
        <v>0</v>
      </c>
      <c r="IA46" s="3">
        <v>0</v>
      </c>
      <c r="IB46" s="3">
        <v>0</v>
      </c>
      <c r="IC46" s="3">
        <v>0</v>
      </c>
      <c r="ID46" s="3">
        <v>0</v>
      </c>
      <c r="IE46" s="3">
        <v>0</v>
      </c>
      <c r="IF46" s="3">
        <v>1306</v>
      </c>
      <c r="IG46" s="3">
        <v>0</v>
      </c>
      <c r="IH46" s="3">
        <v>0</v>
      </c>
      <c r="II46" s="3">
        <v>0</v>
      </c>
      <c r="IJ46" s="3">
        <v>0</v>
      </c>
      <c r="IK46" s="3">
        <v>0</v>
      </c>
      <c r="IL46" s="3">
        <v>0</v>
      </c>
      <c r="IM46" s="3">
        <v>0</v>
      </c>
      <c r="IN46" s="3">
        <v>0</v>
      </c>
      <c r="IO46" s="3">
        <v>206</v>
      </c>
      <c r="IP46" s="3">
        <v>0</v>
      </c>
      <c r="IQ46" s="3">
        <v>0</v>
      </c>
      <c r="IR46" s="3">
        <v>0</v>
      </c>
      <c r="IS46" s="3">
        <v>14542</v>
      </c>
      <c r="IT46" s="3">
        <v>0</v>
      </c>
      <c r="IU46" s="3">
        <v>0</v>
      </c>
      <c r="IW46" s="3">
        <f t="shared" si="2"/>
        <v>151576664</v>
      </c>
      <c r="IX46" s="3">
        <f t="shared" si="0"/>
        <v>5923451</v>
      </c>
      <c r="IY46">
        <f t="shared" si="1"/>
        <v>3.7609185237737763E-2</v>
      </c>
      <c r="JA46" s="2">
        <f>IX46/VIENTI!B48</f>
        <v>1.9389117264403656E-2</v>
      </c>
    </row>
    <row r="47" spans="1:261" x14ac:dyDescent="0.35">
      <c r="A47" s="5" t="s">
        <v>670</v>
      </c>
      <c r="B47" s="3">
        <v>742895372</v>
      </c>
      <c r="C47" s="3">
        <v>0</v>
      </c>
      <c r="D47" s="3">
        <v>184</v>
      </c>
      <c r="E47" s="3">
        <v>0</v>
      </c>
      <c r="F47" s="3">
        <v>0</v>
      </c>
      <c r="G47" s="3">
        <v>0</v>
      </c>
      <c r="H47" s="3">
        <v>0</v>
      </c>
      <c r="I47" s="3">
        <v>400</v>
      </c>
      <c r="J47" s="3">
        <v>0</v>
      </c>
      <c r="K47" s="3">
        <v>0</v>
      </c>
      <c r="L47" s="3">
        <v>0</v>
      </c>
      <c r="M47" s="3">
        <v>54065</v>
      </c>
      <c r="N47" s="3">
        <v>0</v>
      </c>
      <c r="O47" s="3">
        <v>3024934</v>
      </c>
      <c r="P47" s="3">
        <v>76427</v>
      </c>
      <c r="Q47" s="3">
        <v>0</v>
      </c>
      <c r="R47" s="3">
        <v>0</v>
      </c>
      <c r="S47" s="3">
        <v>178851</v>
      </c>
      <c r="T47" s="3">
        <v>0</v>
      </c>
      <c r="U47" s="3">
        <v>146</v>
      </c>
      <c r="V47" s="3">
        <v>10714780</v>
      </c>
      <c r="W47" s="3">
        <v>0</v>
      </c>
      <c r="X47" s="3">
        <v>193353</v>
      </c>
      <c r="Y47" s="3">
        <v>0</v>
      </c>
      <c r="Z47" s="3">
        <v>0</v>
      </c>
      <c r="AA47" s="3">
        <v>0</v>
      </c>
      <c r="AB47" s="3">
        <v>0</v>
      </c>
      <c r="AC47" s="3">
        <v>0</v>
      </c>
      <c r="AD47" s="3">
        <v>0</v>
      </c>
      <c r="AE47" s="3">
        <v>0</v>
      </c>
      <c r="AF47" s="3">
        <v>0</v>
      </c>
      <c r="AG47" s="3">
        <v>4044658</v>
      </c>
      <c r="AH47" s="3">
        <v>0</v>
      </c>
      <c r="AI47" s="3">
        <v>0</v>
      </c>
      <c r="AJ47" s="3">
        <v>0</v>
      </c>
      <c r="AK47" s="3">
        <v>0</v>
      </c>
      <c r="AL47" s="3">
        <v>0</v>
      </c>
      <c r="AM47" s="3">
        <v>0</v>
      </c>
      <c r="AN47" s="3">
        <v>215982</v>
      </c>
      <c r="AO47" s="3">
        <v>0</v>
      </c>
      <c r="AP47" s="3">
        <v>0</v>
      </c>
      <c r="AQ47" s="3">
        <v>40046</v>
      </c>
      <c r="AR47" s="3">
        <v>2904613</v>
      </c>
      <c r="AS47" s="3">
        <v>653586</v>
      </c>
      <c r="AT47" s="3">
        <v>33295</v>
      </c>
      <c r="AU47" s="3">
        <v>0</v>
      </c>
      <c r="AV47" s="3">
        <v>24955</v>
      </c>
      <c r="AW47" s="3">
        <v>254194</v>
      </c>
      <c r="AX47" s="3">
        <v>16585248</v>
      </c>
      <c r="AY47" s="3">
        <v>99</v>
      </c>
      <c r="AZ47" s="3">
        <v>812</v>
      </c>
      <c r="BA47" s="3">
        <v>0</v>
      </c>
      <c r="BB47" s="3">
        <v>60856</v>
      </c>
      <c r="BC47" s="3">
        <v>0</v>
      </c>
      <c r="BD47" s="3">
        <v>0</v>
      </c>
      <c r="BE47" s="3">
        <v>0</v>
      </c>
      <c r="BF47" s="3">
        <v>0</v>
      </c>
      <c r="BG47" s="3">
        <v>1851578</v>
      </c>
      <c r="BH47" s="3">
        <v>43697489</v>
      </c>
      <c r="BI47" s="3">
        <v>0</v>
      </c>
      <c r="BJ47" s="3">
        <v>8492093</v>
      </c>
      <c r="BK47" s="3">
        <v>0</v>
      </c>
      <c r="BL47" s="3">
        <v>0</v>
      </c>
      <c r="BM47" s="3">
        <v>0</v>
      </c>
      <c r="BN47" s="3">
        <v>1610</v>
      </c>
      <c r="BO47" s="3">
        <v>249664687</v>
      </c>
      <c r="BP47" s="3">
        <v>519</v>
      </c>
      <c r="BQ47" s="3">
        <v>0</v>
      </c>
      <c r="BR47" s="3">
        <v>0</v>
      </c>
      <c r="BS47" s="3">
        <v>1948519</v>
      </c>
      <c r="BT47" s="3">
        <v>221</v>
      </c>
      <c r="BU47" s="3">
        <v>0</v>
      </c>
      <c r="BV47" s="3">
        <v>0</v>
      </c>
      <c r="BW47" s="3">
        <v>0</v>
      </c>
      <c r="BX47" s="3">
        <v>0</v>
      </c>
      <c r="BY47" s="3">
        <v>2852064</v>
      </c>
      <c r="BZ47" s="3">
        <v>0</v>
      </c>
      <c r="CA47" s="3">
        <v>2131154</v>
      </c>
      <c r="CB47" s="3">
        <v>0</v>
      </c>
      <c r="CC47" s="3">
        <v>833</v>
      </c>
      <c r="CD47" s="3">
        <v>368630</v>
      </c>
      <c r="CE47" s="3">
        <v>0</v>
      </c>
      <c r="CF47" s="3">
        <v>0</v>
      </c>
      <c r="CG47" s="3">
        <v>0</v>
      </c>
      <c r="CH47" s="3">
        <v>0</v>
      </c>
      <c r="CI47" s="3">
        <v>0</v>
      </c>
      <c r="CJ47" s="3">
        <v>4676</v>
      </c>
      <c r="CK47" s="3">
        <v>0</v>
      </c>
      <c r="CL47" s="3">
        <v>0</v>
      </c>
      <c r="CM47" s="3">
        <v>0</v>
      </c>
      <c r="CN47" s="3">
        <v>0</v>
      </c>
      <c r="CO47" s="3">
        <v>0</v>
      </c>
      <c r="CP47" s="3">
        <v>23021</v>
      </c>
      <c r="CQ47" s="3">
        <v>0</v>
      </c>
      <c r="CR47" s="3">
        <v>551</v>
      </c>
      <c r="CS47" s="3">
        <v>462296</v>
      </c>
      <c r="CT47" s="3">
        <v>0</v>
      </c>
      <c r="CU47" s="3">
        <v>782083</v>
      </c>
      <c r="CV47" s="3">
        <v>271497</v>
      </c>
      <c r="CW47" s="3">
        <v>19700</v>
      </c>
      <c r="CX47" s="3">
        <v>390</v>
      </c>
      <c r="CY47" s="3">
        <v>1342661</v>
      </c>
      <c r="CZ47" s="3">
        <v>0</v>
      </c>
      <c r="DA47" s="3">
        <v>0</v>
      </c>
      <c r="DB47" s="3">
        <v>372</v>
      </c>
      <c r="DC47" s="3">
        <v>1735</v>
      </c>
      <c r="DD47" s="3">
        <v>5658811</v>
      </c>
      <c r="DE47" s="3">
        <v>0</v>
      </c>
      <c r="DF47" s="3">
        <v>0</v>
      </c>
      <c r="DG47" s="3">
        <v>41957</v>
      </c>
      <c r="DH47" s="3">
        <v>60490</v>
      </c>
      <c r="DI47" s="3">
        <v>0</v>
      </c>
      <c r="DJ47" s="3">
        <v>0</v>
      </c>
      <c r="DK47" s="3">
        <v>0</v>
      </c>
      <c r="DL47" s="3">
        <v>0</v>
      </c>
      <c r="DM47" s="3">
        <v>0</v>
      </c>
      <c r="DN47" s="3">
        <v>0</v>
      </c>
      <c r="DO47" s="3">
        <v>33647</v>
      </c>
      <c r="DP47" s="3">
        <v>0</v>
      </c>
      <c r="DQ47" s="3">
        <v>0</v>
      </c>
      <c r="DR47" s="3">
        <v>57</v>
      </c>
      <c r="DS47" s="3">
        <v>0</v>
      </c>
      <c r="DT47" s="3">
        <v>0</v>
      </c>
      <c r="DU47" s="3">
        <v>0</v>
      </c>
      <c r="DV47" s="3">
        <v>0</v>
      </c>
      <c r="DW47" s="3">
        <v>687</v>
      </c>
      <c r="DX47" s="3">
        <v>0</v>
      </c>
      <c r="DY47" s="3">
        <v>0</v>
      </c>
      <c r="DZ47" s="3">
        <v>26634878</v>
      </c>
      <c r="EA47" s="3">
        <v>4</v>
      </c>
      <c r="EB47" s="3">
        <v>204135540</v>
      </c>
      <c r="EC47" s="3">
        <v>0</v>
      </c>
      <c r="ED47" s="3">
        <v>0</v>
      </c>
      <c r="EE47" s="3">
        <v>16655</v>
      </c>
      <c r="EF47" s="3">
        <v>0</v>
      </c>
      <c r="EG47" s="3">
        <v>0</v>
      </c>
      <c r="EH47" s="3">
        <v>0</v>
      </c>
      <c r="EI47" s="3">
        <v>806</v>
      </c>
      <c r="EJ47" s="3">
        <v>0</v>
      </c>
      <c r="EK47" s="3">
        <v>0</v>
      </c>
      <c r="EL47" s="3">
        <v>0</v>
      </c>
      <c r="EM47" s="3">
        <v>0</v>
      </c>
      <c r="EN47" s="3">
        <v>0</v>
      </c>
      <c r="EO47" s="3">
        <v>0</v>
      </c>
      <c r="EP47" s="3">
        <v>0</v>
      </c>
      <c r="EQ47" s="3">
        <v>0</v>
      </c>
      <c r="ER47" s="3">
        <v>0</v>
      </c>
      <c r="ES47" s="3">
        <v>0</v>
      </c>
      <c r="ET47" s="3">
        <v>0</v>
      </c>
      <c r="EU47" s="3">
        <v>13001</v>
      </c>
      <c r="EV47" s="3">
        <v>86646</v>
      </c>
      <c r="EW47" s="3">
        <v>0</v>
      </c>
      <c r="EX47" s="3">
        <v>118046</v>
      </c>
      <c r="EY47" s="3">
        <v>0</v>
      </c>
      <c r="EZ47" s="3">
        <v>2236</v>
      </c>
      <c r="FA47" s="3">
        <v>0</v>
      </c>
      <c r="FB47" s="3">
        <v>49</v>
      </c>
      <c r="FC47" s="3">
        <v>0</v>
      </c>
      <c r="FD47" s="3">
        <v>5345542</v>
      </c>
      <c r="FE47" s="3">
        <v>15291143</v>
      </c>
      <c r="FF47" s="3">
        <v>1941</v>
      </c>
      <c r="FG47" s="3">
        <v>0</v>
      </c>
      <c r="FH47" s="3">
        <v>0</v>
      </c>
      <c r="FI47" s="3">
        <v>578654</v>
      </c>
      <c r="FJ47" s="3">
        <v>0</v>
      </c>
      <c r="FK47" s="3">
        <v>0</v>
      </c>
      <c r="FL47" s="3">
        <v>1097</v>
      </c>
      <c r="FM47" s="3">
        <v>0</v>
      </c>
      <c r="FN47" s="3">
        <v>0</v>
      </c>
      <c r="FO47" s="3">
        <v>48292</v>
      </c>
      <c r="FP47" s="3">
        <v>111</v>
      </c>
      <c r="FQ47" s="3">
        <v>27905261</v>
      </c>
      <c r="FR47" s="3">
        <v>0</v>
      </c>
      <c r="FS47" s="3">
        <v>0</v>
      </c>
      <c r="FT47" s="3">
        <v>0</v>
      </c>
      <c r="FU47" s="3">
        <v>157155</v>
      </c>
      <c r="FV47" s="3">
        <v>0</v>
      </c>
      <c r="FW47" s="3">
        <v>73453</v>
      </c>
      <c r="FX47" s="3">
        <v>0</v>
      </c>
      <c r="FY47" s="3">
        <v>0</v>
      </c>
      <c r="FZ47" s="3">
        <v>0</v>
      </c>
      <c r="GA47" s="3">
        <v>0</v>
      </c>
      <c r="GB47" s="3">
        <v>0</v>
      </c>
      <c r="GC47" s="3">
        <v>29535</v>
      </c>
      <c r="GD47" s="3">
        <v>0</v>
      </c>
      <c r="GE47" s="3">
        <v>0</v>
      </c>
      <c r="GF47" s="3">
        <v>0</v>
      </c>
      <c r="GG47" s="3">
        <v>1973431</v>
      </c>
      <c r="GH47" s="3">
        <v>25</v>
      </c>
      <c r="GI47" s="3">
        <v>0</v>
      </c>
      <c r="GJ47" s="3">
        <v>15493</v>
      </c>
      <c r="GK47" s="3">
        <v>0</v>
      </c>
      <c r="GL47" s="3">
        <v>0</v>
      </c>
      <c r="GM47" s="3">
        <v>0</v>
      </c>
      <c r="GN47" s="3">
        <v>89922271</v>
      </c>
      <c r="GO47" s="3">
        <v>17855</v>
      </c>
      <c r="GP47" s="3">
        <v>0</v>
      </c>
      <c r="GQ47" s="3">
        <v>745593</v>
      </c>
      <c r="GR47" s="3">
        <v>1202709</v>
      </c>
      <c r="GS47" s="3">
        <v>23949</v>
      </c>
      <c r="GT47" s="3">
        <v>0</v>
      </c>
      <c r="GU47" s="3">
        <v>30993</v>
      </c>
      <c r="GV47" s="3">
        <v>0</v>
      </c>
      <c r="GW47" s="3">
        <v>0</v>
      </c>
      <c r="GX47" s="3">
        <v>0</v>
      </c>
      <c r="GY47" s="3">
        <v>0</v>
      </c>
      <c r="GZ47" s="3">
        <v>6904</v>
      </c>
      <c r="HA47" s="3">
        <v>0</v>
      </c>
      <c r="HB47" s="3">
        <v>0</v>
      </c>
      <c r="HC47" s="3">
        <v>0</v>
      </c>
      <c r="HD47" s="3">
        <v>0</v>
      </c>
      <c r="HE47" s="3">
        <v>0</v>
      </c>
      <c r="HF47" s="3">
        <v>0</v>
      </c>
      <c r="HG47" s="3">
        <v>0</v>
      </c>
      <c r="HH47" s="3">
        <v>252361</v>
      </c>
      <c r="HI47" s="3">
        <v>0</v>
      </c>
      <c r="HJ47" s="3">
        <v>0</v>
      </c>
      <c r="HK47" s="3">
        <v>0</v>
      </c>
      <c r="HL47" s="3">
        <v>0</v>
      </c>
      <c r="HM47" s="3">
        <v>85</v>
      </c>
      <c r="HN47" s="3">
        <v>0</v>
      </c>
      <c r="HO47" s="3">
        <v>0</v>
      </c>
      <c r="HP47" s="3">
        <v>1134909</v>
      </c>
      <c r="HQ47" s="3">
        <v>0</v>
      </c>
      <c r="HR47" s="3">
        <v>0</v>
      </c>
      <c r="HS47" s="3">
        <v>18235</v>
      </c>
      <c r="HT47" s="3">
        <v>929</v>
      </c>
      <c r="HU47" s="3">
        <v>2005415</v>
      </c>
      <c r="HV47" s="3">
        <v>0</v>
      </c>
      <c r="HW47" s="3">
        <v>0</v>
      </c>
      <c r="HX47" s="3">
        <v>5046303</v>
      </c>
      <c r="HY47" s="3">
        <v>26637</v>
      </c>
      <c r="HZ47" s="3">
        <v>0</v>
      </c>
      <c r="IA47" s="3">
        <v>0</v>
      </c>
      <c r="IB47" s="3">
        <v>0</v>
      </c>
      <c r="IC47" s="3">
        <v>0</v>
      </c>
      <c r="ID47" s="3">
        <v>0</v>
      </c>
      <c r="IE47" s="3">
        <v>0</v>
      </c>
      <c r="IF47" s="3">
        <v>1152793</v>
      </c>
      <c r="IG47" s="3">
        <v>0</v>
      </c>
      <c r="IH47" s="3">
        <v>0</v>
      </c>
      <c r="II47" s="3">
        <v>0</v>
      </c>
      <c r="IJ47" s="3">
        <v>0</v>
      </c>
      <c r="IK47" s="3">
        <v>12939</v>
      </c>
      <c r="IL47" s="3">
        <v>1252</v>
      </c>
      <c r="IM47" s="3">
        <v>0</v>
      </c>
      <c r="IN47" s="3">
        <v>0</v>
      </c>
      <c r="IO47" s="3">
        <v>56016</v>
      </c>
      <c r="IP47" s="3">
        <v>0</v>
      </c>
      <c r="IQ47" s="3">
        <v>0</v>
      </c>
      <c r="IR47" s="3">
        <v>0</v>
      </c>
      <c r="IS47" s="3">
        <v>32718</v>
      </c>
      <c r="IT47" s="3">
        <v>0</v>
      </c>
      <c r="IU47" s="3">
        <v>0</v>
      </c>
      <c r="IW47" s="3">
        <f t="shared" si="2"/>
        <v>687232292</v>
      </c>
      <c r="IX47" s="3">
        <f t="shared" si="0"/>
        <v>55663080</v>
      </c>
      <c r="IY47">
        <f t="shared" si="1"/>
        <v>7.4927213303463677E-2</v>
      </c>
      <c r="JA47" s="2">
        <f>IX47/VIENTI!B49</f>
        <v>1.9499042432102907E-2</v>
      </c>
    </row>
    <row r="48" spans="1:261" x14ac:dyDescent="0.35">
      <c r="A48" s="7" t="s">
        <v>671</v>
      </c>
      <c r="B48" s="3">
        <v>2695959</v>
      </c>
      <c r="C48" s="3">
        <v>0</v>
      </c>
      <c r="D48" s="3">
        <v>0</v>
      </c>
      <c r="E48" s="3">
        <v>0</v>
      </c>
      <c r="F48" s="3">
        <v>0</v>
      </c>
      <c r="G48" s="3">
        <v>0</v>
      </c>
      <c r="H48" s="3">
        <v>0</v>
      </c>
      <c r="I48" s="3">
        <v>0</v>
      </c>
      <c r="J48" s="3">
        <v>0</v>
      </c>
      <c r="K48" s="3">
        <v>0</v>
      </c>
      <c r="L48" s="3">
        <v>0</v>
      </c>
      <c r="M48" s="3">
        <v>0</v>
      </c>
      <c r="N48" s="3">
        <v>0</v>
      </c>
      <c r="O48" s="3">
        <v>0</v>
      </c>
      <c r="P48" s="3">
        <v>0</v>
      </c>
      <c r="Q48" s="3">
        <v>0</v>
      </c>
      <c r="R48" s="3">
        <v>0</v>
      </c>
      <c r="S48" s="3">
        <v>0</v>
      </c>
      <c r="T48" s="3">
        <v>0</v>
      </c>
      <c r="U48" s="3">
        <v>0</v>
      </c>
      <c r="V48" s="3">
        <v>149</v>
      </c>
      <c r="W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c r="AN48" s="3">
        <v>0</v>
      </c>
      <c r="AO48" s="3">
        <v>0</v>
      </c>
      <c r="AP48" s="3">
        <v>0</v>
      </c>
      <c r="AQ48" s="3">
        <v>0</v>
      </c>
      <c r="AR48" s="3">
        <v>0</v>
      </c>
      <c r="AS48" s="3">
        <v>37866</v>
      </c>
      <c r="AT48" s="3">
        <v>0</v>
      </c>
      <c r="AU48" s="3">
        <v>0</v>
      </c>
      <c r="AV48" s="3">
        <v>0</v>
      </c>
      <c r="AW48" s="3">
        <v>0</v>
      </c>
      <c r="AX48" s="3">
        <v>157790</v>
      </c>
      <c r="AY48" s="3">
        <v>0</v>
      </c>
      <c r="AZ48" s="3">
        <v>0</v>
      </c>
      <c r="BA48" s="3">
        <v>0</v>
      </c>
      <c r="BB48" s="3">
        <v>0</v>
      </c>
      <c r="BC48" s="3">
        <v>0</v>
      </c>
      <c r="BD48" s="3">
        <v>0</v>
      </c>
      <c r="BE48" s="3">
        <v>0</v>
      </c>
      <c r="BF48" s="3">
        <v>0</v>
      </c>
      <c r="BG48" s="3">
        <v>215</v>
      </c>
      <c r="BH48" s="3">
        <v>17877</v>
      </c>
      <c r="BI48" s="3">
        <v>0</v>
      </c>
      <c r="BJ48" s="3">
        <v>2625</v>
      </c>
      <c r="BK48" s="3">
        <v>0</v>
      </c>
      <c r="BL48" s="3">
        <v>0</v>
      </c>
      <c r="BM48" s="3">
        <v>0</v>
      </c>
      <c r="BN48" s="3">
        <v>0</v>
      </c>
      <c r="BO48" s="3">
        <v>5271</v>
      </c>
      <c r="BP48" s="3">
        <v>0</v>
      </c>
      <c r="BQ48" s="3">
        <v>0</v>
      </c>
      <c r="BR48" s="3">
        <v>0</v>
      </c>
      <c r="BS48" s="3">
        <v>5739</v>
      </c>
      <c r="BT48" s="3">
        <v>0</v>
      </c>
      <c r="BU48" s="3">
        <v>0</v>
      </c>
      <c r="BV48" s="3">
        <v>0</v>
      </c>
      <c r="BW48" s="3">
        <v>0</v>
      </c>
      <c r="BX48" s="3">
        <v>0</v>
      </c>
      <c r="BY48" s="3">
        <v>388</v>
      </c>
      <c r="BZ48" s="3">
        <v>0</v>
      </c>
      <c r="CA48" s="3">
        <v>4813</v>
      </c>
      <c r="CB48" s="3">
        <v>0</v>
      </c>
      <c r="CC48" s="3">
        <v>0</v>
      </c>
      <c r="CD48" s="3">
        <v>0</v>
      </c>
      <c r="CE48" s="3">
        <v>0</v>
      </c>
      <c r="CF48" s="3">
        <v>0</v>
      </c>
      <c r="CG48" s="3">
        <v>0</v>
      </c>
      <c r="CH48" s="3">
        <v>0</v>
      </c>
      <c r="CI48" s="3">
        <v>0</v>
      </c>
      <c r="CJ48" s="3">
        <v>0</v>
      </c>
      <c r="CK48" s="3">
        <v>0</v>
      </c>
      <c r="CL48" s="3">
        <v>0</v>
      </c>
      <c r="CM48" s="3">
        <v>0</v>
      </c>
      <c r="CN48" s="3">
        <v>0</v>
      </c>
      <c r="CO48" s="3">
        <v>0</v>
      </c>
      <c r="CP48" s="3">
        <v>279</v>
      </c>
      <c r="CQ48" s="3">
        <v>0</v>
      </c>
      <c r="CR48" s="3">
        <v>0</v>
      </c>
      <c r="CS48" s="3">
        <v>0</v>
      </c>
      <c r="CT48" s="3">
        <v>0</v>
      </c>
      <c r="CU48" s="3">
        <v>0</v>
      </c>
      <c r="CV48" s="3">
        <v>12</v>
      </c>
      <c r="CW48" s="3">
        <v>0</v>
      </c>
      <c r="CX48" s="3">
        <v>0</v>
      </c>
      <c r="CY48" s="3">
        <v>364</v>
      </c>
      <c r="CZ48" s="3">
        <v>0</v>
      </c>
      <c r="DA48" s="3">
        <v>0</v>
      </c>
      <c r="DB48" s="3">
        <v>0</v>
      </c>
      <c r="DC48" s="3">
        <v>0</v>
      </c>
      <c r="DD48" s="3">
        <v>104646</v>
      </c>
      <c r="DE48" s="3">
        <v>0</v>
      </c>
      <c r="DF48" s="3">
        <v>0</v>
      </c>
      <c r="DG48" s="3">
        <v>3</v>
      </c>
      <c r="DH48" s="3">
        <v>0</v>
      </c>
      <c r="DI48" s="3">
        <v>0</v>
      </c>
      <c r="DJ48" s="3">
        <v>0</v>
      </c>
      <c r="DK48" s="3">
        <v>0</v>
      </c>
      <c r="DL48" s="3">
        <v>0</v>
      </c>
      <c r="DM48" s="3">
        <v>0</v>
      </c>
      <c r="DN48" s="3">
        <v>0</v>
      </c>
      <c r="DO48" s="3">
        <v>0</v>
      </c>
      <c r="DP48" s="3">
        <v>0</v>
      </c>
      <c r="DQ48" s="3">
        <v>0</v>
      </c>
      <c r="DR48" s="3">
        <v>0</v>
      </c>
      <c r="DS48" s="3">
        <v>0</v>
      </c>
      <c r="DT48" s="3">
        <v>0</v>
      </c>
      <c r="DU48" s="3">
        <v>0</v>
      </c>
      <c r="DV48" s="3">
        <v>0</v>
      </c>
      <c r="DW48" s="3">
        <v>0</v>
      </c>
      <c r="DX48" s="3">
        <v>0</v>
      </c>
      <c r="DY48" s="3">
        <v>0</v>
      </c>
      <c r="DZ48" s="3">
        <v>73835</v>
      </c>
      <c r="EA48" s="3">
        <v>0</v>
      </c>
      <c r="EB48" s="3">
        <v>0</v>
      </c>
      <c r="EC48" s="3">
        <v>0</v>
      </c>
      <c r="ED48" s="3">
        <v>0</v>
      </c>
      <c r="EE48" s="3">
        <v>0</v>
      </c>
      <c r="EF48" s="3">
        <v>0</v>
      </c>
      <c r="EG48" s="3">
        <v>0</v>
      </c>
      <c r="EH48" s="3">
        <v>0</v>
      </c>
      <c r="EI48" s="3">
        <v>0</v>
      </c>
      <c r="EJ48" s="3">
        <v>0</v>
      </c>
      <c r="EK48" s="3">
        <v>0</v>
      </c>
      <c r="EL48" s="3">
        <v>0</v>
      </c>
      <c r="EM48" s="3">
        <v>0</v>
      </c>
      <c r="EN48" s="3">
        <v>0</v>
      </c>
      <c r="EO48" s="3">
        <v>0</v>
      </c>
      <c r="EP48" s="3">
        <v>0</v>
      </c>
      <c r="EQ48" s="3">
        <v>0</v>
      </c>
      <c r="ER48" s="3">
        <v>0</v>
      </c>
      <c r="ES48" s="3">
        <v>0</v>
      </c>
      <c r="ET48" s="3">
        <v>0</v>
      </c>
      <c r="EU48" s="3">
        <v>0</v>
      </c>
      <c r="EV48" s="3">
        <v>3</v>
      </c>
      <c r="EW48" s="3">
        <v>0</v>
      </c>
      <c r="EX48" s="3">
        <v>0</v>
      </c>
      <c r="EY48" s="3">
        <v>0</v>
      </c>
      <c r="EZ48" s="3">
        <v>0</v>
      </c>
      <c r="FA48" s="3">
        <v>0</v>
      </c>
      <c r="FB48" s="3">
        <v>0</v>
      </c>
      <c r="FC48" s="3">
        <v>0</v>
      </c>
      <c r="FD48" s="3">
        <v>5401</v>
      </c>
      <c r="FE48" s="3">
        <v>53</v>
      </c>
      <c r="FF48" s="3">
        <v>0</v>
      </c>
      <c r="FG48" s="3">
        <v>0</v>
      </c>
      <c r="FH48" s="3">
        <v>0</v>
      </c>
      <c r="FI48" s="3">
        <v>0</v>
      </c>
      <c r="FJ48" s="3">
        <v>0</v>
      </c>
      <c r="FK48" s="3">
        <v>0</v>
      </c>
      <c r="FL48" s="3">
        <v>0</v>
      </c>
      <c r="FM48" s="3">
        <v>0</v>
      </c>
      <c r="FN48" s="3">
        <v>0</v>
      </c>
      <c r="FO48" s="3">
        <v>0</v>
      </c>
      <c r="FP48" s="3">
        <v>0</v>
      </c>
      <c r="FQ48" s="3">
        <v>38632</v>
      </c>
      <c r="FR48" s="3">
        <v>0</v>
      </c>
      <c r="FS48" s="3">
        <v>0</v>
      </c>
      <c r="FT48" s="3">
        <v>0</v>
      </c>
      <c r="FU48" s="3">
        <v>2164111</v>
      </c>
      <c r="FV48" s="3">
        <v>0</v>
      </c>
      <c r="FW48" s="3">
        <v>0</v>
      </c>
      <c r="FX48" s="3">
        <v>1</v>
      </c>
      <c r="FY48" s="3">
        <v>0</v>
      </c>
      <c r="FZ48" s="3">
        <v>0</v>
      </c>
      <c r="GA48" s="3">
        <v>0</v>
      </c>
      <c r="GB48" s="3">
        <v>0</v>
      </c>
      <c r="GC48" s="3">
        <v>303</v>
      </c>
      <c r="GD48" s="3">
        <v>0</v>
      </c>
      <c r="GE48" s="3">
        <v>0</v>
      </c>
      <c r="GF48" s="3">
        <v>0</v>
      </c>
      <c r="GG48" s="3">
        <v>0</v>
      </c>
      <c r="GH48" s="3">
        <v>0</v>
      </c>
      <c r="GI48" s="3">
        <v>0</v>
      </c>
      <c r="GJ48" s="3">
        <v>0</v>
      </c>
      <c r="GK48" s="3">
        <v>0</v>
      </c>
      <c r="GL48" s="3">
        <v>0</v>
      </c>
      <c r="GM48" s="3">
        <v>0</v>
      </c>
      <c r="GN48" s="3">
        <v>54342</v>
      </c>
      <c r="GO48" s="3">
        <v>0</v>
      </c>
      <c r="GP48" s="3">
        <v>0</v>
      </c>
      <c r="GQ48" s="3">
        <v>0</v>
      </c>
      <c r="GR48" s="3">
        <v>0</v>
      </c>
      <c r="GS48" s="3">
        <v>0</v>
      </c>
      <c r="GT48" s="3">
        <v>0</v>
      </c>
      <c r="GU48" s="3">
        <v>0</v>
      </c>
      <c r="GV48" s="3">
        <v>0</v>
      </c>
      <c r="GW48" s="3">
        <v>0</v>
      </c>
      <c r="GX48" s="3">
        <v>0</v>
      </c>
      <c r="GY48" s="3">
        <v>0</v>
      </c>
      <c r="GZ48" s="3">
        <v>0</v>
      </c>
      <c r="HA48" s="3">
        <v>0</v>
      </c>
      <c r="HB48" s="3">
        <v>0</v>
      </c>
      <c r="HC48" s="3">
        <v>0</v>
      </c>
      <c r="HD48" s="3">
        <v>0</v>
      </c>
      <c r="HE48" s="3">
        <v>0</v>
      </c>
      <c r="HF48" s="3">
        <v>0</v>
      </c>
      <c r="HG48" s="3">
        <v>0</v>
      </c>
      <c r="HH48" s="3">
        <v>0</v>
      </c>
      <c r="HI48" s="3">
        <v>0</v>
      </c>
      <c r="HJ48" s="3">
        <v>0</v>
      </c>
      <c r="HK48" s="3">
        <v>0</v>
      </c>
      <c r="HL48" s="3">
        <v>0</v>
      </c>
      <c r="HM48" s="3">
        <v>0</v>
      </c>
      <c r="HN48" s="3">
        <v>0</v>
      </c>
      <c r="HO48" s="3">
        <v>0</v>
      </c>
      <c r="HP48" s="3">
        <v>41</v>
      </c>
      <c r="HQ48" s="3">
        <v>0</v>
      </c>
      <c r="HR48" s="3">
        <v>0</v>
      </c>
      <c r="HS48" s="3">
        <v>12878</v>
      </c>
      <c r="HT48" s="3">
        <v>0</v>
      </c>
      <c r="HU48" s="3">
        <v>0</v>
      </c>
      <c r="HV48" s="3">
        <v>0</v>
      </c>
      <c r="HW48" s="3">
        <v>0</v>
      </c>
      <c r="HX48" s="3">
        <v>8076</v>
      </c>
      <c r="HY48" s="3">
        <v>0</v>
      </c>
      <c r="HZ48" s="3">
        <v>0</v>
      </c>
      <c r="IA48" s="3">
        <v>0</v>
      </c>
      <c r="IB48" s="3">
        <v>0</v>
      </c>
      <c r="IC48" s="3">
        <v>0</v>
      </c>
      <c r="ID48" s="3">
        <v>0</v>
      </c>
      <c r="IE48" s="3">
        <v>0</v>
      </c>
      <c r="IF48" s="3">
        <v>0</v>
      </c>
      <c r="IG48" s="3">
        <v>0</v>
      </c>
      <c r="IH48" s="3">
        <v>0</v>
      </c>
      <c r="II48" s="3">
        <v>0</v>
      </c>
      <c r="IJ48" s="3">
        <v>0</v>
      </c>
      <c r="IK48" s="3">
        <v>0</v>
      </c>
      <c r="IL48" s="3">
        <v>0</v>
      </c>
      <c r="IM48" s="3">
        <v>0</v>
      </c>
      <c r="IN48" s="3">
        <v>0</v>
      </c>
      <c r="IO48" s="3">
        <v>0</v>
      </c>
      <c r="IP48" s="3">
        <v>0</v>
      </c>
      <c r="IQ48" s="3">
        <v>0</v>
      </c>
      <c r="IR48" s="3">
        <v>0</v>
      </c>
      <c r="IS48" s="3">
        <v>246</v>
      </c>
      <c r="IT48" s="3">
        <v>0</v>
      </c>
      <c r="IU48" s="3">
        <v>0</v>
      </c>
      <c r="IW48" s="3">
        <f t="shared" si="2"/>
        <v>309120</v>
      </c>
      <c r="IX48" s="3">
        <f t="shared" si="0"/>
        <v>2386839</v>
      </c>
      <c r="IY48">
        <f t="shared" si="1"/>
        <v>0.8853395025666192</v>
      </c>
      <c r="JA48" s="2">
        <f>IX48/VIENTI!B50</f>
        <v>37.060415502142725</v>
      </c>
    </row>
    <row r="49" spans="1:261" ht="46.5" x14ac:dyDescent="0.35">
      <c r="A49" s="7" t="s">
        <v>672</v>
      </c>
      <c r="B49" s="3">
        <v>5422776</v>
      </c>
      <c r="C49" s="3">
        <v>0</v>
      </c>
      <c r="D49" s="3">
        <v>0</v>
      </c>
      <c r="E49" s="3">
        <v>0</v>
      </c>
      <c r="F49" s="3">
        <v>0</v>
      </c>
      <c r="G49" s="3">
        <v>0</v>
      </c>
      <c r="H49" s="3">
        <v>0</v>
      </c>
      <c r="I49" s="3">
        <v>0</v>
      </c>
      <c r="J49" s="3">
        <v>0</v>
      </c>
      <c r="K49" s="3">
        <v>0</v>
      </c>
      <c r="L49" s="3">
        <v>0</v>
      </c>
      <c r="M49" s="3">
        <v>0</v>
      </c>
      <c r="N49" s="3">
        <v>0</v>
      </c>
      <c r="O49" s="3">
        <v>0</v>
      </c>
      <c r="P49" s="3">
        <v>0</v>
      </c>
      <c r="Q49" s="3">
        <v>0</v>
      </c>
      <c r="R49" s="3">
        <v>0</v>
      </c>
      <c r="S49" s="3">
        <v>0</v>
      </c>
      <c r="T49" s="3">
        <v>0</v>
      </c>
      <c r="U49" s="3">
        <v>220880</v>
      </c>
      <c r="V49" s="3">
        <v>94</v>
      </c>
      <c r="W49" s="3">
        <v>0</v>
      </c>
      <c r="X49" s="3">
        <v>165</v>
      </c>
      <c r="Y49" s="3">
        <v>0</v>
      </c>
      <c r="Z49" s="3">
        <v>0</v>
      </c>
      <c r="AA49" s="3">
        <v>0</v>
      </c>
      <c r="AB49" s="3">
        <v>0</v>
      </c>
      <c r="AC49" s="3">
        <v>0</v>
      </c>
      <c r="AD49" s="3">
        <v>0</v>
      </c>
      <c r="AE49" s="3">
        <v>0</v>
      </c>
      <c r="AF49" s="3">
        <v>0</v>
      </c>
      <c r="AG49" s="3">
        <v>0</v>
      </c>
      <c r="AH49" s="3">
        <v>0</v>
      </c>
      <c r="AI49" s="3">
        <v>0</v>
      </c>
      <c r="AJ49" s="3">
        <v>0</v>
      </c>
      <c r="AK49" s="3">
        <v>0</v>
      </c>
      <c r="AL49" s="3">
        <v>0</v>
      </c>
      <c r="AM49" s="3">
        <v>0</v>
      </c>
      <c r="AN49" s="3">
        <v>0</v>
      </c>
      <c r="AO49" s="3">
        <v>0</v>
      </c>
      <c r="AP49" s="3">
        <v>0</v>
      </c>
      <c r="AQ49" s="3">
        <v>0</v>
      </c>
      <c r="AR49" s="3">
        <v>0</v>
      </c>
      <c r="AS49" s="3">
        <v>18659</v>
      </c>
      <c r="AT49" s="3">
        <v>0</v>
      </c>
      <c r="AU49" s="3">
        <v>0</v>
      </c>
      <c r="AV49" s="3">
        <v>0</v>
      </c>
      <c r="AW49" s="3">
        <v>0</v>
      </c>
      <c r="AX49" s="3">
        <v>1788967</v>
      </c>
      <c r="AY49" s="3">
        <v>762</v>
      </c>
      <c r="AZ49" s="3">
        <v>0</v>
      </c>
      <c r="BA49" s="3">
        <v>0</v>
      </c>
      <c r="BB49" s="3">
        <v>0</v>
      </c>
      <c r="BC49" s="3">
        <v>0</v>
      </c>
      <c r="BD49" s="3">
        <v>0</v>
      </c>
      <c r="BE49" s="3">
        <v>0</v>
      </c>
      <c r="BF49" s="3">
        <v>0</v>
      </c>
      <c r="BG49" s="3">
        <v>406</v>
      </c>
      <c r="BH49" s="3">
        <v>607110</v>
      </c>
      <c r="BI49" s="3">
        <v>0</v>
      </c>
      <c r="BJ49" s="3">
        <v>25398</v>
      </c>
      <c r="BK49" s="3">
        <v>0</v>
      </c>
      <c r="BL49" s="3">
        <v>0</v>
      </c>
      <c r="BM49" s="3">
        <v>0</v>
      </c>
      <c r="BN49" s="3">
        <v>205</v>
      </c>
      <c r="BO49" s="3">
        <v>59955</v>
      </c>
      <c r="BP49" s="3">
        <v>480</v>
      </c>
      <c r="BQ49" s="3">
        <v>0</v>
      </c>
      <c r="BR49" s="3">
        <v>0</v>
      </c>
      <c r="BS49" s="3">
        <v>17410</v>
      </c>
      <c r="BT49" s="3">
        <v>0</v>
      </c>
      <c r="BU49" s="3">
        <v>0</v>
      </c>
      <c r="BV49" s="3">
        <v>0</v>
      </c>
      <c r="BW49" s="3">
        <v>0</v>
      </c>
      <c r="BX49" s="3">
        <v>0</v>
      </c>
      <c r="BY49" s="3">
        <v>3671</v>
      </c>
      <c r="BZ49" s="3">
        <v>0</v>
      </c>
      <c r="CA49" s="3">
        <v>846</v>
      </c>
      <c r="CB49" s="3">
        <v>0</v>
      </c>
      <c r="CC49" s="3">
        <v>0</v>
      </c>
      <c r="CD49" s="3">
        <v>43046</v>
      </c>
      <c r="CE49" s="3">
        <v>0</v>
      </c>
      <c r="CF49" s="3">
        <v>0</v>
      </c>
      <c r="CG49" s="3">
        <v>0</v>
      </c>
      <c r="CH49" s="3">
        <v>0</v>
      </c>
      <c r="CI49" s="3">
        <v>0</v>
      </c>
      <c r="CJ49" s="3">
        <v>203</v>
      </c>
      <c r="CK49" s="3">
        <v>0</v>
      </c>
      <c r="CL49" s="3">
        <v>0</v>
      </c>
      <c r="CM49" s="3">
        <v>0</v>
      </c>
      <c r="CN49" s="3">
        <v>0</v>
      </c>
      <c r="CO49" s="3">
        <v>0</v>
      </c>
      <c r="CP49" s="3">
        <v>3940</v>
      </c>
      <c r="CQ49" s="3">
        <v>0</v>
      </c>
      <c r="CR49" s="3">
        <v>0</v>
      </c>
      <c r="CS49" s="3">
        <v>0</v>
      </c>
      <c r="CT49" s="3">
        <v>0</v>
      </c>
      <c r="CU49" s="3">
        <v>0</v>
      </c>
      <c r="CV49" s="3">
        <v>285295</v>
      </c>
      <c r="CW49" s="3">
        <v>0</v>
      </c>
      <c r="CX49" s="3">
        <v>0</v>
      </c>
      <c r="CY49" s="3">
        <v>158398</v>
      </c>
      <c r="CZ49" s="3">
        <v>0</v>
      </c>
      <c r="DA49" s="3">
        <v>0</v>
      </c>
      <c r="DB49" s="3">
        <v>0</v>
      </c>
      <c r="DC49" s="3">
        <v>0</v>
      </c>
      <c r="DD49" s="3">
        <v>4382</v>
      </c>
      <c r="DE49" s="3">
        <v>0</v>
      </c>
      <c r="DF49" s="3">
        <v>0</v>
      </c>
      <c r="DG49" s="3">
        <v>436</v>
      </c>
      <c r="DH49" s="3">
        <v>236941</v>
      </c>
      <c r="DI49" s="3">
        <v>0</v>
      </c>
      <c r="DJ49" s="3">
        <v>0</v>
      </c>
      <c r="DK49" s="3">
        <v>0</v>
      </c>
      <c r="DL49" s="3">
        <v>0</v>
      </c>
      <c r="DM49" s="3">
        <v>0</v>
      </c>
      <c r="DN49" s="3">
        <v>0</v>
      </c>
      <c r="DO49" s="3">
        <v>0</v>
      </c>
      <c r="DP49" s="3">
        <v>0</v>
      </c>
      <c r="DQ49" s="3">
        <v>0</v>
      </c>
      <c r="DR49" s="3">
        <v>0</v>
      </c>
      <c r="DS49" s="3">
        <v>0</v>
      </c>
      <c r="DT49" s="3">
        <v>0</v>
      </c>
      <c r="DU49" s="3">
        <v>0</v>
      </c>
      <c r="DV49" s="3">
        <v>0</v>
      </c>
      <c r="DW49" s="3">
        <v>114</v>
      </c>
      <c r="DX49" s="3">
        <v>0</v>
      </c>
      <c r="DY49" s="3">
        <v>0</v>
      </c>
      <c r="DZ49" s="3">
        <v>2453</v>
      </c>
      <c r="EA49" s="3">
        <v>0</v>
      </c>
      <c r="EB49" s="3">
        <v>340</v>
      </c>
      <c r="EC49" s="3">
        <v>0</v>
      </c>
      <c r="ED49" s="3">
        <v>6497</v>
      </c>
      <c r="EE49" s="3">
        <v>0</v>
      </c>
      <c r="EF49" s="3">
        <v>0</v>
      </c>
      <c r="EG49" s="3">
        <v>22520</v>
      </c>
      <c r="EH49" s="3">
        <v>0</v>
      </c>
      <c r="EI49" s="3">
        <v>0</v>
      </c>
      <c r="EJ49" s="3">
        <v>0</v>
      </c>
      <c r="EK49" s="3">
        <v>0</v>
      </c>
      <c r="EL49" s="3">
        <v>0</v>
      </c>
      <c r="EM49" s="3">
        <v>0</v>
      </c>
      <c r="EN49" s="3">
        <v>0</v>
      </c>
      <c r="EO49" s="3">
        <v>0</v>
      </c>
      <c r="EP49" s="3">
        <v>0</v>
      </c>
      <c r="EQ49" s="3">
        <v>0</v>
      </c>
      <c r="ER49" s="3">
        <v>0</v>
      </c>
      <c r="ES49" s="3">
        <v>0</v>
      </c>
      <c r="ET49" s="3">
        <v>0</v>
      </c>
      <c r="EU49" s="3">
        <v>0</v>
      </c>
      <c r="EV49" s="3">
        <v>0</v>
      </c>
      <c r="EW49" s="3">
        <v>0</v>
      </c>
      <c r="EX49" s="3">
        <v>0</v>
      </c>
      <c r="EY49" s="3">
        <v>0</v>
      </c>
      <c r="EZ49" s="3">
        <v>0</v>
      </c>
      <c r="FA49" s="3">
        <v>0</v>
      </c>
      <c r="FB49" s="3">
        <v>0</v>
      </c>
      <c r="FC49" s="3">
        <v>0</v>
      </c>
      <c r="FD49" s="3">
        <v>83085</v>
      </c>
      <c r="FE49" s="3">
        <v>750</v>
      </c>
      <c r="FF49" s="3">
        <v>675</v>
      </c>
      <c r="FG49" s="3">
        <v>0</v>
      </c>
      <c r="FH49" s="3">
        <v>0</v>
      </c>
      <c r="FI49" s="3">
        <v>0</v>
      </c>
      <c r="FJ49" s="3">
        <v>0</v>
      </c>
      <c r="FK49" s="3">
        <v>0</v>
      </c>
      <c r="FL49" s="3">
        <v>0</v>
      </c>
      <c r="FM49" s="3">
        <v>0</v>
      </c>
      <c r="FN49" s="3">
        <v>0</v>
      </c>
      <c r="FO49" s="3">
        <v>8803</v>
      </c>
      <c r="FP49" s="3">
        <v>1306</v>
      </c>
      <c r="FQ49" s="3">
        <v>46170</v>
      </c>
      <c r="FR49" s="3">
        <v>0</v>
      </c>
      <c r="FS49" s="3">
        <v>0</v>
      </c>
      <c r="FT49" s="3">
        <v>0</v>
      </c>
      <c r="FU49" s="3">
        <v>0</v>
      </c>
      <c r="FV49" s="3">
        <v>0</v>
      </c>
      <c r="FW49" s="3">
        <v>0</v>
      </c>
      <c r="FX49" s="3">
        <v>0</v>
      </c>
      <c r="FY49" s="3">
        <v>0</v>
      </c>
      <c r="FZ49" s="3">
        <v>0</v>
      </c>
      <c r="GA49" s="3">
        <v>0</v>
      </c>
      <c r="GB49" s="3">
        <v>0</v>
      </c>
      <c r="GC49" s="3">
        <v>0</v>
      </c>
      <c r="GD49" s="3">
        <v>0</v>
      </c>
      <c r="GE49" s="3">
        <v>0</v>
      </c>
      <c r="GF49" s="3">
        <v>0</v>
      </c>
      <c r="GG49" s="3">
        <v>0</v>
      </c>
      <c r="GH49" s="3">
        <v>0</v>
      </c>
      <c r="GI49" s="3">
        <v>0</v>
      </c>
      <c r="GJ49" s="3">
        <v>0</v>
      </c>
      <c r="GK49" s="3">
        <v>0</v>
      </c>
      <c r="GL49" s="3">
        <v>0</v>
      </c>
      <c r="GM49" s="3">
        <v>0</v>
      </c>
      <c r="GN49" s="3">
        <v>204288</v>
      </c>
      <c r="GO49" s="3">
        <v>0</v>
      </c>
      <c r="GP49" s="3">
        <v>0</v>
      </c>
      <c r="GQ49" s="3">
        <v>0</v>
      </c>
      <c r="GR49" s="3">
        <v>0</v>
      </c>
      <c r="GS49" s="3">
        <v>0</v>
      </c>
      <c r="GT49" s="3">
        <v>0</v>
      </c>
      <c r="GU49" s="3">
        <v>0</v>
      </c>
      <c r="GV49" s="3">
        <v>0</v>
      </c>
      <c r="GW49" s="3">
        <v>0</v>
      </c>
      <c r="GX49" s="3">
        <v>0</v>
      </c>
      <c r="GY49" s="3">
        <v>0</v>
      </c>
      <c r="GZ49" s="3">
        <v>0</v>
      </c>
      <c r="HA49" s="3">
        <v>0</v>
      </c>
      <c r="HB49" s="3">
        <v>0</v>
      </c>
      <c r="HC49" s="3">
        <v>0</v>
      </c>
      <c r="HD49" s="3">
        <v>0</v>
      </c>
      <c r="HE49" s="3">
        <v>0</v>
      </c>
      <c r="HF49" s="3">
        <v>0</v>
      </c>
      <c r="HG49" s="3">
        <v>0</v>
      </c>
      <c r="HH49" s="3">
        <v>969</v>
      </c>
      <c r="HI49" s="3">
        <v>0</v>
      </c>
      <c r="HJ49" s="3">
        <v>0</v>
      </c>
      <c r="HK49" s="3">
        <v>0</v>
      </c>
      <c r="HL49" s="3">
        <v>0</v>
      </c>
      <c r="HM49" s="3">
        <v>0</v>
      </c>
      <c r="HN49" s="3">
        <v>0</v>
      </c>
      <c r="HO49" s="3">
        <v>0</v>
      </c>
      <c r="HP49" s="3">
        <v>18966</v>
      </c>
      <c r="HQ49" s="3">
        <v>0</v>
      </c>
      <c r="HR49" s="3">
        <v>0</v>
      </c>
      <c r="HS49" s="3">
        <v>31</v>
      </c>
      <c r="HT49" s="3">
        <v>0</v>
      </c>
      <c r="HU49" s="3">
        <v>0</v>
      </c>
      <c r="HV49" s="3">
        <v>249</v>
      </c>
      <c r="HW49" s="3">
        <v>0</v>
      </c>
      <c r="HX49" s="3">
        <v>2991</v>
      </c>
      <c r="HY49" s="3">
        <v>0</v>
      </c>
      <c r="HZ49" s="3">
        <v>0</v>
      </c>
      <c r="IA49" s="3">
        <v>0</v>
      </c>
      <c r="IB49" s="3">
        <v>0</v>
      </c>
      <c r="IC49" s="3">
        <v>0</v>
      </c>
      <c r="ID49" s="3">
        <v>0</v>
      </c>
      <c r="IE49" s="3">
        <v>0</v>
      </c>
      <c r="IF49" s="3">
        <v>1544812</v>
      </c>
      <c r="IG49" s="3">
        <v>0</v>
      </c>
      <c r="IH49" s="3">
        <v>0</v>
      </c>
      <c r="II49" s="3">
        <v>0</v>
      </c>
      <c r="IJ49" s="3">
        <v>0</v>
      </c>
      <c r="IK49" s="3">
        <v>0</v>
      </c>
      <c r="IL49" s="3">
        <v>0</v>
      </c>
      <c r="IM49" s="3">
        <v>0</v>
      </c>
      <c r="IN49" s="3">
        <v>0</v>
      </c>
      <c r="IO49" s="3">
        <v>81</v>
      </c>
      <c r="IP49" s="3">
        <v>0</v>
      </c>
      <c r="IQ49" s="3">
        <v>0</v>
      </c>
      <c r="IR49" s="3">
        <v>0</v>
      </c>
      <c r="IS49" s="3">
        <v>0</v>
      </c>
      <c r="IT49" s="3">
        <v>0</v>
      </c>
      <c r="IU49" s="3">
        <v>27</v>
      </c>
      <c r="IW49" s="3">
        <f t="shared" si="2"/>
        <v>1055130</v>
      </c>
      <c r="IX49" s="3">
        <f t="shared" si="0"/>
        <v>4367646</v>
      </c>
      <c r="IY49">
        <f t="shared" si="1"/>
        <v>0.80542622450198942</v>
      </c>
      <c r="JA49" s="2">
        <f>IX49/VIENTI!B51</f>
        <v>4.1052352571290536</v>
      </c>
    </row>
    <row r="50" spans="1:261" ht="46.5" x14ac:dyDescent="0.35">
      <c r="A50" s="7" t="s">
        <v>673</v>
      </c>
      <c r="B50" s="3">
        <v>186724077</v>
      </c>
      <c r="C50" s="3">
        <v>0</v>
      </c>
      <c r="D50" s="3">
        <v>0</v>
      </c>
      <c r="E50" s="3">
        <v>0</v>
      </c>
      <c r="F50" s="3">
        <v>0</v>
      </c>
      <c r="G50" s="3">
        <v>0</v>
      </c>
      <c r="H50" s="3">
        <v>0</v>
      </c>
      <c r="I50" s="3">
        <v>0</v>
      </c>
      <c r="J50" s="3">
        <v>0</v>
      </c>
      <c r="K50" s="3">
        <v>0</v>
      </c>
      <c r="L50" s="3">
        <v>0</v>
      </c>
      <c r="M50" s="3">
        <v>9</v>
      </c>
      <c r="N50" s="3">
        <v>0</v>
      </c>
      <c r="O50" s="3">
        <v>1068872</v>
      </c>
      <c r="P50" s="3">
        <v>0</v>
      </c>
      <c r="Q50" s="3">
        <v>0</v>
      </c>
      <c r="R50" s="3">
        <v>0</v>
      </c>
      <c r="S50" s="3">
        <v>0</v>
      </c>
      <c r="T50" s="3">
        <v>0</v>
      </c>
      <c r="U50" s="3">
        <v>0</v>
      </c>
      <c r="V50" s="3">
        <v>2168750</v>
      </c>
      <c r="W50" s="3">
        <v>0</v>
      </c>
      <c r="X50" s="3">
        <v>409</v>
      </c>
      <c r="Y50" s="3">
        <v>0</v>
      </c>
      <c r="Z50" s="3">
        <v>0</v>
      </c>
      <c r="AA50" s="3">
        <v>0</v>
      </c>
      <c r="AB50" s="3">
        <v>0</v>
      </c>
      <c r="AC50" s="3">
        <v>0</v>
      </c>
      <c r="AD50" s="3">
        <v>0</v>
      </c>
      <c r="AE50" s="3">
        <v>0</v>
      </c>
      <c r="AF50" s="3">
        <v>0</v>
      </c>
      <c r="AG50" s="3">
        <v>91286946</v>
      </c>
      <c r="AH50" s="3">
        <v>0</v>
      </c>
      <c r="AI50" s="3">
        <v>0</v>
      </c>
      <c r="AJ50" s="3">
        <v>0</v>
      </c>
      <c r="AK50" s="3">
        <v>0</v>
      </c>
      <c r="AL50" s="3">
        <v>0</v>
      </c>
      <c r="AM50" s="3">
        <v>0</v>
      </c>
      <c r="AN50" s="3">
        <v>4911051</v>
      </c>
      <c r="AO50" s="3">
        <v>0</v>
      </c>
      <c r="AP50" s="3">
        <v>0</v>
      </c>
      <c r="AQ50" s="3">
        <v>0</v>
      </c>
      <c r="AR50" s="3">
        <v>0</v>
      </c>
      <c r="AS50" s="3">
        <v>75335</v>
      </c>
      <c r="AT50" s="3">
        <v>0</v>
      </c>
      <c r="AU50" s="3">
        <v>0</v>
      </c>
      <c r="AV50" s="3">
        <v>15796</v>
      </c>
      <c r="AW50" s="3">
        <v>0</v>
      </c>
      <c r="AX50" s="3">
        <v>3824482</v>
      </c>
      <c r="AY50" s="3">
        <v>0</v>
      </c>
      <c r="AZ50" s="3">
        <v>0</v>
      </c>
      <c r="BA50" s="3">
        <v>0</v>
      </c>
      <c r="BB50" s="3">
        <v>0</v>
      </c>
      <c r="BC50" s="3">
        <v>0</v>
      </c>
      <c r="BD50" s="3">
        <v>0</v>
      </c>
      <c r="BE50" s="3">
        <v>0</v>
      </c>
      <c r="BF50" s="3">
        <v>0</v>
      </c>
      <c r="BG50" s="3">
        <v>0</v>
      </c>
      <c r="BH50" s="3">
        <v>1183310</v>
      </c>
      <c r="BI50" s="3">
        <v>0</v>
      </c>
      <c r="BJ50" s="3">
        <v>12656</v>
      </c>
      <c r="BK50" s="3">
        <v>0</v>
      </c>
      <c r="BL50" s="3">
        <v>0</v>
      </c>
      <c r="BM50" s="3">
        <v>0</v>
      </c>
      <c r="BN50" s="3">
        <v>0</v>
      </c>
      <c r="BO50" s="3">
        <v>3260530</v>
      </c>
      <c r="BP50" s="3">
        <v>479</v>
      </c>
      <c r="BQ50" s="3">
        <v>0</v>
      </c>
      <c r="BR50" s="3">
        <v>0</v>
      </c>
      <c r="BS50" s="3">
        <v>5542600</v>
      </c>
      <c r="BT50" s="3">
        <v>0</v>
      </c>
      <c r="BU50" s="3">
        <v>0</v>
      </c>
      <c r="BV50" s="3">
        <v>0</v>
      </c>
      <c r="BW50" s="3">
        <v>0</v>
      </c>
      <c r="BX50" s="3">
        <v>0</v>
      </c>
      <c r="BY50" s="3">
        <v>118436</v>
      </c>
      <c r="BZ50" s="3">
        <v>0</v>
      </c>
      <c r="CA50" s="3">
        <v>32918</v>
      </c>
      <c r="CB50" s="3">
        <v>0</v>
      </c>
      <c r="CC50" s="3">
        <v>0</v>
      </c>
      <c r="CD50" s="3">
        <v>0</v>
      </c>
      <c r="CE50" s="3">
        <v>0</v>
      </c>
      <c r="CF50" s="3">
        <v>0</v>
      </c>
      <c r="CG50" s="3">
        <v>0</v>
      </c>
      <c r="CH50" s="3">
        <v>0</v>
      </c>
      <c r="CI50" s="3">
        <v>0</v>
      </c>
      <c r="CJ50" s="3">
        <v>0</v>
      </c>
      <c r="CK50" s="3">
        <v>0</v>
      </c>
      <c r="CL50" s="3">
        <v>0</v>
      </c>
      <c r="CM50" s="3">
        <v>0</v>
      </c>
      <c r="CN50" s="3">
        <v>0</v>
      </c>
      <c r="CO50" s="3">
        <v>0</v>
      </c>
      <c r="CP50" s="3">
        <v>0</v>
      </c>
      <c r="CQ50" s="3">
        <v>0</v>
      </c>
      <c r="CR50" s="3">
        <v>0</v>
      </c>
      <c r="CS50" s="3">
        <v>0</v>
      </c>
      <c r="CT50" s="3">
        <v>0</v>
      </c>
      <c r="CU50" s="3">
        <v>107428</v>
      </c>
      <c r="CV50" s="3">
        <v>31533</v>
      </c>
      <c r="CW50" s="3">
        <v>0</v>
      </c>
      <c r="CX50" s="3">
        <v>0</v>
      </c>
      <c r="CY50" s="3">
        <v>0</v>
      </c>
      <c r="CZ50" s="3">
        <v>0</v>
      </c>
      <c r="DA50" s="3">
        <v>0</v>
      </c>
      <c r="DB50" s="3">
        <v>0</v>
      </c>
      <c r="DC50" s="3">
        <v>0</v>
      </c>
      <c r="DD50" s="3">
        <v>2370</v>
      </c>
      <c r="DE50" s="3">
        <v>0</v>
      </c>
      <c r="DF50" s="3">
        <v>0</v>
      </c>
      <c r="DG50" s="3">
        <v>547</v>
      </c>
      <c r="DH50" s="3">
        <v>0</v>
      </c>
      <c r="DI50" s="3">
        <v>0</v>
      </c>
      <c r="DJ50" s="3">
        <v>0</v>
      </c>
      <c r="DK50" s="3">
        <v>0</v>
      </c>
      <c r="DL50" s="3">
        <v>0</v>
      </c>
      <c r="DM50" s="3">
        <v>0</v>
      </c>
      <c r="DN50" s="3">
        <v>0</v>
      </c>
      <c r="DO50" s="3">
        <v>14756</v>
      </c>
      <c r="DP50" s="3">
        <v>0</v>
      </c>
      <c r="DQ50" s="3">
        <v>0</v>
      </c>
      <c r="DR50" s="3">
        <v>0</v>
      </c>
      <c r="DS50" s="3">
        <v>0</v>
      </c>
      <c r="DT50" s="3">
        <v>0</v>
      </c>
      <c r="DU50" s="3">
        <v>0</v>
      </c>
      <c r="DV50" s="3">
        <v>0</v>
      </c>
      <c r="DW50" s="3">
        <v>0</v>
      </c>
      <c r="DX50" s="3">
        <v>0</v>
      </c>
      <c r="DY50" s="3">
        <v>0</v>
      </c>
      <c r="DZ50" s="3">
        <v>3131</v>
      </c>
      <c r="EA50" s="3">
        <v>0</v>
      </c>
      <c r="EB50" s="3">
        <v>1532583</v>
      </c>
      <c r="EC50" s="3">
        <v>0</v>
      </c>
      <c r="ED50" s="3">
        <v>0</v>
      </c>
      <c r="EE50" s="3">
        <v>0</v>
      </c>
      <c r="EF50" s="3">
        <v>0</v>
      </c>
      <c r="EG50" s="3">
        <v>0</v>
      </c>
      <c r="EH50" s="3">
        <v>0</v>
      </c>
      <c r="EI50" s="3">
        <v>0</v>
      </c>
      <c r="EJ50" s="3">
        <v>0</v>
      </c>
      <c r="EK50" s="3">
        <v>0</v>
      </c>
      <c r="EL50" s="3">
        <v>0</v>
      </c>
      <c r="EM50" s="3">
        <v>0</v>
      </c>
      <c r="EN50" s="3">
        <v>0</v>
      </c>
      <c r="EO50" s="3">
        <v>0</v>
      </c>
      <c r="EP50" s="3">
        <v>0</v>
      </c>
      <c r="EQ50" s="3">
        <v>0</v>
      </c>
      <c r="ER50" s="3">
        <v>0</v>
      </c>
      <c r="ES50" s="3">
        <v>0</v>
      </c>
      <c r="ET50" s="3">
        <v>0</v>
      </c>
      <c r="EU50" s="3">
        <v>0</v>
      </c>
      <c r="EV50" s="3">
        <v>0</v>
      </c>
      <c r="EW50" s="3">
        <v>0</v>
      </c>
      <c r="EX50" s="3">
        <v>0</v>
      </c>
      <c r="EY50" s="3">
        <v>0</v>
      </c>
      <c r="EZ50" s="3">
        <v>0</v>
      </c>
      <c r="FA50" s="3">
        <v>0</v>
      </c>
      <c r="FB50" s="3">
        <v>0</v>
      </c>
      <c r="FC50" s="3">
        <v>0</v>
      </c>
      <c r="FD50" s="3">
        <v>6232</v>
      </c>
      <c r="FE50" s="3">
        <v>104598</v>
      </c>
      <c r="FF50" s="3">
        <v>0</v>
      </c>
      <c r="FG50" s="3">
        <v>0</v>
      </c>
      <c r="FH50" s="3">
        <v>0</v>
      </c>
      <c r="FI50" s="3">
        <v>0</v>
      </c>
      <c r="FJ50" s="3">
        <v>0</v>
      </c>
      <c r="FK50" s="3">
        <v>0</v>
      </c>
      <c r="FL50" s="3">
        <v>0</v>
      </c>
      <c r="FM50" s="3">
        <v>0</v>
      </c>
      <c r="FN50" s="3">
        <v>0</v>
      </c>
      <c r="FO50" s="3">
        <v>0</v>
      </c>
      <c r="FP50" s="3">
        <v>0</v>
      </c>
      <c r="FQ50" s="3">
        <v>1877165</v>
      </c>
      <c r="FR50" s="3">
        <v>0</v>
      </c>
      <c r="FS50" s="3">
        <v>0</v>
      </c>
      <c r="FT50" s="3">
        <v>0</v>
      </c>
      <c r="FU50" s="3">
        <v>509795</v>
      </c>
      <c r="FV50" s="3">
        <v>0</v>
      </c>
      <c r="FW50" s="3">
        <v>0</v>
      </c>
      <c r="FX50" s="3">
        <v>0</v>
      </c>
      <c r="FY50" s="3">
        <v>0</v>
      </c>
      <c r="FZ50" s="3">
        <v>0</v>
      </c>
      <c r="GA50" s="3">
        <v>0</v>
      </c>
      <c r="GB50" s="3">
        <v>0</v>
      </c>
      <c r="GC50" s="3">
        <v>12</v>
      </c>
      <c r="GD50" s="3">
        <v>0</v>
      </c>
      <c r="GE50" s="3">
        <v>0</v>
      </c>
      <c r="GF50" s="3">
        <v>0</v>
      </c>
      <c r="GG50" s="3">
        <v>0</v>
      </c>
      <c r="GH50" s="3">
        <v>0</v>
      </c>
      <c r="GI50" s="3">
        <v>0</v>
      </c>
      <c r="GJ50" s="3">
        <v>64</v>
      </c>
      <c r="GK50" s="3">
        <v>0</v>
      </c>
      <c r="GL50" s="3">
        <v>0</v>
      </c>
      <c r="GM50" s="3">
        <v>0</v>
      </c>
      <c r="GN50" s="3">
        <v>40398516</v>
      </c>
      <c r="GO50" s="3">
        <v>0</v>
      </c>
      <c r="GP50" s="3">
        <v>0</v>
      </c>
      <c r="GQ50" s="3">
        <v>0</v>
      </c>
      <c r="GR50" s="3">
        <v>0</v>
      </c>
      <c r="GS50" s="3">
        <v>0</v>
      </c>
      <c r="GT50" s="3">
        <v>0</v>
      </c>
      <c r="GU50" s="3">
        <v>0</v>
      </c>
      <c r="GV50" s="3">
        <v>0</v>
      </c>
      <c r="GW50" s="3">
        <v>0</v>
      </c>
      <c r="GX50" s="3">
        <v>0</v>
      </c>
      <c r="GY50" s="3">
        <v>0</v>
      </c>
      <c r="GZ50" s="3">
        <v>0</v>
      </c>
      <c r="HA50" s="3">
        <v>0</v>
      </c>
      <c r="HB50" s="3">
        <v>0</v>
      </c>
      <c r="HC50" s="3">
        <v>0</v>
      </c>
      <c r="HD50" s="3">
        <v>0</v>
      </c>
      <c r="HE50" s="3">
        <v>0</v>
      </c>
      <c r="HF50" s="3">
        <v>0</v>
      </c>
      <c r="HG50" s="3">
        <v>0</v>
      </c>
      <c r="HH50" s="3">
        <v>379</v>
      </c>
      <c r="HI50" s="3">
        <v>0</v>
      </c>
      <c r="HJ50" s="3">
        <v>0</v>
      </c>
      <c r="HK50" s="3">
        <v>0</v>
      </c>
      <c r="HL50" s="3">
        <v>0</v>
      </c>
      <c r="HM50" s="3">
        <v>0</v>
      </c>
      <c r="HN50" s="3">
        <v>0</v>
      </c>
      <c r="HO50" s="3">
        <v>0</v>
      </c>
      <c r="HP50" s="3">
        <v>22209</v>
      </c>
      <c r="HQ50" s="3">
        <v>0</v>
      </c>
      <c r="HR50" s="3">
        <v>0</v>
      </c>
      <c r="HS50" s="3">
        <v>101</v>
      </c>
      <c r="HT50" s="3">
        <v>0</v>
      </c>
      <c r="HU50" s="3">
        <v>26</v>
      </c>
      <c r="HV50" s="3">
        <v>0</v>
      </c>
      <c r="HW50" s="3">
        <v>0</v>
      </c>
      <c r="HX50" s="3">
        <v>6113217</v>
      </c>
      <c r="HY50" s="3">
        <v>22449748</v>
      </c>
      <c r="HZ50" s="3">
        <v>47001</v>
      </c>
      <c r="IA50" s="3">
        <v>0</v>
      </c>
      <c r="IB50" s="3">
        <v>0</v>
      </c>
      <c r="IC50" s="3">
        <v>0</v>
      </c>
      <c r="ID50" s="3">
        <v>0</v>
      </c>
      <c r="IE50" s="3">
        <v>0</v>
      </c>
      <c r="IF50" s="3">
        <v>71</v>
      </c>
      <c r="IG50" s="3">
        <v>0</v>
      </c>
      <c r="IH50" s="3">
        <v>0</v>
      </c>
      <c r="II50" s="3">
        <v>0</v>
      </c>
      <c r="IJ50" s="3">
        <v>0</v>
      </c>
      <c r="IK50" s="3">
        <v>0</v>
      </c>
      <c r="IL50" s="3">
        <v>0</v>
      </c>
      <c r="IM50" s="3">
        <v>0</v>
      </c>
      <c r="IN50" s="3">
        <v>0</v>
      </c>
      <c r="IO50" s="3">
        <v>0</v>
      </c>
      <c r="IP50" s="3">
        <v>0</v>
      </c>
      <c r="IQ50" s="3">
        <v>0</v>
      </c>
      <c r="IR50" s="3">
        <v>0</v>
      </c>
      <c r="IS50" s="3">
        <v>16</v>
      </c>
      <c r="IT50" s="3">
        <v>0</v>
      </c>
      <c r="IU50" s="3">
        <v>0</v>
      </c>
      <c r="IW50" s="3">
        <f t="shared" si="2"/>
        <v>57282988</v>
      </c>
      <c r="IX50" s="3">
        <f t="shared" si="0"/>
        <v>129441089</v>
      </c>
      <c r="IY50">
        <f t="shared" si="1"/>
        <v>0.69322120146294797</v>
      </c>
      <c r="JA50" s="2">
        <f>IX50/VIENTI!B52</f>
        <v>5.529861009761914E-2</v>
      </c>
    </row>
    <row r="51" spans="1:261" ht="31" x14ac:dyDescent="0.35">
      <c r="A51" s="5" t="s">
        <v>674</v>
      </c>
      <c r="B51" s="3">
        <v>555156092</v>
      </c>
      <c r="C51" s="3">
        <v>0</v>
      </c>
      <c r="D51" s="3">
        <v>18993</v>
      </c>
      <c r="E51" s="3">
        <v>0</v>
      </c>
      <c r="F51" s="3">
        <v>5</v>
      </c>
      <c r="G51" s="3">
        <v>0</v>
      </c>
      <c r="H51" s="3">
        <v>4971</v>
      </c>
      <c r="I51" s="3">
        <v>0</v>
      </c>
      <c r="J51" s="3">
        <v>0</v>
      </c>
      <c r="K51" s="3">
        <v>0</v>
      </c>
      <c r="L51" s="3">
        <v>0</v>
      </c>
      <c r="M51" s="3">
        <v>146</v>
      </c>
      <c r="N51" s="3">
        <v>0</v>
      </c>
      <c r="O51" s="3">
        <v>13004717</v>
      </c>
      <c r="P51" s="3">
        <v>7087</v>
      </c>
      <c r="Q51" s="3">
        <v>0</v>
      </c>
      <c r="R51" s="3">
        <v>0</v>
      </c>
      <c r="S51" s="3">
        <v>9142</v>
      </c>
      <c r="T51" s="3">
        <v>0</v>
      </c>
      <c r="U51" s="3">
        <v>683</v>
      </c>
      <c r="V51" s="3">
        <v>3311752</v>
      </c>
      <c r="W51" s="3">
        <v>0</v>
      </c>
      <c r="X51" s="3">
        <v>849778</v>
      </c>
      <c r="Y51" s="3">
        <v>0</v>
      </c>
      <c r="Z51" s="3">
        <v>0</v>
      </c>
      <c r="AA51" s="3">
        <v>0</v>
      </c>
      <c r="AB51" s="3">
        <v>0</v>
      </c>
      <c r="AC51" s="3">
        <v>0</v>
      </c>
      <c r="AD51" s="3">
        <v>0</v>
      </c>
      <c r="AE51" s="3">
        <v>0</v>
      </c>
      <c r="AF51" s="3">
        <v>0</v>
      </c>
      <c r="AG51" s="3">
        <v>11245</v>
      </c>
      <c r="AH51" s="3">
        <v>0</v>
      </c>
      <c r="AI51" s="3">
        <v>0</v>
      </c>
      <c r="AJ51" s="3">
        <v>0</v>
      </c>
      <c r="AK51" s="3">
        <v>0</v>
      </c>
      <c r="AL51" s="3">
        <v>520</v>
      </c>
      <c r="AM51" s="3">
        <v>0</v>
      </c>
      <c r="AN51" s="3">
        <v>381807</v>
      </c>
      <c r="AO51" s="3">
        <v>0</v>
      </c>
      <c r="AP51" s="3">
        <v>0</v>
      </c>
      <c r="AQ51" s="3">
        <v>0</v>
      </c>
      <c r="AR51" s="3">
        <v>0</v>
      </c>
      <c r="AS51" s="3">
        <v>1958258</v>
      </c>
      <c r="AT51" s="3">
        <v>0</v>
      </c>
      <c r="AU51" s="3">
        <v>0</v>
      </c>
      <c r="AV51" s="3">
        <v>36078</v>
      </c>
      <c r="AW51" s="3">
        <v>0</v>
      </c>
      <c r="AX51" s="3">
        <v>17726277</v>
      </c>
      <c r="AY51" s="3">
        <v>49</v>
      </c>
      <c r="AZ51" s="3">
        <v>0</v>
      </c>
      <c r="BA51" s="3">
        <v>0</v>
      </c>
      <c r="BB51" s="3">
        <v>0</v>
      </c>
      <c r="BC51" s="3">
        <v>0</v>
      </c>
      <c r="BD51" s="3">
        <v>0</v>
      </c>
      <c r="BE51" s="3">
        <v>0</v>
      </c>
      <c r="BF51" s="3">
        <v>1766</v>
      </c>
      <c r="BG51" s="3">
        <v>8842877</v>
      </c>
      <c r="BH51" s="3">
        <v>96119490</v>
      </c>
      <c r="BI51" s="3">
        <v>0</v>
      </c>
      <c r="BJ51" s="3">
        <v>28807649</v>
      </c>
      <c r="BK51" s="3">
        <v>0</v>
      </c>
      <c r="BL51" s="3">
        <v>10</v>
      </c>
      <c r="BM51" s="3">
        <v>30974</v>
      </c>
      <c r="BN51" s="3">
        <v>0</v>
      </c>
      <c r="BO51" s="3">
        <v>20339324</v>
      </c>
      <c r="BP51" s="3">
        <v>496</v>
      </c>
      <c r="BQ51" s="3">
        <v>0</v>
      </c>
      <c r="BR51" s="3">
        <v>0</v>
      </c>
      <c r="BS51" s="3">
        <v>4415558</v>
      </c>
      <c r="BT51" s="3">
        <v>18</v>
      </c>
      <c r="BU51" s="3">
        <v>0</v>
      </c>
      <c r="BV51" s="3">
        <v>0</v>
      </c>
      <c r="BW51" s="3">
        <v>0</v>
      </c>
      <c r="BX51" s="3">
        <v>96</v>
      </c>
      <c r="BY51" s="3">
        <v>22491296</v>
      </c>
      <c r="BZ51" s="3">
        <v>0</v>
      </c>
      <c r="CA51" s="3">
        <v>29749058</v>
      </c>
      <c r="CB51" s="3">
        <v>0</v>
      </c>
      <c r="CC51" s="3">
        <v>0</v>
      </c>
      <c r="CD51" s="3">
        <v>0</v>
      </c>
      <c r="CE51" s="3">
        <v>0</v>
      </c>
      <c r="CF51" s="3">
        <v>0</v>
      </c>
      <c r="CG51" s="3">
        <v>0</v>
      </c>
      <c r="CH51" s="3">
        <v>0</v>
      </c>
      <c r="CI51" s="3">
        <v>0</v>
      </c>
      <c r="CJ51" s="3">
        <v>390013</v>
      </c>
      <c r="CK51" s="3">
        <v>0</v>
      </c>
      <c r="CL51" s="3">
        <v>0</v>
      </c>
      <c r="CM51" s="3">
        <v>0</v>
      </c>
      <c r="CN51" s="3">
        <v>0</v>
      </c>
      <c r="CO51" s="3">
        <v>0</v>
      </c>
      <c r="CP51" s="3">
        <v>59988</v>
      </c>
      <c r="CQ51" s="3">
        <v>0</v>
      </c>
      <c r="CR51" s="3">
        <v>32308</v>
      </c>
      <c r="CS51" s="3">
        <v>2136841</v>
      </c>
      <c r="CT51" s="3">
        <v>0</v>
      </c>
      <c r="CU51" s="3">
        <v>6221289</v>
      </c>
      <c r="CV51" s="3">
        <v>656550</v>
      </c>
      <c r="CW51" s="3">
        <v>199573</v>
      </c>
      <c r="CX51" s="3">
        <v>6479</v>
      </c>
      <c r="CY51" s="3">
        <v>459321</v>
      </c>
      <c r="CZ51" s="3">
        <v>0</v>
      </c>
      <c r="DA51" s="3">
        <v>0</v>
      </c>
      <c r="DB51" s="3">
        <v>0</v>
      </c>
      <c r="DC51" s="3">
        <v>2442</v>
      </c>
      <c r="DD51" s="3">
        <v>14407906</v>
      </c>
      <c r="DE51" s="3">
        <v>0</v>
      </c>
      <c r="DF51" s="3">
        <v>0</v>
      </c>
      <c r="DG51" s="3">
        <v>3928216</v>
      </c>
      <c r="DH51" s="3">
        <v>99</v>
      </c>
      <c r="DI51" s="3">
        <v>0</v>
      </c>
      <c r="DJ51" s="3">
        <v>79</v>
      </c>
      <c r="DK51" s="3">
        <v>0</v>
      </c>
      <c r="DL51" s="3">
        <v>0</v>
      </c>
      <c r="DM51" s="3">
        <v>0</v>
      </c>
      <c r="DN51" s="3">
        <v>0</v>
      </c>
      <c r="DO51" s="3">
        <v>267997</v>
      </c>
      <c r="DP51" s="3">
        <v>1</v>
      </c>
      <c r="DQ51" s="3">
        <v>0</v>
      </c>
      <c r="DR51" s="3">
        <v>350</v>
      </c>
      <c r="DS51" s="3">
        <v>0</v>
      </c>
      <c r="DT51" s="3">
        <v>0</v>
      </c>
      <c r="DU51" s="3">
        <v>0</v>
      </c>
      <c r="DV51" s="3">
        <v>8670</v>
      </c>
      <c r="DW51" s="3">
        <v>1937</v>
      </c>
      <c r="DX51" s="3">
        <v>0</v>
      </c>
      <c r="DY51" s="3">
        <v>0</v>
      </c>
      <c r="DZ51" s="3">
        <v>21966780</v>
      </c>
      <c r="EA51" s="3">
        <v>666648</v>
      </c>
      <c r="EB51" s="3">
        <v>4607273</v>
      </c>
      <c r="EC51" s="3">
        <v>0</v>
      </c>
      <c r="ED51" s="3">
        <v>0</v>
      </c>
      <c r="EE51" s="3">
        <v>0</v>
      </c>
      <c r="EF51" s="3">
        <v>0</v>
      </c>
      <c r="EG51" s="3">
        <v>0</v>
      </c>
      <c r="EH51" s="3">
        <v>0</v>
      </c>
      <c r="EI51" s="3">
        <v>30</v>
      </c>
      <c r="EJ51" s="3">
        <v>0</v>
      </c>
      <c r="EK51" s="3">
        <v>987</v>
      </c>
      <c r="EL51" s="3">
        <v>0</v>
      </c>
      <c r="EM51" s="3">
        <v>0</v>
      </c>
      <c r="EN51" s="3">
        <v>0</v>
      </c>
      <c r="EO51" s="3">
        <v>0</v>
      </c>
      <c r="EP51" s="3">
        <v>0</v>
      </c>
      <c r="EQ51" s="3">
        <v>12464</v>
      </c>
      <c r="ER51" s="3">
        <v>0</v>
      </c>
      <c r="ES51" s="3">
        <v>0</v>
      </c>
      <c r="ET51" s="3">
        <v>0</v>
      </c>
      <c r="EU51" s="3">
        <v>186492</v>
      </c>
      <c r="EV51" s="3">
        <v>62527</v>
      </c>
      <c r="EW51" s="3">
        <v>0</v>
      </c>
      <c r="EX51" s="3">
        <v>3410</v>
      </c>
      <c r="EY51" s="3">
        <v>0</v>
      </c>
      <c r="EZ51" s="3">
        <v>0</v>
      </c>
      <c r="FA51" s="3">
        <v>0</v>
      </c>
      <c r="FB51" s="3">
        <v>163</v>
      </c>
      <c r="FC51" s="3">
        <v>0</v>
      </c>
      <c r="FD51" s="3">
        <v>28684734</v>
      </c>
      <c r="FE51" s="3">
        <v>4318295</v>
      </c>
      <c r="FF51" s="3">
        <v>5936</v>
      </c>
      <c r="FG51" s="3">
        <v>0</v>
      </c>
      <c r="FH51" s="3">
        <v>0</v>
      </c>
      <c r="FI51" s="3">
        <v>3319</v>
      </c>
      <c r="FJ51" s="3">
        <v>0</v>
      </c>
      <c r="FK51" s="3">
        <v>6267</v>
      </c>
      <c r="FL51" s="3">
        <v>387</v>
      </c>
      <c r="FM51" s="3">
        <v>0</v>
      </c>
      <c r="FN51" s="3">
        <v>0</v>
      </c>
      <c r="FO51" s="3">
        <v>7783</v>
      </c>
      <c r="FP51" s="3">
        <v>203</v>
      </c>
      <c r="FQ51" s="3">
        <v>45618099</v>
      </c>
      <c r="FR51" s="3">
        <v>0</v>
      </c>
      <c r="FS51" s="3">
        <v>0</v>
      </c>
      <c r="FT51" s="3">
        <v>0</v>
      </c>
      <c r="FU51" s="3">
        <v>2528745</v>
      </c>
      <c r="FV51" s="3">
        <v>0</v>
      </c>
      <c r="FW51" s="3">
        <v>0</v>
      </c>
      <c r="FX51" s="3">
        <v>50</v>
      </c>
      <c r="FY51" s="3">
        <v>0</v>
      </c>
      <c r="FZ51" s="3">
        <v>0</v>
      </c>
      <c r="GA51" s="3">
        <v>0</v>
      </c>
      <c r="GB51" s="3">
        <v>0</v>
      </c>
      <c r="GC51" s="3">
        <v>14783</v>
      </c>
      <c r="GD51" s="3">
        <v>0</v>
      </c>
      <c r="GE51" s="3">
        <v>0</v>
      </c>
      <c r="GF51" s="3">
        <v>0</v>
      </c>
      <c r="GG51" s="3">
        <v>806053</v>
      </c>
      <c r="GH51" s="3">
        <v>29941</v>
      </c>
      <c r="GI51" s="3">
        <v>0</v>
      </c>
      <c r="GJ51" s="3">
        <v>126</v>
      </c>
      <c r="GK51" s="3">
        <v>0</v>
      </c>
      <c r="GL51" s="3">
        <v>0</v>
      </c>
      <c r="GM51" s="3">
        <v>0</v>
      </c>
      <c r="GN51" s="3">
        <v>151305517</v>
      </c>
      <c r="GO51" s="3">
        <v>3713</v>
      </c>
      <c r="GP51" s="3">
        <v>0</v>
      </c>
      <c r="GQ51" s="3">
        <v>631287</v>
      </c>
      <c r="GR51" s="3">
        <v>2079518</v>
      </c>
      <c r="GS51" s="3">
        <v>21</v>
      </c>
      <c r="GT51" s="3">
        <v>0</v>
      </c>
      <c r="GU51" s="3">
        <v>0</v>
      </c>
      <c r="GV51" s="3">
        <v>0</v>
      </c>
      <c r="GW51" s="3">
        <v>0</v>
      </c>
      <c r="GX51" s="3">
        <v>0</v>
      </c>
      <c r="GY51" s="3">
        <v>0</v>
      </c>
      <c r="GZ51" s="3">
        <v>0</v>
      </c>
      <c r="HA51" s="3">
        <v>0</v>
      </c>
      <c r="HB51" s="3">
        <v>0</v>
      </c>
      <c r="HC51" s="3">
        <v>0</v>
      </c>
      <c r="HD51" s="3">
        <v>0</v>
      </c>
      <c r="HE51" s="3">
        <v>0</v>
      </c>
      <c r="HF51" s="3">
        <v>0</v>
      </c>
      <c r="HG51" s="3">
        <v>0</v>
      </c>
      <c r="HH51" s="3">
        <v>1766784</v>
      </c>
      <c r="HI51" s="3">
        <v>0</v>
      </c>
      <c r="HJ51" s="3">
        <v>0</v>
      </c>
      <c r="HK51" s="3">
        <v>0</v>
      </c>
      <c r="HL51" s="3">
        <v>0</v>
      </c>
      <c r="HM51" s="3">
        <v>4165</v>
      </c>
      <c r="HN51" s="3">
        <v>0</v>
      </c>
      <c r="HO51" s="3">
        <v>0</v>
      </c>
      <c r="HP51" s="3">
        <v>5139238</v>
      </c>
      <c r="HQ51" s="3">
        <v>0</v>
      </c>
      <c r="HR51" s="3">
        <v>0</v>
      </c>
      <c r="HS51" s="3">
        <v>625408</v>
      </c>
      <c r="HT51" s="3">
        <v>0</v>
      </c>
      <c r="HU51" s="3">
        <v>116516</v>
      </c>
      <c r="HV51" s="3">
        <v>0</v>
      </c>
      <c r="HW51" s="3">
        <v>0</v>
      </c>
      <c r="HX51" s="3">
        <v>5886982</v>
      </c>
      <c r="HY51" s="3">
        <v>966</v>
      </c>
      <c r="HZ51" s="3">
        <v>0</v>
      </c>
      <c r="IA51" s="3">
        <v>0</v>
      </c>
      <c r="IB51" s="3">
        <v>0</v>
      </c>
      <c r="IC51" s="3">
        <v>0</v>
      </c>
      <c r="ID51" s="3">
        <v>0</v>
      </c>
      <c r="IE51" s="3">
        <v>0</v>
      </c>
      <c r="IF51" s="3">
        <v>139237</v>
      </c>
      <c r="IG51" s="3">
        <v>0</v>
      </c>
      <c r="IH51" s="3">
        <v>0</v>
      </c>
      <c r="II51" s="3">
        <v>0</v>
      </c>
      <c r="IJ51" s="3">
        <v>0</v>
      </c>
      <c r="IK51" s="3">
        <v>113</v>
      </c>
      <c r="IL51" s="3">
        <v>1100</v>
      </c>
      <c r="IM51" s="3">
        <v>0</v>
      </c>
      <c r="IN51" s="3">
        <v>0</v>
      </c>
      <c r="IO51" s="3">
        <v>1022673</v>
      </c>
      <c r="IP51" s="3">
        <v>0</v>
      </c>
      <c r="IQ51" s="3">
        <v>0</v>
      </c>
      <c r="IR51" s="3">
        <v>0</v>
      </c>
      <c r="IS51" s="3">
        <v>1180</v>
      </c>
      <c r="IT51" s="3">
        <v>0</v>
      </c>
      <c r="IU51" s="3">
        <v>0</v>
      </c>
      <c r="IW51" s="3">
        <f t="shared" si="2"/>
        <v>477918202</v>
      </c>
      <c r="IX51" s="3">
        <f t="shared" si="0"/>
        <v>77237890</v>
      </c>
      <c r="IY51">
        <f t="shared" si="1"/>
        <v>0.13912823999056467</v>
      </c>
      <c r="JA51" s="2">
        <f>IX51/VIENTI!B53</f>
        <v>1.3102771960125039E-2</v>
      </c>
    </row>
    <row r="52" spans="1:261" ht="46.5" x14ac:dyDescent="0.35">
      <c r="A52" s="5" t="s">
        <v>675</v>
      </c>
      <c r="B52" s="3">
        <v>94319883</v>
      </c>
      <c r="C52" s="3">
        <v>0</v>
      </c>
      <c r="D52" s="3">
        <v>27529</v>
      </c>
      <c r="E52" s="3">
        <v>0</v>
      </c>
      <c r="F52" s="3">
        <v>0</v>
      </c>
      <c r="G52" s="3">
        <v>0</v>
      </c>
      <c r="H52" s="3">
        <v>2916</v>
      </c>
      <c r="I52" s="3">
        <v>0</v>
      </c>
      <c r="J52" s="3">
        <v>0</v>
      </c>
      <c r="K52" s="3">
        <v>0</v>
      </c>
      <c r="L52" s="3">
        <v>0</v>
      </c>
      <c r="M52" s="3">
        <v>92</v>
      </c>
      <c r="N52" s="3">
        <v>0</v>
      </c>
      <c r="O52" s="3">
        <v>1266053</v>
      </c>
      <c r="P52" s="3">
        <v>38089</v>
      </c>
      <c r="Q52" s="3">
        <v>0</v>
      </c>
      <c r="R52" s="3">
        <v>0</v>
      </c>
      <c r="S52" s="3">
        <v>822</v>
      </c>
      <c r="T52" s="3">
        <v>0</v>
      </c>
      <c r="U52" s="3">
        <v>306</v>
      </c>
      <c r="V52" s="3">
        <v>625872</v>
      </c>
      <c r="W52" s="3">
        <v>0</v>
      </c>
      <c r="X52" s="3">
        <v>49097</v>
      </c>
      <c r="Y52" s="3">
        <v>344</v>
      </c>
      <c r="Z52" s="3">
        <v>0</v>
      </c>
      <c r="AA52" s="3">
        <v>0</v>
      </c>
      <c r="AB52" s="3">
        <v>0</v>
      </c>
      <c r="AC52" s="3">
        <v>0</v>
      </c>
      <c r="AD52" s="3">
        <v>0</v>
      </c>
      <c r="AE52" s="3">
        <v>0</v>
      </c>
      <c r="AF52" s="3">
        <v>0</v>
      </c>
      <c r="AG52" s="3">
        <v>1325</v>
      </c>
      <c r="AH52" s="3">
        <v>0</v>
      </c>
      <c r="AI52" s="3">
        <v>0</v>
      </c>
      <c r="AJ52" s="3">
        <v>0</v>
      </c>
      <c r="AK52" s="3">
        <v>0</v>
      </c>
      <c r="AL52" s="3">
        <v>1110</v>
      </c>
      <c r="AM52" s="3">
        <v>0</v>
      </c>
      <c r="AN52" s="3">
        <v>1519569</v>
      </c>
      <c r="AO52" s="3">
        <v>0</v>
      </c>
      <c r="AP52" s="3">
        <v>0</v>
      </c>
      <c r="AQ52" s="3">
        <v>0</v>
      </c>
      <c r="AR52" s="3">
        <v>0</v>
      </c>
      <c r="AS52" s="3">
        <v>4748974</v>
      </c>
      <c r="AT52" s="3">
        <v>0</v>
      </c>
      <c r="AU52" s="3">
        <v>0</v>
      </c>
      <c r="AV52" s="3">
        <v>3644</v>
      </c>
      <c r="AW52" s="3">
        <v>40</v>
      </c>
      <c r="AX52" s="3">
        <v>6167322</v>
      </c>
      <c r="AY52" s="3">
        <v>8</v>
      </c>
      <c r="AZ52" s="3">
        <v>117</v>
      </c>
      <c r="BA52" s="3">
        <v>0</v>
      </c>
      <c r="BB52" s="3">
        <v>0</v>
      </c>
      <c r="BC52" s="3">
        <v>0</v>
      </c>
      <c r="BD52" s="3">
        <v>0</v>
      </c>
      <c r="BE52" s="3">
        <v>0</v>
      </c>
      <c r="BF52" s="3">
        <v>0</v>
      </c>
      <c r="BG52" s="3">
        <v>298771</v>
      </c>
      <c r="BH52" s="3">
        <v>7275604</v>
      </c>
      <c r="BI52" s="3">
        <v>0</v>
      </c>
      <c r="BJ52" s="3">
        <v>2138057</v>
      </c>
      <c r="BK52" s="3">
        <v>0</v>
      </c>
      <c r="BL52" s="3">
        <v>0</v>
      </c>
      <c r="BM52" s="3">
        <v>0</v>
      </c>
      <c r="BN52" s="3">
        <v>406</v>
      </c>
      <c r="BO52" s="3">
        <v>5948577</v>
      </c>
      <c r="BP52" s="3">
        <v>5776</v>
      </c>
      <c r="BQ52" s="3">
        <v>0</v>
      </c>
      <c r="BR52" s="3">
        <v>0</v>
      </c>
      <c r="BS52" s="3">
        <v>1420892</v>
      </c>
      <c r="BT52" s="3">
        <v>14</v>
      </c>
      <c r="BU52" s="3">
        <v>0</v>
      </c>
      <c r="BV52" s="3">
        <v>0</v>
      </c>
      <c r="BW52" s="3">
        <v>0</v>
      </c>
      <c r="BX52" s="3">
        <v>527</v>
      </c>
      <c r="BY52" s="3">
        <v>3497342</v>
      </c>
      <c r="BZ52" s="3">
        <v>0</v>
      </c>
      <c r="CA52" s="3">
        <v>8769528</v>
      </c>
      <c r="CB52" s="3">
        <v>0</v>
      </c>
      <c r="CC52" s="3">
        <v>286</v>
      </c>
      <c r="CD52" s="3">
        <v>0</v>
      </c>
      <c r="CE52" s="3">
        <v>168</v>
      </c>
      <c r="CF52" s="3">
        <v>0</v>
      </c>
      <c r="CG52" s="3">
        <v>0</v>
      </c>
      <c r="CH52" s="3">
        <v>0</v>
      </c>
      <c r="CI52" s="3">
        <v>0</v>
      </c>
      <c r="CJ52" s="3">
        <v>5627</v>
      </c>
      <c r="CK52" s="3">
        <v>0</v>
      </c>
      <c r="CL52" s="3">
        <v>0</v>
      </c>
      <c r="CM52" s="3">
        <v>0</v>
      </c>
      <c r="CN52" s="3">
        <v>0</v>
      </c>
      <c r="CO52" s="3">
        <v>0</v>
      </c>
      <c r="CP52" s="3">
        <v>171327</v>
      </c>
      <c r="CQ52" s="3">
        <v>0</v>
      </c>
      <c r="CR52" s="3">
        <v>0</v>
      </c>
      <c r="CS52" s="3">
        <v>920</v>
      </c>
      <c r="CT52" s="3">
        <v>0</v>
      </c>
      <c r="CU52" s="3">
        <v>46156</v>
      </c>
      <c r="CV52" s="3">
        <v>2239</v>
      </c>
      <c r="CW52" s="3">
        <v>534399</v>
      </c>
      <c r="CX52" s="3">
        <v>235074</v>
      </c>
      <c r="CY52" s="3">
        <v>1016817</v>
      </c>
      <c r="CZ52" s="3">
        <v>0</v>
      </c>
      <c r="DA52" s="3">
        <v>15</v>
      </c>
      <c r="DB52" s="3">
        <v>4609</v>
      </c>
      <c r="DC52" s="3">
        <v>3407</v>
      </c>
      <c r="DD52" s="3">
        <v>3358182</v>
      </c>
      <c r="DE52" s="3">
        <v>0</v>
      </c>
      <c r="DF52" s="3">
        <v>87</v>
      </c>
      <c r="DG52" s="3">
        <v>908059</v>
      </c>
      <c r="DH52" s="3">
        <v>6</v>
      </c>
      <c r="DI52" s="3">
        <v>1787</v>
      </c>
      <c r="DJ52" s="3">
        <v>47</v>
      </c>
      <c r="DK52" s="3">
        <v>0</v>
      </c>
      <c r="DL52" s="3">
        <v>0</v>
      </c>
      <c r="DM52" s="3">
        <v>0</v>
      </c>
      <c r="DN52" s="3">
        <v>0</v>
      </c>
      <c r="DO52" s="3">
        <v>94887</v>
      </c>
      <c r="DP52" s="3">
        <v>0</v>
      </c>
      <c r="DQ52" s="3">
        <v>0</v>
      </c>
      <c r="DR52" s="3">
        <v>272</v>
      </c>
      <c r="DS52" s="3">
        <v>0</v>
      </c>
      <c r="DT52" s="3">
        <v>2585</v>
      </c>
      <c r="DU52" s="3">
        <v>0</v>
      </c>
      <c r="DV52" s="3">
        <v>7491</v>
      </c>
      <c r="DW52" s="3">
        <v>6539</v>
      </c>
      <c r="DX52" s="3">
        <v>0</v>
      </c>
      <c r="DY52" s="3">
        <v>0</v>
      </c>
      <c r="DZ52" s="3">
        <v>1301862</v>
      </c>
      <c r="EA52" s="3">
        <v>181</v>
      </c>
      <c r="EB52" s="3">
        <v>2388008</v>
      </c>
      <c r="EC52" s="3">
        <v>0</v>
      </c>
      <c r="ED52" s="3">
        <v>5871</v>
      </c>
      <c r="EE52" s="3">
        <v>0</v>
      </c>
      <c r="EF52" s="3">
        <v>0</v>
      </c>
      <c r="EG52" s="3">
        <v>0</v>
      </c>
      <c r="EH52" s="3">
        <v>0</v>
      </c>
      <c r="EI52" s="3">
        <v>861</v>
      </c>
      <c r="EJ52" s="3">
        <v>0</v>
      </c>
      <c r="EK52" s="3">
        <v>293</v>
      </c>
      <c r="EL52" s="3">
        <v>0</v>
      </c>
      <c r="EM52" s="3">
        <v>0</v>
      </c>
      <c r="EN52" s="3">
        <v>0</v>
      </c>
      <c r="EO52" s="3">
        <v>0</v>
      </c>
      <c r="EP52" s="3">
        <v>0</v>
      </c>
      <c r="EQ52" s="3">
        <v>6706</v>
      </c>
      <c r="ER52" s="3">
        <v>0</v>
      </c>
      <c r="ES52" s="3">
        <v>0</v>
      </c>
      <c r="ET52" s="3">
        <v>0</v>
      </c>
      <c r="EU52" s="3">
        <v>44633</v>
      </c>
      <c r="EV52" s="3">
        <v>403592</v>
      </c>
      <c r="EW52" s="3">
        <v>0</v>
      </c>
      <c r="EX52" s="3">
        <v>56</v>
      </c>
      <c r="EY52" s="3">
        <v>0</v>
      </c>
      <c r="EZ52" s="3">
        <v>0</v>
      </c>
      <c r="FA52" s="3">
        <v>0</v>
      </c>
      <c r="FB52" s="3">
        <v>52</v>
      </c>
      <c r="FC52" s="3">
        <v>0</v>
      </c>
      <c r="FD52" s="3">
        <v>3261692</v>
      </c>
      <c r="FE52" s="3">
        <v>1747188</v>
      </c>
      <c r="FF52" s="3">
        <v>988</v>
      </c>
      <c r="FG52" s="3">
        <v>0</v>
      </c>
      <c r="FH52" s="3">
        <v>0</v>
      </c>
      <c r="FI52" s="3">
        <v>8605</v>
      </c>
      <c r="FJ52" s="3">
        <v>0</v>
      </c>
      <c r="FK52" s="3">
        <v>222</v>
      </c>
      <c r="FL52" s="3">
        <v>5085</v>
      </c>
      <c r="FM52" s="3">
        <v>0</v>
      </c>
      <c r="FN52" s="3">
        <v>0</v>
      </c>
      <c r="FO52" s="3">
        <v>4079</v>
      </c>
      <c r="FP52" s="3">
        <v>630</v>
      </c>
      <c r="FQ52" s="3">
        <v>6915756</v>
      </c>
      <c r="FR52" s="3">
        <v>0</v>
      </c>
      <c r="FS52" s="3">
        <v>0</v>
      </c>
      <c r="FT52" s="3">
        <v>0</v>
      </c>
      <c r="FU52" s="3">
        <v>7431</v>
      </c>
      <c r="FV52" s="3">
        <v>0</v>
      </c>
      <c r="FW52" s="3">
        <v>0</v>
      </c>
      <c r="FX52" s="3">
        <v>8</v>
      </c>
      <c r="FY52" s="3">
        <v>0</v>
      </c>
      <c r="FZ52" s="3">
        <v>0</v>
      </c>
      <c r="GA52" s="3">
        <v>0</v>
      </c>
      <c r="GB52" s="3">
        <v>0</v>
      </c>
      <c r="GC52" s="3">
        <v>24668</v>
      </c>
      <c r="GD52" s="3">
        <v>0</v>
      </c>
      <c r="GE52" s="3">
        <v>0</v>
      </c>
      <c r="GF52" s="3">
        <v>0</v>
      </c>
      <c r="GG52" s="3">
        <v>151409</v>
      </c>
      <c r="GH52" s="3">
        <v>483035</v>
      </c>
      <c r="GI52" s="3">
        <v>0</v>
      </c>
      <c r="GJ52" s="3">
        <v>1876</v>
      </c>
      <c r="GK52" s="3">
        <v>0</v>
      </c>
      <c r="GL52" s="3">
        <v>0</v>
      </c>
      <c r="GM52" s="3">
        <v>0</v>
      </c>
      <c r="GN52" s="3">
        <v>24427705</v>
      </c>
      <c r="GO52" s="3">
        <v>60919</v>
      </c>
      <c r="GP52" s="3">
        <v>0</v>
      </c>
      <c r="GQ52" s="3">
        <v>2119</v>
      </c>
      <c r="GR52" s="3">
        <v>8860</v>
      </c>
      <c r="GS52" s="3">
        <v>51</v>
      </c>
      <c r="GT52" s="3">
        <v>1091</v>
      </c>
      <c r="GU52" s="3">
        <v>0</v>
      </c>
      <c r="GV52" s="3">
        <v>2</v>
      </c>
      <c r="GW52" s="3">
        <v>0</v>
      </c>
      <c r="GX52" s="3">
        <v>0</v>
      </c>
      <c r="GY52" s="3">
        <v>0</v>
      </c>
      <c r="GZ52" s="3">
        <v>0</v>
      </c>
      <c r="HA52" s="3">
        <v>0</v>
      </c>
      <c r="HB52" s="3">
        <v>0</v>
      </c>
      <c r="HC52" s="3">
        <v>369</v>
      </c>
      <c r="HD52" s="3">
        <v>0</v>
      </c>
      <c r="HE52" s="3">
        <v>0</v>
      </c>
      <c r="HF52" s="3">
        <v>0</v>
      </c>
      <c r="HG52" s="3">
        <v>0</v>
      </c>
      <c r="HH52" s="3">
        <v>38083</v>
      </c>
      <c r="HI52" s="3">
        <v>0</v>
      </c>
      <c r="HJ52" s="3">
        <v>0</v>
      </c>
      <c r="HK52" s="3">
        <v>0</v>
      </c>
      <c r="HL52" s="3">
        <v>0</v>
      </c>
      <c r="HM52" s="3">
        <v>537</v>
      </c>
      <c r="HN52" s="3">
        <v>0</v>
      </c>
      <c r="HO52" s="3">
        <v>0</v>
      </c>
      <c r="HP52" s="3">
        <v>46172</v>
      </c>
      <c r="HQ52" s="3">
        <v>0</v>
      </c>
      <c r="HR52" s="3">
        <v>0</v>
      </c>
      <c r="HS52" s="3">
        <v>43950</v>
      </c>
      <c r="HT52" s="3">
        <v>228</v>
      </c>
      <c r="HU52" s="3">
        <v>15114</v>
      </c>
      <c r="HV52" s="3">
        <v>0</v>
      </c>
      <c r="HW52" s="3">
        <v>0</v>
      </c>
      <c r="HX52" s="3">
        <v>2666770</v>
      </c>
      <c r="HY52" s="3">
        <v>180</v>
      </c>
      <c r="HZ52" s="3">
        <v>0</v>
      </c>
      <c r="IA52" s="3">
        <v>0</v>
      </c>
      <c r="IB52" s="3">
        <v>0</v>
      </c>
      <c r="IC52" s="3">
        <v>487</v>
      </c>
      <c r="ID52" s="3">
        <v>0</v>
      </c>
      <c r="IE52" s="3">
        <v>0</v>
      </c>
      <c r="IF52" s="3">
        <v>7033</v>
      </c>
      <c r="IG52" s="3">
        <v>0</v>
      </c>
      <c r="IH52" s="3">
        <v>0</v>
      </c>
      <c r="II52" s="3">
        <v>0</v>
      </c>
      <c r="IJ52" s="3">
        <v>0</v>
      </c>
      <c r="IK52" s="3">
        <v>103</v>
      </c>
      <c r="IL52" s="3">
        <v>0</v>
      </c>
      <c r="IM52" s="3">
        <v>0</v>
      </c>
      <c r="IN52" s="3">
        <v>0</v>
      </c>
      <c r="IO52" s="3">
        <v>7611</v>
      </c>
      <c r="IP52" s="3">
        <v>0</v>
      </c>
      <c r="IQ52" s="3">
        <v>0</v>
      </c>
      <c r="IR52" s="3">
        <v>0</v>
      </c>
      <c r="IS52" s="3">
        <v>17994</v>
      </c>
      <c r="IT52" s="3">
        <v>9</v>
      </c>
      <c r="IU52" s="3">
        <v>0</v>
      </c>
      <c r="IW52" s="3">
        <f t="shared" si="2"/>
        <v>64929847</v>
      </c>
      <c r="IX52" s="3">
        <f t="shared" si="0"/>
        <v>29390036</v>
      </c>
      <c r="IY52">
        <f t="shared" si="1"/>
        <v>0.31159958075859784</v>
      </c>
      <c r="JA52" s="2">
        <f>IX52/VIENTI!B54</f>
        <v>0.94626758585766024</v>
      </c>
    </row>
    <row r="53" spans="1:261" x14ac:dyDescent="0.35">
      <c r="A53" s="7" t="s">
        <v>676</v>
      </c>
      <c r="B53" s="3">
        <v>244217</v>
      </c>
      <c r="C53" s="3">
        <v>0</v>
      </c>
      <c r="D53" s="3">
        <v>0</v>
      </c>
      <c r="E53" s="3">
        <v>0</v>
      </c>
      <c r="F53" s="3">
        <v>0</v>
      </c>
      <c r="G53" s="3">
        <v>0</v>
      </c>
      <c r="H53" s="3">
        <v>0</v>
      </c>
      <c r="I53" s="3">
        <v>0</v>
      </c>
      <c r="J53" s="3">
        <v>0</v>
      </c>
      <c r="K53" s="3">
        <v>0</v>
      </c>
      <c r="L53" s="3">
        <v>0</v>
      </c>
      <c r="M53" s="3">
        <v>0</v>
      </c>
      <c r="N53" s="3">
        <v>0</v>
      </c>
      <c r="O53" s="3">
        <v>0</v>
      </c>
      <c r="P53" s="3">
        <v>0</v>
      </c>
      <c r="Q53" s="3">
        <v>0</v>
      </c>
      <c r="R53" s="3">
        <v>0</v>
      </c>
      <c r="S53" s="3">
        <v>0</v>
      </c>
      <c r="T53" s="3">
        <v>0</v>
      </c>
      <c r="U53" s="3">
        <v>0</v>
      </c>
      <c r="V53" s="3">
        <v>1768</v>
      </c>
      <c r="W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c r="AN53" s="3">
        <v>0</v>
      </c>
      <c r="AO53" s="3">
        <v>0</v>
      </c>
      <c r="AP53" s="3">
        <v>0</v>
      </c>
      <c r="AQ53" s="3">
        <v>0</v>
      </c>
      <c r="AR53" s="3">
        <v>0</v>
      </c>
      <c r="AS53" s="3">
        <v>1560</v>
      </c>
      <c r="AT53" s="3">
        <v>0</v>
      </c>
      <c r="AU53" s="3">
        <v>0</v>
      </c>
      <c r="AV53" s="3">
        <v>0</v>
      </c>
      <c r="AW53" s="3">
        <v>0</v>
      </c>
      <c r="AX53" s="3">
        <v>97524</v>
      </c>
      <c r="AY53" s="3">
        <v>0</v>
      </c>
      <c r="AZ53" s="3">
        <v>0</v>
      </c>
      <c r="BA53" s="3">
        <v>0</v>
      </c>
      <c r="BB53" s="3">
        <v>0</v>
      </c>
      <c r="BC53" s="3">
        <v>0</v>
      </c>
      <c r="BD53" s="3">
        <v>0</v>
      </c>
      <c r="BE53" s="3">
        <v>0</v>
      </c>
      <c r="BF53" s="3">
        <v>0</v>
      </c>
      <c r="BG53" s="3">
        <v>0</v>
      </c>
      <c r="BH53" s="3">
        <v>1801</v>
      </c>
      <c r="BI53" s="3">
        <v>0</v>
      </c>
      <c r="BJ53" s="3">
        <v>17394</v>
      </c>
      <c r="BK53" s="3">
        <v>0</v>
      </c>
      <c r="BL53" s="3">
        <v>0</v>
      </c>
      <c r="BM53" s="3">
        <v>0</v>
      </c>
      <c r="BN53" s="3">
        <v>0</v>
      </c>
      <c r="BO53" s="3">
        <v>496</v>
      </c>
      <c r="BP53" s="3">
        <v>0</v>
      </c>
      <c r="BQ53" s="3">
        <v>0</v>
      </c>
      <c r="BR53" s="3">
        <v>0</v>
      </c>
      <c r="BS53" s="3">
        <v>0</v>
      </c>
      <c r="BT53" s="3">
        <v>0</v>
      </c>
      <c r="BU53" s="3">
        <v>0</v>
      </c>
      <c r="BV53" s="3">
        <v>0</v>
      </c>
      <c r="BW53" s="3">
        <v>0</v>
      </c>
      <c r="BX53" s="3">
        <v>0</v>
      </c>
      <c r="BY53" s="3">
        <v>430</v>
      </c>
      <c r="BZ53" s="3">
        <v>0</v>
      </c>
      <c r="CA53" s="3">
        <v>37996</v>
      </c>
      <c r="CB53" s="3">
        <v>0</v>
      </c>
      <c r="CC53" s="3">
        <v>0</v>
      </c>
      <c r="CD53" s="3">
        <v>0</v>
      </c>
      <c r="CE53" s="3">
        <v>0</v>
      </c>
      <c r="CF53" s="3">
        <v>0</v>
      </c>
      <c r="CG53" s="3">
        <v>0</v>
      </c>
      <c r="CH53" s="3">
        <v>0</v>
      </c>
      <c r="CI53" s="3">
        <v>0</v>
      </c>
      <c r="CJ53" s="3">
        <v>0</v>
      </c>
      <c r="CK53" s="3">
        <v>0</v>
      </c>
      <c r="CL53" s="3">
        <v>0</v>
      </c>
      <c r="CM53" s="3">
        <v>0</v>
      </c>
      <c r="CN53" s="3">
        <v>0</v>
      </c>
      <c r="CO53" s="3">
        <v>0</v>
      </c>
      <c r="CP53" s="3">
        <v>213</v>
      </c>
      <c r="CQ53" s="3">
        <v>0</v>
      </c>
      <c r="CR53" s="3">
        <v>0</v>
      </c>
      <c r="CS53" s="3">
        <v>0</v>
      </c>
      <c r="CT53" s="3">
        <v>0</v>
      </c>
      <c r="CU53" s="3">
        <v>0</v>
      </c>
      <c r="CV53" s="3">
        <v>0</v>
      </c>
      <c r="CW53" s="3">
        <v>0</v>
      </c>
      <c r="CX53" s="3">
        <v>0</v>
      </c>
      <c r="CY53" s="3">
        <v>25757</v>
      </c>
      <c r="CZ53" s="3">
        <v>0</v>
      </c>
      <c r="DA53" s="3">
        <v>0</v>
      </c>
      <c r="DB53" s="3">
        <v>0</v>
      </c>
      <c r="DC53" s="3">
        <v>0</v>
      </c>
      <c r="DD53" s="3">
        <v>35060</v>
      </c>
      <c r="DE53" s="3">
        <v>0</v>
      </c>
      <c r="DF53" s="3">
        <v>0</v>
      </c>
      <c r="DG53" s="3">
        <v>5327</v>
      </c>
      <c r="DH53" s="3">
        <v>0</v>
      </c>
      <c r="DI53" s="3">
        <v>0</v>
      </c>
      <c r="DJ53" s="3">
        <v>0</v>
      </c>
      <c r="DK53" s="3">
        <v>0</v>
      </c>
      <c r="DL53" s="3">
        <v>0</v>
      </c>
      <c r="DM53" s="3">
        <v>0</v>
      </c>
      <c r="DN53" s="3">
        <v>0</v>
      </c>
      <c r="DO53" s="3">
        <v>2117</v>
      </c>
      <c r="DP53" s="3">
        <v>0</v>
      </c>
      <c r="DQ53" s="3">
        <v>0</v>
      </c>
      <c r="DR53" s="3">
        <v>0</v>
      </c>
      <c r="DS53" s="3">
        <v>0</v>
      </c>
      <c r="DT53" s="3">
        <v>0</v>
      </c>
      <c r="DU53" s="3">
        <v>0</v>
      </c>
      <c r="DV53" s="3">
        <v>0</v>
      </c>
      <c r="DW53" s="3">
        <v>0</v>
      </c>
      <c r="DX53" s="3">
        <v>0</v>
      </c>
      <c r="DY53" s="3">
        <v>0</v>
      </c>
      <c r="DZ53" s="3">
        <v>0</v>
      </c>
      <c r="EA53" s="3">
        <v>0</v>
      </c>
      <c r="EB53" s="3">
        <v>0</v>
      </c>
      <c r="EC53" s="3">
        <v>0</v>
      </c>
      <c r="ED53" s="3">
        <v>0</v>
      </c>
      <c r="EE53" s="3">
        <v>0</v>
      </c>
      <c r="EF53" s="3">
        <v>0</v>
      </c>
      <c r="EG53" s="3">
        <v>0</v>
      </c>
      <c r="EH53" s="3">
        <v>0</v>
      </c>
      <c r="EI53" s="3">
        <v>0</v>
      </c>
      <c r="EJ53" s="3">
        <v>0</v>
      </c>
      <c r="EK53" s="3">
        <v>0</v>
      </c>
      <c r="EL53" s="3">
        <v>0</v>
      </c>
      <c r="EM53" s="3">
        <v>0</v>
      </c>
      <c r="EN53" s="3">
        <v>0</v>
      </c>
      <c r="EO53" s="3">
        <v>0</v>
      </c>
      <c r="EP53" s="3">
        <v>0</v>
      </c>
      <c r="EQ53" s="3">
        <v>0</v>
      </c>
      <c r="ER53" s="3">
        <v>0</v>
      </c>
      <c r="ES53" s="3">
        <v>0</v>
      </c>
      <c r="ET53" s="3">
        <v>0</v>
      </c>
      <c r="EU53" s="3">
        <v>0</v>
      </c>
      <c r="EV53" s="3">
        <v>0</v>
      </c>
      <c r="EW53" s="3">
        <v>0</v>
      </c>
      <c r="EX53" s="3">
        <v>0</v>
      </c>
      <c r="EY53" s="3">
        <v>0</v>
      </c>
      <c r="EZ53" s="3">
        <v>0</v>
      </c>
      <c r="FA53" s="3">
        <v>0</v>
      </c>
      <c r="FB53" s="3">
        <v>0</v>
      </c>
      <c r="FC53" s="3">
        <v>0</v>
      </c>
      <c r="FD53" s="3">
        <v>0</v>
      </c>
      <c r="FE53" s="3">
        <v>193</v>
      </c>
      <c r="FF53" s="3">
        <v>0</v>
      </c>
      <c r="FG53" s="3">
        <v>0</v>
      </c>
      <c r="FH53" s="3">
        <v>0</v>
      </c>
      <c r="FI53" s="3">
        <v>0</v>
      </c>
      <c r="FJ53" s="3">
        <v>0</v>
      </c>
      <c r="FK53" s="3">
        <v>0</v>
      </c>
      <c r="FL53" s="3">
        <v>226</v>
      </c>
      <c r="FM53" s="3">
        <v>0</v>
      </c>
      <c r="FN53" s="3">
        <v>0</v>
      </c>
      <c r="FO53" s="3">
        <v>0</v>
      </c>
      <c r="FP53" s="3">
        <v>68</v>
      </c>
      <c r="FQ53" s="3">
        <v>0</v>
      </c>
      <c r="FR53" s="3">
        <v>0</v>
      </c>
      <c r="FS53" s="3">
        <v>0</v>
      </c>
      <c r="FT53" s="3">
        <v>0</v>
      </c>
      <c r="FU53" s="3">
        <v>0</v>
      </c>
      <c r="FV53" s="3">
        <v>0</v>
      </c>
      <c r="FW53" s="3">
        <v>0</v>
      </c>
      <c r="FX53" s="3">
        <v>0</v>
      </c>
      <c r="FY53" s="3">
        <v>0</v>
      </c>
      <c r="FZ53" s="3">
        <v>0</v>
      </c>
      <c r="GA53" s="3">
        <v>0</v>
      </c>
      <c r="GB53" s="3">
        <v>0</v>
      </c>
      <c r="GC53" s="3">
        <v>0</v>
      </c>
      <c r="GD53" s="3">
        <v>0</v>
      </c>
      <c r="GE53" s="3">
        <v>0</v>
      </c>
      <c r="GF53" s="3">
        <v>0</v>
      </c>
      <c r="GG53" s="3">
        <v>0</v>
      </c>
      <c r="GH53" s="3">
        <v>0</v>
      </c>
      <c r="GI53" s="3">
        <v>0</v>
      </c>
      <c r="GJ53" s="3">
        <v>0</v>
      </c>
      <c r="GK53" s="3">
        <v>0</v>
      </c>
      <c r="GL53" s="3">
        <v>0</v>
      </c>
      <c r="GM53" s="3">
        <v>0</v>
      </c>
      <c r="GN53" s="3">
        <v>107</v>
      </c>
      <c r="GO53" s="3">
        <v>0</v>
      </c>
      <c r="GP53" s="3">
        <v>0</v>
      </c>
      <c r="GQ53" s="3">
        <v>0</v>
      </c>
      <c r="GR53" s="3">
        <v>0</v>
      </c>
      <c r="GS53" s="3">
        <v>0</v>
      </c>
      <c r="GT53" s="3">
        <v>0</v>
      </c>
      <c r="GU53" s="3">
        <v>0</v>
      </c>
      <c r="GV53" s="3">
        <v>0</v>
      </c>
      <c r="GW53" s="3">
        <v>0</v>
      </c>
      <c r="GX53" s="3">
        <v>0</v>
      </c>
      <c r="GY53" s="3">
        <v>0</v>
      </c>
      <c r="GZ53" s="3">
        <v>0</v>
      </c>
      <c r="HA53" s="3">
        <v>0</v>
      </c>
      <c r="HB53" s="3">
        <v>0</v>
      </c>
      <c r="HC53" s="3">
        <v>0</v>
      </c>
      <c r="HD53" s="3">
        <v>0</v>
      </c>
      <c r="HE53" s="3">
        <v>0</v>
      </c>
      <c r="HF53" s="3">
        <v>0</v>
      </c>
      <c r="HG53" s="3">
        <v>0</v>
      </c>
      <c r="HH53" s="3">
        <v>2762</v>
      </c>
      <c r="HI53" s="3">
        <v>0</v>
      </c>
      <c r="HJ53" s="3">
        <v>0</v>
      </c>
      <c r="HK53" s="3">
        <v>0</v>
      </c>
      <c r="HL53" s="3">
        <v>0</v>
      </c>
      <c r="HM53" s="3">
        <v>0</v>
      </c>
      <c r="HN53" s="3">
        <v>0</v>
      </c>
      <c r="HO53" s="3">
        <v>0</v>
      </c>
      <c r="HP53" s="3">
        <v>593</v>
      </c>
      <c r="HQ53" s="3">
        <v>0</v>
      </c>
      <c r="HR53" s="3">
        <v>0</v>
      </c>
      <c r="HS53" s="3">
        <v>27</v>
      </c>
      <c r="HT53" s="3">
        <v>0</v>
      </c>
      <c r="HU53" s="3">
        <v>0</v>
      </c>
      <c r="HV53" s="3">
        <v>0</v>
      </c>
      <c r="HW53" s="3">
        <v>0</v>
      </c>
      <c r="HX53" s="3">
        <v>12798</v>
      </c>
      <c r="HY53" s="3">
        <v>0</v>
      </c>
      <c r="HZ53" s="3">
        <v>0</v>
      </c>
      <c r="IA53" s="3">
        <v>0</v>
      </c>
      <c r="IB53" s="3">
        <v>0</v>
      </c>
      <c r="IC53" s="3">
        <v>0</v>
      </c>
      <c r="ID53" s="3">
        <v>0</v>
      </c>
      <c r="IE53" s="3">
        <v>0</v>
      </c>
      <c r="IF53" s="3">
        <v>0</v>
      </c>
      <c r="IG53" s="3">
        <v>0</v>
      </c>
      <c r="IH53" s="3">
        <v>0</v>
      </c>
      <c r="II53" s="3">
        <v>0</v>
      </c>
      <c r="IJ53" s="3">
        <v>0</v>
      </c>
      <c r="IK53" s="3">
        <v>0</v>
      </c>
      <c r="IL53" s="3">
        <v>0</v>
      </c>
      <c r="IM53" s="3">
        <v>0</v>
      </c>
      <c r="IN53" s="3">
        <v>0</v>
      </c>
      <c r="IO53" s="3">
        <v>0</v>
      </c>
      <c r="IP53" s="3">
        <v>0</v>
      </c>
      <c r="IQ53" s="3">
        <v>0</v>
      </c>
      <c r="IR53" s="3">
        <v>0</v>
      </c>
      <c r="IS53" s="3">
        <v>0</v>
      </c>
      <c r="IT53" s="3">
        <v>0</v>
      </c>
      <c r="IU53" s="3">
        <v>0</v>
      </c>
      <c r="IW53" s="3">
        <f t="shared" si="2"/>
        <v>57056</v>
      </c>
      <c r="IX53" s="3">
        <f t="shared" si="0"/>
        <v>187161</v>
      </c>
      <c r="IY53">
        <f t="shared" si="1"/>
        <v>0.76637171040509056</v>
      </c>
      <c r="JA53" s="2">
        <f>IX53/VIENTI!B55</f>
        <v>39.171410632063626</v>
      </c>
    </row>
    <row r="54" spans="1:261" ht="31" x14ac:dyDescent="0.35">
      <c r="A54" s="5" t="s">
        <v>677</v>
      </c>
      <c r="B54" s="3">
        <v>31527019</v>
      </c>
      <c r="C54" s="3">
        <v>0</v>
      </c>
      <c r="D54" s="3">
        <v>0</v>
      </c>
      <c r="E54" s="3">
        <v>0</v>
      </c>
      <c r="F54" s="3">
        <v>0</v>
      </c>
      <c r="G54" s="3">
        <v>0</v>
      </c>
      <c r="H54" s="3">
        <v>0</v>
      </c>
      <c r="I54" s="3">
        <v>0</v>
      </c>
      <c r="J54" s="3">
        <v>0</v>
      </c>
      <c r="K54" s="3">
        <v>0</v>
      </c>
      <c r="L54" s="3">
        <v>0</v>
      </c>
      <c r="M54" s="3">
        <v>189</v>
      </c>
      <c r="N54" s="3">
        <v>0</v>
      </c>
      <c r="O54" s="3">
        <v>595251</v>
      </c>
      <c r="P54" s="3">
        <v>160</v>
      </c>
      <c r="Q54" s="3">
        <v>0</v>
      </c>
      <c r="R54" s="3">
        <v>0</v>
      </c>
      <c r="S54" s="3">
        <v>0</v>
      </c>
      <c r="T54" s="3">
        <v>0</v>
      </c>
      <c r="U54" s="3">
        <v>0</v>
      </c>
      <c r="V54" s="3">
        <v>14351</v>
      </c>
      <c r="W54" s="3">
        <v>0</v>
      </c>
      <c r="X54" s="3">
        <v>267601</v>
      </c>
      <c r="Y54" s="3">
        <v>0</v>
      </c>
      <c r="Z54" s="3">
        <v>0</v>
      </c>
      <c r="AA54" s="3">
        <v>0</v>
      </c>
      <c r="AB54" s="3">
        <v>0</v>
      </c>
      <c r="AC54" s="3">
        <v>0</v>
      </c>
      <c r="AD54" s="3">
        <v>0</v>
      </c>
      <c r="AE54" s="3">
        <v>69</v>
      </c>
      <c r="AF54" s="3">
        <v>0</v>
      </c>
      <c r="AG54" s="3">
        <v>0</v>
      </c>
      <c r="AH54" s="3">
        <v>0</v>
      </c>
      <c r="AI54" s="3">
        <v>0</v>
      </c>
      <c r="AJ54" s="3">
        <v>0</v>
      </c>
      <c r="AK54" s="3">
        <v>0</v>
      </c>
      <c r="AL54" s="3">
        <v>0</v>
      </c>
      <c r="AM54" s="3">
        <v>0</v>
      </c>
      <c r="AN54" s="3">
        <v>846</v>
      </c>
      <c r="AO54" s="3">
        <v>0</v>
      </c>
      <c r="AP54" s="3">
        <v>0</v>
      </c>
      <c r="AQ54" s="3">
        <v>0</v>
      </c>
      <c r="AR54" s="3">
        <v>0</v>
      </c>
      <c r="AS54" s="3">
        <v>22818</v>
      </c>
      <c r="AT54" s="3">
        <v>0</v>
      </c>
      <c r="AU54" s="3">
        <v>0</v>
      </c>
      <c r="AV54" s="3">
        <v>0</v>
      </c>
      <c r="AW54" s="3">
        <v>0</v>
      </c>
      <c r="AX54" s="3">
        <v>390369</v>
      </c>
      <c r="AY54" s="3">
        <v>0</v>
      </c>
      <c r="AZ54" s="3">
        <v>0</v>
      </c>
      <c r="BA54" s="3">
        <v>0</v>
      </c>
      <c r="BB54" s="3">
        <v>0</v>
      </c>
      <c r="BC54" s="3">
        <v>0</v>
      </c>
      <c r="BD54" s="3">
        <v>0</v>
      </c>
      <c r="BE54" s="3">
        <v>0</v>
      </c>
      <c r="BF54" s="3">
        <v>0</v>
      </c>
      <c r="BG54" s="3">
        <v>352234</v>
      </c>
      <c r="BH54" s="3">
        <v>627477</v>
      </c>
      <c r="BI54" s="3">
        <v>0</v>
      </c>
      <c r="BJ54" s="3">
        <v>1240162</v>
      </c>
      <c r="BK54" s="3">
        <v>0</v>
      </c>
      <c r="BL54" s="3">
        <v>0</v>
      </c>
      <c r="BM54" s="3">
        <v>0</v>
      </c>
      <c r="BN54" s="3">
        <v>0</v>
      </c>
      <c r="BO54" s="3">
        <v>109205</v>
      </c>
      <c r="BP54" s="3">
        <v>0</v>
      </c>
      <c r="BQ54" s="3">
        <v>0</v>
      </c>
      <c r="BR54" s="3">
        <v>0</v>
      </c>
      <c r="BS54" s="3">
        <v>91318</v>
      </c>
      <c r="BT54" s="3">
        <v>0</v>
      </c>
      <c r="BU54" s="3">
        <v>0</v>
      </c>
      <c r="BV54" s="3">
        <v>0</v>
      </c>
      <c r="BW54" s="3">
        <v>0</v>
      </c>
      <c r="BX54" s="3">
        <v>0</v>
      </c>
      <c r="BY54" s="3">
        <v>161906</v>
      </c>
      <c r="BZ54" s="3">
        <v>0</v>
      </c>
      <c r="CA54" s="3">
        <v>9255436</v>
      </c>
      <c r="CB54" s="3">
        <v>0</v>
      </c>
      <c r="CC54" s="3">
        <v>0</v>
      </c>
      <c r="CD54" s="3">
        <v>0</v>
      </c>
      <c r="CE54" s="3">
        <v>0</v>
      </c>
      <c r="CF54" s="3">
        <v>0</v>
      </c>
      <c r="CG54" s="3">
        <v>0</v>
      </c>
      <c r="CH54" s="3">
        <v>0</v>
      </c>
      <c r="CI54" s="3">
        <v>0</v>
      </c>
      <c r="CJ54" s="3">
        <v>0</v>
      </c>
      <c r="CK54" s="3">
        <v>0</v>
      </c>
      <c r="CL54" s="3">
        <v>0</v>
      </c>
      <c r="CM54" s="3">
        <v>0</v>
      </c>
      <c r="CN54" s="3">
        <v>0</v>
      </c>
      <c r="CO54" s="3">
        <v>0</v>
      </c>
      <c r="CP54" s="3">
        <v>1080</v>
      </c>
      <c r="CQ54" s="3">
        <v>0</v>
      </c>
      <c r="CR54" s="3">
        <v>0</v>
      </c>
      <c r="CS54" s="3">
        <v>0</v>
      </c>
      <c r="CT54" s="3">
        <v>0</v>
      </c>
      <c r="CU54" s="3">
        <v>136</v>
      </c>
      <c r="CV54" s="3">
        <v>0</v>
      </c>
      <c r="CW54" s="3">
        <v>0</v>
      </c>
      <c r="CX54" s="3">
        <v>0</v>
      </c>
      <c r="CY54" s="3">
        <v>74132</v>
      </c>
      <c r="CZ54" s="3">
        <v>0</v>
      </c>
      <c r="DA54" s="3">
        <v>0</v>
      </c>
      <c r="DB54" s="3">
        <v>0</v>
      </c>
      <c r="DC54" s="3">
        <v>1009724</v>
      </c>
      <c r="DD54" s="3">
        <v>8291675</v>
      </c>
      <c r="DE54" s="3">
        <v>0</v>
      </c>
      <c r="DF54" s="3">
        <v>0</v>
      </c>
      <c r="DG54" s="3">
        <v>17105</v>
      </c>
      <c r="DH54" s="3">
        <v>0</v>
      </c>
      <c r="DI54" s="3">
        <v>0</v>
      </c>
      <c r="DJ54" s="3">
        <v>0</v>
      </c>
      <c r="DK54" s="3">
        <v>0</v>
      </c>
      <c r="DL54" s="3">
        <v>0</v>
      </c>
      <c r="DM54" s="3">
        <v>0</v>
      </c>
      <c r="DN54" s="3">
        <v>0</v>
      </c>
      <c r="DO54" s="3">
        <v>0</v>
      </c>
      <c r="DP54" s="3">
        <v>0</v>
      </c>
      <c r="DQ54" s="3">
        <v>0</v>
      </c>
      <c r="DR54" s="3">
        <v>0</v>
      </c>
      <c r="DS54" s="3">
        <v>0</v>
      </c>
      <c r="DT54" s="3">
        <v>0</v>
      </c>
      <c r="DU54" s="3">
        <v>0</v>
      </c>
      <c r="DV54" s="3">
        <v>0</v>
      </c>
      <c r="DW54" s="3">
        <v>0</v>
      </c>
      <c r="DX54" s="3">
        <v>0</v>
      </c>
      <c r="DY54" s="3">
        <v>0</v>
      </c>
      <c r="DZ54" s="3">
        <v>537248</v>
      </c>
      <c r="EA54" s="3">
        <v>0</v>
      </c>
      <c r="EB54" s="3">
        <v>0</v>
      </c>
      <c r="EC54" s="3">
        <v>0</v>
      </c>
      <c r="ED54" s="3">
        <v>15436</v>
      </c>
      <c r="EE54" s="3">
        <v>0</v>
      </c>
      <c r="EF54" s="3">
        <v>0</v>
      </c>
      <c r="EG54" s="3">
        <v>0</v>
      </c>
      <c r="EH54" s="3">
        <v>0</v>
      </c>
      <c r="EI54" s="3">
        <v>0</v>
      </c>
      <c r="EJ54" s="3">
        <v>0</v>
      </c>
      <c r="EK54" s="3">
        <v>0</v>
      </c>
      <c r="EL54" s="3">
        <v>0</v>
      </c>
      <c r="EM54" s="3">
        <v>0</v>
      </c>
      <c r="EN54" s="3">
        <v>0</v>
      </c>
      <c r="EO54" s="3">
        <v>0</v>
      </c>
      <c r="EP54" s="3">
        <v>0</v>
      </c>
      <c r="EQ54" s="3">
        <v>0</v>
      </c>
      <c r="ER54" s="3">
        <v>14352</v>
      </c>
      <c r="ES54" s="3">
        <v>0</v>
      </c>
      <c r="ET54" s="3">
        <v>0</v>
      </c>
      <c r="EU54" s="3">
        <v>0</v>
      </c>
      <c r="EV54" s="3">
        <v>0</v>
      </c>
      <c r="EW54" s="3">
        <v>0</v>
      </c>
      <c r="EX54" s="3">
        <v>0</v>
      </c>
      <c r="EY54" s="3">
        <v>0</v>
      </c>
      <c r="EZ54" s="3">
        <v>0</v>
      </c>
      <c r="FA54" s="3">
        <v>0</v>
      </c>
      <c r="FB54" s="3">
        <v>0</v>
      </c>
      <c r="FC54" s="3">
        <v>0</v>
      </c>
      <c r="FD54" s="3">
        <v>13539</v>
      </c>
      <c r="FE54" s="3">
        <v>388991</v>
      </c>
      <c r="FF54" s="3">
        <v>2869</v>
      </c>
      <c r="FG54" s="3">
        <v>0</v>
      </c>
      <c r="FH54" s="3">
        <v>0</v>
      </c>
      <c r="FI54" s="3">
        <v>289</v>
      </c>
      <c r="FJ54" s="3">
        <v>0</v>
      </c>
      <c r="FK54" s="3">
        <v>0</v>
      </c>
      <c r="FL54" s="3">
        <v>753993</v>
      </c>
      <c r="FM54" s="3">
        <v>0</v>
      </c>
      <c r="FN54" s="3">
        <v>0</v>
      </c>
      <c r="FO54" s="3">
        <v>0</v>
      </c>
      <c r="FP54" s="3">
        <v>0</v>
      </c>
      <c r="FQ54" s="3">
        <v>511784</v>
      </c>
      <c r="FR54" s="3">
        <v>0</v>
      </c>
      <c r="FS54" s="3">
        <v>0</v>
      </c>
      <c r="FT54" s="3">
        <v>0</v>
      </c>
      <c r="FU54" s="3">
        <v>0</v>
      </c>
      <c r="FV54" s="3">
        <v>0</v>
      </c>
      <c r="FW54" s="3">
        <v>0</v>
      </c>
      <c r="FX54" s="3">
        <v>0</v>
      </c>
      <c r="FY54" s="3">
        <v>0</v>
      </c>
      <c r="FZ54" s="3">
        <v>0</v>
      </c>
      <c r="GA54" s="3">
        <v>0</v>
      </c>
      <c r="GB54" s="3">
        <v>0</v>
      </c>
      <c r="GC54" s="3">
        <v>276</v>
      </c>
      <c r="GD54" s="3">
        <v>0</v>
      </c>
      <c r="GE54" s="3">
        <v>0</v>
      </c>
      <c r="GF54" s="3">
        <v>0</v>
      </c>
      <c r="GG54" s="3">
        <v>285693</v>
      </c>
      <c r="GH54" s="3">
        <v>0</v>
      </c>
      <c r="GI54" s="3">
        <v>0</v>
      </c>
      <c r="GJ54" s="3">
        <v>0</v>
      </c>
      <c r="GK54" s="3">
        <v>0</v>
      </c>
      <c r="GL54" s="3">
        <v>0</v>
      </c>
      <c r="GM54" s="3">
        <v>0</v>
      </c>
      <c r="GN54" s="3">
        <v>2807916</v>
      </c>
      <c r="GO54" s="3">
        <v>0</v>
      </c>
      <c r="GP54" s="3">
        <v>0</v>
      </c>
      <c r="GQ54" s="3">
        <v>0</v>
      </c>
      <c r="GR54" s="3">
        <v>0</v>
      </c>
      <c r="GS54" s="3">
        <v>0</v>
      </c>
      <c r="GT54" s="3">
        <v>0</v>
      </c>
      <c r="GU54" s="3">
        <v>0</v>
      </c>
      <c r="GV54" s="3">
        <v>0</v>
      </c>
      <c r="GW54" s="3">
        <v>0</v>
      </c>
      <c r="GX54" s="3">
        <v>0</v>
      </c>
      <c r="GY54" s="3">
        <v>0</v>
      </c>
      <c r="GZ54" s="3">
        <v>0</v>
      </c>
      <c r="HA54" s="3">
        <v>0</v>
      </c>
      <c r="HB54" s="3">
        <v>0</v>
      </c>
      <c r="HC54" s="3">
        <v>0</v>
      </c>
      <c r="HD54" s="3">
        <v>0</v>
      </c>
      <c r="HE54" s="3">
        <v>0</v>
      </c>
      <c r="HF54" s="3">
        <v>0</v>
      </c>
      <c r="HG54" s="3">
        <v>0</v>
      </c>
      <c r="HH54" s="3">
        <v>30</v>
      </c>
      <c r="HI54" s="3">
        <v>0</v>
      </c>
      <c r="HJ54" s="3">
        <v>0</v>
      </c>
      <c r="HK54" s="3">
        <v>0</v>
      </c>
      <c r="HL54" s="3">
        <v>0</v>
      </c>
      <c r="HM54" s="3">
        <v>0</v>
      </c>
      <c r="HN54" s="3">
        <v>0</v>
      </c>
      <c r="HO54" s="3">
        <v>0</v>
      </c>
      <c r="HP54" s="3">
        <v>3102830</v>
      </c>
      <c r="HQ54" s="3">
        <v>0</v>
      </c>
      <c r="HR54" s="3">
        <v>0</v>
      </c>
      <c r="HS54" s="3">
        <v>0</v>
      </c>
      <c r="HT54" s="3">
        <v>0</v>
      </c>
      <c r="HU54" s="3">
        <v>165</v>
      </c>
      <c r="HV54" s="3">
        <v>0</v>
      </c>
      <c r="HW54" s="3">
        <v>0</v>
      </c>
      <c r="HX54" s="3">
        <v>18105</v>
      </c>
      <c r="HY54" s="3">
        <v>4205</v>
      </c>
      <c r="HZ54" s="3">
        <v>0</v>
      </c>
      <c r="IA54" s="3">
        <v>0</v>
      </c>
      <c r="IB54" s="3">
        <v>0</v>
      </c>
      <c r="IC54" s="3">
        <v>0</v>
      </c>
      <c r="ID54" s="3">
        <v>0</v>
      </c>
      <c r="IE54" s="3">
        <v>0</v>
      </c>
      <c r="IF54" s="3">
        <v>0</v>
      </c>
      <c r="IG54" s="3">
        <v>0</v>
      </c>
      <c r="IH54" s="3">
        <v>0</v>
      </c>
      <c r="II54" s="3">
        <v>0</v>
      </c>
      <c r="IJ54" s="3">
        <v>0</v>
      </c>
      <c r="IK54" s="3">
        <v>0</v>
      </c>
      <c r="IL54" s="3">
        <v>0</v>
      </c>
      <c r="IM54" s="3">
        <v>0</v>
      </c>
      <c r="IN54" s="3">
        <v>0</v>
      </c>
      <c r="IO54" s="3">
        <v>0</v>
      </c>
      <c r="IP54" s="3">
        <v>0</v>
      </c>
      <c r="IQ54" s="3">
        <v>0</v>
      </c>
      <c r="IR54" s="3">
        <v>0</v>
      </c>
      <c r="IS54" s="3">
        <v>546054</v>
      </c>
      <c r="IT54" s="3">
        <v>0</v>
      </c>
      <c r="IU54" s="3">
        <v>0</v>
      </c>
      <c r="IW54" s="3">
        <f t="shared" si="2"/>
        <v>15907496</v>
      </c>
      <c r="IX54" s="3">
        <f t="shared" si="0"/>
        <v>15619523</v>
      </c>
      <c r="IY54">
        <f t="shared" si="1"/>
        <v>0.49543291739697942</v>
      </c>
      <c r="JA54" s="2">
        <f>IX54/VIENTI!B56</f>
        <v>6.0572575685068832</v>
      </c>
    </row>
    <row r="55" spans="1:261" x14ac:dyDescent="0.35">
      <c r="A55" s="5" t="s">
        <v>678</v>
      </c>
      <c r="B55" s="3">
        <v>10584433</v>
      </c>
      <c r="C55" s="3">
        <v>0</v>
      </c>
      <c r="D55" s="3">
        <v>75</v>
      </c>
      <c r="E55" s="3">
        <v>0</v>
      </c>
      <c r="F55" s="3">
        <v>0</v>
      </c>
      <c r="G55" s="3">
        <v>0</v>
      </c>
      <c r="H55" s="3">
        <v>0</v>
      </c>
      <c r="I55" s="3">
        <v>0</v>
      </c>
      <c r="J55" s="3">
        <v>0</v>
      </c>
      <c r="K55" s="3">
        <v>0</v>
      </c>
      <c r="L55" s="3">
        <v>0</v>
      </c>
      <c r="M55" s="3">
        <v>0</v>
      </c>
      <c r="N55" s="3">
        <v>0</v>
      </c>
      <c r="O55" s="3">
        <v>0</v>
      </c>
      <c r="P55" s="3">
        <v>1106</v>
      </c>
      <c r="Q55" s="3">
        <v>0</v>
      </c>
      <c r="R55" s="3">
        <v>0</v>
      </c>
      <c r="S55" s="3">
        <v>0</v>
      </c>
      <c r="T55" s="3">
        <v>0</v>
      </c>
      <c r="U55" s="3">
        <v>10043</v>
      </c>
      <c r="V55" s="3">
        <v>395990</v>
      </c>
      <c r="W55" s="3">
        <v>0</v>
      </c>
      <c r="X55" s="3">
        <v>907564</v>
      </c>
      <c r="Y55" s="3">
        <v>0</v>
      </c>
      <c r="Z55" s="3">
        <v>0</v>
      </c>
      <c r="AA55" s="3">
        <v>0</v>
      </c>
      <c r="AB55" s="3">
        <v>0</v>
      </c>
      <c r="AC55" s="3">
        <v>0</v>
      </c>
      <c r="AD55" s="3">
        <v>0</v>
      </c>
      <c r="AE55" s="3">
        <v>0</v>
      </c>
      <c r="AF55" s="3">
        <v>0</v>
      </c>
      <c r="AG55" s="3">
        <v>11195</v>
      </c>
      <c r="AH55" s="3">
        <v>0</v>
      </c>
      <c r="AI55" s="3">
        <v>0</v>
      </c>
      <c r="AJ55" s="3">
        <v>0</v>
      </c>
      <c r="AK55" s="3">
        <v>0</v>
      </c>
      <c r="AL55" s="3">
        <v>0</v>
      </c>
      <c r="AM55" s="3">
        <v>0</v>
      </c>
      <c r="AN55" s="3">
        <v>1951</v>
      </c>
      <c r="AO55" s="3">
        <v>0</v>
      </c>
      <c r="AP55" s="3">
        <v>0</v>
      </c>
      <c r="AQ55" s="3">
        <v>0</v>
      </c>
      <c r="AR55" s="3">
        <v>0</v>
      </c>
      <c r="AS55" s="3">
        <v>1030</v>
      </c>
      <c r="AT55" s="3">
        <v>0</v>
      </c>
      <c r="AU55" s="3">
        <v>0</v>
      </c>
      <c r="AV55" s="3">
        <v>1547</v>
      </c>
      <c r="AW55" s="3">
        <v>0</v>
      </c>
      <c r="AX55" s="3">
        <v>538914</v>
      </c>
      <c r="AY55" s="3">
        <v>78</v>
      </c>
      <c r="AZ55" s="3">
        <v>0</v>
      </c>
      <c r="BA55" s="3">
        <v>0</v>
      </c>
      <c r="BB55" s="3">
        <v>0</v>
      </c>
      <c r="BC55" s="3">
        <v>0</v>
      </c>
      <c r="BD55" s="3">
        <v>0</v>
      </c>
      <c r="BE55" s="3">
        <v>0</v>
      </c>
      <c r="BF55" s="3">
        <v>0</v>
      </c>
      <c r="BG55" s="3">
        <v>79013</v>
      </c>
      <c r="BH55" s="3">
        <v>1940265</v>
      </c>
      <c r="BI55" s="3">
        <v>0</v>
      </c>
      <c r="BJ55" s="3">
        <v>147263</v>
      </c>
      <c r="BK55" s="3">
        <v>0</v>
      </c>
      <c r="BL55" s="3">
        <v>0</v>
      </c>
      <c r="BM55" s="3">
        <v>0</v>
      </c>
      <c r="BN55" s="3">
        <v>0</v>
      </c>
      <c r="BO55" s="3">
        <v>205324</v>
      </c>
      <c r="BP55" s="3">
        <v>1840</v>
      </c>
      <c r="BQ55" s="3">
        <v>0</v>
      </c>
      <c r="BR55" s="3">
        <v>0</v>
      </c>
      <c r="BS55" s="3">
        <v>256222</v>
      </c>
      <c r="BT55" s="3">
        <v>153</v>
      </c>
      <c r="BU55" s="3">
        <v>0</v>
      </c>
      <c r="BV55" s="3">
        <v>0</v>
      </c>
      <c r="BW55" s="3">
        <v>0</v>
      </c>
      <c r="BX55" s="3">
        <v>0</v>
      </c>
      <c r="BY55" s="3">
        <v>141510</v>
      </c>
      <c r="BZ55" s="3">
        <v>0</v>
      </c>
      <c r="CA55" s="3">
        <v>51960</v>
      </c>
      <c r="CB55" s="3">
        <v>0</v>
      </c>
      <c r="CC55" s="3">
        <v>0</v>
      </c>
      <c r="CD55" s="3">
        <v>0</v>
      </c>
      <c r="CE55" s="3">
        <v>0</v>
      </c>
      <c r="CF55" s="3">
        <v>0</v>
      </c>
      <c r="CG55" s="3">
        <v>0</v>
      </c>
      <c r="CH55" s="3">
        <v>0</v>
      </c>
      <c r="CI55" s="3">
        <v>0</v>
      </c>
      <c r="CJ55" s="3">
        <v>4770</v>
      </c>
      <c r="CK55" s="3">
        <v>0</v>
      </c>
      <c r="CL55" s="3">
        <v>75</v>
      </c>
      <c r="CM55" s="3">
        <v>0</v>
      </c>
      <c r="CN55" s="3">
        <v>0</v>
      </c>
      <c r="CO55" s="3">
        <v>0</v>
      </c>
      <c r="CP55" s="3">
        <v>494</v>
      </c>
      <c r="CQ55" s="3">
        <v>0</v>
      </c>
      <c r="CR55" s="3">
        <v>0</v>
      </c>
      <c r="CS55" s="3">
        <v>0</v>
      </c>
      <c r="CT55" s="3">
        <v>0</v>
      </c>
      <c r="CU55" s="3">
        <v>46372</v>
      </c>
      <c r="CV55" s="3">
        <v>47177</v>
      </c>
      <c r="CW55" s="3">
        <v>0</v>
      </c>
      <c r="CX55" s="3">
        <v>0</v>
      </c>
      <c r="CY55" s="3">
        <v>272191</v>
      </c>
      <c r="CZ55" s="3">
        <v>0</v>
      </c>
      <c r="DA55" s="3">
        <v>0</v>
      </c>
      <c r="DB55" s="3">
        <v>280</v>
      </c>
      <c r="DC55" s="3">
        <v>198</v>
      </c>
      <c r="DD55" s="3">
        <v>778160</v>
      </c>
      <c r="DE55" s="3">
        <v>0</v>
      </c>
      <c r="DF55" s="3">
        <v>0</v>
      </c>
      <c r="DG55" s="3">
        <v>19100</v>
      </c>
      <c r="DH55" s="3">
        <v>232</v>
      </c>
      <c r="DI55" s="3">
        <v>0</v>
      </c>
      <c r="DJ55" s="3">
        <v>0</v>
      </c>
      <c r="DK55" s="3">
        <v>0</v>
      </c>
      <c r="DL55" s="3">
        <v>0</v>
      </c>
      <c r="DM55" s="3">
        <v>0</v>
      </c>
      <c r="DN55" s="3">
        <v>0</v>
      </c>
      <c r="DO55" s="3">
        <v>92966</v>
      </c>
      <c r="DP55" s="3">
        <v>0</v>
      </c>
      <c r="DQ55" s="3">
        <v>0</v>
      </c>
      <c r="DR55" s="3">
        <v>0</v>
      </c>
      <c r="DS55" s="3">
        <v>0</v>
      </c>
      <c r="DT55" s="3">
        <v>0</v>
      </c>
      <c r="DU55" s="3">
        <v>0</v>
      </c>
      <c r="DV55" s="3">
        <v>0</v>
      </c>
      <c r="DW55" s="3">
        <v>32</v>
      </c>
      <c r="DX55" s="3">
        <v>0</v>
      </c>
      <c r="DY55" s="3">
        <v>0</v>
      </c>
      <c r="DZ55" s="3">
        <v>27924</v>
      </c>
      <c r="EA55" s="3">
        <v>0</v>
      </c>
      <c r="EB55" s="3">
        <v>86178</v>
      </c>
      <c r="EC55" s="3">
        <v>0</v>
      </c>
      <c r="ED55" s="3">
        <v>0</v>
      </c>
      <c r="EE55" s="3">
        <v>0</v>
      </c>
      <c r="EF55" s="3">
        <v>0</v>
      </c>
      <c r="EG55" s="3">
        <v>0</v>
      </c>
      <c r="EH55" s="3">
        <v>0</v>
      </c>
      <c r="EI55" s="3">
        <v>0</v>
      </c>
      <c r="EJ55" s="3">
        <v>0</v>
      </c>
      <c r="EK55" s="3">
        <v>38</v>
      </c>
      <c r="EL55" s="3">
        <v>0</v>
      </c>
      <c r="EM55" s="3">
        <v>0</v>
      </c>
      <c r="EN55" s="3">
        <v>0</v>
      </c>
      <c r="EO55" s="3">
        <v>0</v>
      </c>
      <c r="EP55" s="3">
        <v>0</v>
      </c>
      <c r="EQ55" s="3">
        <v>0</v>
      </c>
      <c r="ER55" s="3">
        <v>0</v>
      </c>
      <c r="ES55" s="3">
        <v>0</v>
      </c>
      <c r="ET55" s="3">
        <v>0</v>
      </c>
      <c r="EU55" s="3">
        <v>0</v>
      </c>
      <c r="EV55" s="3">
        <v>22534</v>
      </c>
      <c r="EW55" s="3">
        <v>0</v>
      </c>
      <c r="EX55" s="3">
        <v>0</v>
      </c>
      <c r="EY55" s="3">
        <v>0</v>
      </c>
      <c r="EZ55" s="3">
        <v>0</v>
      </c>
      <c r="FA55" s="3">
        <v>0</v>
      </c>
      <c r="FB55" s="3">
        <v>88</v>
      </c>
      <c r="FC55" s="3">
        <v>0</v>
      </c>
      <c r="FD55" s="3">
        <v>197172</v>
      </c>
      <c r="FE55" s="3">
        <v>77824</v>
      </c>
      <c r="FF55" s="3">
        <v>218</v>
      </c>
      <c r="FG55" s="3">
        <v>0</v>
      </c>
      <c r="FH55" s="3">
        <v>0</v>
      </c>
      <c r="FI55" s="3">
        <v>0</v>
      </c>
      <c r="FJ55" s="3">
        <v>0</v>
      </c>
      <c r="FK55" s="3">
        <v>0</v>
      </c>
      <c r="FL55" s="3">
        <v>634</v>
      </c>
      <c r="FM55" s="3">
        <v>0</v>
      </c>
      <c r="FN55" s="3">
        <v>0</v>
      </c>
      <c r="FO55" s="3">
        <v>3</v>
      </c>
      <c r="FP55" s="3">
        <v>1250350</v>
      </c>
      <c r="FQ55" s="3">
        <v>206103</v>
      </c>
      <c r="FR55" s="3">
        <v>0</v>
      </c>
      <c r="FS55" s="3">
        <v>0</v>
      </c>
      <c r="FT55" s="3">
        <v>0</v>
      </c>
      <c r="FU55" s="3">
        <v>128137</v>
      </c>
      <c r="FV55" s="3">
        <v>0</v>
      </c>
      <c r="FW55" s="3">
        <v>0</v>
      </c>
      <c r="FX55" s="3">
        <v>0</v>
      </c>
      <c r="FY55" s="3">
        <v>0</v>
      </c>
      <c r="FZ55" s="3">
        <v>0</v>
      </c>
      <c r="GA55" s="3">
        <v>0</v>
      </c>
      <c r="GB55" s="3">
        <v>0</v>
      </c>
      <c r="GC55" s="3">
        <v>6469</v>
      </c>
      <c r="GD55" s="3">
        <v>0</v>
      </c>
      <c r="GE55" s="3">
        <v>0</v>
      </c>
      <c r="GF55" s="3">
        <v>0</v>
      </c>
      <c r="GG55" s="3">
        <v>31715</v>
      </c>
      <c r="GH55" s="3">
        <v>0</v>
      </c>
      <c r="GI55" s="3">
        <v>0</v>
      </c>
      <c r="GJ55" s="3">
        <v>0</v>
      </c>
      <c r="GK55" s="3">
        <v>0</v>
      </c>
      <c r="GL55" s="3">
        <v>0</v>
      </c>
      <c r="GM55" s="3">
        <v>0</v>
      </c>
      <c r="GN55" s="3">
        <v>375757</v>
      </c>
      <c r="GO55" s="3">
        <v>252</v>
      </c>
      <c r="GP55" s="3">
        <v>0</v>
      </c>
      <c r="GQ55" s="3">
        <v>786</v>
      </c>
      <c r="GR55" s="3">
        <v>0</v>
      </c>
      <c r="GS55" s="3">
        <v>0</v>
      </c>
      <c r="GT55" s="3">
        <v>0</v>
      </c>
      <c r="GU55" s="3">
        <v>0</v>
      </c>
      <c r="GV55" s="3">
        <v>0</v>
      </c>
      <c r="GW55" s="3">
        <v>0</v>
      </c>
      <c r="GX55" s="3">
        <v>0</v>
      </c>
      <c r="GY55" s="3">
        <v>0</v>
      </c>
      <c r="GZ55" s="3">
        <v>0</v>
      </c>
      <c r="HA55" s="3">
        <v>0</v>
      </c>
      <c r="HB55" s="3">
        <v>0</v>
      </c>
      <c r="HC55" s="3">
        <v>0</v>
      </c>
      <c r="HD55" s="3">
        <v>0</v>
      </c>
      <c r="HE55" s="3">
        <v>0</v>
      </c>
      <c r="HF55" s="3">
        <v>0</v>
      </c>
      <c r="HG55" s="3">
        <v>601</v>
      </c>
      <c r="HH55" s="3">
        <v>3095</v>
      </c>
      <c r="HI55" s="3">
        <v>0</v>
      </c>
      <c r="HJ55" s="3">
        <v>0</v>
      </c>
      <c r="HK55" s="3">
        <v>0</v>
      </c>
      <c r="HL55" s="3">
        <v>0</v>
      </c>
      <c r="HM55" s="3">
        <v>0</v>
      </c>
      <c r="HN55" s="3">
        <v>0</v>
      </c>
      <c r="HO55" s="3">
        <v>0</v>
      </c>
      <c r="HP55" s="3">
        <v>1973111</v>
      </c>
      <c r="HQ55" s="3">
        <v>0</v>
      </c>
      <c r="HR55" s="3">
        <v>0</v>
      </c>
      <c r="HS55" s="3">
        <v>0</v>
      </c>
      <c r="HT55" s="3">
        <v>0</v>
      </c>
      <c r="HU55" s="3">
        <v>0</v>
      </c>
      <c r="HV55" s="3">
        <v>0</v>
      </c>
      <c r="HW55" s="3">
        <v>0</v>
      </c>
      <c r="HX55" s="3">
        <v>18644</v>
      </c>
      <c r="HY55" s="3">
        <v>0</v>
      </c>
      <c r="HZ55" s="3">
        <v>0</v>
      </c>
      <c r="IA55" s="3">
        <v>0</v>
      </c>
      <c r="IB55" s="3">
        <v>0</v>
      </c>
      <c r="IC55" s="3">
        <v>0</v>
      </c>
      <c r="ID55" s="3">
        <v>0</v>
      </c>
      <c r="IE55" s="3">
        <v>0</v>
      </c>
      <c r="IF55" s="3">
        <v>169473</v>
      </c>
      <c r="IG55" s="3">
        <v>0</v>
      </c>
      <c r="IH55" s="3">
        <v>0</v>
      </c>
      <c r="II55" s="3">
        <v>0</v>
      </c>
      <c r="IJ55" s="3">
        <v>0</v>
      </c>
      <c r="IK55" s="3">
        <v>0</v>
      </c>
      <c r="IL55" s="3">
        <v>0</v>
      </c>
      <c r="IM55" s="3">
        <v>0</v>
      </c>
      <c r="IN55" s="3">
        <v>0</v>
      </c>
      <c r="IO55" s="3">
        <v>52237</v>
      </c>
      <c r="IP55" s="3">
        <v>0</v>
      </c>
      <c r="IQ55" s="3">
        <v>0</v>
      </c>
      <c r="IR55" s="3">
        <v>0</v>
      </c>
      <c r="IS55" s="3">
        <v>0</v>
      </c>
      <c r="IT55" s="3">
        <v>0</v>
      </c>
      <c r="IU55" s="3">
        <v>0</v>
      </c>
      <c r="IW55" s="3">
        <f t="shared" si="2"/>
        <v>5828088</v>
      </c>
      <c r="IX55" s="3">
        <f t="shared" si="0"/>
        <v>4756345</v>
      </c>
      <c r="IY55">
        <f t="shared" si="1"/>
        <v>0.44937173299693994</v>
      </c>
      <c r="JA55" s="2">
        <f>IX55/VIENTI!B57</f>
        <v>1.4963515705518229</v>
      </c>
    </row>
    <row r="56" spans="1:261" ht="31" x14ac:dyDescent="0.35">
      <c r="A56" s="5" t="s">
        <v>679</v>
      </c>
      <c r="B56" s="3">
        <v>3499530</v>
      </c>
      <c r="C56" s="3">
        <v>0</v>
      </c>
      <c r="D56" s="3">
        <v>0</v>
      </c>
      <c r="E56" s="3">
        <v>0</v>
      </c>
      <c r="F56" s="3">
        <v>0</v>
      </c>
      <c r="G56" s="3">
        <v>0</v>
      </c>
      <c r="H56" s="3">
        <v>0</v>
      </c>
      <c r="I56" s="3">
        <v>0</v>
      </c>
      <c r="J56" s="3">
        <v>0</v>
      </c>
      <c r="K56" s="3">
        <v>0</v>
      </c>
      <c r="L56" s="3">
        <v>0</v>
      </c>
      <c r="M56" s="3">
        <v>0</v>
      </c>
      <c r="N56" s="3">
        <v>0</v>
      </c>
      <c r="O56" s="3">
        <v>2427</v>
      </c>
      <c r="P56" s="3">
        <v>0</v>
      </c>
      <c r="Q56" s="3">
        <v>0</v>
      </c>
      <c r="R56" s="3">
        <v>0</v>
      </c>
      <c r="S56" s="3">
        <v>0</v>
      </c>
      <c r="T56" s="3">
        <v>0</v>
      </c>
      <c r="U56" s="3">
        <v>4094</v>
      </c>
      <c r="V56" s="3">
        <v>41404</v>
      </c>
      <c r="W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c r="AN56" s="3">
        <v>0</v>
      </c>
      <c r="AO56" s="3">
        <v>0</v>
      </c>
      <c r="AP56" s="3">
        <v>0</v>
      </c>
      <c r="AQ56" s="3">
        <v>0</v>
      </c>
      <c r="AR56" s="3">
        <v>0</v>
      </c>
      <c r="AS56" s="3">
        <v>37214</v>
      </c>
      <c r="AT56" s="3">
        <v>0</v>
      </c>
      <c r="AU56" s="3">
        <v>0</v>
      </c>
      <c r="AV56" s="3">
        <v>0</v>
      </c>
      <c r="AW56" s="3">
        <v>0</v>
      </c>
      <c r="AX56" s="3">
        <v>156497</v>
      </c>
      <c r="AY56" s="3">
        <v>0</v>
      </c>
      <c r="AZ56" s="3">
        <v>0</v>
      </c>
      <c r="BA56" s="3">
        <v>0</v>
      </c>
      <c r="BB56" s="3">
        <v>0</v>
      </c>
      <c r="BC56" s="3">
        <v>0</v>
      </c>
      <c r="BD56" s="3">
        <v>0</v>
      </c>
      <c r="BE56" s="3">
        <v>0</v>
      </c>
      <c r="BF56" s="3">
        <v>0</v>
      </c>
      <c r="BG56" s="3">
        <v>34393</v>
      </c>
      <c r="BH56" s="3">
        <v>184088</v>
      </c>
      <c r="BI56" s="3">
        <v>0</v>
      </c>
      <c r="BJ56" s="3">
        <v>116017</v>
      </c>
      <c r="BK56" s="3">
        <v>0</v>
      </c>
      <c r="BL56" s="3">
        <v>0</v>
      </c>
      <c r="BM56" s="3">
        <v>0</v>
      </c>
      <c r="BN56" s="3">
        <v>0</v>
      </c>
      <c r="BO56" s="3">
        <v>3292</v>
      </c>
      <c r="BP56" s="3">
        <v>45800</v>
      </c>
      <c r="BQ56" s="3">
        <v>0</v>
      </c>
      <c r="BR56" s="3">
        <v>0</v>
      </c>
      <c r="BS56" s="3">
        <v>391469</v>
      </c>
      <c r="BT56" s="3">
        <v>0</v>
      </c>
      <c r="BU56" s="3">
        <v>0</v>
      </c>
      <c r="BV56" s="3">
        <v>0</v>
      </c>
      <c r="BW56" s="3">
        <v>0</v>
      </c>
      <c r="BX56" s="3">
        <v>0</v>
      </c>
      <c r="BY56" s="3">
        <v>59267</v>
      </c>
      <c r="BZ56" s="3">
        <v>0</v>
      </c>
      <c r="CA56" s="3">
        <v>37645</v>
      </c>
      <c r="CB56" s="3">
        <v>0</v>
      </c>
      <c r="CC56" s="3">
        <v>0</v>
      </c>
      <c r="CD56" s="3">
        <v>0</v>
      </c>
      <c r="CE56" s="3">
        <v>0</v>
      </c>
      <c r="CF56" s="3">
        <v>0</v>
      </c>
      <c r="CG56" s="3">
        <v>0</v>
      </c>
      <c r="CH56" s="3">
        <v>0</v>
      </c>
      <c r="CI56" s="3">
        <v>0</v>
      </c>
      <c r="CJ56" s="3">
        <v>0</v>
      </c>
      <c r="CK56" s="3">
        <v>0</v>
      </c>
      <c r="CL56" s="3">
        <v>0</v>
      </c>
      <c r="CM56" s="3">
        <v>0</v>
      </c>
      <c r="CN56" s="3">
        <v>0</v>
      </c>
      <c r="CO56" s="3">
        <v>0</v>
      </c>
      <c r="CP56" s="3">
        <v>133</v>
      </c>
      <c r="CQ56" s="3">
        <v>0</v>
      </c>
      <c r="CR56" s="3">
        <v>0</v>
      </c>
      <c r="CS56" s="3">
        <v>0</v>
      </c>
      <c r="CT56" s="3">
        <v>0</v>
      </c>
      <c r="CU56" s="3">
        <v>0</v>
      </c>
      <c r="CV56" s="3">
        <v>0</v>
      </c>
      <c r="CW56" s="3">
        <v>0</v>
      </c>
      <c r="CX56" s="3">
        <v>0</v>
      </c>
      <c r="CY56" s="3">
        <v>136067</v>
      </c>
      <c r="CZ56" s="3">
        <v>0</v>
      </c>
      <c r="DA56" s="3">
        <v>0</v>
      </c>
      <c r="DB56" s="3">
        <v>0</v>
      </c>
      <c r="DC56" s="3">
        <v>0</v>
      </c>
      <c r="DD56" s="3">
        <v>432665</v>
      </c>
      <c r="DE56" s="3">
        <v>0</v>
      </c>
      <c r="DF56" s="3">
        <v>0</v>
      </c>
      <c r="DG56" s="3">
        <v>350</v>
      </c>
      <c r="DH56" s="3">
        <v>74</v>
      </c>
      <c r="DI56" s="3">
        <v>0</v>
      </c>
      <c r="DJ56" s="3">
        <v>0</v>
      </c>
      <c r="DK56" s="3">
        <v>0</v>
      </c>
      <c r="DL56" s="3">
        <v>0</v>
      </c>
      <c r="DM56" s="3">
        <v>0</v>
      </c>
      <c r="DN56" s="3">
        <v>0</v>
      </c>
      <c r="DO56" s="3">
        <v>0</v>
      </c>
      <c r="DP56" s="3">
        <v>0</v>
      </c>
      <c r="DQ56" s="3">
        <v>0</v>
      </c>
      <c r="DR56" s="3">
        <v>0</v>
      </c>
      <c r="DS56" s="3">
        <v>0</v>
      </c>
      <c r="DT56" s="3">
        <v>0</v>
      </c>
      <c r="DU56" s="3">
        <v>0</v>
      </c>
      <c r="DV56" s="3">
        <v>0</v>
      </c>
      <c r="DW56" s="3">
        <v>101749</v>
      </c>
      <c r="DX56" s="3">
        <v>0</v>
      </c>
      <c r="DY56" s="3">
        <v>0</v>
      </c>
      <c r="DZ56" s="3">
        <v>1259211</v>
      </c>
      <c r="EA56" s="3">
        <v>0</v>
      </c>
      <c r="EB56" s="3">
        <v>5194</v>
      </c>
      <c r="EC56" s="3">
        <v>0</v>
      </c>
      <c r="ED56" s="3">
        <v>30662</v>
      </c>
      <c r="EE56" s="3">
        <v>0</v>
      </c>
      <c r="EF56" s="3">
        <v>0</v>
      </c>
      <c r="EG56" s="3">
        <v>0</v>
      </c>
      <c r="EH56" s="3">
        <v>0</v>
      </c>
      <c r="EI56" s="3">
        <v>0</v>
      </c>
      <c r="EJ56" s="3">
        <v>0</v>
      </c>
      <c r="EK56" s="3">
        <v>0</v>
      </c>
      <c r="EL56" s="3">
        <v>0</v>
      </c>
      <c r="EM56" s="3">
        <v>0</v>
      </c>
      <c r="EN56" s="3">
        <v>0</v>
      </c>
      <c r="EO56" s="3">
        <v>0</v>
      </c>
      <c r="EP56" s="3">
        <v>0</v>
      </c>
      <c r="EQ56" s="3">
        <v>0</v>
      </c>
      <c r="ER56" s="3">
        <v>0</v>
      </c>
      <c r="ES56" s="3">
        <v>0</v>
      </c>
      <c r="ET56" s="3">
        <v>0</v>
      </c>
      <c r="EU56" s="3">
        <v>0</v>
      </c>
      <c r="EV56" s="3">
        <v>0</v>
      </c>
      <c r="EW56" s="3">
        <v>0</v>
      </c>
      <c r="EX56" s="3">
        <v>0</v>
      </c>
      <c r="EY56" s="3">
        <v>0</v>
      </c>
      <c r="EZ56" s="3">
        <v>0</v>
      </c>
      <c r="FA56" s="3">
        <v>0</v>
      </c>
      <c r="FB56" s="3">
        <v>0</v>
      </c>
      <c r="FC56" s="3">
        <v>0</v>
      </c>
      <c r="FD56" s="3">
        <v>176978</v>
      </c>
      <c r="FE56" s="3">
        <v>1502</v>
      </c>
      <c r="FF56" s="3">
        <v>0</v>
      </c>
      <c r="FG56" s="3">
        <v>0</v>
      </c>
      <c r="FH56" s="3">
        <v>0</v>
      </c>
      <c r="FI56" s="3">
        <v>0</v>
      </c>
      <c r="FJ56" s="3">
        <v>0</v>
      </c>
      <c r="FK56" s="3">
        <v>178</v>
      </c>
      <c r="FL56" s="3">
        <v>0</v>
      </c>
      <c r="FM56" s="3">
        <v>0</v>
      </c>
      <c r="FN56" s="3">
        <v>0</v>
      </c>
      <c r="FO56" s="3">
        <v>76</v>
      </c>
      <c r="FP56" s="3">
        <v>0</v>
      </c>
      <c r="FQ56" s="3">
        <v>41069</v>
      </c>
      <c r="FR56" s="3">
        <v>0</v>
      </c>
      <c r="FS56" s="3">
        <v>0</v>
      </c>
      <c r="FT56" s="3">
        <v>0</v>
      </c>
      <c r="FU56" s="3">
        <v>3472</v>
      </c>
      <c r="FV56" s="3">
        <v>0</v>
      </c>
      <c r="FW56" s="3">
        <v>0</v>
      </c>
      <c r="FX56" s="3">
        <v>0</v>
      </c>
      <c r="FY56" s="3">
        <v>0</v>
      </c>
      <c r="FZ56" s="3">
        <v>0</v>
      </c>
      <c r="GA56" s="3">
        <v>0</v>
      </c>
      <c r="GB56" s="3">
        <v>0</v>
      </c>
      <c r="GC56" s="3">
        <v>488</v>
      </c>
      <c r="GD56" s="3">
        <v>0</v>
      </c>
      <c r="GE56" s="3">
        <v>0</v>
      </c>
      <c r="GF56" s="3">
        <v>0</v>
      </c>
      <c r="GG56" s="3">
        <v>0</v>
      </c>
      <c r="GH56" s="3">
        <v>0</v>
      </c>
      <c r="GI56" s="3">
        <v>0</v>
      </c>
      <c r="GJ56" s="3">
        <v>0</v>
      </c>
      <c r="GK56" s="3">
        <v>0</v>
      </c>
      <c r="GL56" s="3">
        <v>0</v>
      </c>
      <c r="GM56" s="3">
        <v>0</v>
      </c>
      <c r="GN56" s="3">
        <v>88995</v>
      </c>
      <c r="GO56" s="3">
        <v>0</v>
      </c>
      <c r="GP56" s="3">
        <v>0</v>
      </c>
      <c r="GQ56" s="3">
        <v>0</v>
      </c>
      <c r="GR56" s="3">
        <v>0</v>
      </c>
      <c r="GS56" s="3">
        <v>0</v>
      </c>
      <c r="GT56" s="3">
        <v>0</v>
      </c>
      <c r="GU56" s="3">
        <v>0</v>
      </c>
      <c r="GV56" s="3">
        <v>0</v>
      </c>
      <c r="GW56" s="3">
        <v>0</v>
      </c>
      <c r="GX56" s="3">
        <v>0</v>
      </c>
      <c r="GY56" s="3">
        <v>0</v>
      </c>
      <c r="GZ56" s="3">
        <v>0</v>
      </c>
      <c r="HA56" s="3">
        <v>0</v>
      </c>
      <c r="HB56" s="3">
        <v>0</v>
      </c>
      <c r="HC56" s="3">
        <v>0</v>
      </c>
      <c r="HD56" s="3">
        <v>0</v>
      </c>
      <c r="HE56" s="3">
        <v>0</v>
      </c>
      <c r="HF56" s="3">
        <v>0</v>
      </c>
      <c r="HG56" s="3">
        <v>0</v>
      </c>
      <c r="HH56" s="3">
        <v>697</v>
      </c>
      <c r="HI56" s="3">
        <v>0</v>
      </c>
      <c r="HJ56" s="3">
        <v>0</v>
      </c>
      <c r="HK56" s="3">
        <v>0</v>
      </c>
      <c r="HL56" s="3">
        <v>0</v>
      </c>
      <c r="HM56" s="3">
        <v>0</v>
      </c>
      <c r="HN56" s="3">
        <v>0</v>
      </c>
      <c r="HO56" s="3">
        <v>0</v>
      </c>
      <c r="HP56" s="3">
        <v>93970</v>
      </c>
      <c r="HQ56" s="3">
        <v>0</v>
      </c>
      <c r="HR56" s="3">
        <v>0</v>
      </c>
      <c r="HS56" s="3">
        <v>5678</v>
      </c>
      <c r="HT56" s="3">
        <v>0</v>
      </c>
      <c r="HU56" s="3">
        <v>0</v>
      </c>
      <c r="HV56" s="3">
        <v>0</v>
      </c>
      <c r="HW56" s="3">
        <v>0</v>
      </c>
      <c r="HX56" s="3">
        <v>6693</v>
      </c>
      <c r="HY56" s="3">
        <v>0</v>
      </c>
      <c r="HZ56" s="3">
        <v>0</v>
      </c>
      <c r="IA56" s="3">
        <v>0</v>
      </c>
      <c r="IB56" s="3">
        <v>0</v>
      </c>
      <c r="IC56" s="3">
        <v>0</v>
      </c>
      <c r="ID56" s="3">
        <v>0</v>
      </c>
      <c r="IE56" s="3">
        <v>0</v>
      </c>
      <c r="IF56" s="3">
        <v>22</v>
      </c>
      <c r="IG56" s="3">
        <v>0</v>
      </c>
      <c r="IH56" s="3">
        <v>0</v>
      </c>
      <c r="II56" s="3">
        <v>0</v>
      </c>
      <c r="IJ56" s="3">
        <v>0</v>
      </c>
      <c r="IK56" s="3">
        <v>0</v>
      </c>
      <c r="IL56" s="3">
        <v>0</v>
      </c>
      <c r="IM56" s="3">
        <v>0</v>
      </c>
      <c r="IN56" s="3">
        <v>0</v>
      </c>
      <c r="IO56" s="3">
        <v>0</v>
      </c>
      <c r="IP56" s="3">
        <v>0</v>
      </c>
      <c r="IQ56" s="3">
        <v>0</v>
      </c>
      <c r="IR56" s="3">
        <v>0</v>
      </c>
      <c r="IS56" s="3">
        <v>0</v>
      </c>
      <c r="IT56" s="3">
        <v>0</v>
      </c>
      <c r="IU56" s="3">
        <v>0</v>
      </c>
      <c r="IW56" s="3">
        <f t="shared" si="2"/>
        <v>2836469</v>
      </c>
      <c r="IX56" s="3">
        <f t="shared" si="0"/>
        <v>663061</v>
      </c>
      <c r="IY56">
        <f t="shared" si="1"/>
        <v>0.18947144330810137</v>
      </c>
      <c r="JA56" s="2">
        <f>IX56/VIENTI!B58</f>
        <v>0.31379526245872646</v>
      </c>
    </row>
    <row r="57" spans="1:261" x14ac:dyDescent="0.35">
      <c r="A57" s="5" t="s">
        <v>680</v>
      </c>
      <c r="B57" s="3">
        <v>45699670</v>
      </c>
      <c r="C57" s="3">
        <v>0</v>
      </c>
      <c r="D57" s="3">
        <v>117461</v>
      </c>
      <c r="E57" s="3">
        <v>0</v>
      </c>
      <c r="F57" s="3">
        <v>0</v>
      </c>
      <c r="G57" s="3">
        <v>0</v>
      </c>
      <c r="H57" s="3">
        <v>0</v>
      </c>
      <c r="I57" s="3">
        <v>0</v>
      </c>
      <c r="J57" s="3">
        <v>0</v>
      </c>
      <c r="K57" s="3">
        <v>0</v>
      </c>
      <c r="L57" s="3">
        <v>0</v>
      </c>
      <c r="M57" s="3">
        <v>0</v>
      </c>
      <c r="N57" s="3">
        <v>0</v>
      </c>
      <c r="O57" s="3">
        <v>648503</v>
      </c>
      <c r="P57" s="3">
        <v>2304</v>
      </c>
      <c r="Q57" s="3">
        <v>0</v>
      </c>
      <c r="R57" s="3">
        <v>0</v>
      </c>
      <c r="S57" s="3">
        <v>0</v>
      </c>
      <c r="T57" s="3">
        <v>0</v>
      </c>
      <c r="U57" s="3">
        <v>0</v>
      </c>
      <c r="V57" s="3">
        <v>1375244</v>
      </c>
      <c r="W57" s="3">
        <v>0</v>
      </c>
      <c r="X57" s="3">
        <v>150615</v>
      </c>
      <c r="Y57" s="3">
        <v>0</v>
      </c>
      <c r="Z57" s="3">
        <v>0</v>
      </c>
      <c r="AA57" s="3">
        <v>0</v>
      </c>
      <c r="AB57" s="3">
        <v>0</v>
      </c>
      <c r="AC57" s="3">
        <v>0</v>
      </c>
      <c r="AD57" s="3">
        <v>0</v>
      </c>
      <c r="AE57" s="3">
        <v>0</v>
      </c>
      <c r="AF57" s="3">
        <v>0</v>
      </c>
      <c r="AG57" s="3">
        <v>2807</v>
      </c>
      <c r="AH57" s="3">
        <v>0</v>
      </c>
      <c r="AI57" s="3">
        <v>0</v>
      </c>
      <c r="AJ57" s="3">
        <v>0</v>
      </c>
      <c r="AK57" s="3">
        <v>0</v>
      </c>
      <c r="AL57" s="3">
        <v>0</v>
      </c>
      <c r="AM57" s="3">
        <v>0</v>
      </c>
      <c r="AN57" s="3">
        <v>1640453</v>
      </c>
      <c r="AO57" s="3">
        <v>0</v>
      </c>
      <c r="AP57" s="3">
        <v>0</v>
      </c>
      <c r="AQ57" s="3">
        <v>0</v>
      </c>
      <c r="AR57" s="3">
        <v>0</v>
      </c>
      <c r="AS57" s="3">
        <v>112959</v>
      </c>
      <c r="AT57" s="3">
        <v>0</v>
      </c>
      <c r="AU57" s="3">
        <v>0</v>
      </c>
      <c r="AV57" s="3">
        <v>0</v>
      </c>
      <c r="AW57" s="3">
        <v>0</v>
      </c>
      <c r="AX57" s="3">
        <v>5216251</v>
      </c>
      <c r="AY57" s="3">
        <v>0</v>
      </c>
      <c r="AZ57" s="3">
        <v>0</v>
      </c>
      <c r="BA57" s="3">
        <v>0</v>
      </c>
      <c r="BB57" s="3">
        <v>0</v>
      </c>
      <c r="BC57" s="3">
        <v>0</v>
      </c>
      <c r="BD57" s="3">
        <v>0</v>
      </c>
      <c r="BE57" s="3">
        <v>0</v>
      </c>
      <c r="BF57" s="3">
        <v>0</v>
      </c>
      <c r="BG57" s="3">
        <v>653599</v>
      </c>
      <c r="BH57" s="3">
        <v>9488112</v>
      </c>
      <c r="BI57" s="3">
        <v>0</v>
      </c>
      <c r="BJ57" s="3">
        <v>1144631</v>
      </c>
      <c r="BK57" s="3">
        <v>0</v>
      </c>
      <c r="BL57" s="3">
        <v>0</v>
      </c>
      <c r="BM57" s="3">
        <v>0</v>
      </c>
      <c r="BN57" s="3">
        <v>0</v>
      </c>
      <c r="BO57" s="3">
        <v>292670</v>
      </c>
      <c r="BP57" s="3">
        <v>292</v>
      </c>
      <c r="BQ57" s="3">
        <v>0</v>
      </c>
      <c r="BR57" s="3">
        <v>0</v>
      </c>
      <c r="BS57" s="3">
        <v>780901</v>
      </c>
      <c r="BT57" s="3">
        <v>0</v>
      </c>
      <c r="BU57" s="3">
        <v>0</v>
      </c>
      <c r="BV57" s="3">
        <v>0</v>
      </c>
      <c r="BW57" s="3">
        <v>0</v>
      </c>
      <c r="BX57" s="3">
        <v>0</v>
      </c>
      <c r="BY57" s="3">
        <v>90521</v>
      </c>
      <c r="BZ57" s="3">
        <v>0</v>
      </c>
      <c r="CA57" s="3">
        <v>252925</v>
      </c>
      <c r="CB57" s="3">
        <v>0</v>
      </c>
      <c r="CC57" s="3">
        <v>0</v>
      </c>
      <c r="CD57" s="3">
        <v>0</v>
      </c>
      <c r="CE57" s="3">
        <v>0</v>
      </c>
      <c r="CF57" s="3">
        <v>0</v>
      </c>
      <c r="CG57" s="3">
        <v>0</v>
      </c>
      <c r="CH57" s="3">
        <v>0</v>
      </c>
      <c r="CI57" s="3">
        <v>0</v>
      </c>
      <c r="CJ57" s="3">
        <v>920608</v>
      </c>
      <c r="CK57" s="3">
        <v>0</v>
      </c>
      <c r="CL57" s="3">
        <v>0</v>
      </c>
      <c r="CM57" s="3">
        <v>0</v>
      </c>
      <c r="CN57" s="3">
        <v>222</v>
      </c>
      <c r="CO57" s="3">
        <v>0</v>
      </c>
      <c r="CP57" s="3">
        <v>7348</v>
      </c>
      <c r="CQ57" s="3">
        <v>0</v>
      </c>
      <c r="CR57" s="3">
        <v>0</v>
      </c>
      <c r="CS57" s="3">
        <v>0</v>
      </c>
      <c r="CT57" s="3">
        <v>0</v>
      </c>
      <c r="CU57" s="3">
        <v>109050</v>
      </c>
      <c r="CV57" s="3">
        <v>139746</v>
      </c>
      <c r="CW57" s="3">
        <v>20428</v>
      </c>
      <c r="CX57" s="3">
        <v>1490508</v>
      </c>
      <c r="CY57" s="3">
        <v>92835</v>
      </c>
      <c r="CZ57" s="3">
        <v>0</v>
      </c>
      <c r="DA57" s="3">
        <v>0</v>
      </c>
      <c r="DB57" s="3">
        <v>0</v>
      </c>
      <c r="DC57" s="3">
        <v>0</v>
      </c>
      <c r="DD57" s="3">
        <v>4965547</v>
      </c>
      <c r="DE57" s="3">
        <v>0</v>
      </c>
      <c r="DF57" s="3">
        <v>0</v>
      </c>
      <c r="DG57" s="3">
        <v>492111</v>
      </c>
      <c r="DH57" s="3">
        <v>0</v>
      </c>
      <c r="DI57" s="3">
        <v>0</v>
      </c>
      <c r="DJ57" s="3">
        <v>0</v>
      </c>
      <c r="DK57" s="3">
        <v>0</v>
      </c>
      <c r="DL57" s="3">
        <v>0</v>
      </c>
      <c r="DM57" s="3">
        <v>0</v>
      </c>
      <c r="DN57" s="3">
        <v>0</v>
      </c>
      <c r="DO57" s="3">
        <v>1386120</v>
      </c>
      <c r="DP57" s="3">
        <v>0</v>
      </c>
      <c r="DQ57" s="3">
        <v>0</v>
      </c>
      <c r="DR57" s="3">
        <v>0</v>
      </c>
      <c r="DS57" s="3">
        <v>0</v>
      </c>
      <c r="DT57" s="3">
        <v>0</v>
      </c>
      <c r="DU57" s="3">
        <v>0</v>
      </c>
      <c r="DV57" s="3">
        <v>0</v>
      </c>
      <c r="DW57" s="3">
        <v>3795</v>
      </c>
      <c r="DX57" s="3">
        <v>0</v>
      </c>
      <c r="DY57" s="3">
        <v>0</v>
      </c>
      <c r="DZ57" s="3">
        <v>215391</v>
      </c>
      <c r="EA57" s="3">
        <v>60961</v>
      </c>
      <c r="EB57" s="3">
        <v>193355</v>
      </c>
      <c r="EC57" s="3">
        <v>0</v>
      </c>
      <c r="ED57" s="3">
        <v>0</v>
      </c>
      <c r="EE57" s="3">
        <v>0</v>
      </c>
      <c r="EF57" s="3">
        <v>0</v>
      </c>
      <c r="EG57" s="3">
        <v>0</v>
      </c>
      <c r="EH57" s="3">
        <v>0</v>
      </c>
      <c r="EI57" s="3">
        <v>0</v>
      </c>
      <c r="EJ57" s="3">
        <v>0</v>
      </c>
      <c r="EK57" s="3">
        <v>0</v>
      </c>
      <c r="EL57" s="3">
        <v>0</v>
      </c>
      <c r="EM57" s="3">
        <v>0</v>
      </c>
      <c r="EN57" s="3">
        <v>0</v>
      </c>
      <c r="EO57" s="3">
        <v>0</v>
      </c>
      <c r="EP57" s="3">
        <v>0</v>
      </c>
      <c r="EQ57" s="3">
        <v>0</v>
      </c>
      <c r="ER57" s="3">
        <v>0</v>
      </c>
      <c r="ES57" s="3">
        <v>0</v>
      </c>
      <c r="ET57" s="3">
        <v>0</v>
      </c>
      <c r="EU57" s="3">
        <v>70667</v>
      </c>
      <c r="EV57" s="3">
        <v>2228</v>
      </c>
      <c r="EW57" s="3">
        <v>0</v>
      </c>
      <c r="EX57" s="3">
        <v>0</v>
      </c>
      <c r="EY57" s="3">
        <v>0</v>
      </c>
      <c r="EZ57" s="3">
        <v>0</v>
      </c>
      <c r="FA57" s="3">
        <v>0</v>
      </c>
      <c r="FB57" s="3">
        <v>18</v>
      </c>
      <c r="FC57" s="3">
        <v>0</v>
      </c>
      <c r="FD57" s="3">
        <v>6627398</v>
      </c>
      <c r="FE57" s="3">
        <v>14471</v>
      </c>
      <c r="FF57" s="3">
        <v>0</v>
      </c>
      <c r="FG57" s="3">
        <v>0</v>
      </c>
      <c r="FH57" s="3">
        <v>0</v>
      </c>
      <c r="FI57" s="3">
        <v>237</v>
      </c>
      <c r="FJ57" s="3">
        <v>0</v>
      </c>
      <c r="FK57" s="3">
        <v>0</v>
      </c>
      <c r="FL57" s="3">
        <v>0</v>
      </c>
      <c r="FM57" s="3">
        <v>0</v>
      </c>
      <c r="FN57" s="3">
        <v>0</v>
      </c>
      <c r="FO57" s="3">
        <v>0</v>
      </c>
      <c r="FP57" s="3">
        <v>71142</v>
      </c>
      <c r="FQ57" s="3">
        <v>928349</v>
      </c>
      <c r="FR57" s="3">
        <v>0</v>
      </c>
      <c r="FS57" s="3">
        <v>0</v>
      </c>
      <c r="FT57" s="3">
        <v>0</v>
      </c>
      <c r="FU57" s="3">
        <v>1118295</v>
      </c>
      <c r="FV57" s="3">
        <v>0</v>
      </c>
      <c r="FW57" s="3">
        <v>0</v>
      </c>
      <c r="FX57" s="3">
        <v>0</v>
      </c>
      <c r="FY57" s="3">
        <v>0</v>
      </c>
      <c r="FZ57" s="3">
        <v>0</v>
      </c>
      <c r="GA57" s="3">
        <v>0</v>
      </c>
      <c r="GB57" s="3">
        <v>0</v>
      </c>
      <c r="GC57" s="3">
        <v>18038</v>
      </c>
      <c r="GD57" s="3">
        <v>0</v>
      </c>
      <c r="GE57" s="3">
        <v>0</v>
      </c>
      <c r="GF57" s="3">
        <v>0</v>
      </c>
      <c r="GG57" s="3">
        <v>43375</v>
      </c>
      <c r="GH57" s="3">
        <v>0</v>
      </c>
      <c r="GI57" s="3">
        <v>0</v>
      </c>
      <c r="GJ57" s="3">
        <v>0</v>
      </c>
      <c r="GK57" s="3">
        <v>0</v>
      </c>
      <c r="GL57" s="3">
        <v>0</v>
      </c>
      <c r="GM57" s="3">
        <v>0</v>
      </c>
      <c r="GN57" s="3">
        <v>832863</v>
      </c>
      <c r="GO57" s="3">
        <v>1254</v>
      </c>
      <c r="GP57" s="3">
        <v>0</v>
      </c>
      <c r="GQ57" s="3">
        <v>323</v>
      </c>
      <c r="GR57" s="3">
        <v>35085</v>
      </c>
      <c r="GS57" s="3">
        <v>0</v>
      </c>
      <c r="GT57" s="3">
        <v>0</v>
      </c>
      <c r="GU57" s="3">
        <v>0</v>
      </c>
      <c r="GV57" s="3">
        <v>0</v>
      </c>
      <c r="GW57" s="3">
        <v>0</v>
      </c>
      <c r="GX57" s="3">
        <v>0</v>
      </c>
      <c r="GY57" s="3">
        <v>0</v>
      </c>
      <c r="GZ57" s="3">
        <v>0</v>
      </c>
      <c r="HA57" s="3">
        <v>0</v>
      </c>
      <c r="HB57" s="3">
        <v>0</v>
      </c>
      <c r="HC57" s="3">
        <v>0</v>
      </c>
      <c r="HD57" s="3">
        <v>0</v>
      </c>
      <c r="HE57" s="3">
        <v>0</v>
      </c>
      <c r="HF57" s="3">
        <v>0</v>
      </c>
      <c r="HG57" s="3">
        <v>0</v>
      </c>
      <c r="HH57" s="3">
        <v>166925</v>
      </c>
      <c r="HI57" s="3">
        <v>0</v>
      </c>
      <c r="HJ57" s="3">
        <v>0</v>
      </c>
      <c r="HK57" s="3">
        <v>0</v>
      </c>
      <c r="HL57" s="3">
        <v>0</v>
      </c>
      <c r="HM57" s="3">
        <v>0</v>
      </c>
      <c r="HN57" s="3">
        <v>0</v>
      </c>
      <c r="HO57" s="3">
        <v>0</v>
      </c>
      <c r="HP57" s="3">
        <v>1746403</v>
      </c>
      <c r="HQ57" s="3">
        <v>0</v>
      </c>
      <c r="HR57" s="3">
        <v>0</v>
      </c>
      <c r="HS57" s="3">
        <v>647422</v>
      </c>
      <c r="HT57" s="3">
        <v>0</v>
      </c>
      <c r="HU57" s="3">
        <v>13466</v>
      </c>
      <c r="HV57" s="3">
        <v>0</v>
      </c>
      <c r="HW57" s="3">
        <v>0</v>
      </c>
      <c r="HX57" s="3">
        <v>447731</v>
      </c>
      <c r="HY57" s="3">
        <v>0</v>
      </c>
      <c r="HZ57" s="3">
        <v>0</v>
      </c>
      <c r="IA57" s="3">
        <v>0</v>
      </c>
      <c r="IB57" s="3">
        <v>0</v>
      </c>
      <c r="IC57" s="3">
        <v>0</v>
      </c>
      <c r="ID57" s="3">
        <v>0</v>
      </c>
      <c r="IE57" s="3">
        <v>0</v>
      </c>
      <c r="IF57" s="3">
        <v>844445</v>
      </c>
      <c r="IG57" s="3">
        <v>0</v>
      </c>
      <c r="IH57" s="3">
        <v>0</v>
      </c>
      <c r="II57" s="3">
        <v>0</v>
      </c>
      <c r="IJ57" s="3">
        <v>0</v>
      </c>
      <c r="IK57" s="3">
        <v>0</v>
      </c>
      <c r="IL57" s="3">
        <v>0</v>
      </c>
      <c r="IM57" s="3">
        <v>0</v>
      </c>
      <c r="IN57" s="3">
        <v>0</v>
      </c>
      <c r="IO57" s="3">
        <v>542</v>
      </c>
      <c r="IP57" s="3">
        <v>0</v>
      </c>
      <c r="IQ57" s="3">
        <v>0</v>
      </c>
      <c r="IR57" s="3">
        <v>0</v>
      </c>
      <c r="IS57" s="3">
        <v>720</v>
      </c>
      <c r="IT57" s="3">
        <v>0</v>
      </c>
      <c r="IU57" s="3">
        <v>0</v>
      </c>
      <c r="IW57" s="3">
        <f t="shared" si="2"/>
        <v>29577529</v>
      </c>
      <c r="IX57" s="3">
        <f t="shared" si="0"/>
        <v>16122141</v>
      </c>
      <c r="IY57">
        <f t="shared" si="1"/>
        <v>0.35278462623471896</v>
      </c>
      <c r="JA57" s="2">
        <f>IX57/VIENTI!B59</f>
        <v>3.4887158707918355</v>
      </c>
    </row>
    <row r="58" spans="1:261" x14ac:dyDescent="0.35">
      <c r="A58" s="5" t="s">
        <v>681</v>
      </c>
      <c r="B58" s="3">
        <v>64312285</v>
      </c>
      <c r="C58" s="3">
        <v>0</v>
      </c>
      <c r="D58" s="3">
        <v>223</v>
      </c>
      <c r="E58" s="3">
        <v>0</v>
      </c>
      <c r="F58" s="3">
        <v>0</v>
      </c>
      <c r="G58" s="3">
        <v>0</v>
      </c>
      <c r="H58" s="3">
        <v>0</v>
      </c>
      <c r="I58" s="3">
        <v>0</v>
      </c>
      <c r="J58" s="3">
        <v>0</v>
      </c>
      <c r="K58" s="3">
        <v>0</v>
      </c>
      <c r="L58" s="3">
        <v>0</v>
      </c>
      <c r="M58" s="3">
        <v>0</v>
      </c>
      <c r="N58" s="3">
        <v>0</v>
      </c>
      <c r="O58" s="3">
        <v>18038867</v>
      </c>
      <c r="P58" s="3">
        <v>0</v>
      </c>
      <c r="Q58" s="3">
        <v>0</v>
      </c>
      <c r="R58" s="3">
        <v>0</v>
      </c>
      <c r="S58" s="3">
        <v>0</v>
      </c>
      <c r="T58" s="3">
        <v>0</v>
      </c>
      <c r="U58" s="3">
        <v>0</v>
      </c>
      <c r="V58" s="3">
        <v>1967055</v>
      </c>
      <c r="W58" s="3">
        <v>0</v>
      </c>
      <c r="X58" s="3">
        <v>16768</v>
      </c>
      <c r="Y58" s="3">
        <v>0</v>
      </c>
      <c r="Z58" s="3">
        <v>0</v>
      </c>
      <c r="AA58" s="3">
        <v>0</v>
      </c>
      <c r="AB58" s="3">
        <v>0</v>
      </c>
      <c r="AC58" s="3">
        <v>0</v>
      </c>
      <c r="AD58" s="3">
        <v>0</v>
      </c>
      <c r="AE58" s="3">
        <v>0</v>
      </c>
      <c r="AF58" s="3">
        <v>0</v>
      </c>
      <c r="AG58" s="3">
        <v>410</v>
      </c>
      <c r="AH58" s="3">
        <v>0</v>
      </c>
      <c r="AI58" s="3">
        <v>0</v>
      </c>
      <c r="AJ58" s="3">
        <v>0</v>
      </c>
      <c r="AK58" s="3">
        <v>0</v>
      </c>
      <c r="AL58" s="3">
        <v>0</v>
      </c>
      <c r="AM58" s="3">
        <v>0</v>
      </c>
      <c r="AN58" s="3">
        <v>0</v>
      </c>
      <c r="AO58" s="3">
        <v>0</v>
      </c>
      <c r="AP58" s="3">
        <v>0</v>
      </c>
      <c r="AQ58" s="3">
        <v>0</v>
      </c>
      <c r="AR58" s="3">
        <v>0</v>
      </c>
      <c r="AS58" s="3">
        <v>322459</v>
      </c>
      <c r="AT58" s="3">
        <v>0</v>
      </c>
      <c r="AU58" s="3">
        <v>0</v>
      </c>
      <c r="AV58" s="3">
        <v>0</v>
      </c>
      <c r="AW58" s="3">
        <v>0</v>
      </c>
      <c r="AX58" s="3">
        <v>5091646</v>
      </c>
      <c r="AY58" s="3">
        <v>0</v>
      </c>
      <c r="AZ58" s="3">
        <v>0</v>
      </c>
      <c r="BA58" s="3">
        <v>0</v>
      </c>
      <c r="BB58" s="3">
        <v>0</v>
      </c>
      <c r="BC58" s="3">
        <v>0</v>
      </c>
      <c r="BD58" s="3">
        <v>0</v>
      </c>
      <c r="BE58" s="3">
        <v>0</v>
      </c>
      <c r="BF58" s="3">
        <v>0</v>
      </c>
      <c r="BG58" s="3">
        <v>92927</v>
      </c>
      <c r="BH58" s="3">
        <v>10986820</v>
      </c>
      <c r="BI58" s="3">
        <v>0</v>
      </c>
      <c r="BJ58" s="3">
        <v>1008986</v>
      </c>
      <c r="BK58" s="3">
        <v>0</v>
      </c>
      <c r="BL58" s="3">
        <v>0</v>
      </c>
      <c r="BM58" s="3">
        <v>0</v>
      </c>
      <c r="BN58" s="3">
        <v>0</v>
      </c>
      <c r="BO58" s="3">
        <v>82866</v>
      </c>
      <c r="BP58" s="3">
        <v>0</v>
      </c>
      <c r="BQ58" s="3">
        <v>0</v>
      </c>
      <c r="BR58" s="3">
        <v>0</v>
      </c>
      <c r="BS58" s="3">
        <v>536284</v>
      </c>
      <c r="BT58" s="3">
        <v>0</v>
      </c>
      <c r="BU58" s="3">
        <v>0</v>
      </c>
      <c r="BV58" s="3">
        <v>0</v>
      </c>
      <c r="BW58" s="3">
        <v>0</v>
      </c>
      <c r="BX58" s="3">
        <v>0</v>
      </c>
      <c r="BY58" s="3">
        <v>620234</v>
      </c>
      <c r="BZ58" s="3">
        <v>0</v>
      </c>
      <c r="CA58" s="3">
        <v>635470</v>
      </c>
      <c r="CB58" s="3">
        <v>0</v>
      </c>
      <c r="CC58" s="3">
        <v>766</v>
      </c>
      <c r="CD58" s="3">
        <v>0</v>
      </c>
      <c r="CE58" s="3">
        <v>0</v>
      </c>
      <c r="CF58" s="3">
        <v>0</v>
      </c>
      <c r="CG58" s="3">
        <v>0</v>
      </c>
      <c r="CH58" s="3">
        <v>0</v>
      </c>
      <c r="CI58" s="3">
        <v>0</v>
      </c>
      <c r="CJ58" s="3">
        <v>0</v>
      </c>
      <c r="CK58" s="3">
        <v>0</v>
      </c>
      <c r="CL58" s="3">
        <v>0</v>
      </c>
      <c r="CM58" s="3">
        <v>0</v>
      </c>
      <c r="CN58" s="3">
        <v>0</v>
      </c>
      <c r="CO58" s="3">
        <v>0</v>
      </c>
      <c r="CP58" s="3">
        <v>0</v>
      </c>
      <c r="CQ58" s="3">
        <v>0</v>
      </c>
      <c r="CR58" s="3">
        <v>0</v>
      </c>
      <c r="CS58" s="3">
        <v>0</v>
      </c>
      <c r="CT58" s="3">
        <v>0</v>
      </c>
      <c r="CU58" s="3">
        <v>133479</v>
      </c>
      <c r="CV58" s="3">
        <v>102764</v>
      </c>
      <c r="CW58" s="3">
        <v>1625373</v>
      </c>
      <c r="CX58" s="3">
        <v>0</v>
      </c>
      <c r="CY58" s="3">
        <v>541165</v>
      </c>
      <c r="CZ58" s="3">
        <v>0</v>
      </c>
      <c r="DA58" s="3">
        <v>0</v>
      </c>
      <c r="DB58" s="3">
        <v>0</v>
      </c>
      <c r="DC58" s="3">
        <v>0</v>
      </c>
      <c r="DD58" s="3">
        <v>2056644</v>
      </c>
      <c r="DE58" s="3">
        <v>0</v>
      </c>
      <c r="DF58" s="3">
        <v>0</v>
      </c>
      <c r="DG58" s="3">
        <v>788331</v>
      </c>
      <c r="DH58" s="3">
        <v>0</v>
      </c>
      <c r="DI58" s="3">
        <v>0</v>
      </c>
      <c r="DJ58" s="3">
        <v>0</v>
      </c>
      <c r="DK58" s="3">
        <v>0</v>
      </c>
      <c r="DL58" s="3">
        <v>0</v>
      </c>
      <c r="DM58" s="3">
        <v>0</v>
      </c>
      <c r="DN58" s="3">
        <v>0</v>
      </c>
      <c r="DO58" s="3">
        <v>2830636</v>
      </c>
      <c r="DP58" s="3">
        <v>0</v>
      </c>
      <c r="DQ58" s="3">
        <v>0</v>
      </c>
      <c r="DR58" s="3">
        <v>0</v>
      </c>
      <c r="DS58" s="3">
        <v>0</v>
      </c>
      <c r="DT58" s="3">
        <v>0</v>
      </c>
      <c r="DU58" s="3">
        <v>0</v>
      </c>
      <c r="DV58" s="3">
        <v>0</v>
      </c>
      <c r="DW58" s="3">
        <v>0</v>
      </c>
      <c r="DX58" s="3">
        <v>0</v>
      </c>
      <c r="DY58" s="3">
        <v>0</v>
      </c>
      <c r="DZ58" s="3">
        <v>134229</v>
      </c>
      <c r="EA58" s="3">
        <v>111793</v>
      </c>
      <c r="EB58" s="3">
        <v>3371</v>
      </c>
      <c r="EC58" s="3">
        <v>0</v>
      </c>
      <c r="ED58" s="3">
        <v>0</v>
      </c>
      <c r="EE58" s="3">
        <v>0</v>
      </c>
      <c r="EF58" s="3">
        <v>0</v>
      </c>
      <c r="EG58" s="3">
        <v>0</v>
      </c>
      <c r="EH58" s="3">
        <v>0</v>
      </c>
      <c r="EI58" s="3">
        <v>0</v>
      </c>
      <c r="EJ58" s="3">
        <v>0</v>
      </c>
      <c r="EK58" s="3">
        <v>0</v>
      </c>
      <c r="EL58" s="3">
        <v>0</v>
      </c>
      <c r="EM58" s="3">
        <v>0</v>
      </c>
      <c r="EN58" s="3">
        <v>0</v>
      </c>
      <c r="EO58" s="3">
        <v>0</v>
      </c>
      <c r="EP58" s="3">
        <v>0</v>
      </c>
      <c r="EQ58" s="3">
        <v>0</v>
      </c>
      <c r="ER58" s="3">
        <v>0</v>
      </c>
      <c r="ES58" s="3">
        <v>0</v>
      </c>
      <c r="ET58" s="3">
        <v>0</v>
      </c>
      <c r="EU58" s="3">
        <v>25583</v>
      </c>
      <c r="EV58" s="3">
        <v>4597</v>
      </c>
      <c r="EW58" s="3">
        <v>0</v>
      </c>
      <c r="EX58" s="3">
        <v>0</v>
      </c>
      <c r="EY58" s="3">
        <v>0</v>
      </c>
      <c r="EZ58" s="3">
        <v>0</v>
      </c>
      <c r="FA58" s="3">
        <v>0</v>
      </c>
      <c r="FB58" s="3">
        <v>0</v>
      </c>
      <c r="FC58" s="3">
        <v>0</v>
      </c>
      <c r="FD58" s="3">
        <v>261979</v>
      </c>
      <c r="FE58" s="3">
        <v>14059</v>
      </c>
      <c r="FF58" s="3">
        <v>0</v>
      </c>
      <c r="FG58" s="3">
        <v>0</v>
      </c>
      <c r="FH58" s="3">
        <v>0</v>
      </c>
      <c r="FI58" s="3">
        <v>0</v>
      </c>
      <c r="FJ58" s="3">
        <v>0</v>
      </c>
      <c r="FK58" s="3">
        <v>0</v>
      </c>
      <c r="FL58" s="3">
        <v>0</v>
      </c>
      <c r="FM58" s="3">
        <v>0</v>
      </c>
      <c r="FN58" s="3">
        <v>0</v>
      </c>
      <c r="FO58" s="3">
        <v>0</v>
      </c>
      <c r="FP58" s="3">
        <v>237182</v>
      </c>
      <c r="FQ58" s="3">
        <v>555967</v>
      </c>
      <c r="FR58" s="3">
        <v>0</v>
      </c>
      <c r="FS58" s="3">
        <v>0</v>
      </c>
      <c r="FT58" s="3">
        <v>0</v>
      </c>
      <c r="FU58" s="3">
        <v>357724</v>
      </c>
      <c r="FV58" s="3">
        <v>0</v>
      </c>
      <c r="FW58" s="3">
        <v>0</v>
      </c>
      <c r="FX58" s="3">
        <v>0</v>
      </c>
      <c r="FY58" s="3">
        <v>0</v>
      </c>
      <c r="FZ58" s="3">
        <v>0</v>
      </c>
      <c r="GA58" s="3">
        <v>0</v>
      </c>
      <c r="GB58" s="3">
        <v>0</v>
      </c>
      <c r="GC58" s="3">
        <v>4554</v>
      </c>
      <c r="GD58" s="3">
        <v>0</v>
      </c>
      <c r="GE58" s="3">
        <v>0</v>
      </c>
      <c r="GF58" s="3">
        <v>0</v>
      </c>
      <c r="GG58" s="3">
        <v>496887</v>
      </c>
      <c r="GH58" s="3">
        <v>0</v>
      </c>
      <c r="GI58" s="3">
        <v>0</v>
      </c>
      <c r="GJ58" s="3">
        <v>3156292</v>
      </c>
      <c r="GK58" s="3">
        <v>0</v>
      </c>
      <c r="GL58" s="3">
        <v>0</v>
      </c>
      <c r="GM58" s="3">
        <v>0</v>
      </c>
      <c r="GN58" s="3">
        <v>1154179</v>
      </c>
      <c r="GO58" s="3">
        <v>0</v>
      </c>
      <c r="GP58" s="3">
        <v>0</v>
      </c>
      <c r="GQ58" s="3">
        <v>14393</v>
      </c>
      <c r="GR58" s="3">
        <v>501</v>
      </c>
      <c r="GS58" s="3">
        <v>0</v>
      </c>
      <c r="GT58" s="3">
        <v>0</v>
      </c>
      <c r="GU58" s="3">
        <v>0</v>
      </c>
      <c r="GV58" s="3">
        <v>0</v>
      </c>
      <c r="GW58" s="3">
        <v>0</v>
      </c>
      <c r="GX58" s="3">
        <v>0</v>
      </c>
      <c r="GY58" s="3">
        <v>0</v>
      </c>
      <c r="GZ58" s="3">
        <v>0</v>
      </c>
      <c r="HA58" s="3">
        <v>0</v>
      </c>
      <c r="HB58" s="3">
        <v>0</v>
      </c>
      <c r="HC58" s="3">
        <v>0</v>
      </c>
      <c r="HD58" s="3">
        <v>0</v>
      </c>
      <c r="HE58" s="3">
        <v>0</v>
      </c>
      <c r="HF58" s="3">
        <v>0</v>
      </c>
      <c r="HG58" s="3">
        <v>0</v>
      </c>
      <c r="HH58" s="3">
        <v>3243238</v>
      </c>
      <c r="HI58" s="3">
        <v>0</v>
      </c>
      <c r="HJ58" s="3">
        <v>0</v>
      </c>
      <c r="HK58" s="3">
        <v>0</v>
      </c>
      <c r="HL58" s="3">
        <v>0</v>
      </c>
      <c r="HM58" s="3">
        <v>4240</v>
      </c>
      <c r="HN58" s="3">
        <v>0</v>
      </c>
      <c r="HO58" s="3">
        <v>0</v>
      </c>
      <c r="HP58" s="3">
        <v>4974039</v>
      </c>
      <c r="HQ58" s="3">
        <v>0</v>
      </c>
      <c r="HR58" s="3">
        <v>0</v>
      </c>
      <c r="HS58" s="3">
        <v>390959</v>
      </c>
      <c r="HT58" s="3">
        <v>0</v>
      </c>
      <c r="HU58" s="3">
        <v>2332</v>
      </c>
      <c r="HV58" s="3">
        <v>0</v>
      </c>
      <c r="HW58" s="3">
        <v>0</v>
      </c>
      <c r="HX58" s="3">
        <v>1600095</v>
      </c>
      <c r="HY58" s="3">
        <v>0</v>
      </c>
      <c r="HZ58" s="3">
        <v>0</v>
      </c>
      <c r="IA58" s="3">
        <v>0</v>
      </c>
      <c r="IB58" s="3">
        <v>0</v>
      </c>
      <c r="IC58" s="3">
        <v>0</v>
      </c>
      <c r="ID58" s="3">
        <v>0</v>
      </c>
      <c r="IE58" s="3">
        <v>0</v>
      </c>
      <c r="IF58" s="3">
        <v>79828</v>
      </c>
      <c r="IG58" s="3">
        <v>0</v>
      </c>
      <c r="IH58" s="3">
        <v>0</v>
      </c>
      <c r="II58" s="3">
        <v>0</v>
      </c>
      <c r="IJ58" s="3">
        <v>0</v>
      </c>
      <c r="IK58" s="3">
        <v>0</v>
      </c>
      <c r="IL58" s="3">
        <v>0</v>
      </c>
      <c r="IM58" s="3">
        <v>0</v>
      </c>
      <c r="IN58" s="3">
        <v>0</v>
      </c>
      <c r="IO58" s="3">
        <v>4091</v>
      </c>
      <c r="IP58" s="3">
        <v>0</v>
      </c>
      <c r="IQ58" s="3">
        <v>0</v>
      </c>
      <c r="IR58" s="3">
        <v>0</v>
      </c>
      <c r="IS58" s="3">
        <v>0</v>
      </c>
      <c r="IT58" s="3">
        <v>0</v>
      </c>
      <c r="IU58" s="3">
        <v>0</v>
      </c>
      <c r="IW58" s="3">
        <f t="shared" si="2"/>
        <v>39899602</v>
      </c>
      <c r="IX58" s="3">
        <f t="shared" si="0"/>
        <v>24412683</v>
      </c>
      <c r="IY58">
        <f t="shared" si="1"/>
        <v>0.37959595122455997</v>
      </c>
      <c r="JA58" s="2">
        <f>IX58/VIENTI!B60</f>
        <v>6.5959848079363592</v>
      </c>
    </row>
    <row r="59" spans="1:261" ht="46.5" x14ac:dyDescent="0.35">
      <c r="A59" s="5" t="s">
        <v>682</v>
      </c>
      <c r="B59" s="3">
        <v>103505287</v>
      </c>
      <c r="C59" s="3">
        <v>0</v>
      </c>
      <c r="D59" s="3">
        <v>54</v>
      </c>
      <c r="E59" s="3">
        <v>0</v>
      </c>
      <c r="F59" s="3">
        <v>0</v>
      </c>
      <c r="G59" s="3">
        <v>0</v>
      </c>
      <c r="H59" s="3">
        <v>0</v>
      </c>
      <c r="I59" s="3">
        <v>0</v>
      </c>
      <c r="J59" s="3">
        <v>0</v>
      </c>
      <c r="K59" s="3">
        <v>0</v>
      </c>
      <c r="L59" s="3">
        <v>0</v>
      </c>
      <c r="M59" s="3">
        <v>0</v>
      </c>
      <c r="N59" s="3">
        <v>0</v>
      </c>
      <c r="O59" s="3">
        <v>1435579</v>
      </c>
      <c r="P59" s="3">
        <v>17042</v>
      </c>
      <c r="Q59" s="3">
        <v>0</v>
      </c>
      <c r="R59" s="3">
        <v>0</v>
      </c>
      <c r="S59" s="3">
        <v>0</v>
      </c>
      <c r="T59" s="3">
        <v>0</v>
      </c>
      <c r="U59" s="3">
        <v>29391</v>
      </c>
      <c r="V59" s="3">
        <v>2169610</v>
      </c>
      <c r="W59" s="3">
        <v>0</v>
      </c>
      <c r="X59" s="3">
        <v>354905</v>
      </c>
      <c r="Y59" s="3">
        <v>0</v>
      </c>
      <c r="Z59" s="3">
        <v>0</v>
      </c>
      <c r="AA59" s="3">
        <v>0</v>
      </c>
      <c r="AB59" s="3">
        <v>0</v>
      </c>
      <c r="AC59" s="3">
        <v>0</v>
      </c>
      <c r="AD59" s="3">
        <v>0</v>
      </c>
      <c r="AE59" s="3">
        <v>0</v>
      </c>
      <c r="AF59" s="3">
        <v>0</v>
      </c>
      <c r="AG59" s="3">
        <v>2752</v>
      </c>
      <c r="AH59" s="3">
        <v>0</v>
      </c>
      <c r="AI59" s="3">
        <v>0</v>
      </c>
      <c r="AJ59" s="3">
        <v>0</v>
      </c>
      <c r="AK59" s="3">
        <v>0</v>
      </c>
      <c r="AL59" s="3">
        <v>0</v>
      </c>
      <c r="AM59" s="3">
        <v>0</v>
      </c>
      <c r="AN59" s="3">
        <v>41046</v>
      </c>
      <c r="AO59" s="3">
        <v>0</v>
      </c>
      <c r="AP59" s="3">
        <v>0</v>
      </c>
      <c r="AQ59" s="3">
        <v>0</v>
      </c>
      <c r="AR59" s="3">
        <v>0</v>
      </c>
      <c r="AS59" s="3">
        <v>366226</v>
      </c>
      <c r="AT59" s="3">
        <v>0</v>
      </c>
      <c r="AU59" s="3">
        <v>0</v>
      </c>
      <c r="AV59" s="3">
        <v>0</v>
      </c>
      <c r="AW59" s="3">
        <v>0</v>
      </c>
      <c r="AX59" s="3">
        <v>6849522</v>
      </c>
      <c r="AY59" s="3">
        <v>0</v>
      </c>
      <c r="AZ59" s="3">
        <v>2055</v>
      </c>
      <c r="BA59" s="3">
        <v>0</v>
      </c>
      <c r="BB59" s="3">
        <v>0</v>
      </c>
      <c r="BC59" s="3">
        <v>0</v>
      </c>
      <c r="BD59" s="3">
        <v>0</v>
      </c>
      <c r="BE59" s="3">
        <v>0</v>
      </c>
      <c r="BF59" s="3">
        <v>0</v>
      </c>
      <c r="BG59" s="3">
        <v>3312935</v>
      </c>
      <c r="BH59" s="3">
        <v>21377137</v>
      </c>
      <c r="BI59" s="3">
        <v>0</v>
      </c>
      <c r="BJ59" s="3">
        <v>7893967</v>
      </c>
      <c r="BK59" s="3">
        <v>0</v>
      </c>
      <c r="BL59" s="3">
        <v>0</v>
      </c>
      <c r="BM59" s="3">
        <v>0</v>
      </c>
      <c r="BN59" s="3">
        <v>0</v>
      </c>
      <c r="BO59" s="3">
        <v>6938871</v>
      </c>
      <c r="BP59" s="3">
        <v>245</v>
      </c>
      <c r="BQ59" s="3">
        <v>0</v>
      </c>
      <c r="BR59" s="3">
        <v>0</v>
      </c>
      <c r="BS59" s="3">
        <v>626237</v>
      </c>
      <c r="BT59" s="3">
        <v>0</v>
      </c>
      <c r="BU59" s="3">
        <v>0</v>
      </c>
      <c r="BV59" s="3">
        <v>0</v>
      </c>
      <c r="BW59" s="3">
        <v>0</v>
      </c>
      <c r="BX59" s="3">
        <v>0</v>
      </c>
      <c r="BY59" s="3">
        <v>4966505</v>
      </c>
      <c r="BZ59" s="3">
        <v>0</v>
      </c>
      <c r="CA59" s="3">
        <v>1511631</v>
      </c>
      <c r="CB59" s="3">
        <v>0</v>
      </c>
      <c r="CC59" s="3">
        <v>12240</v>
      </c>
      <c r="CD59" s="3">
        <v>0</v>
      </c>
      <c r="CE59" s="3">
        <v>0</v>
      </c>
      <c r="CF59" s="3">
        <v>0</v>
      </c>
      <c r="CG59" s="3">
        <v>0</v>
      </c>
      <c r="CH59" s="3">
        <v>0</v>
      </c>
      <c r="CI59" s="3">
        <v>0</v>
      </c>
      <c r="CJ59" s="3">
        <v>2436295</v>
      </c>
      <c r="CK59" s="3">
        <v>0</v>
      </c>
      <c r="CL59" s="3">
        <v>0</v>
      </c>
      <c r="CM59" s="3">
        <v>0</v>
      </c>
      <c r="CN59" s="3">
        <v>710</v>
      </c>
      <c r="CO59" s="3">
        <v>0</v>
      </c>
      <c r="CP59" s="3">
        <v>1300</v>
      </c>
      <c r="CQ59" s="3">
        <v>0</v>
      </c>
      <c r="CR59" s="3">
        <v>0</v>
      </c>
      <c r="CS59" s="3">
        <v>74116</v>
      </c>
      <c r="CT59" s="3">
        <v>0</v>
      </c>
      <c r="CU59" s="3">
        <v>4889062</v>
      </c>
      <c r="CV59" s="3">
        <v>6799</v>
      </c>
      <c r="CW59" s="3">
        <v>13173</v>
      </c>
      <c r="CX59" s="3">
        <v>2277495</v>
      </c>
      <c r="CY59" s="3">
        <v>533457</v>
      </c>
      <c r="CZ59" s="3">
        <v>0</v>
      </c>
      <c r="DA59" s="3">
        <v>0</v>
      </c>
      <c r="DB59" s="3">
        <v>16</v>
      </c>
      <c r="DC59" s="3">
        <v>6380</v>
      </c>
      <c r="DD59" s="3">
        <v>9252209</v>
      </c>
      <c r="DE59" s="3">
        <v>0</v>
      </c>
      <c r="DF59" s="3">
        <v>0</v>
      </c>
      <c r="DG59" s="3">
        <v>915862</v>
      </c>
      <c r="DH59" s="3">
        <v>0</v>
      </c>
      <c r="DI59" s="3">
        <v>0</v>
      </c>
      <c r="DJ59" s="3">
        <v>58</v>
      </c>
      <c r="DK59" s="3">
        <v>0</v>
      </c>
      <c r="DL59" s="3">
        <v>0</v>
      </c>
      <c r="DM59" s="3">
        <v>0</v>
      </c>
      <c r="DN59" s="3">
        <v>0</v>
      </c>
      <c r="DO59" s="3">
        <v>166596</v>
      </c>
      <c r="DP59" s="3">
        <v>0</v>
      </c>
      <c r="DQ59" s="3">
        <v>0</v>
      </c>
      <c r="DR59" s="3">
        <v>0</v>
      </c>
      <c r="DS59" s="3">
        <v>0</v>
      </c>
      <c r="DT59" s="3">
        <v>0</v>
      </c>
      <c r="DU59" s="3">
        <v>0</v>
      </c>
      <c r="DV59" s="3">
        <v>0</v>
      </c>
      <c r="DW59" s="3">
        <v>22915</v>
      </c>
      <c r="DX59" s="3">
        <v>0</v>
      </c>
      <c r="DY59" s="3">
        <v>0</v>
      </c>
      <c r="DZ59" s="3">
        <v>371378</v>
      </c>
      <c r="EA59" s="3">
        <v>3976011</v>
      </c>
      <c r="EB59" s="3">
        <v>170112</v>
      </c>
      <c r="EC59" s="3">
        <v>0</v>
      </c>
      <c r="ED59" s="3">
        <v>1761</v>
      </c>
      <c r="EE59" s="3">
        <v>0</v>
      </c>
      <c r="EF59" s="3">
        <v>0</v>
      </c>
      <c r="EG59" s="3">
        <v>4477</v>
      </c>
      <c r="EH59" s="3">
        <v>0</v>
      </c>
      <c r="EI59" s="3">
        <v>0</v>
      </c>
      <c r="EJ59" s="3">
        <v>0</v>
      </c>
      <c r="EK59" s="3">
        <v>26</v>
      </c>
      <c r="EL59" s="3">
        <v>0</v>
      </c>
      <c r="EM59" s="3">
        <v>0</v>
      </c>
      <c r="EN59" s="3">
        <v>0</v>
      </c>
      <c r="EO59" s="3">
        <v>0</v>
      </c>
      <c r="EP59" s="3">
        <v>0</v>
      </c>
      <c r="EQ59" s="3">
        <v>0</v>
      </c>
      <c r="ER59" s="3">
        <v>0</v>
      </c>
      <c r="ES59" s="3">
        <v>0</v>
      </c>
      <c r="ET59" s="3">
        <v>0</v>
      </c>
      <c r="EU59" s="3">
        <v>29332</v>
      </c>
      <c r="EV59" s="3">
        <v>10819</v>
      </c>
      <c r="EW59" s="3">
        <v>0</v>
      </c>
      <c r="EX59" s="3">
        <v>0</v>
      </c>
      <c r="EY59" s="3">
        <v>0</v>
      </c>
      <c r="EZ59" s="3">
        <v>0</v>
      </c>
      <c r="FA59" s="3">
        <v>0</v>
      </c>
      <c r="FB59" s="3">
        <v>3</v>
      </c>
      <c r="FC59" s="3">
        <v>0</v>
      </c>
      <c r="FD59" s="3">
        <v>5681855</v>
      </c>
      <c r="FE59" s="3">
        <v>414600</v>
      </c>
      <c r="FF59" s="3">
        <v>25727</v>
      </c>
      <c r="FG59" s="3">
        <v>0</v>
      </c>
      <c r="FH59" s="3">
        <v>0</v>
      </c>
      <c r="FI59" s="3">
        <v>1011</v>
      </c>
      <c r="FJ59" s="3">
        <v>0</v>
      </c>
      <c r="FK59" s="3">
        <v>0</v>
      </c>
      <c r="FL59" s="3">
        <v>48532</v>
      </c>
      <c r="FM59" s="3">
        <v>0</v>
      </c>
      <c r="FN59" s="3">
        <v>0</v>
      </c>
      <c r="FO59" s="3">
        <v>91095</v>
      </c>
      <c r="FP59" s="3">
        <v>0</v>
      </c>
      <c r="FQ59" s="3">
        <v>2642173</v>
      </c>
      <c r="FR59" s="3">
        <v>0</v>
      </c>
      <c r="FS59" s="3">
        <v>0</v>
      </c>
      <c r="FT59" s="3">
        <v>0</v>
      </c>
      <c r="FU59" s="3">
        <v>572712</v>
      </c>
      <c r="FV59" s="3">
        <v>0</v>
      </c>
      <c r="FW59" s="3">
        <v>0</v>
      </c>
      <c r="FX59" s="3">
        <v>0</v>
      </c>
      <c r="FY59" s="3">
        <v>0</v>
      </c>
      <c r="FZ59" s="3">
        <v>0</v>
      </c>
      <c r="GA59" s="3">
        <v>0</v>
      </c>
      <c r="GB59" s="3">
        <v>0</v>
      </c>
      <c r="GC59" s="3">
        <v>9021</v>
      </c>
      <c r="GD59" s="3">
        <v>0</v>
      </c>
      <c r="GE59" s="3">
        <v>0</v>
      </c>
      <c r="GF59" s="3">
        <v>0</v>
      </c>
      <c r="GG59" s="3">
        <v>2525</v>
      </c>
      <c r="GH59" s="3">
        <v>0</v>
      </c>
      <c r="GI59" s="3">
        <v>0</v>
      </c>
      <c r="GJ59" s="3">
        <v>5</v>
      </c>
      <c r="GK59" s="3">
        <v>0</v>
      </c>
      <c r="GL59" s="3">
        <v>0</v>
      </c>
      <c r="GM59" s="3">
        <v>0</v>
      </c>
      <c r="GN59" s="3">
        <v>4481431</v>
      </c>
      <c r="GO59" s="3">
        <v>0</v>
      </c>
      <c r="GP59" s="3">
        <v>0</v>
      </c>
      <c r="GQ59" s="3">
        <v>748416</v>
      </c>
      <c r="GR59" s="3">
        <v>129905</v>
      </c>
      <c r="GS59" s="3">
        <v>0</v>
      </c>
      <c r="GT59" s="3">
        <v>0</v>
      </c>
      <c r="GU59" s="3">
        <v>0</v>
      </c>
      <c r="GV59" s="3">
        <v>0</v>
      </c>
      <c r="GW59" s="3">
        <v>0</v>
      </c>
      <c r="GX59" s="3">
        <v>0</v>
      </c>
      <c r="GY59" s="3">
        <v>0</v>
      </c>
      <c r="GZ59" s="3">
        <v>0</v>
      </c>
      <c r="HA59" s="3">
        <v>0</v>
      </c>
      <c r="HB59" s="3">
        <v>0</v>
      </c>
      <c r="HC59" s="3">
        <v>0</v>
      </c>
      <c r="HD59" s="3">
        <v>0</v>
      </c>
      <c r="HE59" s="3">
        <v>0</v>
      </c>
      <c r="HF59" s="3">
        <v>0</v>
      </c>
      <c r="HG59" s="3">
        <v>0</v>
      </c>
      <c r="HH59" s="3">
        <v>256128</v>
      </c>
      <c r="HI59" s="3">
        <v>0</v>
      </c>
      <c r="HJ59" s="3">
        <v>0</v>
      </c>
      <c r="HK59" s="3">
        <v>0</v>
      </c>
      <c r="HL59" s="3">
        <v>0</v>
      </c>
      <c r="HM59" s="3">
        <v>0</v>
      </c>
      <c r="HN59" s="3">
        <v>0</v>
      </c>
      <c r="HO59" s="3">
        <v>0</v>
      </c>
      <c r="HP59" s="3">
        <v>2674297</v>
      </c>
      <c r="HQ59" s="3">
        <v>0</v>
      </c>
      <c r="HR59" s="3">
        <v>0</v>
      </c>
      <c r="HS59" s="3">
        <v>128145</v>
      </c>
      <c r="HT59" s="3">
        <v>0</v>
      </c>
      <c r="HU59" s="3">
        <v>335</v>
      </c>
      <c r="HV59" s="3">
        <v>0</v>
      </c>
      <c r="HW59" s="3">
        <v>0</v>
      </c>
      <c r="HX59" s="3">
        <v>2452715</v>
      </c>
      <c r="HY59" s="3">
        <v>2254</v>
      </c>
      <c r="HZ59" s="3">
        <v>0</v>
      </c>
      <c r="IA59" s="3">
        <v>0</v>
      </c>
      <c r="IB59" s="3">
        <v>0</v>
      </c>
      <c r="IC59" s="3">
        <v>0</v>
      </c>
      <c r="ID59" s="3">
        <v>0</v>
      </c>
      <c r="IE59" s="3">
        <v>0</v>
      </c>
      <c r="IF59" s="3">
        <v>73228</v>
      </c>
      <c r="IG59" s="3">
        <v>0</v>
      </c>
      <c r="IH59" s="3">
        <v>0</v>
      </c>
      <c r="II59" s="3">
        <v>0</v>
      </c>
      <c r="IJ59" s="3">
        <v>0</v>
      </c>
      <c r="IK59" s="3">
        <v>0</v>
      </c>
      <c r="IL59" s="3">
        <v>0</v>
      </c>
      <c r="IM59" s="3">
        <v>0</v>
      </c>
      <c r="IN59" s="3">
        <v>0</v>
      </c>
      <c r="IO59" s="3">
        <v>623</v>
      </c>
      <c r="IP59" s="3">
        <v>0</v>
      </c>
      <c r="IQ59" s="3">
        <v>0</v>
      </c>
      <c r="IR59" s="3">
        <v>0</v>
      </c>
      <c r="IS59" s="3">
        <v>242</v>
      </c>
      <c r="IT59" s="3">
        <v>0</v>
      </c>
      <c r="IU59" s="3">
        <v>0</v>
      </c>
      <c r="IW59" s="3">
        <f t="shared" si="2"/>
        <v>83944407</v>
      </c>
      <c r="IX59" s="3">
        <f t="shared" si="0"/>
        <v>19560880</v>
      </c>
      <c r="IY59">
        <f t="shared" si="1"/>
        <v>0.18898435593922849</v>
      </c>
      <c r="JA59" s="2">
        <f>IX59/VIENTI!B61</f>
        <v>0.15699291513056693</v>
      </c>
    </row>
    <row r="60" spans="1:261" ht="31" x14ac:dyDescent="0.35">
      <c r="A60" s="5" t="s">
        <v>683</v>
      </c>
      <c r="B60" s="3">
        <v>62709552</v>
      </c>
      <c r="C60" s="3">
        <v>0</v>
      </c>
      <c r="D60" s="3">
        <v>2061</v>
      </c>
      <c r="E60" s="3">
        <v>1257</v>
      </c>
      <c r="F60" s="3">
        <v>0</v>
      </c>
      <c r="G60" s="3">
        <v>0</v>
      </c>
      <c r="H60" s="3">
        <v>7509</v>
      </c>
      <c r="I60" s="3">
        <v>0</v>
      </c>
      <c r="J60" s="3">
        <v>0</v>
      </c>
      <c r="K60" s="3">
        <v>0</v>
      </c>
      <c r="L60" s="3">
        <v>0</v>
      </c>
      <c r="M60" s="3">
        <v>355</v>
      </c>
      <c r="N60" s="3">
        <v>0</v>
      </c>
      <c r="O60" s="3">
        <v>324844</v>
      </c>
      <c r="P60" s="3">
        <v>6167</v>
      </c>
      <c r="Q60" s="3">
        <v>0</v>
      </c>
      <c r="R60" s="3">
        <v>0</v>
      </c>
      <c r="S60" s="3">
        <v>0</v>
      </c>
      <c r="T60" s="3">
        <v>0</v>
      </c>
      <c r="U60" s="3">
        <v>376382</v>
      </c>
      <c r="V60" s="3">
        <v>8353403</v>
      </c>
      <c r="W60" s="3">
        <v>0</v>
      </c>
      <c r="X60" s="3">
        <v>0</v>
      </c>
      <c r="Y60" s="3">
        <v>0</v>
      </c>
      <c r="Z60" s="3">
        <v>0</v>
      </c>
      <c r="AA60" s="3">
        <v>0</v>
      </c>
      <c r="AB60" s="3">
        <v>0</v>
      </c>
      <c r="AC60" s="3">
        <v>0</v>
      </c>
      <c r="AD60" s="3">
        <v>0</v>
      </c>
      <c r="AE60" s="3">
        <v>0</v>
      </c>
      <c r="AF60" s="3">
        <v>0</v>
      </c>
      <c r="AG60" s="3">
        <v>0</v>
      </c>
      <c r="AH60" s="3">
        <v>0</v>
      </c>
      <c r="AI60" s="3">
        <v>0</v>
      </c>
      <c r="AJ60" s="3">
        <v>0</v>
      </c>
      <c r="AK60" s="3">
        <v>0</v>
      </c>
      <c r="AL60" s="3">
        <v>0</v>
      </c>
      <c r="AM60" s="3">
        <v>0</v>
      </c>
      <c r="AN60" s="3">
        <v>1928</v>
      </c>
      <c r="AO60" s="3">
        <v>0</v>
      </c>
      <c r="AP60" s="3">
        <v>0</v>
      </c>
      <c r="AQ60" s="3">
        <v>0</v>
      </c>
      <c r="AR60" s="3">
        <v>0</v>
      </c>
      <c r="AS60" s="3">
        <v>294301</v>
      </c>
      <c r="AT60" s="3">
        <v>0</v>
      </c>
      <c r="AU60" s="3">
        <v>0</v>
      </c>
      <c r="AV60" s="3">
        <v>0</v>
      </c>
      <c r="AW60" s="3">
        <v>0</v>
      </c>
      <c r="AX60" s="3">
        <v>6432969</v>
      </c>
      <c r="AY60" s="3">
        <v>0</v>
      </c>
      <c r="AZ60" s="3">
        <v>0</v>
      </c>
      <c r="BA60" s="3">
        <v>0</v>
      </c>
      <c r="BB60" s="3">
        <v>0</v>
      </c>
      <c r="BC60" s="3">
        <v>0</v>
      </c>
      <c r="BD60" s="3">
        <v>0</v>
      </c>
      <c r="BE60" s="3">
        <v>0</v>
      </c>
      <c r="BF60" s="3">
        <v>0</v>
      </c>
      <c r="BG60" s="3">
        <v>156089</v>
      </c>
      <c r="BH60" s="3">
        <v>2756150</v>
      </c>
      <c r="BI60" s="3">
        <v>0</v>
      </c>
      <c r="BJ60" s="3">
        <v>4892201</v>
      </c>
      <c r="BK60" s="3">
        <v>0</v>
      </c>
      <c r="BL60" s="3">
        <v>0</v>
      </c>
      <c r="BM60" s="3">
        <v>0</v>
      </c>
      <c r="BN60" s="3">
        <v>0</v>
      </c>
      <c r="BO60" s="3">
        <v>511632</v>
      </c>
      <c r="BP60" s="3">
        <v>4781745</v>
      </c>
      <c r="BQ60" s="3">
        <v>0</v>
      </c>
      <c r="BR60" s="3">
        <v>0</v>
      </c>
      <c r="BS60" s="3">
        <v>253529</v>
      </c>
      <c r="BT60" s="3">
        <v>10700</v>
      </c>
      <c r="BU60" s="3">
        <v>0</v>
      </c>
      <c r="BV60" s="3">
        <v>0</v>
      </c>
      <c r="BW60" s="3">
        <v>0</v>
      </c>
      <c r="BX60" s="3">
        <v>0</v>
      </c>
      <c r="BY60" s="3">
        <v>199179</v>
      </c>
      <c r="BZ60" s="3">
        <v>0</v>
      </c>
      <c r="CA60" s="3">
        <v>1418089</v>
      </c>
      <c r="CB60" s="3">
        <v>0</v>
      </c>
      <c r="CC60" s="3">
        <v>2813</v>
      </c>
      <c r="CD60" s="3">
        <v>0</v>
      </c>
      <c r="CE60" s="3">
        <v>0</v>
      </c>
      <c r="CF60" s="3">
        <v>0</v>
      </c>
      <c r="CG60" s="3">
        <v>0</v>
      </c>
      <c r="CH60" s="3">
        <v>0</v>
      </c>
      <c r="CI60" s="3">
        <v>0</v>
      </c>
      <c r="CJ60" s="3">
        <v>777170</v>
      </c>
      <c r="CK60" s="3">
        <v>0</v>
      </c>
      <c r="CL60" s="3">
        <v>0</v>
      </c>
      <c r="CM60" s="3">
        <v>0</v>
      </c>
      <c r="CN60" s="3">
        <v>0</v>
      </c>
      <c r="CO60" s="3">
        <v>0</v>
      </c>
      <c r="CP60" s="3">
        <v>21172</v>
      </c>
      <c r="CQ60" s="3">
        <v>0</v>
      </c>
      <c r="CR60" s="3">
        <v>0</v>
      </c>
      <c r="CS60" s="3">
        <v>32</v>
      </c>
      <c r="CT60" s="3">
        <v>0</v>
      </c>
      <c r="CU60" s="3">
        <v>64290</v>
      </c>
      <c r="CV60" s="3">
        <v>1450</v>
      </c>
      <c r="CW60" s="3">
        <v>0</v>
      </c>
      <c r="CX60" s="3">
        <v>157</v>
      </c>
      <c r="CY60" s="3">
        <v>8997105</v>
      </c>
      <c r="CZ60" s="3">
        <v>0</v>
      </c>
      <c r="DA60" s="3">
        <v>0</v>
      </c>
      <c r="DB60" s="3">
        <v>115565</v>
      </c>
      <c r="DC60" s="3">
        <v>0</v>
      </c>
      <c r="DD60" s="3">
        <v>288994</v>
      </c>
      <c r="DE60" s="3">
        <v>0</v>
      </c>
      <c r="DF60" s="3">
        <v>0</v>
      </c>
      <c r="DG60" s="3">
        <v>3937</v>
      </c>
      <c r="DH60" s="3">
        <v>0</v>
      </c>
      <c r="DI60" s="3">
        <v>0</v>
      </c>
      <c r="DJ60" s="3">
        <v>0</v>
      </c>
      <c r="DK60" s="3">
        <v>0</v>
      </c>
      <c r="DL60" s="3">
        <v>0</v>
      </c>
      <c r="DM60" s="3">
        <v>0</v>
      </c>
      <c r="DN60" s="3">
        <v>0</v>
      </c>
      <c r="DO60" s="3">
        <v>2772</v>
      </c>
      <c r="DP60" s="3">
        <v>0</v>
      </c>
      <c r="DQ60" s="3">
        <v>0</v>
      </c>
      <c r="DR60" s="3">
        <v>0</v>
      </c>
      <c r="DS60" s="3">
        <v>0</v>
      </c>
      <c r="DT60" s="3">
        <v>0</v>
      </c>
      <c r="DU60" s="3">
        <v>0</v>
      </c>
      <c r="DV60" s="3">
        <v>0</v>
      </c>
      <c r="DW60" s="3">
        <v>0</v>
      </c>
      <c r="DX60" s="3">
        <v>0</v>
      </c>
      <c r="DY60" s="3">
        <v>0</v>
      </c>
      <c r="DZ60" s="3">
        <v>21068</v>
      </c>
      <c r="EA60" s="3">
        <v>500</v>
      </c>
      <c r="EB60" s="3">
        <v>3125</v>
      </c>
      <c r="EC60" s="3">
        <v>0</v>
      </c>
      <c r="ED60" s="3">
        <v>193702</v>
      </c>
      <c r="EE60" s="3">
        <v>0</v>
      </c>
      <c r="EF60" s="3">
        <v>0</v>
      </c>
      <c r="EG60" s="3">
        <v>0</v>
      </c>
      <c r="EH60" s="3">
        <v>0</v>
      </c>
      <c r="EI60" s="3">
        <v>0</v>
      </c>
      <c r="EJ60" s="3">
        <v>0</v>
      </c>
      <c r="EK60" s="3">
        <v>155</v>
      </c>
      <c r="EL60" s="3">
        <v>0</v>
      </c>
      <c r="EM60" s="3">
        <v>0</v>
      </c>
      <c r="EN60" s="3">
        <v>0</v>
      </c>
      <c r="EO60" s="3">
        <v>0</v>
      </c>
      <c r="EP60" s="3">
        <v>0</v>
      </c>
      <c r="EQ60" s="3">
        <v>0</v>
      </c>
      <c r="ER60" s="3">
        <v>0</v>
      </c>
      <c r="ES60" s="3">
        <v>0</v>
      </c>
      <c r="ET60" s="3">
        <v>0</v>
      </c>
      <c r="EU60" s="3">
        <v>21561</v>
      </c>
      <c r="EV60" s="3">
        <v>206</v>
      </c>
      <c r="EW60" s="3">
        <v>0</v>
      </c>
      <c r="EX60" s="3">
        <v>0</v>
      </c>
      <c r="EY60" s="3">
        <v>0</v>
      </c>
      <c r="EZ60" s="3">
        <v>0</v>
      </c>
      <c r="FA60" s="3">
        <v>0</v>
      </c>
      <c r="FB60" s="3">
        <v>0</v>
      </c>
      <c r="FC60" s="3">
        <v>0</v>
      </c>
      <c r="FD60" s="3">
        <v>11640577</v>
      </c>
      <c r="FE60" s="3">
        <v>8430</v>
      </c>
      <c r="FF60" s="3">
        <v>37486</v>
      </c>
      <c r="FG60" s="3">
        <v>0</v>
      </c>
      <c r="FH60" s="3">
        <v>0</v>
      </c>
      <c r="FI60" s="3">
        <v>197</v>
      </c>
      <c r="FJ60" s="3">
        <v>0</v>
      </c>
      <c r="FK60" s="3">
        <v>0</v>
      </c>
      <c r="FL60" s="3">
        <v>470</v>
      </c>
      <c r="FM60" s="3">
        <v>0</v>
      </c>
      <c r="FN60" s="3">
        <v>0</v>
      </c>
      <c r="FO60" s="3">
        <v>136</v>
      </c>
      <c r="FP60" s="3">
        <v>170787</v>
      </c>
      <c r="FQ60" s="3">
        <v>501341</v>
      </c>
      <c r="FR60" s="3">
        <v>0</v>
      </c>
      <c r="FS60" s="3">
        <v>0</v>
      </c>
      <c r="FT60" s="3">
        <v>0</v>
      </c>
      <c r="FU60" s="3">
        <v>162601</v>
      </c>
      <c r="FV60" s="3">
        <v>0</v>
      </c>
      <c r="FW60" s="3">
        <v>0</v>
      </c>
      <c r="FX60" s="3">
        <v>0</v>
      </c>
      <c r="FY60" s="3">
        <v>0</v>
      </c>
      <c r="FZ60" s="3">
        <v>0</v>
      </c>
      <c r="GA60" s="3">
        <v>0</v>
      </c>
      <c r="GB60" s="3">
        <v>0</v>
      </c>
      <c r="GC60" s="3">
        <v>145</v>
      </c>
      <c r="GD60" s="3">
        <v>0</v>
      </c>
      <c r="GE60" s="3">
        <v>0</v>
      </c>
      <c r="GF60" s="3">
        <v>0</v>
      </c>
      <c r="GG60" s="3">
        <v>6648</v>
      </c>
      <c r="GH60" s="3">
        <v>37</v>
      </c>
      <c r="GI60" s="3">
        <v>0</v>
      </c>
      <c r="GJ60" s="3">
        <v>0</v>
      </c>
      <c r="GK60" s="3">
        <v>0</v>
      </c>
      <c r="GL60" s="3">
        <v>0</v>
      </c>
      <c r="GM60" s="3">
        <v>0</v>
      </c>
      <c r="GN60" s="3">
        <v>2239105</v>
      </c>
      <c r="GO60" s="3">
        <v>0</v>
      </c>
      <c r="GP60" s="3">
        <v>0</v>
      </c>
      <c r="GQ60" s="3">
        <v>0</v>
      </c>
      <c r="GR60" s="3">
        <v>0</v>
      </c>
      <c r="GS60" s="3">
        <v>0</v>
      </c>
      <c r="GT60" s="3">
        <v>0</v>
      </c>
      <c r="GU60" s="3">
        <v>0</v>
      </c>
      <c r="GV60" s="3">
        <v>0</v>
      </c>
      <c r="GW60" s="3">
        <v>0</v>
      </c>
      <c r="GX60" s="3">
        <v>0</v>
      </c>
      <c r="GY60" s="3">
        <v>0</v>
      </c>
      <c r="GZ60" s="3">
        <v>0</v>
      </c>
      <c r="HA60" s="3">
        <v>0</v>
      </c>
      <c r="HB60" s="3">
        <v>0</v>
      </c>
      <c r="HC60" s="3">
        <v>0</v>
      </c>
      <c r="HD60" s="3">
        <v>0</v>
      </c>
      <c r="HE60" s="3">
        <v>0</v>
      </c>
      <c r="HF60" s="3">
        <v>0</v>
      </c>
      <c r="HG60" s="3">
        <v>0</v>
      </c>
      <c r="HH60" s="3">
        <v>20256</v>
      </c>
      <c r="HI60" s="3">
        <v>0</v>
      </c>
      <c r="HJ60" s="3">
        <v>0</v>
      </c>
      <c r="HK60" s="3">
        <v>0</v>
      </c>
      <c r="HL60" s="3">
        <v>0</v>
      </c>
      <c r="HM60" s="3">
        <v>325</v>
      </c>
      <c r="HN60" s="3">
        <v>0</v>
      </c>
      <c r="HO60" s="3">
        <v>0</v>
      </c>
      <c r="HP60" s="3">
        <v>4995472</v>
      </c>
      <c r="HQ60" s="3">
        <v>0</v>
      </c>
      <c r="HR60" s="3">
        <v>0</v>
      </c>
      <c r="HS60" s="3">
        <v>10123</v>
      </c>
      <c r="HT60" s="3">
        <v>0</v>
      </c>
      <c r="HU60" s="3">
        <v>1019994</v>
      </c>
      <c r="HV60" s="3">
        <v>154</v>
      </c>
      <c r="HW60" s="3">
        <v>0</v>
      </c>
      <c r="HX60" s="3">
        <v>169975</v>
      </c>
      <c r="HY60" s="3">
        <v>0</v>
      </c>
      <c r="HZ60" s="3">
        <v>0</v>
      </c>
      <c r="IA60" s="3">
        <v>0</v>
      </c>
      <c r="IB60" s="3">
        <v>0</v>
      </c>
      <c r="IC60" s="3">
        <v>0</v>
      </c>
      <c r="ID60" s="3">
        <v>0</v>
      </c>
      <c r="IE60" s="3">
        <v>0</v>
      </c>
      <c r="IF60" s="3">
        <v>414391</v>
      </c>
      <c r="IG60" s="3">
        <v>0</v>
      </c>
      <c r="IH60" s="3">
        <v>0</v>
      </c>
      <c r="II60" s="3">
        <v>0</v>
      </c>
      <c r="IJ60" s="3">
        <v>0</v>
      </c>
      <c r="IK60" s="3">
        <v>0</v>
      </c>
      <c r="IL60" s="3">
        <v>100</v>
      </c>
      <c r="IM60" s="3">
        <v>0</v>
      </c>
      <c r="IN60" s="3">
        <v>0</v>
      </c>
      <c r="IO60" s="3">
        <v>14538</v>
      </c>
      <c r="IP60" s="3">
        <v>0</v>
      </c>
      <c r="IQ60" s="3">
        <v>0</v>
      </c>
      <c r="IR60" s="3">
        <v>0</v>
      </c>
      <c r="IS60" s="3">
        <v>0</v>
      </c>
      <c r="IT60" s="3">
        <v>0</v>
      </c>
      <c r="IU60" s="3">
        <v>0</v>
      </c>
      <c r="IW60" s="3">
        <f t="shared" si="2"/>
        <v>32989877</v>
      </c>
      <c r="IX60" s="3">
        <f t="shared" si="0"/>
        <v>29719675</v>
      </c>
      <c r="IY60">
        <f t="shared" si="1"/>
        <v>0.47392580639070742</v>
      </c>
      <c r="JA60" s="2">
        <f>IX60/VIENTI!B62</f>
        <v>2.7247278726206963</v>
      </c>
    </row>
    <row r="61" spans="1:261" ht="46.5" x14ac:dyDescent="0.35">
      <c r="A61" s="5" t="s">
        <v>684</v>
      </c>
      <c r="B61" s="3">
        <v>12497579</v>
      </c>
      <c r="C61" s="3">
        <v>0</v>
      </c>
      <c r="D61" s="3">
        <v>37</v>
      </c>
      <c r="E61" s="3">
        <v>0</v>
      </c>
      <c r="F61" s="3">
        <v>0</v>
      </c>
      <c r="G61" s="3">
        <v>0</v>
      </c>
      <c r="H61" s="3">
        <v>0</v>
      </c>
      <c r="I61" s="3">
        <v>0</v>
      </c>
      <c r="J61" s="3">
        <v>0</v>
      </c>
      <c r="K61" s="3">
        <v>0</v>
      </c>
      <c r="L61" s="3">
        <v>0</v>
      </c>
      <c r="M61" s="3">
        <v>0</v>
      </c>
      <c r="N61" s="3">
        <v>0</v>
      </c>
      <c r="O61" s="3">
        <v>131268</v>
      </c>
      <c r="P61" s="3">
        <v>25</v>
      </c>
      <c r="Q61" s="3">
        <v>0</v>
      </c>
      <c r="R61" s="3">
        <v>0</v>
      </c>
      <c r="S61" s="3">
        <v>0</v>
      </c>
      <c r="T61" s="3">
        <v>0</v>
      </c>
      <c r="U61" s="3">
        <v>89</v>
      </c>
      <c r="V61" s="3">
        <v>522762</v>
      </c>
      <c r="W61" s="3">
        <v>0</v>
      </c>
      <c r="X61" s="3">
        <v>4598</v>
      </c>
      <c r="Y61" s="3">
        <v>0</v>
      </c>
      <c r="Z61" s="3">
        <v>0</v>
      </c>
      <c r="AA61" s="3">
        <v>0</v>
      </c>
      <c r="AB61" s="3">
        <v>0</v>
      </c>
      <c r="AC61" s="3">
        <v>0</v>
      </c>
      <c r="AD61" s="3">
        <v>0</v>
      </c>
      <c r="AE61" s="3">
        <v>0</v>
      </c>
      <c r="AF61" s="3">
        <v>0</v>
      </c>
      <c r="AG61" s="3">
        <v>248</v>
      </c>
      <c r="AH61" s="3">
        <v>0</v>
      </c>
      <c r="AI61" s="3">
        <v>0</v>
      </c>
      <c r="AJ61" s="3">
        <v>0</v>
      </c>
      <c r="AK61" s="3">
        <v>0</v>
      </c>
      <c r="AL61" s="3">
        <v>0</v>
      </c>
      <c r="AM61" s="3">
        <v>0</v>
      </c>
      <c r="AN61" s="3">
        <v>3632</v>
      </c>
      <c r="AO61" s="3">
        <v>0</v>
      </c>
      <c r="AP61" s="3">
        <v>0</v>
      </c>
      <c r="AQ61" s="3">
        <v>0</v>
      </c>
      <c r="AR61" s="3">
        <v>0</v>
      </c>
      <c r="AS61" s="3">
        <v>109394</v>
      </c>
      <c r="AT61" s="3">
        <v>0</v>
      </c>
      <c r="AU61" s="3">
        <v>0</v>
      </c>
      <c r="AV61" s="3">
        <v>0</v>
      </c>
      <c r="AW61" s="3">
        <v>0</v>
      </c>
      <c r="AX61" s="3">
        <v>2276630</v>
      </c>
      <c r="AY61" s="3">
        <v>0</v>
      </c>
      <c r="AZ61" s="3">
        <v>401</v>
      </c>
      <c r="BA61" s="3">
        <v>0</v>
      </c>
      <c r="BB61" s="3">
        <v>0</v>
      </c>
      <c r="BC61" s="3">
        <v>0</v>
      </c>
      <c r="BD61" s="3">
        <v>0</v>
      </c>
      <c r="BE61" s="3">
        <v>0</v>
      </c>
      <c r="BF61" s="3">
        <v>0</v>
      </c>
      <c r="BG61" s="3">
        <v>96757</v>
      </c>
      <c r="BH61" s="3">
        <v>2096799</v>
      </c>
      <c r="BI61" s="3">
        <v>0</v>
      </c>
      <c r="BJ61" s="3">
        <v>97035</v>
      </c>
      <c r="BK61" s="3">
        <v>0</v>
      </c>
      <c r="BL61" s="3">
        <v>0</v>
      </c>
      <c r="BM61" s="3">
        <v>0</v>
      </c>
      <c r="BN61" s="3">
        <v>0</v>
      </c>
      <c r="BO61" s="3">
        <v>1076215</v>
      </c>
      <c r="BP61" s="3">
        <v>0</v>
      </c>
      <c r="BQ61" s="3">
        <v>0</v>
      </c>
      <c r="BR61" s="3">
        <v>0</v>
      </c>
      <c r="BS61" s="3">
        <v>1944257</v>
      </c>
      <c r="BT61" s="3">
        <v>0</v>
      </c>
      <c r="BU61" s="3">
        <v>0</v>
      </c>
      <c r="BV61" s="3">
        <v>0</v>
      </c>
      <c r="BW61" s="3">
        <v>0</v>
      </c>
      <c r="BX61" s="3">
        <v>0</v>
      </c>
      <c r="BY61" s="3">
        <v>369431</v>
      </c>
      <c r="BZ61" s="3">
        <v>0</v>
      </c>
      <c r="CA61" s="3">
        <v>304386</v>
      </c>
      <c r="CB61" s="3">
        <v>0</v>
      </c>
      <c r="CC61" s="3">
        <v>0</v>
      </c>
      <c r="CD61" s="3">
        <v>0</v>
      </c>
      <c r="CE61" s="3">
        <v>0</v>
      </c>
      <c r="CF61" s="3">
        <v>0</v>
      </c>
      <c r="CG61" s="3">
        <v>0</v>
      </c>
      <c r="CH61" s="3">
        <v>0</v>
      </c>
      <c r="CI61" s="3">
        <v>0</v>
      </c>
      <c r="CJ61" s="3">
        <v>0</v>
      </c>
      <c r="CK61" s="3">
        <v>0</v>
      </c>
      <c r="CL61" s="3">
        <v>0</v>
      </c>
      <c r="CM61" s="3">
        <v>0</v>
      </c>
      <c r="CN61" s="3">
        <v>0</v>
      </c>
      <c r="CO61" s="3">
        <v>0</v>
      </c>
      <c r="CP61" s="3">
        <v>25711</v>
      </c>
      <c r="CQ61" s="3">
        <v>0</v>
      </c>
      <c r="CR61" s="3">
        <v>0</v>
      </c>
      <c r="CS61" s="3">
        <v>0</v>
      </c>
      <c r="CT61" s="3">
        <v>0</v>
      </c>
      <c r="CU61" s="3">
        <v>18633</v>
      </c>
      <c r="CV61" s="3">
        <v>3142</v>
      </c>
      <c r="CW61" s="3">
        <v>1172</v>
      </c>
      <c r="CX61" s="3">
        <v>5127</v>
      </c>
      <c r="CY61" s="3">
        <v>205746</v>
      </c>
      <c r="CZ61" s="3">
        <v>0</v>
      </c>
      <c r="DA61" s="3">
        <v>0</v>
      </c>
      <c r="DB61" s="3">
        <v>0</v>
      </c>
      <c r="DC61" s="3">
        <v>0</v>
      </c>
      <c r="DD61" s="3">
        <v>208060</v>
      </c>
      <c r="DE61" s="3">
        <v>0</v>
      </c>
      <c r="DF61" s="3">
        <v>0</v>
      </c>
      <c r="DG61" s="3">
        <v>36118</v>
      </c>
      <c r="DH61" s="3">
        <v>0</v>
      </c>
      <c r="DI61" s="3">
        <v>0</v>
      </c>
      <c r="DJ61" s="3">
        <v>0</v>
      </c>
      <c r="DK61" s="3">
        <v>0</v>
      </c>
      <c r="DL61" s="3">
        <v>0</v>
      </c>
      <c r="DM61" s="3">
        <v>0</v>
      </c>
      <c r="DN61" s="3">
        <v>0</v>
      </c>
      <c r="DO61" s="3">
        <v>17659</v>
      </c>
      <c r="DP61" s="3">
        <v>0</v>
      </c>
      <c r="DQ61" s="3">
        <v>0</v>
      </c>
      <c r="DR61" s="3">
        <v>0</v>
      </c>
      <c r="DS61" s="3">
        <v>0</v>
      </c>
      <c r="DT61" s="3">
        <v>0</v>
      </c>
      <c r="DU61" s="3">
        <v>0</v>
      </c>
      <c r="DV61" s="3">
        <v>0</v>
      </c>
      <c r="DW61" s="3">
        <v>2</v>
      </c>
      <c r="DX61" s="3">
        <v>0</v>
      </c>
      <c r="DY61" s="3">
        <v>0</v>
      </c>
      <c r="DZ61" s="3">
        <v>54923</v>
      </c>
      <c r="EA61" s="3">
        <v>421</v>
      </c>
      <c r="EB61" s="3">
        <v>151844</v>
      </c>
      <c r="EC61" s="3">
        <v>0</v>
      </c>
      <c r="ED61" s="3">
        <v>0</v>
      </c>
      <c r="EE61" s="3">
        <v>0</v>
      </c>
      <c r="EF61" s="3">
        <v>0</v>
      </c>
      <c r="EG61" s="3">
        <v>0</v>
      </c>
      <c r="EH61" s="3">
        <v>0</v>
      </c>
      <c r="EI61" s="3">
        <v>0</v>
      </c>
      <c r="EJ61" s="3">
        <v>0</v>
      </c>
      <c r="EK61" s="3">
        <v>0</v>
      </c>
      <c r="EL61" s="3">
        <v>0</v>
      </c>
      <c r="EM61" s="3">
        <v>8</v>
      </c>
      <c r="EN61" s="3">
        <v>0</v>
      </c>
      <c r="EO61" s="3">
        <v>0</v>
      </c>
      <c r="EP61" s="3">
        <v>0</v>
      </c>
      <c r="EQ61" s="3">
        <v>0</v>
      </c>
      <c r="ER61" s="3">
        <v>0</v>
      </c>
      <c r="ES61" s="3">
        <v>0</v>
      </c>
      <c r="ET61" s="3">
        <v>0</v>
      </c>
      <c r="EU61" s="3">
        <v>2711</v>
      </c>
      <c r="EV61" s="3">
        <v>164666</v>
      </c>
      <c r="EW61" s="3">
        <v>0</v>
      </c>
      <c r="EX61" s="3">
        <v>0</v>
      </c>
      <c r="EY61" s="3">
        <v>0</v>
      </c>
      <c r="EZ61" s="3">
        <v>0</v>
      </c>
      <c r="FA61" s="3">
        <v>0</v>
      </c>
      <c r="FB61" s="3">
        <v>1379</v>
      </c>
      <c r="FC61" s="3">
        <v>0</v>
      </c>
      <c r="FD61" s="3">
        <v>440868</v>
      </c>
      <c r="FE61" s="3">
        <v>2073</v>
      </c>
      <c r="FF61" s="3">
        <v>0</v>
      </c>
      <c r="FG61" s="3">
        <v>0</v>
      </c>
      <c r="FH61" s="3">
        <v>0</v>
      </c>
      <c r="FI61" s="3">
        <v>210</v>
      </c>
      <c r="FJ61" s="3">
        <v>0</v>
      </c>
      <c r="FK61" s="3">
        <v>374</v>
      </c>
      <c r="FL61" s="3">
        <v>2177</v>
      </c>
      <c r="FM61" s="3">
        <v>0</v>
      </c>
      <c r="FN61" s="3">
        <v>0</v>
      </c>
      <c r="FO61" s="3">
        <v>54</v>
      </c>
      <c r="FP61" s="3">
        <v>415916</v>
      </c>
      <c r="FQ61" s="3">
        <v>192953</v>
      </c>
      <c r="FR61" s="3">
        <v>0</v>
      </c>
      <c r="FS61" s="3">
        <v>0</v>
      </c>
      <c r="FT61" s="3">
        <v>0</v>
      </c>
      <c r="FU61" s="3">
        <v>38704</v>
      </c>
      <c r="FV61" s="3">
        <v>0</v>
      </c>
      <c r="FW61" s="3">
        <v>0</v>
      </c>
      <c r="FX61" s="3">
        <v>0</v>
      </c>
      <c r="FY61" s="3">
        <v>0</v>
      </c>
      <c r="FZ61" s="3">
        <v>0</v>
      </c>
      <c r="GA61" s="3">
        <v>0</v>
      </c>
      <c r="GB61" s="3">
        <v>0</v>
      </c>
      <c r="GC61" s="3">
        <v>2478</v>
      </c>
      <c r="GD61" s="3">
        <v>0</v>
      </c>
      <c r="GE61" s="3">
        <v>0</v>
      </c>
      <c r="GF61" s="3">
        <v>0</v>
      </c>
      <c r="GG61" s="3">
        <v>5992</v>
      </c>
      <c r="GH61" s="3">
        <v>0</v>
      </c>
      <c r="GI61" s="3">
        <v>0</v>
      </c>
      <c r="GJ61" s="3">
        <v>0</v>
      </c>
      <c r="GK61" s="3">
        <v>0</v>
      </c>
      <c r="GL61" s="3">
        <v>0</v>
      </c>
      <c r="GM61" s="3">
        <v>0</v>
      </c>
      <c r="GN61" s="3">
        <v>448968</v>
      </c>
      <c r="GO61" s="3">
        <v>33</v>
      </c>
      <c r="GP61" s="3">
        <v>0</v>
      </c>
      <c r="GQ61" s="3">
        <v>352</v>
      </c>
      <c r="GR61" s="3">
        <v>31544</v>
      </c>
      <c r="GS61" s="3">
        <v>0</v>
      </c>
      <c r="GT61" s="3">
        <v>0</v>
      </c>
      <c r="GU61" s="3">
        <v>0</v>
      </c>
      <c r="GV61" s="3">
        <v>0</v>
      </c>
      <c r="GW61" s="3">
        <v>0</v>
      </c>
      <c r="GX61" s="3">
        <v>0</v>
      </c>
      <c r="GY61" s="3">
        <v>0</v>
      </c>
      <c r="GZ61" s="3">
        <v>0</v>
      </c>
      <c r="HA61" s="3">
        <v>0</v>
      </c>
      <c r="HB61" s="3">
        <v>0</v>
      </c>
      <c r="HC61" s="3">
        <v>0</v>
      </c>
      <c r="HD61" s="3">
        <v>0</v>
      </c>
      <c r="HE61" s="3">
        <v>0</v>
      </c>
      <c r="HF61" s="3">
        <v>0</v>
      </c>
      <c r="HG61" s="3">
        <v>0</v>
      </c>
      <c r="HH61" s="3">
        <v>471351</v>
      </c>
      <c r="HI61" s="3">
        <v>0</v>
      </c>
      <c r="HJ61" s="3">
        <v>0</v>
      </c>
      <c r="HK61" s="3">
        <v>0</v>
      </c>
      <c r="HL61" s="3">
        <v>0</v>
      </c>
      <c r="HM61" s="3">
        <v>0</v>
      </c>
      <c r="HN61" s="3">
        <v>0</v>
      </c>
      <c r="HO61" s="3">
        <v>0</v>
      </c>
      <c r="HP61" s="3">
        <v>224874</v>
      </c>
      <c r="HQ61" s="3">
        <v>0</v>
      </c>
      <c r="HR61" s="3">
        <v>0</v>
      </c>
      <c r="HS61" s="3">
        <v>120831</v>
      </c>
      <c r="HT61" s="3">
        <v>0</v>
      </c>
      <c r="HU61" s="3">
        <v>1993</v>
      </c>
      <c r="HV61" s="3">
        <v>0</v>
      </c>
      <c r="HW61" s="3">
        <v>0</v>
      </c>
      <c r="HX61" s="3">
        <v>117739</v>
      </c>
      <c r="HY61" s="3">
        <v>0</v>
      </c>
      <c r="HZ61" s="3">
        <v>1153</v>
      </c>
      <c r="IA61" s="3">
        <v>0</v>
      </c>
      <c r="IB61" s="3">
        <v>0</v>
      </c>
      <c r="IC61" s="3">
        <v>0</v>
      </c>
      <c r="ID61" s="3">
        <v>0</v>
      </c>
      <c r="IE61" s="3">
        <v>0</v>
      </c>
      <c r="IF61" s="3">
        <v>42192</v>
      </c>
      <c r="IG61" s="3">
        <v>0</v>
      </c>
      <c r="IH61" s="3">
        <v>0</v>
      </c>
      <c r="II61" s="3">
        <v>0</v>
      </c>
      <c r="IJ61" s="3">
        <v>0</v>
      </c>
      <c r="IK61" s="3">
        <v>0</v>
      </c>
      <c r="IL61" s="3">
        <v>0</v>
      </c>
      <c r="IM61" s="3">
        <v>0</v>
      </c>
      <c r="IN61" s="3">
        <v>0</v>
      </c>
      <c r="IO61" s="3">
        <v>3288</v>
      </c>
      <c r="IP61" s="3">
        <v>0</v>
      </c>
      <c r="IQ61" s="3">
        <v>0</v>
      </c>
      <c r="IR61" s="3">
        <v>0</v>
      </c>
      <c r="IS61" s="3">
        <v>176</v>
      </c>
      <c r="IT61" s="3">
        <v>0</v>
      </c>
      <c r="IU61" s="3">
        <v>0</v>
      </c>
      <c r="IW61" s="3">
        <f t="shared" si="2"/>
        <v>7894852</v>
      </c>
      <c r="IX61" s="3">
        <f t="shared" si="0"/>
        <v>4602727</v>
      </c>
      <c r="IY61">
        <f t="shared" si="1"/>
        <v>0.36828949030848296</v>
      </c>
      <c r="JA61" s="2">
        <f>IX61/VIENTI!B63</f>
        <v>0.49149627901473658</v>
      </c>
    </row>
    <row r="62" spans="1:261" ht="46.5" x14ac:dyDescent="0.35">
      <c r="A62" s="5" t="s">
        <v>685</v>
      </c>
      <c r="B62" s="3">
        <v>96447725</v>
      </c>
      <c r="C62" s="3">
        <v>0</v>
      </c>
      <c r="D62" s="3">
        <v>133</v>
      </c>
      <c r="E62" s="3">
        <v>0</v>
      </c>
      <c r="F62" s="3">
        <v>0</v>
      </c>
      <c r="G62" s="3">
        <v>0</v>
      </c>
      <c r="H62" s="3">
        <v>0</v>
      </c>
      <c r="I62" s="3">
        <v>0</v>
      </c>
      <c r="J62" s="3">
        <v>0</v>
      </c>
      <c r="K62" s="3">
        <v>0</v>
      </c>
      <c r="L62" s="3">
        <v>0</v>
      </c>
      <c r="M62" s="3">
        <v>0</v>
      </c>
      <c r="N62" s="3">
        <v>0</v>
      </c>
      <c r="O62" s="3">
        <v>4944873</v>
      </c>
      <c r="P62" s="3">
        <v>69</v>
      </c>
      <c r="Q62" s="3">
        <v>0</v>
      </c>
      <c r="R62" s="3">
        <v>0</v>
      </c>
      <c r="S62" s="3">
        <v>23</v>
      </c>
      <c r="T62" s="3">
        <v>0</v>
      </c>
      <c r="U62" s="3">
        <v>25</v>
      </c>
      <c r="V62" s="3">
        <v>4687785</v>
      </c>
      <c r="W62" s="3">
        <v>0</v>
      </c>
      <c r="X62" s="3">
        <v>21425</v>
      </c>
      <c r="Y62" s="3">
        <v>0</v>
      </c>
      <c r="Z62" s="3">
        <v>0</v>
      </c>
      <c r="AA62" s="3">
        <v>0</v>
      </c>
      <c r="AB62" s="3">
        <v>0</v>
      </c>
      <c r="AC62" s="3">
        <v>0</v>
      </c>
      <c r="AD62" s="3">
        <v>0</v>
      </c>
      <c r="AE62" s="3">
        <v>0</v>
      </c>
      <c r="AF62" s="3">
        <v>0</v>
      </c>
      <c r="AG62" s="3">
        <v>33608</v>
      </c>
      <c r="AH62" s="3">
        <v>0</v>
      </c>
      <c r="AI62" s="3">
        <v>0</v>
      </c>
      <c r="AJ62" s="3">
        <v>0</v>
      </c>
      <c r="AK62" s="3">
        <v>0</v>
      </c>
      <c r="AL62" s="3">
        <v>0</v>
      </c>
      <c r="AM62" s="3">
        <v>0</v>
      </c>
      <c r="AN62" s="3">
        <v>155986</v>
      </c>
      <c r="AO62" s="3">
        <v>0</v>
      </c>
      <c r="AP62" s="3">
        <v>0</v>
      </c>
      <c r="AQ62" s="3">
        <v>0</v>
      </c>
      <c r="AR62" s="3">
        <v>0</v>
      </c>
      <c r="AS62" s="3">
        <v>522204</v>
      </c>
      <c r="AT62" s="3">
        <v>0</v>
      </c>
      <c r="AU62" s="3">
        <v>0</v>
      </c>
      <c r="AV62" s="3">
        <v>1969</v>
      </c>
      <c r="AW62" s="3">
        <v>0</v>
      </c>
      <c r="AX62" s="3">
        <v>10493781</v>
      </c>
      <c r="AY62" s="3">
        <v>0</v>
      </c>
      <c r="AZ62" s="3">
        <v>0</v>
      </c>
      <c r="BA62" s="3">
        <v>0</v>
      </c>
      <c r="BB62" s="3">
        <v>0</v>
      </c>
      <c r="BC62" s="3">
        <v>0</v>
      </c>
      <c r="BD62" s="3">
        <v>0</v>
      </c>
      <c r="BE62" s="3">
        <v>0</v>
      </c>
      <c r="BF62" s="3">
        <v>0</v>
      </c>
      <c r="BG62" s="3">
        <v>5527379</v>
      </c>
      <c r="BH62" s="3">
        <v>19502563</v>
      </c>
      <c r="BI62" s="3">
        <v>0</v>
      </c>
      <c r="BJ62" s="3">
        <v>705373</v>
      </c>
      <c r="BK62" s="3">
        <v>0</v>
      </c>
      <c r="BL62" s="3">
        <v>0</v>
      </c>
      <c r="BM62" s="3">
        <v>0</v>
      </c>
      <c r="BN62" s="3">
        <v>0</v>
      </c>
      <c r="BO62" s="3">
        <v>1718231</v>
      </c>
      <c r="BP62" s="3">
        <v>1158</v>
      </c>
      <c r="BQ62" s="3">
        <v>0</v>
      </c>
      <c r="BR62" s="3">
        <v>0</v>
      </c>
      <c r="BS62" s="3">
        <v>1215510</v>
      </c>
      <c r="BT62" s="3">
        <v>0</v>
      </c>
      <c r="BU62" s="3">
        <v>0</v>
      </c>
      <c r="BV62" s="3">
        <v>0</v>
      </c>
      <c r="BW62" s="3">
        <v>0</v>
      </c>
      <c r="BX62" s="3">
        <v>0</v>
      </c>
      <c r="BY62" s="3">
        <v>1975993</v>
      </c>
      <c r="BZ62" s="3">
        <v>0</v>
      </c>
      <c r="CA62" s="3">
        <v>1637429</v>
      </c>
      <c r="CB62" s="3">
        <v>0</v>
      </c>
      <c r="CC62" s="3">
        <v>0</v>
      </c>
      <c r="CD62" s="3">
        <v>0</v>
      </c>
      <c r="CE62" s="3">
        <v>0</v>
      </c>
      <c r="CF62" s="3">
        <v>0</v>
      </c>
      <c r="CG62" s="3">
        <v>0</v>
      </c>
      <c r="CH62" s="3">
        <v>0</v>
      </c>
      <c r="CI62" s="3">
        <v>0</v>
      </c>
      <c r="CJ62" s="3">
        <v>11458</v>
      </c>
      <c r="CK62" s="3">
        <v>0</v>
      </c>
      <c r="CL62" s="3">
        <v>0</v>
      </c>
      <c r="CM62" s="3">
        <v>0</v>
      </c>
      <c r="CN62" s="3">
        <v>0</v>
      </c>
      <c r="CO62" s="3">
        <v>0</v>
      </c>
      <c r="CP62" s="3">
        <v>25767</v>
      </c>
      <c r="CQ62" s="3">
        <v>0</v>
      </c>
      <c r="CR62" s="3">
        <v>0</v>
      </c>
      <c r="CS62" s="3">
        <v>0</v>
      </c>
      <c r="CT62" s="3">
        <v>0</v>
      </c>
      <c r="CU62" s="3">
        <v>45098</v>
      </c>
      <c r="CV62" s="3">
        <v>55356</v>
      </c>
      <c r="CW62" s="3">
        <v>5230</v>
      </c>
      <c r="CX62" s="3">
        <v>895</v>
      </c>
      <c r="CY62" s="3">
        <v>773104</v>
      </c>
      <c r="CZ62" s="3">
        <v>0</v>
      </c>
      <c r="DA62" s="3">
        <v>0</v>
      </c>
      <c r="DB62" s="3">
        <v>0</v>
      </c>
      <c r="DC62" s="3">
        <v>0</v>
      </c>
      <c r="DD62" s="3">
        <v>8773305</v>
      </c>
      <c r="DE62" s="3">
        <v>0</v>
      </c>
      <c r="DF62" s="3">
        <v>0</v>
      </c>
      <c r="DG62" s="3">
        <v>1648789</v>
      </c>
      <c r="DH62" s="3">
        <v>0</v>
      </c>
      <c r="DI62" s="3">
        <v>0</v>
      </c>
      <c r="DJ62" s="3">
        <v>3242</v>
      </c>
      <c r="DK62" s="3">
        <v>0</v>
      </c>
      <c r="DL62" s="3">
        <v>0</v>
      </c>
      <c r="DM62" s="3">
        <v>0</v>
      </c>
      <c r="DN62" s="3">
        <v>0</v>
      </c>
      <c r="DO62" s="3">
        <v>1637848</v>
      </c>
      <c r="DP62" s="3">
        <v>0</v>
      </c>
      <c r="DQ62" s="3">
        <v>0</v>
      </c>
      <c r="DR62" s="3">
        <v>0</v>
      </c>
      <c r="DS62" s="3">
        <v>0</v>
      </c>
      <c r="DT62" s="3">
        <v>633</v>
      </c>
      <c r="DU62" s="3">
        <v>0</v>
      </c>
      <c r="DV62" s="3">
        <v>0</v>
      </c>
      <c r="DW62" s="3">
        <v>270</v>
      </c>
      <c r="DX62" s="3">
        <v>0</v>
      </c>
      <c r="DY62" s="3">
        <v>0</v>
      </c>
      <c r="DZ62" s="3">
        <v>425871</v>
      </c>
      <c r="EA62" s="3">
        <v>671813</v>
      </c>
      <c r="EB62" s="3">
        <v>389943</v>
      </c>
      <c r="EC62" s="3">
        <v>0</v>
      </c>
      <c r="ED62" s="3">
        <v>0</v>
      </c>
      <c r="EE62" s="3">
        <v>0</v>
      </c>
      <c r="EF62" s="3">
        <v>0</v>
      </c>
      <c r="EG62" s="3">
        <v>0</v>
      </c>
      <c r="EH62" s="3">
        <v>0</v>
      </c>
      <c r="EI62" s="3">
        <v>0</v>
      </c>
      <c r="EJ62" s="3">
        <v>0</v>
      </c>
      <c r="EK62" s="3">
        <v>334</v>
      </c>
      <c r="EL62" s="3">
        <v>0</v>
      </c>
      <c r="EM62" s="3">
        <v>0</v>
      </c>
      <c r="EN62" s="3">
        <v>0</v>
      </c>
      <c r="EO62" s="3">
        <v>0</v>
      </c>
      <c r="EP62" s="3">
        <v>0</v>
      </c>
      <c r="EQ62" s="3">
        <v>0</v>
      </c>
      <c r="ER62" s="3">
        <v>0</v>
      </c>
      <c r="ES62" s="3">
        <v>0</v>
      </c>
      <c r="ET62" s="3">
        <v>0</v>
      </c>
      <c r="EU62" s="3">
        <v>2317</v>
      </c>
      <c r="EV62" s="3">
        <v>1089583</v>
      </c>
      <c r="EW62" s="3">
        <v>0</v>
      </c>
      <c r="EX62" s="3">
        <v>0</v>
      </c>
      <c r="EY62" s="3">
        <v>0</v>
      </c>
      <c r="EZ62" s="3">
        <v>0</v>
      </c>
      <c r="FA62" s="3">
        <v>0</v>
      </c>
      <c r="FB62" s="3">
        <v>0</v>
      </c>
      <c r="FC62" s="3">
        <v>0</v>
      </c>
      <c r="FD62" s="3">
        <v>6405446</v>
      </c>
      <c r="FE62" s="3">
        <v>288728</v>
      </c>
      <c r="FF62" s="3">
        <v>0</v>
      </c>
      <c r="FG62" s="3">
        <v>0</v>
      </c>
      <c r="FH62" s="3">
        <v>0</v>
      </c>
      <c r="FI62" s="3">
        <v>0</v>
      </c>
      <c r="FJ62" s="3">
        <v>0</v>
      </c>
      <c r="FK62" s="3">
        <v>260</v>
      </c>
      <c r="FL62" s="3">
        <v>48</v>
      </c>
      <c r="FM62" s="3">
        <v>0</v>
      </c>
      <c r="FN62" s="3">
        <v>0</v>
      </c>
      <c r="FO62" s="3">
        <v>32</v>
      </c>
      <c r="FP62" s="3">
        <v>75237</v>
      </c>
      <c r="FQ62" s="3">
        <v>1100293</v>
      </c>
      <c r="FR62" s="3">
        <v>0</v>
      </c>
      <c r="FS62" s="3">
        <v>0</v>
      </c>
      <c r="FT62" s="3">
        <v>0</v>
      </c>
      <c r="FU62" s="3">
        <v>1721550</v>
      </c>
      <c r="FV62" s="3">
        <v>0</v>
      </c>
      <c r="FW62" s="3">
        <v>0</v>
      </c>
      <c r="FX62" s="3">
        <v>0</v>
      </c>
      <c r="FY62" s="3">
        <v>0</v>
      </c>
      <c r="FZ62" s="3">
        <v>0</v>
      </c>
      <c r="GA62" s="3">
        <v>0</v>
      </c>
      <c r="GB62" s="3">
        <v>0</v>
      </c>
      <c r="GC62" s="3">
        <v>2045</v>
      </c>
      <c r="GD62" s="3">
        <v>0</v>
      </c>
      <c r="GE62" s="3">
        <v>0</v>
      </c>
      <c r="GF62" s="3">
        <v>0</v>
      </c>
      <c r="GG62" s="3">
        <v>12551</v>
      </c>
      <c r="GH62" s="3">
        <v>0</v>
      </c>
      <c r="GI62" s="3">
        <v>0</v>
      </c>
      <c r="GJ62" s="3">
        <v>0</v>
      </c>
      <c r="GK62" s="3">
        <v>0</v>
      </c>
      <c r="GL62" s="3">
        <v>0</v>
      </c>
      <c r="GM62" s="3">
        <v>0</v>
      </c>
      <c r="GN62" s="3">
        <v>10109807</v>
      </c>
      <c r="GO62" s="3">
        <v>5906</v>
      </c>
      <c r="GP62" s="3">
        <v>0</v>
      </c>
      <c r="GQ62" s="3">
        <v>44746</v>
      </c>
      <c r="GR62" s="3">
        <v>28790</v>
      </c>
      <c r="GS62" s="3">
        <v>0</v>
      </c>
      <c r="GT62" s="3">
        <v>0</v>
      </c>
      <c r="GU62" s="3">
        <v>0</v>
      </c>
      <c r="GV62" s="3">
        <v>0</v>
      </c>
      <c r="GW62" s="3">
        <v>0</v>
      </c>
      <c r="GX62" s="3">
        <v>0</v>
      </c>
      <c r="GY62" s="3">
        <v>0</v>
      </c>
      <c r="GZ62" s="3">
        <v>0</v>
      </c>
      <c r="HA62" s="3">
        <v>0</v>
      </c>
      <c r="HB62" s="3">
        <v>0</v>
      </c>
      <c r="HC62" s="3">
        <v>0</v>
      </c>
      <c r="HD62" s="3">
        <v>0</v>
      </c>
      <c r="HE62" s="3">
        <v>0</v>
      </c>
      <c r="HF62" s="3">
        <v>0</v>
      </c>
      <c r="HG62" s="3">
        <v>0</v>
      </c>
      <c r="HH62" s="3">
        <v>160950</v>
      </c>
      <c r="HI62" s="3">
        <v>0</v>
      </c>
      <c r="HJ62" s="3">
        <v>0</v>
      </c>
      <c r="HK62" s="3">
        <v>0</v>
      </c>
      <c r="HL62" s="3">
        <v>0</v>
      </c>
      <c r="HM62" s="3">
        <v>0</v>
      </c>
      <c r="HN62" s="3">
        <v>0</v>
      </c>
      <c r="HO62" s="3">
        <v>0</v>
      </c>
      <c r="HP62" s="3">
        <v>4386164</v>
      </c>
      <c r="HQ62" s="3">
        <v>0</v>
      </c>
      <c r="HR62" s="3">
        <v>0</v>
      </c>
      <c r="HS62" s="3">
        <v>350079</v>
      </c>
      <c r="HT62" s="3">
        <v>0</v>
      </c>
      <c r="HU62" s="3">
        <v>3466</v>
      </c>
      <c r="HV62" s="3">
        <v>0</v>
      </c>
      <c r="HW62" s="3">
        <v>0</v>
      </c>
      <c r="HX62" s="3">
        <v>2136319</v>
      </c>
      <c r="HY62" s="3">
        <v>0</v>
      </c>
      <c r="HZ62" s="3">
        <v>0</v>
      </c>
      <c r="IA62" s="3">
        <v>0</v>
      </c>
      <c r="IB62" s="3">
        <v>0</v>
      </c>
      <c r="IC62" s="3">
        <v>0</v>
      </c>
      <c r="ID62" s="3">
        <v>0</v>
      </c>
      <c r="IE62" s="3">
        <v>0</v>
      </c>
      <c r="IF62" s="3">
        <v>888783</v>
      </c>
      <c r="IG62" s="3">
        <v>0</v>
      </c>
      <c r="IH62" s="3">
        <v>0</v>
      </c>
      <c r="II62" s="3">
        <v>0</v>
      </c>
      <c r="IJ62" s="3">
        <v>0</v>
      </c>
      <c r="IK62" s="3">
        <v>0</v>
      </c>
      <c r="IL62" s="3">
        <v>0</v>
      </c>
      <c r="IM62" s="3">
        <v>0</v>
      </c>
      <c r="IN62" s="3">
        <v>0</v>
      </c>
      <c r="IO62" s="3">
        <v>20071</v>
      </c>
      <c r="IP62" s="3">
        <v>0</v>
      </c>
      <c r="IQ62" s="3">
        <v>0</v>
      </c>
      <c r="IR62" s="3">
        <v>0</v>
      </c>
      <c r="IS62" s="3">
        <v>81</v>
      </c>
      <c r="IT62" s="3">
        <v>0</v>
      </c>
      <c r="IU62" s="3">
        <v>0</v>
      </c>
      <c r="IW62" s="3">
        <f t="shared" si="2"/>
        <v>68323483</v>
      </c>
      <c r="IX62" s="3">
        <f t="shared" si="0"/>
        <v>28124242</v>
      </c>
      <c r="IY62">
        <f t="shared" si="1"/>
        <v>0.29160088535006917</v>
      </c>
      <c r="JA62" s="2">
        <f>IX62/VIENTI!B64</f>
        <v>0.32951799983029806</v>
      </c>
    </row>
    <row r="63" spans="1:261" x14ac:dyDescent="0.35">
      <c r="A63" s="5" t="s">
        <v>686</v>
      </c>
      <c r="B63" s="3">
        <v>15155482</v>
      </c>
      <c r="C63" s="3">
        <v>0</v>
      </c>
      <c r="D63" s="3">
        <v>0</v>
      </c>
      <c r="E63" s="3">
        <v>0</v>
      </c>
      <c r="F63" s="3">
        <v>0</v>
      </c>
      <c r="G63" s="3">
        <v>0</v>
      </c>
      <c r="H63" s="3">
        <v>0</v>
      </c>
      <c r="I63" s="3">
        <v>0</v>
      </c>
      <c r="J63" s="3">
        <v>0</v>
      </c>
      <c r="K63" s="3">
        <v>0</v>
      </c>
      <c r="L63" s="3">
        <v>0</v>
      </c>
      <c r="M63" s="3">
        <v>0</v>
      </c>
      <c r="N63" s="3">
        <v>0</v>
      </c>
      <c r="O63" s="3">
        <v>302343</v>
      </c>
      <c r="P63" s="3">
        <v>2428</v>
      </c>
      <c r="Q63" s="3">
        <v>0</v>
      </c>
      <c r="R63" s="3">
        <v>0</v>
      </c>
      <c r="S63" s="3">
        <v>42</v>
      </c>
      <c r="T63" s="3">
        <v>0</v>
      </c>
      <c r="U63" s="3">
        <v>16503</v>
      </c>
      <c r="V63" s="3">
        <v>373543</v>
      </c>
      <c r="W63" s="3">
        <v>0</v>
      </c>
      <c r="X63" s="3">
        <v>105</v>
      </c>
      <c r="Y63" s="3">
        <v>0</v>
      </c>
      <c r="Z63" s="3">
        <v>0</v>
      </c>
      <c r="AA63" s="3">
        <v>0</v>
      </c>
      <c r="AB63" s="3">
        <v>0</v>
      </c>
      <c r="AC63" s="3">
        <v>0</v>
      </c>
      <c r="AD63" s="3">
        <v>0</v>
      </c>
      <c r="AE63" s="3">
        <v>0</v>
      </c>
      <c r="AF63" s="3">
        <v>0</v>
      </c>
      <c r="AG63" s="3">
        <v>0</v>
      </c>
      <c r="AH63" s="3">
        <v>0</v>
      </c>
      <c r="AI63" s="3">
        <v>0</v>
      </c>
      <c r="AJ63" s="3">
        <v>0</v>
      </c>
      <c r="AK63" s="3">
        <v>0</v>
      </c>
      <c r="AL63" s="3">
        <v>0</v>
      </c>
      <c r="AM63" s="3">
        <v>0</v>
      </c>
      <c r="AN63" s="3">
        <v>14376</v>
      </c>
      <c r="AO63" s="3">
        <v>0</v>
      </c>
      <c r="AP63" s="3">
        <v>0</v>
      </c>
      <c r="AQ63" s="3">
        <v>0</v>
      </c>
      <c r="AR63" s="3">
        <v>0</v>
      </c>
      <c r="AS63" s="3">
        <v>9766</v>
      </c>
      <c r="AT63" s="3">
        <v>0</v>
      </c>
      <c r="AU63" s="3">
        <v>0</v>
      </c>
      <c r="AV63" s="3">
        <v>0</v>
      </c>
      <c r="AW63" s="3">
        <v>0</v>
      </c>
      <c r="AX63" s="3">
        <v>685896</v>
      </c>
      <c r="AY63" s="3">
        <v>0</v>
      </c>
      <c r="AZ63" s="3">
        <v>0</v>
      </c>
      <c r="BA63" s="3">
        <v>0</v>
      </c>
      <c r="BB63" s="3">
        <v>0</v>
      </c>
      <c r="BC63" s="3">
        <v>0</v>
      </c>
      <c r="BD63" s="3">
        <v>0</v>
      </c>
      <c r="BE63" s="3">
        <v>0</v>
      </c>
      <c r="BF63" s="3">
        <v>0</v>
      </c>
      <c r="BG63" s="3">
        <v>264780</v>
      </c>
      <c r="BH63" s="3">
        <v>1395846</v>
      </c>
      <c r="BI63" s="3">
        <v>0</v>
      </c>
      <c r="BJ63" s="3">
        <v>676848</v>
      </c>
      <c r="BK63" s="3">
        <v>0</v>
      </c>
      <c r="BL63" s="3">
        <v>0</v>
      </c>
      <c r="BM63" s="3">
        <v>0</v>
      </c>
      <c r="BN63" s="3">
        <v>0</v>
      </c>
      <c r="BO63" s="3">
        <v>194859</v>
      </c>
      <c r="BP63" s="3">
        <v>0</v>
      </c>
      <c r="BQ63" s="3">
        <v>0</v>
      </c>
      <c r="BR63" s="3">
        <v>0</v>
      </c>
      <c r="BS63" s="3">
        <v>123354</v>
      </c>
      <c r="BT63" s="3">
        <v>38</v>
      </c>
      <c r="BU63" s="3">
        <v>0</v>
      </c>
      <c r="BV63" s="3">
        <v>0</v>
      </c>
      <c r="BW63" s="3">
        <v>0</v>
      </c>
      <c r="BX63" s="3">
        <v>0</v>
      </c>
      <c r="BY63" s="3">
        <v>330420</v>
      </c>
      <c r="BZ63" s="3">
        <v>0</v>
      </c>
      <c r="CA63" s="3">
        <v>600358</v>
      </c>
      <c r="CB63" s="3">
        <v>0</v>
      </c>
      <c r="CC63" s="3">
        <v>0</v>
      </c>
      <c r="CD63" s="3">
        <v>0</v>
      </c>
      <c r="CE63" s="3">
        <v>0</v>
      </c>
      <c r="CF63" s="3">
        <v>0</v>
      </c>
      <c r="CG63" s="3">
        <v>0</v>
      </c>
      <c r="CH63" s="3">
        <v>0</v>
      </c>
      <c r="CI63" s="3">
        <v>0</v>
      </c>
      <c r="CJ63" s="3">
        <v>25996</v>
      </c>
      <c r="CK63" s="3">
        <v>0</v>
      </c>
      <c r="CL63" s="3">
        <v>0</v>
      </c>
      <c r="CM63" s="3">
        <v>0</v>
      </c>
      <c r="CN63" s="3">
        <v>0</v>
      </c>
      <c r="CO63" s="3">
        <v>0</v>
      </c>
      <c r="CP63" s="3">
        <v>0</v>
      </c>
      <c r="CQ63" s="3">
        <v>0</v>
      </c>
      <c r="CR63" s="3">
        <v>0</v>
      </c>
      <c r="CS63" s="3">
        <v>0</v>
      </c>
      <c r="CT63" s="3">
        <v>0</v>
      </c>
      <c r="CU63" s="3">
        <v>0</v>
      </c>
      <c r="CV63" s="3">
        <v>4186</v>
      </c>
      <c r="CW63" s="3">
        <v>494733</v>
      </c>
      <c r="CX63" s="3">
        <v>12406</v>
      </c>
      <c r="CY63" s="3">
        <v>28651</v>
      </c>
      <c r="CZ63" s="3">
        <v>0</v>
      </c>
      <c r="DA63" s="3">
        <v>0</v>
      </c>
      <c r="DB63" s="3">
        <v>0</v>
      </c>
      <c r="DC63" s="3">
        <v>0</v>
      </c>
      <c r="DD63" s="3">
        <v>1536934</v>
      </c>
      <c r="DE63" s="3">
        <v>0</v>
      </c>
      <c r="DF63" s="3">
        <v>0</v>
      </c>
      <c r="DG63" s="3">
        <v>16301</v>
      </c>
      <c r="DH63" s="3">
        <v>0</v>
      </c>
      <c r="DI63" s="3">
        <v>0</v>
      </c>
      <c r="DJ63" s="3">
        <v>0</v>
      </c>
      <c r="DK63" s="3">
        <v>0</v>
      </c>
      <c r="DL63" s="3">
        <v>0</v>
      </c>
      <c r="DM63" s="3">
        <v>0</v>
      </c>
      <c r="DN63" s="3">
        <v>0</v>
      </c>
      <c r="DO63" s="3">
        <v>423395</v>
      </c>
      <c r="DP63" s="3">
        <v>0</v>
      </c>
      <c r="DQ63" s="3">
        <v>0</v>
      </c>
      <c r="DR63" s="3">
        <v>0</v>
      </c>
      <c r="DS63" s="3">
        <v>0</v>
      </c>
      <c r="DT63" s="3">
        <v>0</v>
      </c>
      <c r="DU63" s="3">
        <v>0</v>
      </c>
      <c r="DV63" s="3">
        <v>0</v>
      </c>
      <c r="DW63" s="3">
        <v>0</v>
      </c>
      <c r="DX63" s="3">
        <v>0</v>
      </c>
      <c r="DY63" s="3">
        <v>0</v>
      </c>
      <c r="DZ63" s="3">
        <v>85596</v>
      </c>
      <c r="EA63" s="3">
        <v>0</v>
      </c>
      <c r="EB63" s="3">
        <v>7981</v>
      </c>
      <c r="EC63" s="3">
        <v>0</v>
      </c>
      <c r="ED63" s="3">
        <v>224</v>
      </c>
      <c r="EE63" s="3">
        <v>0</v>
      </c>
      <c r="EF63" s="3">
        <v>0</v>
      </c>
      <c r="EG63" s="3">
        <v>0</v>
      </c>
      <c r="EH63" s="3">
        <v>0</v>
      </c>
      <c r="EI63" s="3">
        <v>0</v>
      </c>
      <c r="EJ63" s="3">
        <v>0</v>
      </c>
      <c r="EK63" s="3">
        <v>0</v>
      </c>
      <c r="EL63" s="3">
        <v>0</v>
      </c>
      <c r="EM63" s="3">
        <v>0</v>
      </c>
      <c r="EN63" s="3">
        <v>0</v>
      </c>
      <c r="EO63" s="3">
        <v>0</v>
      </c>
      <c r="EP63" s="3">
        <v>0</v>
      </c>
      <c r="EQ63" s="3">
        <v>1737158</v>
      </c>
      <c r="ER63" s="3">
        <v>0</v>
      </c>
      <c r="ES63" s="3">
        <v>0</v>
      </c>
      <c r="ET63" s="3">
        <v>0</v>
      </c>
      <c r="EU63" s="3">
        <v>0</v>
      </c>
      <c r="EV63" s="3">
        <v>0</v>
      </c>
      <c r="EW63" s="3">
        <v>0</v>
      </c>
      <c r="EX63" s="3">
        <v>0</v>
      </c>
      <c r="EY63" s="3">
        <v>0</v>
      </c>
      <c r="EZ63" s="3">
        <v>0</v>
      </c>
      <c r="FA63" s="3">
        <v>0</v>
      </c>
      <c r="FB63" s="3">
        <v>5</v>
      </c>
      <c r="FC63" s="3">
        <v>0</v>
      </c>
      <c r="FD63" s="3">
        <v>435128</v>
      </c>
      <c r="FE63" s="3">
        <v>23879</v>
      </c>
      <c r="FF63" s="3">
        <v>0</v>
      </c>
      <c r="FG63" s="3">
        <v>0</v>
      </c>
      <c r="FH63" s="3">
        <v>0</v>
      </c>
      <c r="FI63" s="3">
        <v>0</v>
      </c>
      <c r="FJ63" s="3">
        <v>0</v>
      </c>
      <c r="FK63" s="3">
        <v>0</v>
      </c>
      <c r="FL63" s="3">
        <v>0</v>
      </c>
      <c r="FM63" s="3">
        <v>0</v>
      </c>
      <c r="FN63" s="3">
        <v>0</v>
      </c>
      <c r="FO63" s="3">
        <v>264</v>
      </c>
      <c r="FP63" s="3">
        <v>0</v>
      </c>
      <c r="FQ63" s="3">
        <v>376065</v>
      </c>
      <c r="FR63" s="3">
        <v>0</v>
      </c>
      <c r="FS63" s="3">
        <v>0</v>
      </c>
      <c r="FT63" s="3">
        <v>0</v>
      </c>
      <c r="FU63" s="3">
        <v>265721</v>
      </c>
      <c r="FV63" s="3">
        <v>0</v>
      </c>
      <c r="FW63" s="3">
        <v>0</v>
      </c>
      <c r="FX63" s="3">
        <v>0</v>
      </c>
      <c r="FY63" s="3">
        <v>0</v>
      </c>
      <c r="FZ63" s="3">
        <v>0</v>
      </c>
      <c r="GA63" s="3">
        <v>0</v>
      </c>
      <c r="GB63" s="3">
        <v>0</v>
      </c>
      <c r="GC63" s="3">
        <v>5201</v>
      </c>
      <c r="GD63" s="3">
        <v>0</v>
      </c>
      <c r="GE63" s="3">
        <v>0</v>
      </c>
      <c r="GF63" s="3">
        <v>0</v>
      </c>
      <c r="GG63" s="3">
        <v>30180</v>
      </c>
      <c r="GH63" s="3">
        <v>0</v>
      </c>
      <c r="GI63" s="3">
        <v>0</v>
      </c>
      <c r="GJ63" s="3">
        <v>0</v>
      </c>
      <c r="GK63" s="3">
        <v>0</v>
      </c>
      <c r="GL63" s="3">
        <v>0</v>
      </c>
      <c r="GM63" s="3">
        <v>0</v>
      </c>
      <c r="GN63" s="3">
        <v>3689708</v>
      </c>
      <c r="GO63" s="3">
        <v>0</v>
      </c>
      <c r="GP63" s="3">
        <v>0</v>
      </c>
      <c r="GQ63" s="3">
        <v>0</v>
      </c>
      <c r="GR63" s="3">
        <v>0</v>
      </c>
      <c r="GS63" s="3">
        <v>0</v>
      </c>
      <c r="GT63" s="3">
        <v>0</v>
      </c>
      <c r="GU63" s="3">
        <v>0</v>
      </c>
      <c r="GV63" s="3">
        <v>0</v>
      </c>
      <c r="GW63" s="3">
        <v>0</v>
      </c>
      <c r="GX63" s="3">
        <v>0</v>
      </c>
      <c r="GY63" s="3">
        <v>0</v>
      </c>
      <c r="GZ63" s="3">
        <v>0</v>
      </c>
      <c r="HA63" s="3">
        <v>0</v>
      </c>
      <c r="HB63" s="3">
        <v>0</v>
      </c>
      <c r="HC63" s="3">
        <v>0</v>
      </c>
      <c r="HD63" s="3">
        <v>0</v>
      </c>
      <c r="HE63" s="3">
        <v>0</v>
      </c>
      <c r="HF63" s="3">
        <v>0</v>
      </c>
      <c r="HG63" s="3">
        <v>0</v>
      </c>
      <c r="HH63" s="3">
        <v>141</v>
      </c>
      <c r="HI63" s="3">
        <v>0</v>
      </c>
      <c r="HJ63" s="3">
        <v>0</v>
      </c>
      <c r="HK63" s="3">
        <v>0</v>
      </c>
      <c r="HL63" s="3">
        <v>0</v>
      </c>
      <c r="HM63" s="3">
        <v>0</v>
      </c>
      <c r="HN63" s="3">
        <v>0</v>
      </c>
      <c r="HO63" s="3">
        <v>0</v>
      </c>
      <c r="HP63" s="3">
        <v>794427</v>
      </c>
      <c r="HQ63" s="3">
        <v>0</v>
      </c>
      <c r="HR63" s="3">
        <v>0</v>
      </c>
      <c r="HS63" s="3">
        <v>33615</v>
      </c>
      <c r="HT63" s="3">
        <v>0</v>
      </c>
      <c r="HU63" s="3">
        <v>508</v>
      </c>
      <c r="HV63" s="3">
        <v>0</v>
      </c>
      <c r="HW63" s="3">
        <v>0</v>
      </c>
      <c r="HX63" s="3">
        <v>126862</v>
      </c>
      <c r="HY63" s="3">
        <v>0</v>
      </c>
      <c r="HZ63" s="3">
        <v>0</v>
      </c>
      <c r="IA63" s="3">
        <v>0</v>
      </c>
      <c r="IB63" s="3">
        <v>0</v>
      </c>
      <c r="IC63" s="3">
        <v>0</v>
      </c>
      <c r="ID63" s="3">
        <v>0</v>
      </c>
      <c r="IE63" s="3">
        <v>0</v>
      </c>
      <c r="IF63" s="3">
        <v>8692</v>
      </c>
      <c r="IG63" s="3">
        <v>0</v>
      </c>
      <c r="IH63" s="3">
        <v>0</v>
      </c>
      <c r="II63" s="3">
        <v>0</v>
      </c>
      <c r="IJ63" s="3">
        <v>0</v>
      </c>
      <c r="IK63" s="3">
        <v>0</v>
      </c>
      <c r="IL63" s="3">
        <v>0</v>
      </c>
      <c r="IM63" s="3">
        <v>0</v>
      </c>
      <c r="IN63" s="3">
        <v>0</v>
      </c>
      <c r="IO63" s="3">
        <v>20</v>
      </c>
      <c r="IP63" s="3">
        <v>0</v>
      </c>
      <c r="IQ63" s="3">
        <v>0</v>
      </c>
      <c r="IR63" s="3">
        <v>0</v>
      </c>
      <c r="IS63" s="3">
        <v>0</v>
      </c>
      <c r="IT63" s="3">
        <v>0</v>
      </c>
      <c r="IU63" s="3">
        <v>0</v>
      </c>
      <c r="IW63" s="3">
        <f t="shared" si="2"/>
        <v>12081577</v>
      </c>
      <c r="IX63" s="3">
        <f t="shared" si="0"/>
        <v>3073905</v>
      </c>
      <c r="IY63">
        <f t="shared" si="1"/>
        <v>0.20282462807847351</v>
      </c>
      <c r="JA63" s="2">
        <f>IX63/VIENTI!B65</f>
        <v>0.24930039233178902</v>
      </c>
    </row>
    <row r="64" spans="1:261" x14ac:dyDescent="0.35">
      <c r="A64" s="7" t="s">
        <v>687</v>
      </c>
      <c r="B64" s="3">
        <v>581196344</v>
      </c>
      <c r="C64" s="3">
        <v>16</v>
      </c>
      <c r="D64" s="3">
        <v>24174</v>
      </c>
      <c r="E64" s="3">
        <v>613</v>
      </c>
      <c r="F64" s="3">
        <v>0</v>
      </c>
      <c r="G64" s="3">
        <v>0</v>
      </c>
      <c r="H64" s="3">
        <v>190406</v>
      </c>
      <c r="I64" s="3">
        <v>3759</v>
      </c>
      <c r="J64" s="3">
        <v>0</v>
      </c>
      <c r="K64" s="3">
        <v>0</v>
      </c>
      <c r="L64" s="3">
        <v>0</v>
      </c>
      <c r="M64" s="3">
        <v>2390</v>
      </c>
      <c r="N64" s="3">
        <v>0</v>
      </c>
      <c r="O64" s="3">
        <v>1187897</v>
      </c>
      <c r="P64" s="3">
        <v>173026</v>
      </c>
      <c r="Q64" s="3">
        <v>0</v>
      </c>
      <c r="R64" s="3">
        <v>263</v>
      </c>
      <c r="S64" s="3">
        <v>2117539</v>
      </c>
      <c r="T64" s="3">
        <v>202</v>
      </c>
      <c r="U64" s="3">
        <v>106046672</v>
      </c>
      <c r="V64" s="3">
        <v>7758622</v>
      </c>
      <c r="W64" s="3">
        <v>435</v>
      </c>
      <c r="X64" s="3">
        <v>1925221</v>
      </c>
      <c r="Y64" s="3">
        <v>332</v>
      </c>
      <c r="Z64" s="3">
        <v>0</v>
      </c>
      <c r="AA64" s="3">
        <v>0</v>
      </c>
      <c r="AB64" s="3">
        <v>0</v>
      </c>
      <c r="AC64" s="3">
        <v>0</v>
      </c>
      <c r="AD64" s="3">
        <v>0</v>
      </c>
      <c r="AE64" s="3">
        <v>4478</v>
      </c>
      <c r="AF64" s="3">
        <v>0</v>
      </c>
      <c r="AG64" s="3">
        <v>347337</v>
      </c>
      <c r="AH64" s="3">
        <v>2453</v>
      </c>
      <c r="AI64" s="3">
        <v>0</v>
      </c>
      <c r="AJ64" s="3">
        <v>0</v>
      </c>
      <c r="AK64" s="3">
        <v>0</v>
      </c>
      <c r="AL64" s="3">
        <v>3044</v>
      </c>
      <c r="AM64" s="3">
        <v>0</v>
      </c>
      <c r="AN64" s="3">
        <v>309408</v>
      </c>
      <c r="AO64" s="3">
        <v>0</v>
      </c>
      <c r="AP64" s="3">
        <v>0</v>
      </c>
      <c r="AQ64" s="3">
        <v>0</v>
      </c>
      <c r="AR64" s="3">
        <v>0</v>
      </c>
      <c r="AS64" s="3">
        <v>519609</v>
      </c>
      <c r="AT64" s="3">
        <v>693</v>
      </c>
      <c r="AU64" s="3">
        <v>0</v>
      </c>
      <c r="AV64" s="3">
        <v>4677</v>
      </c>
      <c r="AW64" s="3">
        <v>11</v>
      </c>
      <c r="AX64" s="3">
        <v>168064017</v>
      </c>
      <c r="AY64" s="3">
        <v>6249</v>
      </c>
      <c r="AZ64" s="3">
        <v>113201</v>
      </c>
      <c r="BA64" s="3">
        <v>0</v>
      </c>
      <c r="BB64" s="3">
        <v>10</v>
      </c>
      <c r="BC64" s="3">
        <v>0</v>
      </c>
      <c r="BD64" s="3">
        <v>0</v>
      </c>
      <c r="BE64" s="3">
        <v>0</v>
      </c>
      <c r="BF64" s="3">
        <v>2944</v>
      </c>
      <c r="BG64" s="3">
        <v>1101199</v>
      </c>
      <c r="BH64" s="3">
        <v>20938393</v>
      </c>
      <c r="BI64" s="3">
        <v>0</v>
      </c>
      <c r="BJ64" s="3">
        <v>11233319</v>
      </c>
      <c r="BK64" s="3">
        <v>42</v>
      </c>
      <c r="BL64" s="3">
        <v>5130</v>
      </c>
      <c r="BM64" s="3">
        <v>0</v>
      </c>
      <c r="BN64" s="3">
        <v>1153</v>
      </c>
      <c r="BO64" s="3">
        <v>3635907</v>
      </c>
      <c r="BP64" s="3">
        <v>1116549</v>
      </c>
      <c r="BQ64" s="3">
        <v>0</v>
      </c>
      <c r="BR64" s="3">
        <v>0</v>
      </c>
      <c r="BS64" s="3">
        <v>847731</v>
      </c>
      <c r="BT64" s="3">
        <v>7165</v>
      </c>
      <c r="BU64" s="3">
        <v>0</v>
      </c>
      <c r="BV64" s="3">
        <v>0</v>
      </c>
      <c r="BW64" s="3">
        <v>0</v>
      </c>
      <c r="BX64" s="3">
        <v>0</v>
      </c>
      <c r="BY64" s="3">
        <v>1531278</v>
      </c>
      <c r="BZ64" s="3">
        <v>0</v>
      </c>
      <c r="CA64" s="3">
        <v>1921800</v>
      </c>
      <c r="CB64" s="3">
        <v>0</v>
      </c>
      <c r="CC64" s="3">
        <v>380214</v>
      </c>
      <c r="CD64" s="3">
        <v>335</v>
      </c>
      <c r="CE64" s="3">
        <v>0</v>
      </c>
      <c r="CF64" s="3">
        <v>0</v>
      </c>
      <c r="CG64" s="3">
        <v>0</v>
      </c>
      <c r="CH64" s="3">
        <v>0</v>
      </c>
      <c r="CI64" s="3">
        <v>0</v>
      </c>
      <c r="CJ64" s="3">
        <v>207996</v>
      </c>
      <c r="CK64" s="3">
        <v>0</v>
      </c>
      <c r="CL64" s="3">
        <v>290204</v>
      </c>
      <c r="CM64" s="3">
        <v>0</v>
      </c>
      <c r="CN64" s="3">
        <v>0</v>
      </c>
      <c r="CO64" s="3">
        <v>0</v>
      </c>
      <c r="CP64" s="3">
        <v>425705</v>
      </c>
      <c r="CQ64" s="3">
        <v>0</v>
      </c>
      <c r="CR64" s="3">
        <v>424628</v>
      </c>
      <c r="CS64" s="3">
        <v>68074</v>
      </c>
      <c r="CT64" s="3">
        <v>105280</v>
      </c>
      <c r="CU64" s="3">
        <v>467911</v>
      </c>
      <c r="CV64" s="3">
        <v>5728014</v>
      </c>
      <c r="CW64" s="3">
        <v>159962</v>
      </c>
      <c r="CX64" s="3">
        <v>8514</v>
      </c>
      <c r="CY64" s="3">
        <v>18340257</v>
      </c>
      <c r="CZ64" s="3">
        <v>0</v>
      </c>
      <c r="DA64" s="3">
        <v>271</v>
      </c>
      <c r="DB64" s="3">
        <v>2457</v>
      </c>
      <c r="DC64" s="3">
        <v>8444</v>
      </c>
      <c r="DD64" s="3">
        <v>14603450</v>
      </c>
      <c r="DE64" s="3">
        <v>65</v>
      </c>
      <c r="DF64" s="3">
        <v>663878</v>
      </c>
      <c r="DG64" s="3">
        <v>445075</v>
      </c>
      <c r="DH64" s="3">
        <v>110188</v>
      </c>
      <c r="DI64" s="3">
        <v>0</v>
      </c>
      <c r="DJ64" s="3">
        <v>19310717</v>
      </c>
      <c r="DK64" s="3">
        <v>0</v>
      </c>
      <c r="DL64" s="3">
        <v>881</v>
      </c>
      <c r="DM64" s="3">
        <v>0</v>
      </c>
      <c r="DN64" s="3">
        <v>118</v>
      </c>
      <c r="DO64" s="3">
        <v>1340022</v>
      </c>
      <c r="DP64" s="3">
        <v>1419</v>
      </c>
      <c r="DQ64" s="3">
        <v>0</v>
      </c>
      <c r="DR64" s="3">
        <v>13001</v>
      </c>
      <c r="DS64" s="3">
        <v>178478</v>
      </c>
      <c r="DT64" s="3">
        <v>1718</v>
      </c>
      <c r="DU64" s="3">
        <v>0</v>
      </c>
      <c r="DV64" s="3">
        <v>0</v>
      </c>
      <c r="DW64" s="3">
        <v>8537834</v>
      </c>
      <c r="DX64" s="3">
        <v>3442</v>
      </c>
      <c r="DY64" s="3">
        <v>1115</v>
      </c>
      <c r="DZ64" s="3">
        <v>4948022</v>
      </c>
      <c r="EA64" s="3">
        <v>255</v>
      </c>
      <c r="EB64" s="3">
        <v>3412860</v>
      </c>
      <c r="EC64" s="3">
        <v>0</v>
      </c>
      <c r="ED64" s="3">
        <v>5573077</v>
      </c>
      <c r="EE64" s="3">
        <v>76413</v>
      </c>
      <c r="EF64" s="3">
        <v>0</v>
      </c>
      <c r="EG64" s="3">
        <v>205795</v>
      </c>
      <c r="EH64" s="3">
        <v>0</v>
      </c>
      <c r="EI64" s="3">
        <v>438573</v>
      </c>
      <c r="EJ64" s="3">
        <v>0</v>
      </c>
      <c r="EK64" s="3">
        <v>10631119</v>
      </c>
      <c r="EL64" s="3">
        <v>7884</v>
      </c>
      <c r="EM64" s="3">
        <v>3133</v>
      </c>
      <c r="EN64" s="3">
        <v>0</v>
      </c>
      <c r="EO64" s="3">
        <v>0</v>
      </c>
      <c r="EP64" s="3">
        <v>0</v>
      </c>
      <c r="EQ64" s="3">
        <v>0</v>
      </c>
      <c r="ER64" s="3">
        <v>176591</v>
      </c>
      <c r="ES64" s="3">
        <v>0</v>
      </c>
      <c r="ET64" s="3">
        <v>0</v>
      </c>
      <c r="EU64" s="3">
        <v>361071</v>
      </c>
      <c r="EV64" s="3">
        <v>415587</v>
      </c>
      <c r="EW64" s="3">
        <v>0</v>
      </c>
      <c r="EX64" s="3">
        <v>420</v>
      </c>
      <c r="EY64" s="3">
        <v>0</v>
      </c>
      <c r="EZ64" s="3">
        <v>601</v>
      </c>
      <c r="FA64" s="3">
        <v>0</v>
      </c>
      <c r="FB64" s="3">
        <v>1069</v>
      </c>
      <c r="FC64" s="3">
        <v>74146</v>
      </c>
      <c r="FD64" s="3">
        <v>6221208</v>
      </c>
      <c r="FE64" s="3">
        <v>1151121</v>
      </c>
      <c r="FF64" s="3">
        <v>130562</v>
      </c>
      <c r="FG64" s="3">
        <v>0</v>
      </c>
      <c r="FH64" s="3">
        <v>0</v>
      </c>
      <c r="FI64" s="3">
        <v>18719</v>
      </c>
      <c r="FJ64" s="3">
        <v>0</v>
      </c>
      <c r="FK64" s="3">
        <v>3939</v>
      </c>
      <c r="FL64" s="3">
        <v>184606</v>
      </c>
      <c r="FM64" s="3">
        <v>0</v>
      </c>
      <c r="FN64" s="3">
        <v>0</v>
      </c>
      <c r="FO64" s="3">
        <v>398596</v>
      </c>
      <c r="FP64" s="3">
        <v>10669355</v>
      </c>
      <c r="FQ64" s="3">
        <v>4321332</v>
      </c>
      <c r="FR64" s="3">
        <v>0</v>
      </c>
      <c r="FS64" s="3">
        <v>0</v>
      </c>
      <c r="FT64" s="3">
        <v>0</v>
      </c>
      <c r="FU64" s="3">
        <v>11946588</v>
      </c>
      <c r="FV64" s="3">
        <v>0</v>
      </c>
      <c r="FW64" s="3">
        <v>0</v>
      </c>
      <c r="FX64" s="3">
        <v>402</v>
      </c>
      <c r="FY64" s="3">
        <v>0</v>
      </c>
      <c r="FZ64" s="3">
        <v>0</v>
      </c>
      <c r="GA64" s="3">
        <v>0</v>
      </c>
      <c r="GB64" s="3">
        <v>0</v>
      </c>
      <c r="GC64" s="3">
        <v>62637</v>
      </c>
      <c r="GD64" s="3">
        <v>0</v>
      </c>
      <c r="GE64" s="3">
        <v>0</v>
      </c>
      <c r="GF64" s="3">
        <v>0</v>
      </c>
      <c r="GG64" s="3">
        <v>1609572</v>
      </c>
      <c r="GH64" s="3">
        <v>7297</v>
      </c>
      <c r="GI64" s="3">
        <v>0</v>
      </c>
      <c r="GJ64" s="3">
        <v>7514</v>
      </c>
      <c r="GK64" s="3">
        <v>0</v>
      </c>
      <c r="GL64" s="3">
        <v>0</v>
      </c>
      <c r="GM64" s="3">
        <v>0</v>
      </c>
      <c r="GN64" s="3">
        <v>35500212</v>
      </c>
      <c r="GO64" s="3">
        <v>11347</v>
      </c>
      <c r="GP64" s="3">
        <v>0</v>
      </c>
      <c r="GQ64" s="3">
        <v>291077</v>
      </c>
      <c r="GR64" s="3">
        <v>115125</v>
      </c>
      <c r="GS64" s="3">
        <v>30094</v>
      </c>
      <c r="GT64" s="3">
        <v>0</v>
      </c>
      <c r="GU64" s="3">
        <v>0</v>
      </c>
      <c r="GV64" s="3">
        <v>0</v>
      </c>
      <c r="GW64" s="3">
        <v>359</v>
      </c>
      <c r="GX64" s="3">
        <v>0</v>
      </c>
      <c r="GY64" s="3">
        <v>0</v>
      </c>
      <c r="GZ64" s="3">
        <v>82771</v>
      </c>
      <c r="HA64" s="3">
        <v>0</v>
      </c>
      <c r="HB64" s="3">
        <v>0</v>
      </c>
      <c r="HC64" s="3">
        <v>0</v>
      </c>
      <c r="HD64" s="3">
        <v>0</v>
      </c>
      <c r="HE64" s="3">
        <v>0</v>
      </c>
      <c r="HF64" s="3">
        <v>0</v>
      </c>
      <c r="HG64" s="3">
        <v>168</v>
      </c>
      <c r="HH64" s="3">
        <v>2318872</v>
      </c>
      <c r="HI64" s="3">
        <v>0</v>
      </c>
      <c r="HJ64" s="3">
        <v>85</v>
      </c>
      <c r="HK64" s="3">
        <v>0</v>
      </c>
      <c r="HL64" s="3">
        <v>0</v>
      </c>
      <c r="HM64" s="3">
        <v>898884</v>
      </c>
      <c r="HN64" s="3">
        <v>0</v>
      </c>
      <c r="HO64" s="3">
        <v>0</v>
      </c>
      <c r="HP64" s="3">
        <v>54189216</v>
      </c>
      <c r="HQ64" s="3">
        <v>4</v>
      </c>
      <c r="HR64" s="3">
        <v>0</v>
      </c>
      <c r="HS64" s="3">
        <v>1919099</v>
      </c>
      <c r="HT64" s="3">
        <v>2707</v>
      </c>
      <c r="HU64" s="3">
        <v>1882318</v>
      </c>
      <c r="HV64" s="3">
        <v>432</v>
      </c>
      <c r="HW64" s="3">
        <v>0</v>
      </c>
      <c r="HX64" s="3">
        <v>1102857</v>
      </c>
      <c r="HY64" s="3">
        <v>2882</v>
      </c>
      <c r="HZ64" s="3">
        <v>56746</v>
      </c>
      <c r="IA64" s="3">
        <v>0</v>
      </c>
      <c r="IB64" s="3">
        <v>0</v>
      </c>
      <c r="IC64" s="3">
        <v>0</v>
      </c>
      <c r="ID64" s="3">
        <v>0</v>
      </c>
      <c r="IE64" s="3">
        <v>134</v>
      </c>
      <c r="IF64" s="3">
        <v>15728747</v>
      </c>
      <c r="IG64" s="3">
        <v>77</v>
      </c>
      <c r="IH64" s="3">
        <v>0</v>
      </c>
      <c r="II64" s="3">
        <v>0</v>
      </c>
      <c r="IJ64" s="3">
        <v>0</v>
      </c>
      <c r="IK64" s="3">
        <v>12162</v>
      </c>
      <c r="IL64" s="3">
        <v>4973</v>
      </c>
      <c r="IM64" s="3">
        <v>0</v>
      </c>
      <c r="IN64" s="3">
        <v>0</v>
      </c>
      <c r="IO64" s="3">
        <v>705775</v>
      </c>
      <c r="IP64" s="3">
        <v>0</v>
      </c>
      <c r="IQ64" s="3">
        <v>0</v>
      </c>
      <c r="IR64" s="3">
        <v>0</v>
      </c>
      <c r="IS64" s="3">
        <v>290805</v>
      </c>
      <c r="IT64" s="3">
        <v>673</v>
      </c>
      <c r="IU64" s="3">
        <v>8648</v>
      </c>
      <c r="IW64" s="3">
        <f t="shared" si="2"/>
        <v>122089567</v>
      </c>
      <c r="IX64" s="3">
        <f t="shared" si="0"/>
        <v>459106777</v>
      </c>
      <c r="IY64">
        <f t="shared" si="1"/>
        <v>0.78993404163602243</v>
      </c>
      <c r="JA64" s="2">
        <f>IX64/VIENTI!B66</f>
        <v>5.7248142131309763</v>
      </c>
    </row>
    <row r="65" spans="1:261" ht="31" x14ac:dyDescent="0.35">
      <c r="A65" s="7" t="s">
        <v>688</v>
      </c>
      <c r="B65" s="3">
        <v>582927360</v>
      </c>
      <c r="C65" s="3">
        <v>0</v>
      </c>
      <c r="D65" s="3">
        <v>38296</v>
      </c>
      <c r="E65" s="3">
        <v>350</v>
      </c>
      <c r="F65" s="3">
        <v>0</v>
      </c>
      <c r="G65" s="3">
        <v>0</v>
      </c>
      <c r="H65" s="3">
        <v>154265</v>
      </c>
      <c r="I65" s="3">
        <v>94906</v>
      </c>
      <c r="J65" s="3">
        <v>0</v>
      </c>
      <c r="K65" s="3">
        <v>0</v>
      </c>
      <c r="L65" s="3">
        <v>0</v>
      </c>
      <c r="M65" s="3">
        <v>0</v>
      </c>
      <c r="N65" s="3">
        <v>0</v>
      </c>
      <c r="O65" s="3">
        <v>1352274</v>
      </c>
      <c r="P65" s="3">
        <v>109606</v>
      </c>
      <c r="Q65" s="3">
        <v>0</v>
      </c>
      <c r="R65" s="3">
        <v>0</v>
      </c>
      <c r="S65" s="3">
        <v>566976</v>
      </c>
      <c r="T65" s="3">
        <v>0</v>
      </c>
      <c r="U65" s="3">
        <v>64838059</v>
      </c>
      <c r="V65" s="3">
        <v>13286403</v>
      </c>
      <c r="W65" s="3">
        <v>380</v>
      </c>
      <c r="X65" s="3">
        <v>1637070</v>
      </c>
      <c r="Y65" s="3">
        <v>1660</v>
      </c>
      <c r="Z65" s="3">
        <v>449</v>
      </c>
      <c r="AA65" s="3">
        <v>0</v>
      </c>
      <c r="AB65" s="3">
        <v>0</v>
      </c>
      <c r="AC65" s="3">
        <v>0</v>
      </c>
      <c r="AD65" s="3">
        <v>0</v>
      </c>
      <c r="AE65" s="3">
        <v>0</v>
      </c>
      <c r="AF65" s="3">
        <v>0</v>
      </c>
      <c r="AG65" s="3">
        <v>14339</v>
      </c>
      <c r="AH65" s="3">
        <v>0</v>
      </c>
      <c r="AI65" s="3">
        <v>0</v>
      </c>
      <c r="AJ65" s="3">
        <v>0</v>
      </c>
      <c r="AK65" s="3">
        <v>0</v>
      </c>
      <c r="AL65" s="3">
        <v>1387</v>
      </c>
      <c r="AM65" s="3">
        <v>462</v>
      </c>
      <c r="AN65" s="3">
        <v>1126517</v>
      </c>
      <c r="AO65" s="3">
        <v>0</v>
      </c>
      <c r="AP65" s="3">
        <v>0</v>
      </c>
      <c r="AQ65" s="3">
        <v>0</v>
      </c>
      <c r="AR65" s="3">
        <v>0</v>
      </c>
      <c r="AS65" s="3">
        <v>179392</v>
      </c>
      <c r="AT65" s="3">
        <v>193</v>
      </c>
      <c r="AU65" s="3">
        <v>0</v>
      </c>
      <c r="AV65" s="3">
        <v>314</v>
      </c>
      <c r="AW65" s="3">
        <v>5</v>
      </c>
      <c r="AX65" s="3">
        <v>195364269</v>
      </c>
      <c r="AY65" s="3">
        <v>17024</v>
      </c>
      <c r="AZ65" s="3">
        <v>0</v>
      </c>
      <c r="BA65" s="3">
        <v>0</v>
      </c>
      <c r="BB65" s="3">
        <v>0</v>
      </c>
      <c r="BC65" s="3">
        <v>0</v>
      </c>
      <c r="BD65" s="3">
        <v>0</v>
      </c>
      <c r="BE65" s="3">
        <v>0</v>
      </c>
      <c r="BF65" s="3">
        <v>145304</v>
      </c>
      <c r="BG65" s="3">
        <v>2472076</v>
      </c>
      <c r="BH65" s="3">
        <v>19536106</v>
      </c>
      <c r="BI65" s="3">
        <v>0</v>
      </c>
      <c r="BJ65" s="3">
        <v>10599329</v>
      </c>
      <c r="BK65" s="3">
        <v>0</v>
      </c>
      <c r="BL65" s="3">
        <v>1852</v>
      </c>
      <c r="BM65" s="3">
        <v>0</v>
      </c>
      <c r="BN65" s="3">
        <v>2859</v>
      </c>
      <c r="BO65" s="3">
        <v>18966604</v>
      </c>
      <c r="BP65" s="3">
        <v>1363273</v>
      </c>
      <c r="BQ65" s="3">
        <v>0</v>
      </c>
      <c r="BR65" s="3">
        <v>378</v>
      </c>
      <c r="BS65" s="3">
        <v>324221</v>
      </c>
      <c r="BT65" s="3">
        <v>14769</v>
      </c>
      <c r="BU65" s="3">
        <v>0</v>
      </c>
      <c r="BV65" s="3">
        <v>0</v>
      </c>
      <c r="BW65" s="3">
        <v>0</v>
      </c>
      <c r="BX65" s="3">
        <v>20</v>
      </c>
      <c r="BY65" s="3">
        <v>2188279</v>
      </c>
      <c r="BZ65" s="3">
        <v>0</v>
      </c>
      <c r="CA65" s="3">
        <v>2062787</v>
      </c>
      <c r="CB65" s="3">
        <v>293</v>
      </c>
      <c r="CC65" s="3">
        <v>10807</v>
      </c>
      <c r="CD65" s="3">
        <v>796</v>
      </c>
      <c r="CE65" s="3">
        <v>0</v>
      </c>
      <c r="CF65" s="3">
        <v>0</v>
      </c>
      <c r="CG65" s="3">
        <v>0</v>
      </c>
      <c r="CH65" s="3">
        <v>0</v>
      </c>
      <c r="CI65" s="3">
        <v>0</v>
      </c>
      <c r="CJ65" s="3">
        <v>18592</v>
      </c>
      <c r="CK65" s="3">
        <v>0</v>
      </c>
      <c r="CL65" s="3">
        <v>90651</v>
      </c>
      <c r="CM65" s="3">
        <v>0</v>
      </c>
      <c r="CN65" s="3">
        <v>0</v>
      </c>
      <c r="CO65" s="3">
        <v>0</v>
      </c>
      <c r="CP65" s="3">
        <v>293873</v>
      </c>
      <c r="CQ65" s="3">
        <v>0</v>
      </c>
      <c r="CR65" s="3">
        <v>9459</v>
      </c>
      <c r="CS65" s="3">
        <v>89804</v>
      </c>
      <c r="CT65" s="3">
        <v>853</v>
      </c>
      <c r="CU65" s="3">
        <v>1753579</v>
      </c>
      <c r="CV65" s="3">
        <v>7579802</v>
      </c>
      <c r="CW65" s="3">
        <v>295566</v>
      </c>
      <c r="CX65" s="3">
        <v>6999</v>
      </c>
      <c r="CY65" s="3">
        <v>23134493</v>
      </c>
      <c r="CZ65" s="3">
        <v>0</v>
      </c>
      <c r="DA65" s="3">
        <v>69</v>
      </c>
      <c r="DB65" s="3">
        <v>1067</v>
      </c>
      <c r="DC65" s="3">
        <v>53368</v>
      </c>
      <c r="DD65" s="3">
        <v>16772964</v>
      </c>
      <c r="DE65" s="3">
        <v>117</v>
      </c>
      <c r="DF65" s="3">
        <v>68367</v>
      </c>
      <c r="DG65" s="3">
        <v>354022</v>
      </c>
      <c r="DH65" s="3">
        <v>6404</v>
      </c>
      <c r="DI65" s="3">
        <v>0</v>
      </c>
      <c r="DJ65" s="3">
        <v>10281004</v>
      </c>
      <c r="DK65" s="3">
        <v>0</v>
      </c>
      <c r="DL65" s="3">
        <v>1106</v>
      </c>
      <c r="DM65" s="3">
        <v>0</v>
      </c>
      <c r="DN65" s="3">
        <v>0</v>
      </c>
      <c r="DO65" s="3">
        <v>265280</v>
      </c>
      <c r="DP65" s="3">
        <v>1991</v>
      </c>
      <c r="DQ65" s="3">
        <v>0</v>
      </c>
      <c r="DR65" s="3">
        <v>974</v>
      </c>
      <c r="DS65" s="3">
        <v>1556844</v>
      </c>
      <c r="DT65" s="3">
        <v>3241</v>
      </c>
      <c r="DU65" s="3">
        <v>0</v>
      </c>
      <c r="DV65" s="3">
        <v>0</v>
      </c>
      <c r="DW65" s="3">
        <v>6086723</v>
      </c>
      <c r="DX65" s="3">
        <v>0</v>
      </c>
      <c r="DY65" s="3">
        <v>0</v>
      </c>
      <c r="DZ65" s="3">
        <v>10544394</v>
      </c>
      <c r="EA65" s="3">
        <v>663080</v>
      </c>
      <c r="EB65" s="3">
        <v>9601222</v>
      </c>
      <c r="EC65" s="3">
        <v>0</v>
      </c>
      <c r="ED65" s="3">
        <v>6463643</v>
      </c>
      <c r="EE65" s="3">
        <v>1019822</v>
      </c>
      <c r="EF65" s="3">
        <v>0</v>
      </c>
      <c r="EG65" s="3">
        <v>1981404</v>
      </c>
      <c r="EH65" s="3">
        <v>0</v>
      </c>
      <c r="EI65" s="3">
        <v>405506</v>
      </c>
      <c r="EJ65" s="3">
        <v>0</v>
      </c>
      <c r="EK65" s="3">
        <v>12133043</v>
      </c>
      <c r="EL65" s="3">
        <v>934</v>
      </c>
      <c r="EM65" s="3">
        <v>6595</v>
      </c>
      <c r="EN65" s="3">
        <v>0</v>
      </c>
      <c r="EO65" s="3">
        <v>86</v>
      </c>
      <c r="EP65" s="3">
        <v>0</v>
      </c>
      <c r="EQ65" s="3">
        <v>4</v>
      </c>
      <c r="ER65" s="3">
        <v>237090</v>
      </c>
      <c r="ES65" s="3">
        <v>0</v>
      </c>
      <c r="ET65" s="3">
        <v>0</v>
      </c>
      <c r="EU65" s="3">
        <v>507843</v>
      </c>
      <c r="EV65" s="3">
        <v>78832</v>
      </c>
      <c r="EW65" s="3">
        <v>0</v>
      </c>
      <c r="EX65" s="3">
        <v>0</v>
      </c>
      <c r="EY65" s="3">
        <v>0</v>
      </c>
      <c r="EZ65" s="3">
        <v>96</v>
      </c>
      <c r="FA65" s="3">
        <v>0</v>
      </c>
      <c r="FB65" s="3">
        <v>698</v>
      </c>
      <c r="FC65" s="3">
        <v>15607</v>
      </c>
      <c r="FD65" s="3">
        <v>4362384</v>
      </c>
      <c r="FE65" s="3">
        <v>755426</v>
      </c>
      <c r="FF65" s="3">
        <v>108772</v>
      </c>
      <c r="FG65" s="3">
        <v>0</v>
      </c>
      <c r="FH65" s="3">
        <v>0</v>
      </c>
      <c r="FI65" s="3">
        <v>1792</v>
      </c>
      <c r="FJ65" s="3">
        <v>1121</v>
      </c>
      <c r="FK65" s="3">
        <v>17991</v>
      </c>
      <c r="FL65" s="3">
        <v>57102</v>
      </c>
      <c r="FM65" s="3">
        <v>0</v>
      </c>
      <c r="FN65" s="3">
        <v>0</v>
      </c>
      <c r="FO65" s="3">
        <v>389978</v>
      </c>
      <c r="FP65" s="3">
        <v>13805347</v>
      </c>
      <c r="FQ65" s="3">
        <v>7322685</v>
      </c>
      <c r="FR65" s="3">
        <v>0</v>
      </c>
      <c r="FS65" s="3">
        <v>0</v>
      </c>
      <c r="FT65" s="3">
        <v>0</v>
      </c>
      <c r="FU65" s="3">
        <v>3651655</v>
      </c>
      <c r="FV65" s="3">
        <v>0</v>
      </c>
      <c r="FW65" s="3">
        <v>13543</v>
      </c>
      <c r="FX65" s="3">
        <v>1243</v>
      </c>
      <c r="FY65" s="3">
        <v>0</v>
      </c>
      <c r="FZ65" s="3">
        <v>0</v>
      </c>
      <c r="GA65" s="3">
        <v>0</v>
      </c>
      <c r="GB65" s="3">
        <v>0</v>
      </c>
      <c r="GC65" s="3">
        <v>81214</v>
      </c>
      <c r="GD65" s="3">
        <v>590</v>
      </c>
      <c r="GE65" s="3">
        <v>0</v>
      </c>
      <c r="GF65" s="3">
        <v>0</v>
      </c>
      <c r="GG65" s="3">
        <v>5874543</v>
      </c>
      <c r="GH65" s="3">
        <v>2745</v>
      </c>
      <c r="GI65" s="3">
        <v>0</v>
      </c>
      <c r="GJ65" s="3">
        <v>12304</v>
      </c>
      <c r="GK65" s="3">
        <v>0</v>
      </c>
      <c r="GL65" s="3">
        <v>0</v>
      </c>
      <c r="GM65" s="3">
        <v>0</v>
      </c>
      <c r="GN65" s="3">
        <v>25550844</v>
      </c>
      <c r="GO65" s="3">
        <v>12451</v>
      </c>
      <c r="GP65" s="3">
        <v>0</v>
      </c>
      <c r="GQ65" s="3">
        <v>280879</v>
      </c>
      <c r="GR65" s="3">
        <v>250331</v>
      </c>
      <c r="GS65" s="3">
        <v>86</v>
      </c>
      <c r="GT65" s="3">
        <v>2553</v>
      </c>
      <c r="GU65" s="3">
        <v>0</v>
      </c>
      <c r="GV65" s="3">
        <v>0</v>
      </c>
      <c r="GW65" s="3">
        <v>7199</v>
      </c>
      <c r="GX65" s="3">
        <v>0</v>
      </c>
      <c r="GY65" s="3">
        <v>0</v>
      </c>
      <c r="GZ65" s="3">
        <v>20957</v>
      </c>
      <c r="HA65" s="3">
        <v>0</v>
      </c>
      <c r="HB65" s="3">
        <v>0</v>
      </c>
      <c r="HC65" s="3">
        <v>529</v>
      </c>
      <c r="HD65" s="3">
        <v>0</v>
      </c>
      <c r="HE65" s="3">
        <v>0</v>
      </c>
      <c r="HF65" s="3">
        <v>0</v>
      </c>
      <c r="HG65" s="3">
        <v>53</v>
      </c>
      <c r="HH65" s="3">
        <v>1806906</v>
      </c>
      <c r="HI65" s="3">
        <v>0</v>
      </c>
      <c r="HJ65" s="3">
        <v>10</v>
      </c>
      <c r="HK65" s="3">
        <v>0</v>
      </c>
      <c r="HL65" s="3">
        <v>0</v>
      </c>
      <c r="HM65" s="3">
        <v>3584644</v>
      </c>
      <c r="HN65" s="3">
        <v>0</v>
      </c>
      <c r="HO65" s="3">
        <v>0</v>
      </c>
      <c r="HP65" s="3">
        <v>28746917</v>
      </c>
      <c r="HQ65" s="3">
        <v>0</v>
      </c>
      <c r="HR65" s="3">
        <v>0</v>
      </c>
      <c r="HS65" s="3">
        <v>221911</v>
      </c>
      <c r="HT65" s="3">
        <v>0</v>
      </c>
      <c r="HU65" s="3">
        <v>4005307</v>
      </c>
      <c r="HV65" s="3">
        <v>0</v>
      </c>
      <c r="HW65" s="3">
        <v>0</v>
      </c>
      <c r="HX65" s="3">
        <v>1660815</v>
      </c>
      <c r="HY65" s="3">
        <v>3840</v>
      </c>
      <c r="HZ65" s="3">
        <v>0</v>
      </c>
      <c r="IA65" s="3">
        <v>0</v>
      </c>
      <c r="IB65" s="3">
        <v>0</v>
      </c>
      <c r="IC65" s="3">
        <v>0</v>
      </c>
      <c r="ID65" s="3">
        <v>0</v>
      </c>
      <c r="IE65" s="3">
        <v>0</v>
      </c>
      <c r="IF65" s="3">
        <v>31148923</v>
      </c>
      <c r="IG65" s="3">
        <v>0</v>
      </c>
      <c r="IH65" s="3">
        <v>0</v>
      </c>
      <c r="II65" s="3">
        <v>0</v>
      </c>
      <c r="IJ65" s="3">
        <v>0</v>
      </c>
      <c r="IK65" s="3">
        <v>14798</v>
      </c>
      <c r="IL65" s="3">
        <v>3731</v>
      </c>
      <c r="IM65" s="3">
        <v>0</v>
      </c>
      <c r="IN65" s="3">
        <v>0</v>
      </c>
      <c r="IO65" s="3">
        <v>277491</v>
      </c>
      <c r="IP65" s="3">
        <v>0</v>
      </c>
      <c r="IQ65" s="3">
        <v>0</v>
      </c>
      <c r="IR65" s="3">
        <v>0</v>
      </c>
      <c r="IS65" s="3">
        <v>2511</v>
      </c>
      <c r="IT65" s="3">
        <v>202</v>
      </c>
      <c r="IU65" s="3">
        <v>1577</v>
      </c>
      <c r="IW65" s="3">
        <f t="shared" si="2"/>
        <v>153888537</v>
      </c>
      <c r="IX65" s="3">
        <f t="shared" si="0"/>
        <v>429038823</v>
      </c>
      <c r="IY65">
        <f t="shared" si="1"/>
        <v>0.73600735261422623</v>
      </c>
      <c r="JA65" s="2">
        <f>IX65/VIENTI!B67</f>
        <v>2.7467170098817553</v>
      </c>
    </row>
    <row r="66" spans="1:261" ht="46.5" x14ac:dyDescent="0.35">
      <c r="A66" s="7" t="s">
        <v>689</v>
      </c>
      <c r="B66" s="3">
        <v>198286764</v>
      </c>
      <c r="C66" s="3">
        <v>0</v>
      </c>
      <c r="D66" s="3">
        <v>113146</v>
      </c>
      <c r="E66" s="3">
        <v>0</v>
      </c>
      <c r="F66" s="3">
        <v>0</v>
      </c>
      <c r="G66" s="3">
        <v>0</v>
      </c>
      <c r="H66" s="3">
        <v>0</v>
      </c>
      <c r="I66" s="3">
        <v>0</v>
      </c>
      <c r="J66" s="3">
        <v>0</v>
      </c>
      <c r="K66" s="3">
        <v>0</v>
      </c>
      <c r="L66" s="3">
        <v>0</v>
      </c>
      <c r="M66" s="3">
        <v>0</v>
      </c>
      <c r="N66" s="3">
        <v>0</v>
      </c>
      <c r="O66" s="3">
        <v>290024</v>
      </c>
      <c r="P66" s="3">
        <v>48823</v>
      </c>
      <c r="Q66" s="3">
        <v>0</v>
      </c>
      <c r="R66" s="3">
        <v>1144</v>
      </c>
      <c r="S66" s="3">
        <v>393</v>
      </c>
      <c r="T66" s="3">
        <v>0</v>
      </c>
      <c r="U66" s="3">
        <v>5309447</v>
      </c>
      <c r="V66" s="3">
        <v>1011677</v>
      </c>
      <c r="W66" s="3">
        <v>0</v>
      </c>
      <c r="X66" s="3">
        <v>191884</v>
      </c>
      <c r="Y66" s="3">
        <v>0</v>
      </c>
      <c r="Z66" s="3">
        <v>0</v>
      </c>
      <c r="AA66" s="3">
        <v>0</v>
      </c>
      <c r="AB66" s="3">
        <v>0</v>
      </c>
      <c r="AC66" s="3">
        <v>0</v>
      </c>
      <c r="AD66" s="3">
        <v>34</v>
      </c>
      <c r="AE66" s="3">
        <v>793</v>
      </c>
      <c r="AF66" s="3">
        <v>0</v>
      </c>
      <c r="AG66" s="3">
        <v>911</v>
      </c>
      <c r="AH66" s="3">
        <v>0</v>
      </c>
      <c r="AI66" s="3">
        <v>0</v>
      </c>
      <c r="AJ66" s="3">
        <v>0</v>
      </c>
      <c r="AK66" s="3">
        <v>0</v>
      </c>
      <c r="AL66" s="3">
        <v>627</v>
      </c>
      <c r="AM66" s="3">
        <v>0</v>
      </c>
      <c r="AN66" s="3">
        <v>170794</v>
      </c>
      <c r="AO66" s="3">
        <v>0</v>
      </c>
      <c r="AP66" s="3">
        <v>0</v>
      </c>
      <c r="AQ66" s="3">
        <v>0</v>
      </c>
      <c r="AR66" s="3">
        <v>0</v>
      </c>
      <c r="AS66" s="3">
        <v>335278</v>
      </c>
      <c r="AT66" s="3">
        <v>0</v>
      </c>
      <c r="AU66" s="3">
        <v>0</v>
      </c>
      <c r="AV66" s="3">
        <v>0</v>
      </c>
      <c r="AW66" s="3">
        <v>2</v>
      </c>
      <c r="AX66" s="3">
        <v>56318302</v>
      </c>
      <c r="AY66" s="3">
        <v>284</v>
      </c>
      <c r="AZ66" s="3">
        <v>1131</v>
      </c>
      <c r="BA66" s="3">
        <v>0</v>
      </c>
      <c r="BB66" s="3">
        <v>0</v>
      </c>
      <c r="BC66" s="3">
        <v>0</v>
      </c>
      <c r="BD66" s="3">
        <v>0</v>
      </c>
      <c r="BE66" s="3">
        <v>0</v>
      </c>
      <c r="BF66" s="3">
        <v>5849</v>
      </c>
      <c r="BG66" s="3">
        <v>1447764</v>
      </c>
      <c r="BH66" s="3">
        <v>6455933</v>
      </c>
      <c r="BI66" s="3">
        <v>0</v>
      </c>
      <c r="BJ66" s="3">
        <v>2098061</v>
      </c>
      <c r="BK66" s="3">
        <v>0</v>
      </c>
      <c r="BL66" s="3">
        <v>1008</v>
      </c>
      <c r="BM66" s="3">
        <v>0</v>
      </c>
      <c r="BN66" s="3">
        <v>0</v>
      </c>
      <c r="BO66" s="3">
        <v>5944743</v>
      </c>
      <c r="BP66" s="3">
        <v>609954</v>
      </c>
      <c r="BQ66" s="3">
        <v>0</v>
      </c>
      <c r="BR66" s="3">
        <v>0</v>
      </c>
      <c r="BS66" s="3">
        <v>1347132</v>
      </c>
      <c r="BT66" s="3">
        <v>59</v>
      </c>
      <c r="BU66" s="3">
        <v>0</v>
      </c>
      <c r="BV66" s="3">
        <v>0</v>
      </c>
      <c r="BW66" s="3">
        <v>0</v>
      </c>
      <c r="BX66" s="3">
        <v>0</v>
      </c>
      <c r="BY66" s="3">
        <v>710813</v>
      </c>
      <c r="BZ66" s="3">
        <v>0</v>
      </c>
      <c r="CA66" s="3">
        <v>3045651</v>
      </c>
      <c r="CB66" s="3">
        <v>0</v>
      </c>
      <c r="CC66" s="3">
        <v>236680</v>
      </c>
      <c r="CD66" s="3">
        <v>4460</v>
      </c>
      <c r="CE66" s="3">
        <v>0</v>
      </c>
      <c r="CF66" s="3">
        <v>0</v>
      </c>
      <c r="CG66" s="3">
        <v>0</v>
      </c>
      <c r="CH66" s="3">
        <v>98</v>
      </c>
      <c r="CI66" s="3">
        <v>0</v>
      </c>
      <c r="CJ66" s="3">
        <v>56294</v>
      </c>
      <c r="CK66" s="3">
        <v>0</v>
      </c>
      <c r="CL66" s="3">
        <v>963</v>
      </c>
      <c r="CM66" s="3">
        <v>0</v>
      </c>
      <c r="CN66" s="3">
        <v>4549</v>
      </c>
      <c r="CO66" s="3">
        <v>0</v>
      </c>
      <c r="CP66" s="3">
        <v>63394</v>
      </c>
      <c r="CQ66" s="3">
        <v>0</v>
      </c>
      <c r="CR66" s="3">
        <v>0</v>
      </c>
      <c r="CS66" s="3">
        <v>0</v>
      </c>
      <c r="CT66" s="3">
        <v>0</v>
      </c>
      <c r="CU66" s="3">
        <v>880275</v>
      </c>
      <c r="CV66" s="3">
        <v>251053</v>
      </c>
      <c r="CW66" s="3">
        <v>659197</v>
      </c>
      <c r="CX66" s="3">
        <v>31895</v>
      </c>
      <c r="CY66" s="3">
        <v>14520020</v>
      </c>
      <c r="CZ66" s="3">
        <v>0</v>
      </c>
      <c r="DA66" s="3">
        <v>0</v>
      </c>
      <c r="DB66" s="3">
        <v>165000</v>
      </c>
      <c r="DC66" s="3">
        <v>1281</v>
      </c>
      <c r="DD66" s="3">
        <v>1332899</v>
      </c>
      <c r="DE66" s="3">
        <v>0</v>
      </c>
      <c r="DF66" s="3">
        <v>20376</v>
      </c>
      <c r="DG66" s="3">
        <v>380771</v>
      </c>
      <c r="DH66" s="3">
        <v>938</v>
      </c>
      <c r="DI66" s="3">
        <v>0</v>
      </c>
      <c r="DJ66" s="3">
        <v>98885</v>
      </c>
      <c r="DK66" s="3">
        <v>0</v>
      </c>
      <c r="DL66" s="3">
        <v>0</v>
      </c>
      <c r="DM66" s="3">
        <v>0</v>
      </c>
      <c r="DN66" s="3">
        <v>0</v>
      </c>
      <c r="DO66" s="3">
        <v>360728</v>
      </c>
      <c r="DP66" s="3">
        <v>0</v>
      </c>
      <c r="DQ66" s="3">
        <v>0</v>
      </c>
      <c r="DR66" s="3">
        <v>1098</v>
      </c>
      <c r="DS66" s="3">
        <v>203</v>
      </c>
      <c r="DT66" s="3">
        <v>560</v>
      </c>
      <c r="DU66" s="3">
        <v>0</v>
      </c>
      <c r="DV66" s="3">
        <v>17242</v>
      </c>
      <c r="DW66" s="3">
        <v>91298</v>
      </c>
      <c r="DX66" s="3">
        <v>0</v>
      </c>
      <c r="DY66" s="3">
        <v>0</v>
      </c>
      <c r="DZ66" s="3">
        <v>4688447</v>
      </c>
      <c r="EA66" s="3">
        <v>156350</v>
      </c>
      <c r="EB66" s="3">
        <v>3831603</v>
      </c>
      <c r="EC66" s="3">
        <v>0</v>
      </c>
      <c r="ED66" s="3">
        <v>7603</v>
      </c>
      <c r="EE66" s="3">
        <v>37068</v>
      </c>
      <c r="EF66" s="3">
        <v>0</v>
      </c>
      <c r="EG66" s="3">
        <v>419</v>
      </c>
      <c r="EH66" s="3">
        <v>0</v>
      </c>
      <c r="EI66" s="3">
        <v>0</v>
      </c>
      <c r="EJ66" s="3">
        <v>0</v>
      </c>
      <c r="EK66" s="3">
        <v>438370</v>
      </c>
      <c r="EL66" s="3">
        <v>0</v>
      </c>
      <c r="EM66" s="3">
        <v>0</v>
      </c>
      <c r="EN66" s="3">
        <v>0</v>
      </c>
      <c r="EO66" s="3">
        <v>0</v>
      </c>
      <c r="EP66" s="3">
        <v>0</v>
      </c>
      <c r="EQ66" s="3">
        <v>0</v>
      </c>
      <c r="ER66" s="3">
        <v>0</v>
      </c>
      <c r="ES66" s="3">
        <v>0</v>
      </c>
      <c r="ET66" s="3">
        <v>0</v>
      </c>
      <c r="EU66" s="3">
        <v>341138</v>
      </c>
      <c r="EV66" s="3">
        <v>20944</v>
      </c>
      <c r="EW66" s="3">
        <v>0</v>
      </c>
      <c r="EX66" s="3">
        <v>103</v>
      </c>
      <c r="EY66" s="3">
        <v>0</v>
      </c>
      <c r="EZ66" s="3">
        <v>1828</v>
      </c>
      <c r="FA66" s="3">
        <v>0</v>
      </c>
      <c r="FB66" s="3">
        <v>78</v>
      </c>
      <c r="FC66" s="3">
        <v>3291</v>
      </c>
      <c r="FD66" s="3">
        <v>3140342</v>
      </c>
      <c r="FE66" s="3">
        <v>208268</v>
      </c>
      <c r="FF66" s="3">
        <v>35757</v>
      </c>
      <c r="FG66" s="3">
        <v>0</v>
      </c>
      <c r="FH66" s="3">
        <v>0</v>
      </c>
      <c r="FI66" s="3">
        <v>1268</v>
      </c>
      <c r="FJ66" s="3">
        <v>0</v>
      </c>
      <c r="FK66" s="3">
        <v>0</v>
      </c>
      <c r="FL66" s="3">
        <v>16686</v>
      </c>
      <c r="FM66" s="3">
        <v>0</v>
      </c>
      <c r="FN66" s="3">
        <v>0</v>
      </c>
      <c r="FO66" s="3">
        <v>93298</v>
      </c>
      <c r="FP66" s="3">
        <v>19785760</v>
      </c>
      <c r="FQ66" s="3">
        <v>3822556</v>
      </c>
      <c r="FR66" s="3">
        <v>0</v>
      </c>
      <c r="FS66" s="3">
        <v>0</v>
      </c>
      <c r="FT66" s="3">
        <v>179</v>
      </c>
      <c r="FU66" s="3">
        <v>6616844</v>
      </c>
      <c r="FV66" s="3">
        <v>0</v>
      </c>
      <c r="FW66" s="3">
        <v>0</v>
      </c>
      <c r="FX66" s="3">
        <v>748</v>
      </c>
      <c r="FY66" s="3">
        <v>0</v>
      </c>
      <c r="FZ66" s="3">
        <v>0</v>
      </c>
      <c r="GA66" s="3">
        <v>0</v>
      </c>
      <c r="GB66" s="3">
        <v>0</v>
      </c>
      <c r="GC66" s="3">
        <v>19924</v>
      </c>
      <c r="GD66" s="3">
        <v>0</v>
      </c>
      <c r="GE66" s="3">
        <v>0</v>
      </c>
      <c r="GF66" s="3">
        <v>0</v>
      </c>
      <c r="GG66" s="3">
        <v>584042</v>
      </c>
      <c r="GH66" s="3">
        <v>10717</v>
      </c>
      <c r="GI66" s="3">
        <v>0</v>
      </c>
      <c r="GJ66" s="3">
        <v>438</v>
      </c>
      <c r="GK66" s="3">
        <v>0</v>
      </c>
      <c r="GL66" s="3">
        <v>0</v>
      </c>
      <c r="GM66" s="3">
        <v>0</v>
      </c>
      <c r="GN66" s="3">
        <v>10907399</v>
      </c>
      <c r="GO66" s="3">
        <v>8760</v>
      </c>
      <c r="GP66" s="3">
        <v>0</v>
      </c>
      <c r="GQ66" s="3">
        <v>14087</v>
      </c>
      <c r="GR66" s="3">
        <v>200692</v>
      </c>
      <c r="GS66" s="3">
        <v>0</v>
      </c>
      <c r="GT66" s="3">
        <v>0</v>
      </c>
      <c r="GU66" s="3">
        <v>0</v>
      </c>
      <c r="GV66" s="3">
        <v>0</v>
      </c>
      <c r="GW66" s="3">
        <v>0</v>
      </c>
      <c r="GX66" s="3">
        <v>0</v>
      </c>
      <c r="GY66" s="3">
        <v>0</v>
      </c>
      <c r="GZ66" s="3">
        <v>54</v>
      </c>
      <c r="HA66" s="3">
        <v>0</v>
      </c>
      <c r="HB66" s="3">
        <v>0</v>
      </c>
      <c r="HC66" s="3">
        <v>0</v>
      </c>
      <c r="HD66" s="3">
        <v>0</v>
      </c>
      <c r="HE66" s="3">
        <v>0</v>
      </c>
      <c r="HF66" s="3">
        <v>0</v>
      </c>
      <c r="HG66" s="3">
        <v>0</v>
      </c>
      <c r="HH66" s="3">
        <v>1029215</v>
      </c>
      <c r="HI66" s="3">
        <v>0</v>
      </c>
      <c r="HJ66" s="3">
        <v>0</v>
      </c>
      <c r="HK66" s="3">
        <v>0</v>
      </c>
      <c r="HL66" s="3">
        <v>0</v>
      </c>
      <c r="HM66" s="3">
        <v>87600</v>
      </c>
      <c r="HN66" s="3">
        <v>0</v>
      </c>
      <c r="HO66" s="3">
        <v>0</v>
      </c>
      <c r="HP66" s="3">
        <v>25203128</v>
      </c>
      <c r="HQ66" s="3">
        <v>0</v>
      </c>
      <c r="HR66" s="3">
        <v>0</v>
      </c>
      <c r="HS66" s="3">
        <v>1428847</v>
      </c>
      <c r="HT66" s="3">
        <v>300</v>
      </c>
      <c r="HU66" s="3">
        <v>3972195</v>
      </c>
      <c r="HV66" s="3">
        <v>0</v>
      </c>
      <c r="HW66" s="3">
        <v>0</v>
      </c>
      <c r="HX66" s="3">
        <v>2948312</v>
      </c>
      <c r="HY66" s="3">
        <v>30933</v>
      </c>
      <c r="HZ66" s="3">
        <v>0</v>
      </c>
      <c r="IA66" s="3">
        <v>0</v>
      </c>
      <c r="IB66" s="3">
        <v>0</v>
      </c>
      <c r="IC66" s="3">
        <v>0</v>
      </c>
      <c r="ID66" s="3">
        <v>0</v>
      </c>
      <c r="IE66" s="3">
        <v>0</v>
      </c>
      <c r="IF66" s="3">
        <v>3670843</v>
      </c>
      <c r="IG66" s="3">
        <v>0</v>
      </c>
      <c r="IH66" s="3">
        <v>0</v>
      </c>
      <c r="II66" s="3">
        <v>0</v>
      </c>
      <c r="IJ66" s="3">
        <v>0</v>
      </c>
      <c r="IK66" s="3">
        <v>63202</v>
      </c>
      <c r="IL66" s="3">
        <v>0</v>
      </c>
      <c r="IM66" s="3">
        <v>0</v>
      </c>
      <c r="IN66" s="3">
        <v>0</v>
      </c>
      <c r="IO66" s="3">
        <v>131111</v>
      </c>
      <c r="IP66" s="3">
        <v>0</v>
      </c>
      <c r="IQ66" s="3">
        <v>0</v>
      </c>
      <c r="IR66" s="3">
        <v>0</v>
      </c>
      <c r="IS66" s="3">
        <v>84182</v>
      </c>
      <c r="IT66" s="3">
        <v>17</v>
      </c>
      <c r="IU66" s="3">
        <v>0</v>
      </c>
      <c r="IW66" s="3">
        <f t="shared" si="2"/>
        <v>49778063</v>
      </c>
      <c r="IX66" s="3">
        <f t="shared" si="0"/>
        <v>148508701</v>
      </c>
      <c r="IY66">
        <f t="shared" si="1"/>
        <v>0.74895922452998431</v>
      </c>
      <c r="JA66" s="2">
        <f>IX66/VIENTI!B68</f>
        <v>2.2261125844814567</v>
      </c>
    </row>
    <row r="67" spans="1:261" ht="31" x14ac:dyDescent="0.35">
      <c r="A67" s="7" t="s">
        <v>690</v>
      </c>
      <c r="B67" s="3">
        <v>334071832</v>
      </c>
      <c r="C67" s="3">
        <v>697</v>
      </c>
      <c r="D67" s="3">
        <v>8008</v>
      </c>
      <c r="E67" s="3">
        <v>0</v>
      </c>
      <c r="F67" s="3">
        <v>0</v>
      </c>
      <c r="G67" s="3">
        <v>0</v>
      </c>
      <c r="H67" s="3">
        <v>388928</v>
      </c>
      <c r="I67" s="3">
        <v>0</v>
      </c>
      <c r="J67" s="3">
        <v>0</v>
      </c>
      <c r="K67" s="3">
        <v>0</v>
      </c>
      <c r="L67" s="3">
        <v>0</v>
      </c>
      <c r="M67" s="3">
        <v>4608</v>
      </c>
      <c r="N67" s="3">
        <v>0</v>
      </c>
      <c r="O67" s="3">
        <v>1345862</v>
      </c>
      <c r="P67" s="3">
        <v>98283</v>
      </c>
      <c r="Q67" s="3">
        <v>0</v>
      </c>
      <c r="R67" s="3">
        <v>0</v>
      </c>
      <c r="S67" s="3">
        <v>168831</v>
      </c>
      <c r="T67" s="3">
        <v>0</v>
      </c>
      <c r="U67" s="3">
        <v>1821860</v>
      </c>
      <c r="V67" s="3">
        <v>4634781</v>
      </c>
      <c r="W67" s="3">
        <v>0</v>
      </c>
      <c r="X67" s="3">
        <v>49108</v>
      </c>
      <c r="Y67" s="3">
        <v>884</v>
      </c>
      <c r="Z67" s="3">
        <v>0</v>
      </c>
      <c r="AA67" s="3">
        <v>0</v>
      </c>
      <c r="AB67" s="3">
        <v>0</v>
      </c>
      <c r="AC67" s="3">
        <v>0</v>
      </c>
      <c r="AD67" s="3">
        <v>0</v>
      </c>
      <c r="AE67" s="3">
        <v>0</v>
      </c>
      <c r="AF67" s="3">
        <v>0</v>
      </c>
      <c r="AG67" s="3">
        <v>906772</v>
      </c>
      <c r="AH67" s="3">
        <v>0</v>
      </c>
      <c r="AI67" s="3">
        <v>0</v>
      </c>
      <c r="AJ67" s="3">
        <v>0</v>
      </c>
      <c r="AK67" s="3">
        <v>0</v>
      </c>
      <c r="AL67" s="3">
        <v>0</v>
      </c>
      <c r="AM67" s="3">
        <v>0</v>
      </c>
      <c r="AN67" s="3">
        <v>98177</v>
      </c>
      <c r="AO67" s="3">
        <v>143</v>
      </c>
      <c r="AP67" s="3">
        <v>10543</v>
      </c>
      <c r="AQ67" s="3">
        <v>0</v>
      </c>
      <c r="AR67" s="3">
        <v>0</v>
      </c>
      <c r="AS67" s="3">
        <v>155762</v>
      </c>
      <c r="AT67" s="3">
        <v>0</v>
      </c>
      <c r="AU67" s="3">
        <v>0</v>
      </c>
      <c r="AV67" s="3">
        <v>3663</v>
      </c>
      <c r="AW67" s="3">
        <v>39</v>
      </c>
      <c r="AX67" s="3">
        <v>99920926</v>
      </c>
      <c r="AY67" s="3">
        <v>14107</v>
      </c>
      <c r="AZ67" s="3">
        <v>179</v>
      </c>
      <c r="BA67" s="3">
        <v>0</v>
      </c>
      <c r="BB67" s="3">
        <v>0</v>
      </c>
      <c r="BC67" s="3">
        <v>0</v>
      </c>
      <c r="BD67" s="3">
        <v>0</v>
      </c>
      <c r="BE67" s="3">
        <v>185</v>
      </c>
      <c r="BF67" s="3">
        <v>0</v>
      </c>
      <c r="BG67" s="3">
        <v>2263718</v>
      </c>
      <c r="BH67" s="3">
        <v>23525156</v>
      </c>
      <c r="BI67" s="3">
        <v>0</v>
      </c>
      <c r="BJ67" s="3">
        <v>6324711</v>
      </c>
      <c r="BK67" s="3">
        <v>167</v>
      </c>
      <c r="BL67" s="3">
        <v>61230</v>
      </c>
      <c r="BM67" s="3">
        <v>0</v>
      </c>
      <c r="BN67" s="3">
        <v>401</v>
      </c>
      <c r="BO67" s="3">
        <v>4266788</v>
      </c>
      <c r="BP67" s="3">
        <v>865</v>
      </c>
      <c r="BQ67" s="3">
        <v>0</v>
      </c>
      <c r="BR67" s="3">
        <v>0</v>
      </c>
      <c r="BS67" s="3">
        <v>7266263</v>
      </c>
      <c r="BT67" s="3">
        <v>37</v>
      </c>
      <c r="BU67" s="3">
        <v>0</v>
      </c>
      <c r="BV67" s="3">
        <v>0</v>
      </c>
      <c r="BW67" s="3">
        <v>0</v>
      </c>
      <c r="BX67" s="3">
        <v>0</v>
      </c>
      <c r="BY67" s="3">
        <v>2731413</v>
      </c>
      <c r="BZ67" s="3">
        <v>0</v>
      </c>
      <c r="CA67" s="3">
        <v>1964291</v>
      </c>
      <c r="CB67" s="3">
        <v>0</v>
      </c>
      <c r="CC67" s="3">
        <v>297</v>
      </c>
      <c r="CD67" s="3">
        <v>0</v>
      </c>
      <c r="CE67" s="3">
        <v>0</v>
      </c>
      <c r="CF67" s="3">
        <v>0</v>
      </c>
      <c r="CG67" s="3">
        <v>0</v>
      </c>
      <c r="CH67" s="3">
        <v>0</v>
      </c>
      <c r="CI67" s="3">
        <v>0</v>
      </c>
      <c r="CJ67" s="3">
        <v>3765</v>
      </c>
      <c r="CK67" s="3">
        <v>0</v>
      </c>
      <c r="CL67" s="3">
        <v>194</v>
      </c>
      <c r="CM67" s="3">
        <v>0</v>
      </c>
      <c r="CN67" s="3">
        <v>0</v>
      </c>
      <c r="CO67" s="3">
        <v>0</v>
      </c>
      <c r="CP67" s="3">
        <v>678234</v>
      </c>
      <c r="CQ67" s="3">
        <v>0</v>
      </c>
      <c r="CR67" s="3">
        <v>0</v>
      </c>
      <c r="CS67" s="3">
        <v>1171940</v>
      </c>
      <c r="CT67" s="3">
        <v>0</v>
      </c>
      <c r="CU67" s="3">
        <v>345528</v>
      </c>
      <c r="CV67" s="3">
        <v>14446779</v>
      </c>
      <c r="CW67" s="3">
        <v>132524</v>
      </c>
      <c r="CX67" s="3">
        <v>3091</v>
      </c>
      <c r="CY67" s="3">
        <v>7827637</v>
      </c>
      <c r="CZ67" s="3">
        <v>0</v>
      </c>
      <c r="DA67" s="3">
        <v>0</v>
      </c>
      <c r="DB67" s="3">
        <v>1123</v>
      </c>
      <c r="DC67" s="3">
        <v>24732</v>
      </c>
      <c r="DD67" s="3">
        <v>8794578</v>
      </c>
      <c r="DE67" s="3">
        <v>0</v>
      </c>
      <c r="DF67" s="3">
        <v>0</v>
      </c>
      <c r="DG67" s="3">
        <v>51474</v>
      </c>
      <c r="DH67" s="3">
        <v>862</v>
      </c>
      <c r="DI67" s="3">
        <v>68356</v>
      </c>
      <c r="DJ67" s="3">
        <v>7801290</v>
      </c>
      <c r="DK67" s="3">
        <v>0</v>
      </c>
      <c r="DL67" s="3">
        <v>0</v>
      </c>
      <c r="DM67" s="3">
        <v>0</v>
      </c>
      <c r="DN67" s="3">
        <v>4420</v>
      </c>
      <c r="DO67" s="3">
        <v>499906</v>
      </c>
      <c r="DP67" s="3">
        <v>1663</v>
      </c>
      <c r="DQ67" s="3">
        <v>0</v>
      </c>
      <c r="DR67" s="3">
        <v>984</v>
      </c>
      <c r="DS67" s="3">
        <v>72291</v>
      </c>
      <c r="DT67" s="3">
        <v>291</v>
      </c>
      <c r="DU67" s="3">
        <v>0</v>
      </c>
      <c r="DV67" s="3">
        <v>0</v>
      </c>
      <c r="DW67" s="3">
        <v>573366</v>
      </c>
      <c r="DX67" s="3">
        <v>0</v>
      </c>
      <c r="DY67" s="3">
        <v>0</v>
      </c>
      <c r="DZ67" s="3">
        <v>562829</v>
      </c>
      <c r="EA67" s="3">
        <v>64259</v>
      </c>
      <c r="EB67" s="3">
        <v>2499893</v>
      </c>
      <c r="EC67" s="3">
        <v>0</v>
      </c>
      <c r="ED67" s="3">
        <v>114811</v>
      </c>
      <c r="EE67" s="3">
        <v>29513</v>
      </c>
      <c r="EF67" s="3">
        <v>0</v>
      </c>
      <c r="EG67" s="3">
        <v>20</v>
      </c>
      <c r="EH67" s="3">
        <v>0</v>
      </c>
      <c r="EI67" s="3">
        <v>223884</v>
      </c>
      <c r="EJ67" s="3">
        <v>0</v>
      </c>
      <c r="EK67" s="3">
        <v>1976986</v>
      </c>
      <c r="EL67" s="3">
        <v>0</v>
      </c>
      <c r="EM67" s="3">
        <v>862</v>
      </c>
      <c r="EN67" s="3">
        <v>0</v>
      </c>
      <c r="EO67" s="3">
        <v>0</v>
      </c>
      <c r="EP67" s="3">
        <v>0</v>
      </c>
      <c r="EQ67" s="3">
        <v>0</v>
      </c>
      <c r="ER67" s="3">
        <v>0</v>
      </c>
      <c r="ES67" s="3">
        <v>0</v>
      </c>
      <c r="ET67" s="3">
        <v>0</v>
      </c>
      <c r="EU67" s="3">
        <v>12829</v>
      </c>
      <c r="EV67" s="3">
        <v>264382</v>
      </c>
      <c r="EW67" s="3">
        <v>0</v>
      </c>
      <c r="EX67" s="3">
        <v>0</v>
      </c>
      <c r="EY67" s="3">
        <v>0</v>
      </c>
      <c r="EZ67" s="3">
        <v>144</v>
      </c>
      <c r="FA67" s="3">
        <v>0</v>
      </c>
      <c r="FB67" s="3">
        <v>280</v>
      </c>
      <c r="FC67" s="3">
        <v>0</v>
      </c>
      <c r="FD67" s="3">
        <v>12947357</v>
      </c>
      <c r="FE67" s="3">
        <v>712020</v>
      </c>
      <c r="FF67" s="3">
        <v>9094</v>
      </c>
      <c r="FG67" s="3">
        <v>0</v>
      </c>
      <c r="FH67" s="3">
        <v>0</v>
      </c>
      <c r="FI67" s="3">
        <v>2955</v>
      </c>
      <c r="FJ67" s="3">
        <v>0</v>
      </c>
      <c r="FK67" s="3">
        <v>27553</v>
      </c>
      <c r="FL67" s="3">
        <v>0</v>
      </c>
      <c r="FM67" s="3">
        <v>0</v>
      </c>
      <c r="FN67" s="3">
        <v>0</v>
      </c>
      <c r="FO67" s="3">
        <v>413953</v>
      </c>
      <c r="FP67" s="3">
        <v>1168774</v>
      </c>
      <c r="FQ67" s="3">
        <v>1651438</v>
      </c>
      <c r="FR67" s="3">
        <v>0</v>
      </c>
      <c r="FS67" s="3">
        <v>0</v>
      </c>
      <c r="FT67" s="3">
        <v>0</v>
      </c>
      <c r="FU67" s="3">
        <v>9992089</v>
      </c>
      <c r="FV67" s="3">
        <v>0</v>
      </c>
      <c r="FW67" s="3">
        <v>433</v>
      </c>
      <c r="FX67" s="3">
        <v>200</v>
      </c>
      <c r="FY67" s="3">
        <v>0</v>
      </c>
      <c r="FZ67" s="3">
        <v>0</v>
      </c>
      <c r="GA67" s="3">
        <v>0</v>
      </c>
      <c r="GB67" s="3">
        <v>0</v>
      </c>
      <c r="GC67" s="3">
        <v>62824</v>
      </c>
      <c r="GD67" s="3">
        <v>0</v>
      </c>
      <c r="GE67" s="3">
        <v>0</v>
      </c>
      <c r="GF67" s="3">
        <v>0</v>
      </c>
      <c r="GG67" s="3">
        <v>3476781</v>
      </c>
      <c r="GH67" s="3">
        <v>101</v>
      </c>
      <c r="GI67" s="3">
        <v>0</v>
      </c>
      <c r="GJ67" s="3">
        <v>1471</v>
      </c>
      <c r="GK67" s="3">
        <v>0</v>
      </c>
      <c r="GL67" s="3">
        <v>0</v>
      </c>
      <c r="GM67" s="3">
        <v>0</v>
      </c>
      <c r="GN67" s="3">
        <v>19323668</v>
      </c>
      <c r="GO67" s="3">
        <v>4953</v>
      </c>
      <c r="GP67" s="3">
        <v>0</v>
      </c>
      <c r="GQ67" s="3">
        <v>141908</v>
      </c>
      <c r="GR67" s="3">
        <v>2893730</v>
      </c>
      <c r="GS67" s="3">
        <v>0</v>
      </c>
      <c r="GT67" s="3">
        <v>223</v>
      </c>
      <c r="GU67" s="3">
        <v>0</v>
      </c>
      <c r="GV67" s="3">
        <v>0</v>
      </c>
      <c r="GW67" s="3">
        <v>631</v>
      </c>
      <c r="GX67" s="3">
        <v>0</v>
      </c>
      <c r="GY67" s="3">
        <v>0</v>
      </c>
      <c r="GZ67" s="3">
        <v>6211</v>
      </c>
      <c r="HA67" s="3">
        <v>0</v>
      </c>
      <c r="HB67" s="3">
        <v>72</v>
      </c>
      <c r="HC67" s="3">
        <v>296</v>
      </c>
      <c r="HD67" s="3">
        <v>0</v>
      </c>
      <c r="HE67" s="3">
        <v>0</v>
      </c>
      <c r="HF67" s="3">
        <v>0</v>
      </c>
      <c r="HG67" s="3">
        <v>0</v>
      </c>
      <c r="HH67" s="3">
        <v>1555151</v>
      </c>
      <c r="HI67" s="3">
        <v>0</v>
      </c>
      <c r="HJ67" s="3">
        <v>0</v>
      </c>
      <c r="HK67" s="3">
        <v>0</v>
      </c>
      <c r="HL67" s="3">
        <v>0</v>
      </c>
      <c r="HM67" s="3">
        <v>129295</v>
      </c>
      <c r="HN67" s="3">
        <v>0</v>
      </c>
      <c r="HO67" s="3">
        <v>0</v>
      </c>
      <c r="HP67" s="3">
        <v>1318398</v>
      </c>
      <c r="HQ67" s="3">
        <v>75</v>
      </c>
      <c r="HR67" s="3">
        <v>0</v>
      </c>
      <c r="HS67" s="3">
        <v>555308</v>
      </c>
      <c r="HT67" s="3">
        <v>0</v>
      </c>
      <c r="HU67" s="3">
        <v>81594</v>
      </c>
      <c r="HV67" s="3">
        <v>0</v>
      </c>
      <c r="HW67" s="3">
        <v>0</v>
      </c>
      <c r="HX67" s="3">
        <v>1008165</v>
      </c>
      <c r="HY67" s="3">
        <v>2456</v>
      </c>
      <c r="HZ67" s="3">
        <v>0</v>
      </c>
      <c r="IA67" s="3">
        <v>0</v>
      </c>
      <c r="IB67" s="3">
        <v>0</v>
      </c>
      <c r="IC67" s="3">
        <v>0</v>
      </c>
      <c r="ID67" s="3">
        <v>0</v>
      </c>
      <c r="IE67" s="3">
        <v>0</v>
      </c>
      <c r="IF67" s="3">
        <v>67554204</v>
      </c>
      <c r="IG67" s="3">
        <v>0</v>
      </c>
      <c r="IH67" s="3">
        <v>0</v>
      </c>
      <c r="II67" s="3">
        <v>0</v>
      </c>
      <c r="IJ67" s="3">
        <v>0</v>
      </c>
      <c r="IK67" s="3">
        <v>9141</v>
      </c>
      <c r="IL67" s="3">
        <v>0</v>
      </c>
      <c r="IM67" s="3">
        <v>0</v>
      </c>
      <c r="IN67" s="3">
        <v>0</v>
      </c>
      <c r="IO67" s="3">
        <v>2646382</v>
      </c>
      <c r="IP67" s="3">
        <v>0</v>
      </c>
      <c r="IQ67" s="3">
        <v>0</v>
      </c>
      <c r="IR67" s="3">
        <v>0</v>
      </c>
      <c r="IS67" s="3">
        <v>25353</v>
      </c>
      <c r="IT67" s="3">
        <v>101</v>
      </c>
      <c r="IU67" s="3">
        <v>54071</v>
      </c>
      <c r="IW67" s="3">
        <f t="shared" si="2"/>
        <v>106417998</v>
      </c>
      <c r="IX67" s="3">
        <f t="shared" si="0"/>
        <v>227653834</v>
      </c>
      <c r="IY67">
        <f t="shared" si="1"/>
        <v>0.68145174837727718</v>
      </c>
      <c r="JA67" s="2">
        <f>IX67/VIENTI!B69</f>
        <v>2.0524537764810988</v>
      </c>
    </row>
    <row r="68" spans="1:261" x14ac:dyDescent="0.35">
      <c r="A68" s="7" t="s">
        <v>691</v>
      </c>
      <c r="B68" s="3">
        <v>76241731</v>
      </c>
      <c r="C68" s="3">
        <v>0</v>
      </c>
      <c r="D68" s="3">
        <v>473</v>
      </c>
      <c r="E68" s="3">
        <v>139</v>
      </c>
      <c r="F68" s="3">
        <v>0</v>
      </c>
      <c r="G68" s="3">
        <v>0</v>
      </c>
      <c r="H68" s="3">
        <v>66</v>
      </c>
      <c r="I68" s="3">
        <v>0</v>
      </c>
      <c r="J68" s="3">
        <v>0</v>
      </c>
      <c r="K68" s="3">
        <v>0</v>
      </c>
      <c r="L68" s="3">
        <v>0</v>
      </c>
      <c r="M68" s="3">
        <v>0</v>
      </c>
      <c r="N68" s="3">
        <v>0</v>
      </c>
      <c r="O68" s="3">
        <v>284815</v>
      </c>
      <c r="P68" s="3">
        <v>20933</v>
      </c>
      <c r="Q68" s="3">
        <v>0</v>
      </c>
      <c r="R68" s="3">
        <v>0</v>
      </c>
      <c r="S68" s="3">
        <v>35</v>
      </c>
      <c r="T68" s="3">
        <v>0</v>
      </c>
      <c r="U68" s="3">
        <v>668985</v>
      </c>
      <c r="V68" s="3">
        <v>162392</v>
      </c>
      <c r="W68" s="3">
        <v>0</v>
      </c>
      <c r="X68" s="3">
        <v>49558</v>
      </c>
      <c r="Y68" s="3">
        <v>111898</v>
      </c>
      <c r="Z68" s="3">
        <v>0</v>
      </c>
      <c r="AA68" s="3">
        <v>0</v>
      </c>
      <c r="AB68" s="3">
        <v>0</v>
      </c>
      <c r="AC68" s="3">
        <v>0</v>
      </c>
      <c r="AD68" s="3">
        <v>20</v>
      </c>
      <c r="AE68" s="3">
        <v>2491</v>
      </c>
      <c r="AF68" s="3">
        <v>0</v>
      </c>
      <c r="AG68" s="3">
        <v>202</v>
      </c>
      <c r="AH68" s="3">
        <v>0</v>
      </c>
      <c r="AI68" s="3">
        <v>0</v>
      </c>
      <c r="AJ68" s="3">
        <v>0</v>
      </c>
      <c r="AK68" s="3">
        <v>0</v>
      </c>
      <c r="AL68" s="3">
        <v>0</v>
      </c>
      <c r="AM68" s="3">
        <v>0</v>
      </c>
      <c r="AN68" s="3">
        <v>58093</v>
      </c>
      <c r="AO68" s="3">
        <v>0</v>
      </c>
      <c r="AP68" s="3">
        <v>0</v>
      </c>
      <c r="AQ68" s="3">
        <v>0</v>
      </c>
      <c r="AR68" s="3">
        <v>0</v>
      </c>
      <c r="AS68" s="3">
        <v>127465</v>
      </c>
      <c r="AT68" s="3">
        <v>81</v>
      </c>
      <c r="AU68" s="3">
        <v>0</v>
      </c>
      <c r="AV68" s="3">
        <v>48</v>
      </c>
      <c r="AW68" s="3">
        <v>0</v>
      </c>
      <c r="AX68" s="3">
        <v>25005384</v>
      </c>
      <c r="AY68" s="3">
        <v>0</v>
      </c>
      <c r="AZ68" s="3">
        <v>0</v>
      </c>
      <c r="BA68" s="3">
        <v>0</v>
      </c>
      <c r="BB68" s="3">
        <v>0</v>
      </c>
      <c r="BC68" s="3">
        <v>0</v>
      </c>
      <c r="BD68" s="3">
        <v>0</v>
      </c>
      <c r="BE68" s="3">
        <v>0</v>
      </c>
      <c r="BF68" s="3">
        <v>0</v>
      </c>
      <c r="BG68" s="3">
        <v>361442</v>
      </c>
      <c r="BH68" s="3">
        <v>2653675</v>
      </c>
      <c r="BI68" s="3">
        <v>0</v>
      </c>
      <c r="BJ68" s="3">
        <v>477133</v>
      </c>
      <c r="BK68" s="3">
        <v>0</v>
      </c>
      <c r="BL68" s="3">
        <v>56</v>
      </c>
      <c r="BM68" s="3">
        <v>0</v>
      </c>
      <c r="BN68" s="3">
        <v>2727</v>
      </c>
      <c r="BO68" s="3">
        <v>580402</v>
      </c>
      <c r="BP68" s="3">
        <v>1052</v>
      </c>
      <c r="BQ68" s="3">
        <v>0</v>
      </c>
      <c r="BR68" s="3">
        <v>0</v>
      </c>
      <c r="BS68" s="3">
        <v>178243</v>
      </c>
      <c r="BT68" s="3">
        <v>9</v>
      </c>
      <c r="BU68" s="3">
        <v>0</v>
      </c>
      <c r="BV68" s="3">
        <v>0</v>
      </c>
      <c r="BW68" s="3">
        <v>0</v>
      </c>
      <c r="BX68" s="3">
        <v>0</v>
      </c>
      <c r="BY68" s="3">
        <v>2115445</v>
      </c>
      <c r="BZ68" s="3">
        <v>0</v>
      </c>
      <c r="CA68" s="3">
        <v>406387</v>
      </c>
      <c r="CB68" s="3">
        <v>0</v>
      </c>
      <c r="CC68" s="3">
        <v>1325</v>
      </c>
      <c r="CD68" s="3">
        <v>0</v>
      </c>
      <c r="CE68" s="3">
        <v>0</v>
      </c>
      <c r="CF68" s="3">
        <v>0</v>
      </c>
      <c r="CG68" s="3">
        <v>0</v>
      </c>
      <c r="CH68" s="3">
        <v>0</v>
      </c>
      <c r="CI68" s="3">
        <v>0</v>
      </c>
      <c r="CJ68" s="3">
        <v>1767</v>
      </c>
      <c r="CK68" s="3">
        <v>0</v>
      </c>
      <c r="CL68" s="3">
        <v>0</v>
      </c>
      <c r="CM68" s="3">
        <v>0</v>
      </c>
      <c r="CN68" s="3">
        <v>29</v>
      </c>
      <c r="CO68" s="3">
        <v>0</v>
      </c>
      <c r="CP68" s="3">
        <v>18487</v>
      </c>
      <c r="CQ68" s="3">
        <v>0</v>
      </c>
      <c r="CR68" s="3">
        <v>0</v>
      </c>
      <c r="CS68" s="3">
        <v>79483</v>
      </c>
      <c r="CT68" s="3">
        <v>0</v>
      </c>
      <c r="CU68" s="3">
        <v>117645</v>
      </c>
      <c r="CV68" s="3">
        <v>155205</v>
      </c>
      <c r="CW68" s="3">
        <v>48006</v>
      </c>
      <c r="CX68" s="3">
        <v>51</v>
      </c>
      <c r="CY68" s="3">
        <v>163831</v>
      </c>
      <c r="CZ68" s="3">
        <v>0</v>
      </c>
      <c r="DA68" s="3">
        <v>0</v>
      </c>
      <c r="DB68" s="3">
        <v>91</v>
      </c>
      <c r="DC68" s="3">
        <v>50</v>
      </c>
      <c r="DD68" s="3">
        <v>5917787</v>
      </c>
      <c r="DE68" s="3">
        <v>0</v>
      </c>
      <c r="DF68" s="3">
        <v>836</v>
      </c>
      <c r="DG68" s="3">
        <v>551713</v>
      </c>
      <c r="DH68" s="3">
        <v>1363</v>
      </c>
      <c r="DI68" s="3">
        <v>0</v>
      </c>
      <c r="DJ68" s="3">
        <v>575304</v>
      </c>
      <c r="DK68" s="3">
        <v>0</v>
      </c>
      <c r="DL68" s="3">
        <v>0</v>
      </c>
      <c r="DM68" s="3">
        <v>0</v>
      </c>
      <c r="DN68" s="3">
        <v>0</v>
      </c>
      <c r="DO68" s="3">
        <v>197200</v>
      </c>
      <c r="DP68" s="3">
        <v>0</v>
      </c>
      <c r="DQ68" s="3">
        <v>0</v>
      </c>
      <c r="DR68" s="3">
        <v>808</v>
      </c>
      <c r="DS68" s="3">
        <v>3472</v>
      </c>
      <c r="DT68" s="3">
        <v>0</v>
      </c>
      <c r="DU68" s="3">
        <v>0</v>
      </c>
      <c r="DV68" s="3">
        <v>0</v>
      </c>
      <c r="DW68" s="3">
        <v>222567</v>
      </c>
      <c r="DX68" s="3">
        <v>0</v>
      </c>
      <c r="DY68" s="3">
        <v>0</v>
      </c>
      <c r="DZ68" s="3">
        <v>268750</v>
      </c>
      <c r="EA68" s="3">
        <v>0</v>
      </c>
      <c r="EB68" s="3">
        <v>238952</v>
      </c>
      <c r="EC68" s="3">
        <v>0</v>
      </c>
      <c r="ED68" s="3">
        <v>3823</v>
      </c>
      <c r="EE68" s="3">
        <v>6280</v>
      </c>
      <c r="EF68" s="3">
        <v>0</v>
      </c>
      <c r="EG68" s="3">
        <v>1959</v>
      </c>
      <c r="EH68" s="3">
        <v>0</v>
      </c>
      <c r="EI68" s="3">
        <v>1859</v>
      </c>
      <c r="EJ68" s="3">
        <v>0</v>
      </c>
      <c r="EK68" s="3">
        <v>88612</v>
      </c>
      <c r="EL68" s="3">
        <v>143</v>
      </c>
      <c r="EM68" s="3">
        <v>14</v>
      </c>
      <c r="EN68" s="3">
        <v>0</v>
      </c>
      <c r="EO68" s="3">
        <v>0</v>
      </c>
      <c r="EP68" s="3">
        <v>0</v>
      </c>
      <c r="EQ68" s="3">
        <v>0</v>
      </c>
      <c r="ER68" s="3">
        <v>0</v>
      </c>
      <c r="ES68" s="3">
        <v>0</v>
      </c>
      <c r="ET68" s="3">
        <v>0</v>
      </c>
      <c r="EU68" s="3">
        <v>28479</v>
      </c>
      <c r="EV68" s="3">
        <v>690314</v>
      </c>
      <c r="EW68" s="3">
        <v>0</v>
      </c>
      <c r="EX68" s="3">
        <v>0</v>
      </c>
      <c r="EY68" s="3">
        <v>0</v>
      </c>
      <c r="EZ68" s="3">
        <v>0</v>
      </c>
      <c r="FA68" s="3">
        <v>0</v>
      </c>
      <c r="FB68" s="3">
        <v>325</v>
      </c>
      <c r="FC68" s="3">
        <v>404</v>
      </c>
      <c r="FD68" s="3">
        <v>1459175</v>
      </c>
      <c r="FE68" s="3">
        <v>10926</v>
      </c>
      <c r="FF68" s="3">
        <v>5286</v>
      </c>
      <c r="FG68" s="3">
        <v>0</v>
      </c>
      <c r="FH68" s="3">
        <v>0</v>
      </c>
      <c r="FI68" s="3">
        <v>32065</v>
      </c>
      <c r="FJ68" s="3">
        <v>0</v>
      </c>
      <c r="FK68" s="3">
        <v>0</v>
      </c>
      <c r="FL68" s="3">
        <v>1643</v>
      </c>
      <c r="FM68" s="3">
        <v>0</v>
      </c>
      <c r="FN68" s="3">
        <v>0</v>
      </c>
      <c r="FO68" s="3">
        <v>58623</v>
      </c>
      <c r="FP68" s="3">
        <v>32076</v>
      </c>
      <c r="FQ68" s="3">
        <v>2260947</v>
      </c>
      <c r="FR68" s="3">
        <v>0</v>
      </c>
      <c r="FS68" s="3">
        <v>0</v>
      </c>
      <c r="FT68" s="3">
        <v>0</v>
      </c>
      <c r="FU68" s="3">
        <v>188048</v>
      </c>
      <c r="FV68" s="3">
        <v>0</v>
      </c>
      <c r="FW68" s="3">
        <v>0</v>
      </c>
      <c r="FX68" s="3">
        <v>0</v>
      </c>
      <c r="FY68" s="3">
        <v>0</v>
      </c>
      <c r="FZ68" s="3">
        <v>0</v>
      </c>
      <c r="GA68" s="3">
        <v>0</v>
      </c>
      <c r="GB68" s="3">
        <v>0</v>
      </c>
      <c r="GC68" s="3">
        <v>3826</v>
      </c>
      <c r="GD68" s="3">
        <v>0</v>
      </c>
      <c r="GE68" s="3">
        <v>0</v>
      </c>
      <c r="GF68" s="3">
        <v>0</v>
      </c>
      <c r="GG68" s="3">
        <v>56378</v>
      </c>
      <c r="GH68" s="3">
        <v>176</v>
      </c>
      <c r="GI68" s="3">
        <v>0</v>
      </c>
      <c r="GJ68" s="3">
        <v>266</v>
      </c>
      <c r="GK68" s="3">
        <v>0</v>
      </c>
      <c r="GL68" s="3">
        <v>156</v>
      </c>
      <c r="GM68" s="3">
        <v>0</v>
      </c>
      <c r="GN68" s="3">
        <v>3902345</v>
      </c>
      <c r="GO68" s="3">
        <v>646</v>
      </c>
      <c r="GP68" s="3">
        <v>0</v>
      </c>
      <c r="GQ68" s="3">
        <v>481</v>
      </c>
      <c r="GR68" s="3">
        <v>21</v>
      </c>
      <c r="GS68" s="3">
        <v>0</v>
      </c>
      <c r="GT68" s="3">
        <v>0</v>
      </c>
      <c r="GU68" s="3">
        <v>0</v>
      </c>
      <c r="GV68" s="3">
        <v>0</v>
      </c>
      <c r="GW68" s="3">
        <v>0</v>
      </c>
      <c r="GX68" s="3">
        <v>0</v>
      </c>
      <c r="GY68" s="3">
        <v>0</v>
      </c>
      <c r="GZ68" s="3">
        <v>0</v>
      </c>
      <c r="HA68" s="3">
        <v>0</v>
      </c>
      <c r="HB68" s="3">
        <v>0</v>
      </c>
      <c r="HC68" s="3">
        <v>0</v>
      </c>
      <c r="HD68" s="3">
        <v>0</v>
      </c>
      <c r="HE68" s="3">
        <v>0</v>
      </c>
      <c r="HF68" s="3">
        <v>0</v>
      </c>
      <c r="HG68" s="3">
        <v>109</v>
      </c>
      <c r="HH68" s="3">
        <v>281169</v>
      </c>
      <c r="HI68" s="3">
        <v>0</v>
      </c>
      <c r="HJ68" s="3">
        <v>0</v>
      </c>
      <c r="HK68" s="3">
        <v>0</v>
      </c>
      <c r="HL68" s="3">
        <v>0</v>
      </c>
      <c r="HM68" s="3">
        <v>40073</v>
      </c>
      <c r="HN68" s="3">
        <v>0</v>
      </c>
      <c r="HO68" s="3">
        <v>0</v>
      </c>
      <c r="HP68" s="3">
        <v>422255</v>
      </c>
      <c r="HQ68" s="3">
        <v>0</v>
      </c>
      <c r="HR68" s="3">
        <v>0</v>
      </c>
      <c r="HS68" s="3">
        <v>412117</v>
      </c>
      <c r="HT68" s="3">
        <v>0</v>
      </c>
      <c r="HU68" s="3">
        <v>32208</v>
      </c>
      <c r="HV68" s="3">
        <v>0</v>
      </c>
      <c r="HW68" s="3">
        <v>0</v>
      </c>
      <c r="HX68" s="3">
        <v>23119470</v>
      </c>
      <c r="HY68" s="3">
        <v>1383</v>
      </c>
      <c r="HZ68" s="3">
        <v>0</v>
      </c>
      <c r="IA68" s="3">
        <v>0</v>
      </c>
      <c r="IB68" s="3">
        <v>0</v>
      </c>
      <c r="IC68" s="3">
        <v>0</v>
      </c>
      <c r="ID68" s="3">
        <v>0</v>
      </c>
      <c r="IE68" s="3">
        <v>0</v>
      </c>
      <c r="IF68" s="3">
        <v>1259880</v>
      </c>
      <c r="IG68" s="3">
        <v>0</v>
      </c>
      <c r="IH68" s="3">
        <v>0</v>
      </c>
      <c r="II68" s="3">
        <v>0</v>
      </c>
      <c r="IJ68" s="3">
        <v>0</v>
      </c>
      <c r="IK68" s="3">
        <v>717</v>
      </c>
      <c r="IL68" s="3">
        <v>0</v>
      </c>
      <c r="IM68" s="3">
        <v>0</v>
      </c>
      <c r="IN68" s="3">
        <v>0</v>
      </c>
      <c r="IO68" s="3">
        <v>1734</v>
      </c>
      <c r="IP68" s="3">
        <v>0</v>
      </c>
      <c r="IQ68" s="3">
        <v>0</v>
      </c>
      <c r="IR68" s="3">
        <v>0</v>
      </c>
      <c r="IS68" s="3">
        <v>564</v>
      </c>
      <c r="IT68" s="3">
        <v>15</v>
      </c>
      <c r="IU68" s="3">
        <v>370</v>
      </c>
      <c r="IW68" s="3">
        <f t="shared" ref="IW68:IW101" si="3">(O68+V68+X68+BF68+BG68+BH68+BJ68+BO68+BS68+BY68+CJ68+CS68+CU68+CW68+DD68+DZ68+EA68+EB68+EQ68+FD68+FQ68+GG68+GN68+GQ68+GR68)</f>
        <v>21214842</v>
      </c>
      <c r="IX68" s="3">
        <f t="shared" ref="IX68:IX102" si="4">(B68-IW68)</f>
        <v>55026889</v>
      </c>
      <c r="IY68">
        <f t="shared" ref="IY68:IY102" si="5">IX68/B68</f>
        <v>0.7217423880368089</v>
      </c>
      <c r="JA68" s="2">
        <f>IX68/VIENTI!B70</f>
        <v>5.0809023631363619</v>
      </c>
    </row>
    <row r="69" spans="1:261" ht="31" x14ac:dyDescent="0.35">
      <c r="A69" s="7" t="s">
        <v>692</v>
      </c>
      <c r="B69" s="3">
        <v>5897060</v>
      </c>
      <c r="C69" s="3">
        <v>0</v>
      </c>
      <c r="D69" s="3">
        <v>0</v>
      </c>
      <c r="E69" s="3">
        <v>0</v>
      </c>
      <c r="F69" s="3">
        <v>0</v>
      </c>
      <c r="G69" s="3">
        <v>0</v>
      </c>
      <c r="H69" s="3">
        <v>0</v>
      </c>
      <c r="I69" s="3">
        <v>0</v>
      </c>
      <c r="J69" s="3">
        <v>0</v>
      </c>
      <c r="K69" s="3">
        <v>0</v>
      </c>
      <c r="L69" s="3">
        <v>0</v>
      </c>
      <c r="M69" s="3">
        <v>0</v>
      </c>
      <c r="N69" s="3">
        <v>0</v>
      </c>
      <c r="O69" s="3">
        <v>28102</v>
      </c>
      <c r="P69" s="3">
        <v>79</v>
      </c>
      <c r="Q69" s="3">
        <v>0</v>
      </c>
      <c r="R69" s="3">
        <v>0</v>
      </c>
      <c r="S69" s="3">
        <v>0</v>
      </c>
      <c r="T69" s="3">
        <v>0</v>
      </c>
      <c r="U69" s="3">
        <v>0</v>
      </c>
      <c r="V69" s="3">
        <v>39776</v>
      </c>
      <c r="W69" s="3">
        <v>0</v>
      </c>
      <c r="X69" s="3">
        <v>226</v>
      </c>
      <c r="Y69" s="3">
        <v>0</v>
      </c>
      <c r="Z69" s="3">
        <v>0</v>
      </c>
      <c r="AA69" s="3">
        <v>0</v>
      </c>
      <c r="AB69" s="3">
        <v>0</v>
      </c>
      <c r="AC69" s="3">
        <v>0</v>
      </c>
      <c r="AD69" s="3">
        <v>0</v>
      </c>
      <c r="AE69" s="3">
        <v>0</v>
      </c>
      <c r="AF69" s="3">
        <v>0</v>
      </c>
      <c r="AG69" s="3">
        <v>0</v>
      </c>
      <c r="AH69" s="3">
        <v>0</v>
      </c>
      <c r="AI69" s="3">
        <v>0</v>
      </c>
      <c r="AJ69" s="3">
        <v>0</v>
      </c>
      <c r="AK69" s="3">
        <v>0</v>
      </c>
      <c r="AL69" s="3">
        <v>0</v>
      </c>
      <c r="AM69" s="3">
        <v>0</v>
      </c>
      <c r="AN69" s="3">
        <v>38934</v>
      </c>
      <c r="AO69" s="3">
        <v>0</v>
      </c>
      <c r="AP69" s="3">
        <v>0</v>
      </c>
      <c r="AQ69" s="3">
        <v>0</v>
      </c>
      <c r="AR69" s="3">
        <v>0</v>
      </c>
      <c r="AS69" s="3">
        <v>1911</v>
      </c>
      <c r="AT69" s="3">
        <v>0</v>
      </c>
      <c r="AU69" s="3">
        <v>0</v>
      </c>
      <c r="AV69" s="3">
        <v>0</v>
      </c>
      <c r="AW69" s="3">
        <v>0</v>
      </c>
      <c r="AX69" s="3">
        <v>4152908</v>
      </c>
      <c r="AY69" s="3">
        <v>9</v>
      </c>
      <c r="AZ69" s="3">
        <v>0</v>
      </c>
      <c r="BA69" s="3">
        <v>0</v>
      </c>
      <c r="BB69" s="3">
        <v>0</v>
      </c>
      <c r="BC69" s="3">
        <v>0</v>
      </c>
      <c r="BD69" s="3">
        <v>0</v>
      </c>
      <c r="BE69" s="3">
        <v>0</v>
      </c>
      <c r="BF69" s="3">
        <v>0</v>
      </c>
      <c r="BG69" s="3">
        <v>2450</v>
      </c>
      <c r="BH69" s="3">
        <v>535567</v>
      </c>
      <c r="BI69" s="3">
        <v>0</v>
      </c>
      <c r="BJ69" s="3">
        <v>45916</v>
      </c>
      <c r="BK69" s="3">
        <v>0</v>
      </c>
      <c r="BL69" s="3">
        <v>0</v>
      </c>
      <c r="BM69" s="3">
        <v>0</v>
      </c>
      <c r="BN69" s="3">
        <v>0</v>
      </c>
      <c r="BO69" s="3">
        <v>1843</v>
      </c>
      <c r="BP69" s="3">
        <v>0</v>
      </c>
      <c r="BQ69" s="3">
        <v>0</v>
      </c>
      <c r="BR69" s="3">
        <v>0</v>
      </c>
      <c r="BS69" s="3">
        <v>5442</v>
      </c>
      <c r="BT69" s="3">
        <v>0</v>
      </c>
      <c r="BU69" s="3">
        <v>0</v>
      </c>
      <c r="BV69" s="3">
        <v>0</v>
      </c>
      <c r="BW69" s="3">
        <v>0</v>
      </c>
      <c r="BX69" s="3">
        <v>0</v>
      </c>
      <c r="BY69" s="3">
        <v>21828</v>
      </c>
      <c r="BZ69" s="3">
        <v>0</v>
      </c>
      <c r="CA69" s="3">
        <v>23627</v>
      </c>
      <c r="CB69" s="3">
        <v>0</v>
      </c>
      <c r="CC69" s="3">
        <v>46</v>
      </c>
      <c r="CD69" s="3">
        <v>0</v>
      </c>
      <c r="CE69" s="3">
        <v>0</v>
      </c>
      <c r="CF69" s="3">
        <v>0</v>
      </c>
      <c r="CG69" s="3">
        <v>0</v>
      </c>
      <c r="CH69" s="3">
        <v>0</v>
      </c>
      <c r="CI69" s="3">
        <v>0</v>
      </c>
      <c r="CJ69" s="3">
        <v>0</v>
      </c>
      <c r="CK69" s="3">
        <v>0</v>
      </c>
      <c r="CL69" s="3">
        <v>0</v>
      </c>
      <c r="CM69" s="3">
        <v>0</v>
      </c>
      <c r="CN69" s="3">
        <v>0</v>
      </c>
      <c r="CO69" s="3">
        <v>0</v>
      </c>
      <c r="CP69" s="3">
        <v>2970</v>
      </c>
      <c r="CQ69" s="3">
        <v>0</v>
      </c>
      <c r="CR69" s="3">
        <v>277</v>
      </c>
      <c r="CS69" s="3">
        <v>9554</v>
      </c>
      <c r="CT69" s="3">
        <v>0</v>
      </c>
      <c r="CU69" s="3">
        <v>25</v>
      </c>
      <c r="CV69" s="3">
        <v>10529</v>
      </c>
      <c r="CW69" s="3">
        <v>0</v>
      </c>
      <c r="CX69" s="3">
        <v>0</v>
      </c>
      <c r="CY69" s="3">
        <v>1599</v>
      </c>
      <c r="CZ69" s="3">
        <v>0</v>
      </c>
      <c r="DA69" s="3">
        <v>0</v>
      </c>
      <c r="DB69" s="3">
        <v>0</v>
      </c>
      <c r="DC69" s="3">
        <v>0</v>
      </c>
      <c r="DD69" s="3">
        <v>38756</v>
      </c>
      <c r="DE69" s="3">
        <v>0</v>
      </c>
      <c r="DF69" s="3">
        <v>0</v>
      </c>
      <c r="DG69" s="3">
        <v>2085</v>
      </c>
      <c r="DH69" s="3">
        <v>0</v>
      </c>
      <c r="DI69" s="3">
        <v>0</v>
      </c>
      <c r="DJ69" s="3">
        <v>8861</v>
      </c>
      <c r="DK69" s="3">
        <v>0</v>
      </c>
      <c r="DL69" s="3">
        <v>0</v>
      </c>
      <c r="DM69" s="3">
        <v>0</v>
      </c>
      <c r="DN69" s="3">
        <v>0</v>
      </c>
      <c r="DO69" s="3">
        <v>803</v>
      </c>
      <c r="DP69" s="3">
        <v>0</v>
      </c>
      <c r="DQ69" s="3">
        <v>0</v>
      </c>
      <c r="DR69" s="3">
        <v>0</v>
      </c>
      <c r="DS69" s="3">
        <v>0</v>
      </c>
      <c r="DT69" s="3">
        <v>0</v>
      </c>
      <c r="DU69" s="3">
        <v>0</v>
      </c>
      <c r="DV69" s="3">
        <v>0</v>
      </c>
      <c r="DW69" s="3">
        <v>0</v>
      </c>
      <c r="DX69" s="3">
        <v>0</v>
      </c>
      <c r="DY69" s="3">
        <v>0</v>
      </c>
      <c r="DZ69" s="3">
        <v>7730</v>
      </c>
      <c r="EA69" s="3">
        <v>0</v>
      </c>
      <c r="EB69" s="3">
        <v>160744</v>
      </c>
      <c r="EC69" s="3">
        <v>0</v>
      </c>
      <c r="ED69" s="3">
        <v>0</v>
      </c>
      <c r="EE69" s="3">
        <v>0</v>
      </c>
      <c r="EF69" s="3">
        <v>0</v>
      </c>
      <c r="EG69" s="3">
        <v>0</v>
      </c>
      <c r="EH69" s="3">
        <v>0</v>
      </c>
      <c r="EI69" s="3">
        <v>0</v>
      </c>
      <c r="EJ69" s="3">
        <v>0</v>
      </c>
      <c r="EK69" s="3">
        <v>0</v>
      </c>
      <c r="EL69" s="3">
        <v>0</v>
      </c>
      <c r="EM69" s="3">
        <v>0</v>
      </c>
      <c r="EN69" s="3">
        <v>0</v>
      </c>
      <c r="EO69" s="3">
        <v>0</v>
      </c>
      <c r="EP69" s="3">
        <v>0</v>
      </c>
      <c r="EQ69" s="3">
        <v>0</v>
      </c>
      <c r="ER69" s="3">
        <v>0</v>
      </c>
      <c r="ES69" s="3">
        <v>0</v>
      </c>
      <c r="ET69" s="3">
        <v>0</v>
      </c>
      <c r="EU69" s="3">
        <v>0</v>
      </c>
      <c r="EV69" s="3">
        <v>0</v>
      </c>
      <c r="EW69" s="3">
        <v>0</v>
      </c>
      <c r="EX69" s="3">
        <v>0</v>
      </c>
      <c r="EY69" s="3">
        <v>0</v>
      </c>
      <c r="EZ69" s="3">
        <v>0</v>
      </c>
      <c r="FA69" s="3">
        <v>0</v>
      </c>
      <c r="FB69" s="3">
        <v>0</v>
      </c>
      <c r="FC69" s="3">
        <v>0</v>
      </c>
      <c r="FD69" s="3">
        <v>104148</v>
      </c>
      <c r="FE69" s="3">
        <v>1145</v>
      </c>
      <c r="FF69" s="3">
        <v>0</v>
      </c>
      <c r="FG69" s="3">
        <v>0</v>
      </c>
      <c r="FH69" s="3">
        <v>0</v>
      </c>
      <c r="FI69" s="3">
        <v>0</v>
      </c>
      <c r="FJ69" s="3">
        <v>0</v>
      </c>
      <c r="FK69" s="3">
        <v>0</v>
      </c>
      <c r="FL69" s="3">
        <v>0</v>
      </c>
      <c r="FM69" s="3">
        <v>0</v>
      </c>
      <c r="FN69" s="3">
        <v>0</v>
      </c>
      <c r="FO69" s="3">
        <v>1</v>
      </c>
      <c r="FP69" s="3">
        <v>0</v>
      </c>
      <c r="FQ69" s="3">
        <v>348789</v>
      </c>
      <c r="FR69" s="3">
        <v>0</v>
      </c>
      <c r="FS69" s="3">
        <v>0</v>
      </c>
      <c r="FT69" s="3">
        <v>0</v>
      </c>
      <c r="FU69" s="3">
        <v>0</v>
      </c>
      <c r="FV69" s="3">
        <v>0</v>
      </c>
      <c r="FW69" s="3">
        <v>0</v>
      </c>
      <c r="FX69" s="3">
        <v>0</v>
      </c>
      <c r="FY69" s="3">
        <v>0</v>
      </c>
      <c r="FZ69" s="3">
        <v>0</v>
      </c>
      <c r="GA69" s="3">
        <v>0</v>
      </c>
      <c r="GB69" s="3">
        <v>0</v>
      </c>
      <c r="GC69" s="3">
        <v>560</v>
      </c>
      <c r="GD69" s="3">
        <v>0</v>
      </c>
      <c r="GE69" s="3">
        <v>0</v>
      </c>
      <c r="GF69" s="3">
        <v>0</v>
      </c>
      <c r="GG69" s="3">
        <v>10394</v>
      </c>
      <c r="GH69" s="3">
        <v>0</v>
      </c>
      <c r="GI69" s="3">
        <v>0</v>
      </c>
      <c r="GJ69" s="3">
        <v>0</v>
      </c>
      <c r="GK69" s="3">
        <v>0</v>
      </c>
      <c r="GL69" s="3">
        <v>0</v>
      </c>
      <c r="GM69" s="3">
        <v>0</v>
      </c>
      <c r="GN69" s="3">
        <v>168868</v>
      </c>
      <c r="GO69" s="3">
        <v>0</v>
      </c>
      <c r="GP69" s="3">
        <v>0</v>
      </c>
      <c r="GQ69" s="3">
        <v>0</v>
      </c>
      <c r="GR69" s="3">
        <v>20698</v>
      </c>
      <c r="GS69" s="3">
        <v>0</v>
      </c>
      <c r="GT69" s="3">
        <v>0</v>
      </c>
      <c r="GU69" s="3">
        <v>0</v>
      </c>
      <c r="GV69" s="3">
        <v>0</v>
      </c>
      <c r="GW69" s="3">
        <v>0</v>
      </c>
      <c r="GX69" s="3">
        <v>0</v>
      </c>
      <c r="GY69" s="3">
        <v>0</v>
      </c>
      <c r="GZ69" s="3">
        <v>0</v>
      </c>
      <c r="HA69" s="3">
        <v>0</v>
      </c>
      <c r="HB69" s="3">
        <v>0</v>
      </c>
      <c r="HC69" s="3">
        <v>0</v>
      </c>
      <c r="HD69" s="3">
        <v>0</v>
      </c>
      <c r="HE69" s="3">
        <v>0</v>
      </c>
      <c r="HF69" s="3">
        <v>0</v>
      </c>
      <c r="HG69" s="3">
        <v>0</v>
      </c>
      <c r="HH69" s="3">
        <v>2721</v>
      </c>
      <c r="HI69" s="3">
        <v>0</v>
      </c>
      <c r="HJ69" s="3">
        <v>0</v>
      </c>
      <c r="HK69" s="3">
        <v>0</v>
      </c>
      <c r="HL69" s="3">
        <v>0</v>
      </c>
      <c r="HM69" s="3">
        <v>0</v>
      </c>
      <c r="HN69" s="3">
        <v>0</v>
      </c>
      <c r="HO69" s="3">
        <v>0</v>
      </c>
      <c r="HP69" s="3">
        <v>1902</v>
      </c>
      <c r="HQ69" s="3">
        <v>0</v>
      </c>
      <c r="HR69" s="3">
        <v>0</v>
      </c>
      <c r="HS69" s="3">
        <v>82545</v>
      </c>
      <c r="HT69" s="3">
        <v>0</v>
      </c>
      <c r="HU69" s="3">
        <v>833</v>
      </c>
      <c r="HV69" s="3">
        <v>0</v>
      </c>
      <c r="HW69" s="3">
        <v>0</v>
      </c>
      <c r="HX69" s="3">
        <v>11165</v>
      </c>
      <c r="HY69" s="3">
        <v>0</v>
      </c>
      <c r="HZ69" s="3">
        <v>0</v>
      </c>
      <c r="IA69" s="3">
        <v>0</v>
      </c>
      <c r="IB69" s="3">
        <v>0</v>
      </c>
      <c r="IC69" s="3">
        <v>0</v>
      </c>
      <c r="ID69" s="3">
        <v>0</v>
      </c>
      <c r="IE69" s="3">
        <v>0</v>
      </c>
      <c r="IF69" s="3">
        <v>694</v>
      </c>
      <c r="IG69" s="3">
        <v>0</v>
      </c>
      <c r="IH69" s="3">
        <v>0</v>
      </c>
      <c r="II69" s="3">
        <v>0</v>
      </c>
      <c r="IJ69" s="3">
        <v>0</v>
      </c>
      <c r="IK69" s="3">
        <v>0</v>
      </c>
      <c r="IL69" s="3">
        <v>0</v>
      </c>
      <c r="IM69" s="3">
        <v>0</v>
      </c>
      <c r="IN69" s="3">
        <v>0</v>
      </c>
      <c r="IO69" s="3">
        <v>0</v>
      </c>
      <c r="IP69" s="3">
        <v>0</v>
      </c>
      <c r="IQ69" s="3">
        <v>0</v>
      </c>
      <c r="IR69" s="3">
        <v>0</v>
      </c>
      <c r="IS69" s="3">
        <v>0</v>
      </c>
      <c r="IT69" s="3">
        <v>0</v>
      </c>
      <c r="IU69" s="3">
        <v>0</v>
      </c>
      <c r="IW69" s="3">
        <f t="shared" si="3"/>
        <v>1550856</v>
      </c>
      <c r="IX69" s="3">
        <f t="shared" si="4"/>
        <v>4346204</v>
      </c>
      <c r="IY69">
        <f t="shared" si="5"/>
        <v>0.73701200259112165</v>
      </c>
      <c r="JA69" s="2">
        <f>IX69/VIENTI!B71</f>
        <v>4.8041712309309554</v>
      </c>
    </row>
    <row r="70" spans="1:261" ht="46.5" x14ac:dyDescent="0.35">
      <c r="A70" s="7" t="s">
        <v>693</v>
      </c>
      <c r="B70" s="3">
        <v>10760889</v>
      </c>
      <c r="C70" s="3">
        <v>316</v>
      </c>
      <c r="D70" s="3">
        <v>742</v>
      </c>
      <c r="E70" s="3">
        <v>0</v>
      </c>
      <c r="F70" s="3">
        <v>0</v>
      </c>
      <c r="G70" s="3">
        <v>0</v>
      </c>
      <c r="H70" s="3">
        <v>0</v>
      </c>
      <c r="I70" s="3">
        <v>0</v>
      </c>
      <c r="J70" s="3">
        <v>0</v>
      </c>
      <c r="K70" s="3">
        <v>0</v>
      </c>
      <c r="L70" s="3">
        <v>0</v>
      </c>
      <c r="M70" s="3">
        <v>0</v>
      </c>
      <c r="N70" s="3">
        <v>0</v>
      </c>
      <c r="O70" s="3">
        <v>183</v>
      </c>
      <c r="P70" s="3">
        <v>38348</v>
      </c>
      <c r="Q70" s="3">
        <v>0</v>
      </c>
      <c r="R70" s="3">
        <v>0</v>
      </c>
      <c r="S70" s="3">
        <v>0</v>
      </c>
      <c r="T70" s="3">
        <v>0</v>
      </c>
      <c r="U70" s="3">
        <v>7687</v>
      </c>
      <c r="V70" s="3">
        <v>12573</v>
      </c>
      <c r="W70" s="3">
        <v>0</v>
      </c>
      <c r="X70" s="3">
        <v>15573</v>
      </c>
      <c r="Y70" s="3">
        <v>0</v>
      </c>
      <c r="Z70" s="3">
        <v>0</v>
      </c>
      <c r="AA70" s="3">
        <v>0</v>
      </c>
      <c r="AB70" s="3">
        <v>0</v>
      </c>
      <c r="AC70" s="3">
        <v>0</v>
      </c>
      <c r="AD70" s="3">
        <v>0</v>
      </c>
      <c r="AE70" s="3">
        <v>0</v>
      </c>
      <c r="AF70" s="3">
        <v>0</v>
      </c>
      <c r="AG70" s="3">
        <v>112</v>
      </c>
      <c r="AH70" s="3">
        <v>0</v>
      </c>
      <c r="AI70" s="3">
        <v>0</v>
      </c>
      <c r="AJ70" s="3">
        <v>0</v>
      </c>
      <c r="AK70" s="3">
        <v>0</v>
      </c>
      <c r="AL70" s="3">
        <v>0</v>
      </c>
      <c r="AM70" s="3">
        <v>0</v>
      </c>
      <c r="AN70" s="3">
        <v>4937</v>
      </c>
      <c r="AO70" s="3">
        <v>0</v>
      </c>
      <c r="AP70" s="3">
        <v>0</v>
      </c>
      <c r="AQ70" s="3">
        <v>0</v>
      </c>
      <c r="AR70" s="3">
        <v>0</v>
      </c>
      <c r="AS70" s="3">
        <v>4399</v>
      </c>
      <c r="AT70" s="3">
        <v>0</v>
      </c>
      <c r="AU70" s="3">
        <v>0</v>
      </c>
      <c r="AV70" s="3">
        <v>5</v>
      </c>
      <c r="AW70" s="3">
        <v>316</v>
      </c>
      <c r="AX70" s="3">
        <v>6429627</v>
      </c>
      <c r="AY70" s="3">
        <v>0</v>
      </c>
      <c r="AZ70" s="3">
        <v>0</v>
      </c>
      <c r="BA70" s="3">
        <v>0</v>
      </c>
      <c r="BB70" s="3">
        <v>0</v>
      </c>
      <c r="BC70" s="3">
        <v>0</v>
      </c>
      <c r="BD70" s="3">
        <v>0</v>
      </c>
      <c r="BE70" s="3">
        <v>0</v>
      </c>
      <c r="BF70" s="3">
        <v>0</v>
      </c>
      <c r="BG70" s="3">
        <v>751879</v>
      </c>
      <c r="BH70" s="3">
        <v>317220</v>
      </c>
      <c r="BI70" s="3">
        <v>0</v>
      </c>
      <c r="BJ70" s="3">
        <v>91020</v>
      </c>
      <c r="BK70" s="3">
        <v>0</v>
      </c>
      <c r="BL70" s="3">
        <v>0</v>
      </c>
      <c r="BM70" s="3">
        <v>0</v>
      </c>
      <c r="BN70" s="3">
        <v>0</v>
      </c>
      <c r="BO70" s="3">
        <v>9042</v>
      </c>
      <c r="BP70" s="3">
        <v>0</v>
      </c>
      <c r="BQ70" s="3">
        <v>0</v>
      </c>
      <c r="BR70" s="3">
        <v>0</v>
      </c>
      <c r="BS70" s="3">
        <v>74</v>
      </c>
      <c r="BT70" s="3">
        <v>0</v>
      </c>
      <c r="BU70" s="3">
        <v>0</v>
      </c>
      <c r="BV70" s="3">
        <v>0</v>
      </c>
      <c r="BW70" s="3">
        <v>0</v>
      </c>
      <c r="BX70" s="3">
        <v>0</v>
      </c>
      <c r="BY70" s="3">
        <v>17080</v>
      </c>
      <c r="BZ70" s="3">
        <v>0</v>
      </c>
      <c r="CA70" s="3">
        <v>192714</v>
      </c>
      <c r="CB70" s="3">
        <v>0</v>
      </c>
      <c r="CC70" s="3">
        <v>0</v>
      </c>
      <c r="CD70" s="3">
        <v>0</v>
      </c>
      <c r="CE70" s="3">
        <v>0</v>
      </c>
      <c r="CF70" s="3">
        <v>0</v>
      </c>
      <c r="CG70" s="3">
        <v>0</v>
      </c>
      <c r="CH70" s="3">
        <v>0</v>
      </c>
      <c r="CI70" s="3">
        <v>0</v>
      </c>
      <c r="CJ70" s="3">
        <v>0</v>
      </c>
      <c r="CK70" s="3">
        <v>0</v>
      </c>
      <c r="CL70" s="3">
        <v>0</v>
      </c>
      <c r="CM70" s="3">
        <v>0</v>
      </c>
      <c r="CN70" s="3">
        <v>0</v>
      </c>
      <c r="CO70" s="3">
        <v>0</v>
      </c>
      <c r="CP70" s="3">
        <v>21286</v>
      </c>
      <c r="CQ70" s="3">
        <v>0</v>
      </c>
      <c r="CR70" s="3">
        <v>0</v>
      </c>
      <c r="CS70" s="3">
        <v>0</v>
      </c>
      <c r="CT70" s="3">
        <v>0</v>
      </c>
      <c r="CU70" s="3">
        <v>0</v>
      </c>
      <c r="CV70" s="3">
        <v>1641801</v>
      </c>
      <c r="CW70" s="3">
        <v>26</v>
      </c>
      <c r="CX70" s="3">
        <v>0</v>
      </c>
      <c r="CY70" s="3">
        <v>25644</v>
      </c>
      <c r="CZ70" s="3">
        <v>0</v>
      </c>
      <c r="DA70" s="3">
        <v>0</v>
      </c>
      <c r="DB70" s="3">
        <v>0</v>
      </c>
      <c r="DC70" s="3">
        <v>0</v>
      </c>
      <c r="DD70" s="3">
        <v>6940</v>
      </c>
      <c r="DE70" s="3">
        <v>220</v>
      </c>
      <c r="DF70" s="3">
        <v>0</v>
      </c>
      <c r="DG70" s="3">
        <v>1604</v>
      </c>
      <c r="DH70" s="3">
        <v>8</v>
      </c>
      <c r="DI70" s="3">
        <v>0</v>
      </c>
      <c r="DJ70" s="3">
        <v>0</v>
      </c>
      <c r="DK70" s="3">
        <v>0</v>
      </c>
      <c r="DL70" s="3">
        <v>0</v>
      </c>
      <c r="DM70" s="3">
        <v>0</v>
      </c>
      <c r="DN70" s="3">
        <v>0</v>
      </c>
      <c r="DO70" s="3">
        <v>74743</v>
      </c>
      <c r="DP70" s="3">
        <v>0</v>
      </c>
      <c r="DQ70" s="3">
        <v>0</v>
      </c>
      <c r="DR70" s="3">
        <v>166</v>
      </c>
      <c r="DS70" s="3">
        <v>0</v>
      </c>
      <c r="DT70" s="3">
        <v>0</v>
      </c>
      <c r="DU70" s="3">
        <v>0</v>
      </c>
      <c r="DV70" s="3">
        <v>0</v>
      </c>
      <c r="DW70" s="3">
        <v>251</v>
      </c>
      <c r="DX70" s="3">
        <v>0</v>
      </c>
      <c r="DY70" s="3">
        <v>0</v>
      </c>
      <c r="DZ70" s="3">
        <v>4315</v>
      </c>
      <c r="EA70" s="3">
        <v>2287</v>
      </c>
      <c r="EB70" s="3">
        <v>724</v>
      </c>
      <c r="EC70" s="3">
        <v>0</v>
      </c>
      <c r="ED70" s="3">
        <v>0</v>
      </c>
      <c r="EE70" s="3">
        <v>0</v>
      </c>
      <c r="EF70" s="3">
        <v>0</v>
      </c>
      <c r="EG70" s="3">
        <v>0</v>
      </c>
      <c r="EH70" s="3">
        <v>0</v>
      </c>
      <c r="EI70" s="3">
        <v>0</v>
      </c>
      <c r="EJ70" s="3">
        <v>0</v>
      </c>
      <c r="EK70" s="3">
        <v>517</v>
      </c>
      <c r="EL70" s="3">
        <v>0</v>
      </c>
      <c r="EM70" s="3">
        <v>0</v>
      </c>
      <c r="EN70" s="3">
        <v>0</v>
      </c>
      <c r="EO70" s="3">
        <v>0</v>
      </c>
      <c r="EP70" s="3">
        <v>0</v>
      </c>
      <c r="EQ70" s="3">
        <v>0</v>
      </c>
      <c r="ER70" s="3">
        <v>0</v>
      </c>
      <c r="ES70" s="3">
        <v>0</v>
      </c>
      <c r="ET70" s="3">
        <v>0</v>
      </c>
      <c r="EU70" s="3">
        <v>0</v>
      </c>
      <c r="EV70" s="3">
        <v>0</v>
      </c>
      <c r="EW70" s="3">
        <v>0</v>
      </c>
      <c r="EX70" s="3">
        <v>0</v>
      </c>
      <c r="EY70" s="3">
        <v>0</v>
      </c>
      <c r="EZ70" s="3">
        <v>189</v>
      </c>
      <c r="FA70" s="3">
        <v>0</v>
      </c>
      <c r="FB70" s="3">
        <v>2992</v>
      </c>
      <c r="FC70" s="3">
        <v>0</v>
      </c>
      <c r="FD70" s="3">
        <v>268039</v>
      </c>
      <c r="FE70" s="3">
        <v>35444</v>
      </c>
      <c r="FF70" s="3">
        <v>0</v>
      </c>
      <c r="FG70" s="3">
        <v>0</v>
      </c>
      <c r="FH70" s="3">
        <v>0</v>
      </c>
      <c r="FI70" s="3">
        <v>574</v>
      </c>
      <c r="FJ70" s="3">
        <v>0</v>
      </c>
      <c r="FK70" s="3">
        <v>0</v>
      </c>
      <c r="FL70" s="3">
        <v>0</v>
      </c>
      <c r="FM70" s="3">
        <v>0</v>
      </c>
      <c r="FN70" s="3">
        <v>0</v>
      </c>
      <c r="FO70" s="3">
        <v>0</v>
      </c>
      <c r="FP70" s="3">
        <v>974</v>
      </c>
      <c r="FQ70" s="3">
        <v>38631</v>
      </c>
      <c r="FR70" s="3">
        <v>0</v>
      </c>
      <c r="FS70" s="3">
        <v>0</v>
      </c>
      <c r="FT70" s="3">
        <v>0</v>
      </c>
      <c r="FU70" s="3">
        <v>66</v>
      </c>
      <c r="FV70" s="3">
        <v>0</v>
      </c>
      <c r="FW70" s="3">
        <v>0</v>
      </c>
      <c r="FX70" s="3">
        <v>0</v>
      </c>
      <c r="FY70" s="3">
        <v>0</v>
      </c>
      <c r="FZ70" s="3">
        <v>0</v>
      </c>
      <c r="GA70" s="3">
        <v>0</v>
      </c>
      <c r="GB70" s="3">
        <v>0</v>
      </c>
      <c r="GC70" s="3">
        <v>0</v>
      </c>
      <c r="GD70" s="3">
        <v>0</v>
      </c>
      <c r="GE70" s="3">
        <v>0</v>
      </c>
      <c r="GF70" s="3">
        <v>0</v>
      </c>
      <c r="GG70" s="3">
        <v>41</v>
      </c>
      <c r="GH70" s="3">
        <v>4561</v>
      </c>
      <c r="GI70" s="3">
        <v>0</v>
      </c>
      <c r="GJ70" s="3">
        <v>0</v>
      </c>
      <c r="GK70" s="3">
        <v>0</v>
      </c>
      <c r="GL70" s="3">
        <v>0</v>
      </c>
      <c r="GM70" s="3">
        <v>0</v>
      </c>
      <c r="GN70" s="3">
        <v>272364</v>
      </c>
      <c r="GO70" s="3">
        <v>5466</v>
      </c>
      <c r="GP70" s="3">
        <v>0</v>
      </c>
      <c r="GQ70" s="3">
        <v>0</v>
      </c>
      <c r="GR70" s="3">
        <v>0</v>
      </c>
      <c r="GS70" s="3">
        <v>0</v>
      </c>
      <c r="GT70" s="3">
        <v>0</v>
      </c>
      <c r="GU70" s="3">
        <v>2314</v>
      </c>
      <c r="GV70" s="3">
        <v>0</v>
      </c>
      <c r="GW70" s="3">
        <v>0</v>
      </c>
      <c r="GX70" s="3">
        <v>0</v>
      </c>
      <c r="GY70" s="3">
        <v>0</v>
      </c>
      <c r="GZ70" s="3">
        <v>0</v>
      </c>
      <c r="HA70" s="3">
        <v>0</v>
      </c>
      <c r="HB70" s="3">
        <v>0</v>
      </c>
      <c r="HC70" s="3">
        <v>0</v>
      </c>
      <c r="HD70" s="3">
        <v>0</v>
      </c>
      <c r="HE70" s="3">
        <v>0</v>
      </c>
      <c r="HF70" s="3">
        <v>0</v>
      </c>
      <c r="HG70" s="3">
        <v>29</v>
      </c>
      <c r="HH70" s="3">
        <v>7587</v>
      </c>
      <c r="HI70" s="3">
        <v>0</v>
      </c>
      <c r="HJ70" s="3">
        <v>0</v>
      </c>
      <c r="HK70" s="3">
        <v>0</v>
      </c>
      <c r="HL70" s="3">
        <v>0</v>
      </c>
      <c r="HM70" s="3">
        <v>0</v>
      </c>
      <c r="HN70" s="3">
        <v>0</v>
      </c>
      <c r="HO70" s="3">
        <v>0</v>
      </c>
      <c r="HP70" s="3">
        <v>2897</v>
      </c>
      <c r="HQ70" s="3">
        <v>0</v>
      </c>
      <c r="HR70" s="3">
        <v>0</v>
      </c>
      <c r="HS70" s="3">
        <v>796</v>
      </c>
      <c r="HT70" s="3">
        <v>0</v>
      </c>
      <c r="HU70" s="3">
        <v>2549</v>
      </c>
      <c r="HV70" s="3">
        <v>0</v>
      </c>
      <c r="HW70" s="3">
        <v>0</v>
      </c>
      <c r="HX70" s="3">
        <v>65944</v>
      </c>
      <c r="HY70" s="3">
        <v>0</v>
      </c>
      <c r="HZ70" s="3">
        <v>592</v>
      </c>
      <c r="IA70" s="3">
        <v>0</v>
      </c>
      <c r="IB70" s="3">
        <v>0</v>
      </c>
      <c r="IC70" s="3">
        <v>0</v>
      </c>
      <c r="ID70" s="3">
        <v>0</v>
      </c>
      <c r="IE70" s="3">
        <v>0</v>
      </c>
      <c r="IF70" s="3">
        <v>372798</v>
      </c>
      <c r="IG70" s="3">
        <v>0</v>
      </c>
      <c r="IH70" s="3">
        <v>0</v>
      </c>
      <c r="II70" s="3">
        <v>0</v>
      </c>
      <c r="IJ70" s="3">
        <v>0</v>
      </c>
      <c r="IK70" s="3">
        <v>0</v>
      </c>
      <c r="IL70" s="3">
        <v>0</v>
      </c>
      <c r="IM70" s="3">
        <v>0</v>
      </c>
      <c r="IN70" s="3">
        <v>0</v>
      </c>
      <c r="IO70" s="3">
        <v>0</v>
      </c>
      <c r="IP70" s="3">
        <v>0</v>
      </c>
      <c r="IQ70" s="3">
        <v>0</v>
      </c>
      <c r="IR70" s="3">
        <v>0</v>
      </c>
      <c r="IS70" s="3">
        <v>1130</v>
      </c>
      <c r="IT70" s="3">
        <v>533</v>
      </c>
      <c r="IU70" s="3">
        <v>0</v>
      </c>
      <c r="IW70" s="3">
        <f t="shared" si="3"/>
        <v>1808011</v>
      </c>
      <c r="IX70" s="3">
        <f t="shared" si="4"/>
        <v>8952878</v>
      </c>
      <c r="IY70">
        <f t="shared" si="5"/>
        <v>0.83198311961028504</v>
      </c>
      <c r="JA70" s="2">
        <f>IX70/VIENTI!B72</f>
        <v>11.646989798175067</v>
      </c>
    </row>
    <row r="71" spans="1:261" ht="46.5" x14ac:dyDescent="0.35">
      <c r="A71" s="5" t="s">
        <v>694</v>
      </c>
      <c r="B71" s="3">
        <v>230246547</v>
      </c>
      <c r="C71" s="3">
        <v>0</v>
      </c>
      <c r="D71" s="3">
        <v>10429</v>
      </c>
      <c r="E71" s="3">
        <v>0</v>
      </c>
      <c r="F71" s="3">
        <v>0</v>
      </c>
      <c r="G71" s="3">
        <v>0</v>
      </c>
      <c r="H71" s="3">
        <v>68</v>
      </c>
      <c r="I71" s="3">
        <v>0</v>
      </c>
      <c r="J71" s="3">
        <v>0</v>
      </c>
      <c r="K71" s="3">
        <v>0</v>
      </c>
      <c r="L71" s="3">
        <v>0</v>
      </c>
      <c r="M71" s="3">
        <v>666</v>
      </c>
      <c r="N71" s="3">
        <v>0</v>
      </c>
      <c r="O71" s="3">
        <v>7179626</v>
      </c>
      <c r="P71" s="3">
        <v>355570</v>
      </c>
      <c r="Q71" s="3">
        <v>0</v>
      </c>
      <c r="R71" s="3">
        <v>0</v>
      </c>
      <c r="S71" s="3">
        <v>0</v>
      </c>
      <c r="T71" s="3">
        <v>0</v>
      </c>
      <c r="U71" s="3">
        <v>864</v>
      </c>
      <c r="V71" s="3">
        <v>4925363</v>
      </c>
      <c r="W71" s="3">
        <v>0</v>
      </c>
      <c r="X71" s="3">
        <v>94239</v>
      </c>
      <c r="Y71" s="3">
        <v>0</v>
      </c>
      <c r="Z71" s="3">
        <v>0</v>
      </c>
      <c r="AA71" s="3">
        <v>0</v>
      </c>
      <c r="AB71" s="3">
        <v>0</v>
      </c>
      <c r="AC71" s="3">
        <v>0</v>
      </c>
      <c r="AD71" s="3">
        <v>0</v>
      </c>
      <c r="AE71" s="3">
        <v>0</v>
      </c>
      <c r="AF71" s="3">
        <v>0</v>
      </c>
      <c r="AG71" s="3">
        <v>25852</v>
      </c>
      <c r="AH71" s="3">
        <v>0</v>
      </c>
      <c r="AI71" s="3">
        <v>0</v>
      </c>
      <c r="AJ71" s="3">
        <v>0</v>
      </c>
      <c r="AK71" s="3">
        <v>0</v>
      </c>
      <c r="AL71" s="3">
        <v>0</v>
      </c>
      <c r="AM71" s="3">
        <v>0</v>
      </c>
      <c r="AN71" s="3">
        <v>713747</v>
      </c>
      <c r="AO71" s="3">
        <v>0</v>
      </c>
      <c r="AP71" s="3">
        <v>0</v>
      </c>
      <c r="AQ71" s="3">
        <v>0</v>
      </c>
      <c r="AR71" s="3">
        <v>0</v>
      </c>
      <c r="AS71" s="3">
        <v>1179248</v>
      </c>
      <c r="AT71" s="3">
        <v>0</v>
      </c>
      <c r="AU71" s="3">
        <v>0</v>
      </c>
      <c r="AV71" s="3">
        <v>0</v>
      </c>
      <c r="AW71" s="3">
        <v>0</v>
      </c>
      <c r="AX71" s="3">
        <v>22156562</v>
      </c>
      <c r="AY71" s="3">
        <v>38</v>
      </c>
      <c r="AZ71" s="3">
        <v>0</v>
      </c>
      <c r="BA71" s="3">
        <v>0</v>
      </c>
      <c r="BB71" s="3">
        <v>0</v>
      </c>
      <c r="BC71" s="3">
        <v>0</v>
      </c>
      <c r="BD71" s="3">
        <v>0</v>
      </c>
      <c r="BE71" s="3">
        <v>0</v>
      </c>
      <c r="BF71" s="3">
        <v>0</v>
      </c>
      <c r="BG71" s="3">
        <v>4429164</v>
      </c>
      <c r="BH71" s="3">
        <v>23968913</v>
      </c>
      <c r="BI71" s="3">
        <v>0</v>
      </c>
      <c r="BJ71" s="3">
        <v>10812263</v>
      </c>
      <c r="BK71" s="3">
        <v>0</v>
      </c>
      <c r="BL71" s="3">
        <v>0</v>
      </c>
      <c r="BM71" s="3">
        <v>10</v>
      </c>
      <c r="BN71" s="3">
        <v>6995</v>
      </c>
      <c r="BO71" s="3">
        <v>37634269</v>
      </c>
      <c r="BP71" s="3">
        <v>2697</v>
      </c>
      <c r="BQ71" s="3">
        <v>0</v>
      </c>
      <c r="BR71" s="3">
        <v>0</v>
      </c>
      <c r="BS71" s="3">
        <v>5589767</v>
      </c>
      <c r="BT71" s="3">
        <v>0</v>
      </c>
      <c r="BU71" s="3">
        <v>0</v>
      </c>
      <c r="BV71" s="3">
        <v>0</v>
      </c>
      <c r="BW71" s="3">
        <v>0</v>
      </c>
      <c r="BX71" s="3">
        <v>0</v>
      </c>
      <c r="BY71" s="3">
        <v>5883844</v>
      </c>
      <c r="BZ71" s="3">
        <v>0</v>
      </c>
      <c r="CA71" s="3">
        <v>5671134</v>
      </c>
      <c r="CB71" s="3">
        <v>0</v>
      </c>
      <c r="CC71" s="3">
        <v>6390</v>
      </c>
      <c r="CD71" s="3">
        <v>0</v>
      </c>
      <c r="CE71" s="3">
        <v>0</v>
      </c>
      <c r="CF71" s="3">
        <v>0</v>
      </c>
      <c r="CG71" s="3">
        <v>0</v>
      </c>
      <c r="CH71" s="3">
        <v>0</v>
      </c>
      <c r="CI71" s="3">
        <v>0</v>
      </c>
      <c r="CJ71" s="3">
        <v>49021</v>
      </c>
      <c r="CK71" s="3">
        <v>0</v>
      </c>
      <c r="CL71" s="3">
        <v>0</v>
      </c>
      <c r="CM71" s="3">
        <v>0</v>
      </c>
      <c r="CN71" s="3">
        <v>0</v>
      </c>
      <c r="CO71" s="3">
        <v>0</v>
      </c>
      <c r="CP71" s="3">
        <v>6824</v>
      </c>
      <c r="CQ71" s="3">
        <v>0</v>
      </c>
      <c r="CR71" s="3">
        <v>0</v>
      </c>
      <c r="CS71" s="3">
        <v>3663800</v>
      </c>
      <c r="CT71" s="3">
        <v>0</v>
      </c>
      <c r="CU71" s="3">
        <v>2953878</v>
      </c>
      <c r="CV71" s="3">
        <v>108100</v>
      </c>
      <c r="CW71" s="3">
        <v>66902</v>
      </c>
      <c r="CX71" s="3">
        <v>158542</v>
      </c>
      <c r="CY71" s="3">
        <v>5823974</v>
      </c>
      <c r="CZ71" s="3">
        <v>0</v>
      </c>
      <c r="DA71" s="3">
        <v>0</v>
      </c>
      <c r="DB71" s="3">
        <v>352</v>
      </c>
      <c r="DC71" s="3">
        <v>362</v>
      </c>
      <c r="DD71" s="3">
        <v>5568201</v>
      </c>
      <c r="DE71" s="3">
        <v>0</v>
      </c>
      <c r="DF71" s="3">
        <v>0</v>
      </c>
      <c r="DG71" s="3">
        <v>3157384</v>
      </c>
      <c r="DH71" s="3">
        <v>18</v>
      </c>
      <c r="DI71" s="3">
        <v>0</v>
      </c>
      <c r="DJ71" s="3">
        <v>0</v>
      </c>
      <c r="DK71" s="3">
        <v>0</v>
      </c>
      <c r="DL71" s="3">
        <v>0</v>
      </c>
      <c r="DM71" s="3">
        <v>0</v>
      </c>
      <c r="DN71" s="3">
        <v>0</v>
      </c>
      <c r="DO71" s="3">
        <v>662590</v>
      </c>
      <c r="DP71" s="3">
        <v>0</v>
      </c>
      <c r="DQ71" s="3">
        <v>0</v>
      </c>
      <c r="DR71" s="3">
        <v>438</v>
      </c>
      <c r="DS71" s="3">
        <v>0</v>
      </c>
      <c r="DT71" s="3">
        <v>0</v>
      </c>
      <c r="DU71" s="3">
        <v>0</v>
      </c>
      <c r="DV71" s="3">
        <v>5910</v>
      </c>
      <c r="DW71" s="3">
        <v>143982</v>
      </c>
      <c r="DX71" s="3">
        <v>0</v>
      </c>
      <c r="DY71" s="3">
        <v>0</v>
      </c>
      <c r="DZ71" s="3">
        <v>7996389</v>
      </c>
      <c r="EA71" s="3">
        <v>33201</v>
      </c>
      <c r="EB71" s="3">
        <v>293272</v>
      </c>
      <c r="EC71" s="3">
        <v>0</v>
      </c>
      <c r="ED71" s="3">
        <v>920</v>
      </c>
      <c r="EE71" s="3">
        <v>240</v>
      </c>
      <c r="EF71" s="3">
        <v>0</v>
      </c>
      <c r="EG71" s="3">
        <v>63</v>
      </c>
      <c r="EH71" s="3">
        <v>0</v>
      </c>
      <c r="EI71" s="3">
        <v>0</v>
      </c>
      <c r="EJ71" s="3">
        <v>0</v>
      </c>
      <c r="EK71" s="3">
        <v>0</v>
      </c>
      <c r="EL71" s="3">
        <v>0</v>
      </c>
      <c r="EM71" s="3">
        <v>0</v>
      </c>
      <c r="EN71" s="3">
        <v>0</v>
      </c>
      <c r="EO71" s="3">
        <v>0</v>
      </c>
      <c r="EP71" s="3">
        <v>0</v>
      </c>
      <c r="EQ71" s="3">
        <v>0</v>
      </c>
      <c r="ER71" s="3">
        <v>0</v>
      </c>
      <c r="ES71" s="3">
        <v>0</v>
      </c>
      <c r="ET71" s="3">
        <v>0</v>
      </c>
      <c r="EU71" s="3">
        <v>252327</v>
      </c>
      <c r="EV71" s="3">
        <v>113255</v>
      </c>
      <c r="EW71" s="3">
        <v>0</v>
      </c>
      <c r="EX71" s="3">
        <v>0</v>
      </c>
      <c r="EY71" s="3">
        <v>0</v>
      </c>
      <c r="EZ71" s="3">
        <v>0</v>
      </c>
      <c r="FA71" s="3">
        <v>0</v>
      </c>
      <c r="FB71" s="3">
        <v>0</v>
      </c>
      <c r="FC71" s="3">
        <v>0</v>
      </c>
      <c r="FD71" s="3">
        <v>7730264</v>
      </c>
      <c r="FE71" s="3">
        <v>7672368</v>
      </c>
      <c r="FF71" s="3">
        <v>0</v>
      </c>
      <c r="FG71" s="3">
        <v>0</v>
      </c>
      <c r="FH71" s="3">
        <v>0</v>
      </c>
      <c r="FI71" s="3">
        <v>5258</v>
      </c>
      <c r="FJ71" s="3">
        <v>0</v>
      </c>
      <c r="FK71" s="3">
        <v>12634</v>
      </c>
      <c r="FL71" s="3">
        <v>1221</v>
      </c>
      <c r="FM71" s="3">
        <v>0</v>
      </c>
      <c r="FN71" s="3">
        <v>0</v>
      </c>
      <c r="FO71" s="3">
        <v>4641</v>
      </c>
      <c r="FP71" s="3">
        <v>11140</v>
      </c>
      <c r="FQ71" s="3">
        <v>27393536</v>
      </c>
      <c r="FR71" s="3">
        <v>0</v>
      </c>
      <c r="FS71" s="3">
        <v>0</v>
      </c>
      <c r="FT71" s="3">
        <v>0</v>
      </c>
      <c r="FU71" s="3">
        <v>688202</v>
      </c>
      <c r="FV71" s="3">
        <v>0</v>
      </c>
      <c r="FW71" s="3">
        <v>0</v>
      </c>
      <c r="FX71" s="3">
        <v>704</v>
      </c>
      <c r="FY71" s="3">
        <v>0</v>
      </c>
      <c r="FZ71" s="3">
        <v>0</v>
      </c>
      <c r="GA71" s="3">
        <v>0</v>
      </c>
      <c r="GB71" s="3">
        <v>0</v>
      </c>
      <c r="GC71" s="3">
        <v>2883</v>
      </c>
      <c r="GD71" s="3">
        <v>0</v>
      </c>
      <c r="GE71" s="3">
        <v>0</v>
      </c>
      <c r="GF71" s="3">
        <v>0</v>
      </c>
      <c r="GG71" s="3">
        <v>541623</v>
      </c>
      <c r="GH71" s="3">
        <v>15</v>
      </c>
      <c r="GI71" s="3">
        <v>0</v>
      </c>
      <c r="GJ71" s="3">
        <v>0</v>
      </c>
      <c r="GK71" s="3">
        <v>0</v>
      </c>
      <c r="GL71" s="3">
        <v>0</v>
      </c>
      <c r="GM71" s="3">
        <v>0</v>
      </c>
      <c r="GN71" s="3">
        <v>15895970</v>
      </c>
      <c r="GO71" s="3">
        <v>7029</v>
      </c>
      <c r="GP71" s="3">
        <v>0</v>
      </c>
      <c r="GQ71" s="3">
        <v>902366</v>
      </c>
      <c r="GR71" s="3">
        <v>39038</v>
      </c>
      <c r="GS71" s="3">
        <v>0</v>
      </c>
      <c r="GT71" s="3">
        <v>0</v>
      </c>
      <c r="GU71" s="3">
        <v>0</v>
      </c>
      <c r="GV71" s="3">
        <v>0</v>
      </c>
      <c r="GW71" s="3">
        <v>0</v>
      </c>
      <c r="GX71" s="3">
        <v>0</v>
      </c>
      <c r="GY71" s="3">
        <v>0</v>
      </c>
      <c r="GZ71" s="3">
        <v>0</v>
      </c>
      <c r="HA71" s="3">
        <v>0</v>
      </c>
      <c r="HB71" s="3">
        <v>0</v>
      </c>
      <c r="HC71" s="3">
        <v>0</v>
      </c>
      <c r="HD71" s="3">
        <v>0</v>
      </c>
      <c r="HE71" s="3">
        <v>0</v>
      </c>
      <c r="HF71" s="3">
        <v>0</v>
      </c>
      <c r="HG71" s="3">
        <v>0</v>
      </c>
      <c r="HH71" s="3">
        <v>379683</v>
      </c>
      <c r="HI71" s="3">
        <v>0</v>
      </c>
      <c r="HJ71" s="3">
        <v>0</v>
      </c>
      <c r="HK71" s="3">
        <v>0</v>
      </c>
      <c r="HL71" s="3">
        <v>0</v>
      </c>
      <c r="HM71" s="3">
        <v>0</v>
      </c>
      <c r="HN71" s="3">
        <v>0</v>
      </c>
      <c r="HO71" s="3">
        <v>0</v>
      </c>
      <c r="HP71" s="3">
        <v>566656</v>
      </c>
      <c r="HQ71" s="3">
        <v>0</v>
      </c>
      <c r="HR71" s="3">
        <v>0</v>
      </c>
      <c r="HS71" s="3">
        <v>201691</v>
      </c>
      <c r="HT71" s="3">
        <v>0</v>
      </c>
      <c r="HU71" s="3">
        <v>86048</v>
      </c>
      <c r="HV71" s="3">
        <v>0</v>
      </c>
      <c r="HW71" s="3">
        <v>0</v>
      </c>
      <c r="HX71" s="3">
        <v>5912157</v>
      </c>
      <c r="HY71" s="3">
        <v>0</v>
      </c>
      <c r="HZ71" s="3">
        <v>0</v>
      </c>
      <c r="IA71" s="3">
        <v>0</v>
      </c>
      <c r="IB71" s="3">
        <v>0</v>
      </c>
      <c r="IC71" s="3">
        <v>0</v>
      </c>
      <c r="ID71" s="3">
        <v>0</v>
      </c>
      <c r="IE71" s="3">
        <v>0</v>
      </c>
      <c r="IF71" s="3">
        <v>302667</v>
      </c>
      <c r="IG71" s="3">
        <v>0</v>
      </c>
      <c r="IH71" s="3">
        <v>0</v>
      </c>
      <c r="II71" s="3">
        <v>0</v>
      </c>
      <c r="IJ71" s="3">
        <v>0</v>
      </c>
      <c r="IK71" s="3">
        <v>0</v>
      </c>
      <c r="IL71" s="3">
        <v>1674</v>
      </c>
      <c r="IM71" s="3">
        <v>0</v>
      </c>
      <c r="IN71" s="3">
        <v>0</v>
      </c>
      <c r="IO71" s="3">
        <v>25707</v>
      </c>
      <c r="IP71" s="3">
        <v>0</v>
      </c>
      <c r="IQ71" s="3">
        <v>0</v>
      </c>
      <c r="IR71" s="3">
        <v>0</v>
      </c>
      <c r="IS71" s="3">
        <v>153709</v>
      </c>
      <c r="IT71" s="3">
        <v>0</v>
      </c>
      <c r="IU71" s="3">
        <v>0</v>
      </c>
      <c r="IW71" s="3">
        <f t="shared" si="3"/>
        <v>173644909</v>
      </c>
      <c r="IX71" s="3">
        <f t="shared" si="4"/>
        <v>56601638</v>
      </c>
      <c r="IY71">
        <f t="shared" si="5"/>
        <v>0.24583056179339793</v>
      </c>
      <c r="JA71" s="2">
        <f>IX71/VIENTI!B73</f>
        <v>0.20701416248235247</v>
      </c>
    </row>
    <row r="72" spans="1:261" x14ac:dyDescent="0.35">
      <c r="A72" s="5" t="s">
        <v>695</v>
      </c>
      <c r="B72" s="3">
        <v>162833550</v>
      </c>
      <c r="C72" s="3">
        <v>0</v>
      </c>
      <c r="D72" s="3">
        <v>682189</v>
      </c>
      <c r="E72" s="3">
        <v>0</v>
      </c>
      <c r="F72" s="3">
        <v>0</v>
      </c>
      <c r="G72" s="3">
        <v>0</v>
      </c>
      <c r="H72" s="3">
        <v>203</v>
      </c>
      <c r="I72" s="3">
        <v>0</v>
      </c>
      <c r="J72" s="3">
        <v>0</v>
      </c>
      <c r="K72" s="3">
        <v>0</v>
      </c>
      <c r="L72" s="3">
        <v>0</v>
      </c>
      <c r="M72" s="3">
        <v>44</v>
      </c>
      <c r="N72" s="3">
        <v>0</v>
      </c>
      <c r="O72" s="3">
        <v>3168098</v>
      </c>
      <c r="P72" s="3">
        <v>604252</v>
      </c>
      <c r="Q72" s="3">
        <v>0</v>
      </c>
      <c r="R72" s="3">
        <v>0</v>
      </c>
      <c r="S72" s="3">
        <v>5629</v>
      </c>
      <c r="T72" s="3">
        <v>0</v>
      </c>
      <c r="U72" s="3">
        <v>91320</v>
      </c>
      <c r="V72" s="3">
        <v>1012971</v>
      </c>
      <c r="W72" s="3">
        <v>0</v>
      </c>
      <c r="X72" s="3">
        <v>87475</v>
      </c>
      <c r="Y72" s="3">
        <v>0</v>
      </c>
      <c r="Z72" s="3">
        <v>0</v>
      </c>
      <c r="AA72" s="3">
        <v>0</v>
      </c>
      <c r="AB72" s="3">
        <v>0</v>
      </c>
      <c r="AC72" s="3">
        <v>0</v>
      </c>
      <c r="AD72" s="3">
        <v>0</v>
      </c>
      <c r="AE72" s="3">
        <v>521</v>
      </c>
      <c r="AF72" s="3">
        <v>0</v>
      </c>
      <c r="AG72" s="3">
        <v>48831</v>
      </c>
      <c r="AH72" s="3">
        <v>0</v>
      </c>
      <c r="AI72" s="3">
        <v>0</v>
      </c>
      <c r="AJ72" s="3">
        <v>0</v>
      </c>
      <c r="AK72" s="3">
        <v>0</v>
      </c>
      <c r="AL72" s="3">
        <v>0</v>
      </c>
      <c r="AM72" s="3">
        <v>0</v>
      </c>
      <c r="AN72" s="3">
        <v>79860</v>
      </c>
      <c r="AO72" s="3">
        <v>0</v>
      </c>
      <c r="AP72" s="3">
        <v>0</v>
      </c>
      <c r="AQ72" s="3">
        <v>0</v>
      </c>
      <c r="AR72" s="3">
        <v>0</v>
      </c>
      <c r="AS72" s="3">
        <v>72272</v>
      </c>
      <c r="AT72" s="3">
        <v>837</v>
      </c>
      <c r="AU72" s="3">
        <v>0</v>
      </c>
      <c r="AV72" s="3">
        <v>0</v>
      </c>
      <c r="AW72" s="3">
        <v>0</v>
      </c>
      <c r="AX72" s="3">
        <v>12867078</v>
      </c>
      <c r="AY72" s="3">
        <v>135</v>
      </c>
      <c r="AZ72" s="3">
        <v>0</v>
      </c>
      <c r="BA72" s="3">
        <v>0</v>
      </c>
      <c r="BB72" s="3">
        <v>0</v>
      </c>
      <c r="BC72" s="3">
        <v>0</v>
      </c>
      <c r="BD72" s="3">
        <v>0</v>
      </c>
      <c r="BE72" s="3">
        <v>0</v>
      </c>
      <c r="BF72" s="3">
        <v>0</v>
      </c>
      <c r="BG72" s="3">
        <v>3351435</v>
      </c>
      <c r="BH72" s="3">
        <v>17073878</v>
      </c>
      <c r="BI72" s="3">
        <v>0</v>
      </c>
      <c r="BJ72" s="3">
        <v>2660427</v>
      </c>
      <c r="BK72" s="3">
        <v>0</v>
      </c>
      <c r="BL72" s="3">
        <v>0</v>
      </c>
      <c r="BM72" s="3">
        <v>0</v>
      </c>
      <c r="BN72" s="3">
        <v>0</v>
      </c>
      <c r="BO72" s="3">
        <v>2059576</v>
      </c>
      <c r="BP72" s="3">
        <v>329372</v>
      </c>
      <c r="BQ72" s="3">
        <v>0</v>
      </c>
      <c r="BR72" s="3">
        <v>0</v>
      </c>
      <c r="BS72" s="3">
        <v>6536684</v>
      </c>
      <c r="BT72" s="3">
        <v>0</v>
      </c>
      <c r="BU72" s="3">
        <v>0</v>
      </c>
      <c r="BV72" s="3">
        <v>0</v>
      </c>
      <c r="BW72" s="3">
        <v>0</v>
      </c>
      <c r="BX72" s="3">
        <v>0</v>
      </c>
      <c r="BY72" s="3">
        <v>9243280</v>
      </c>
      <c r="BZ72" s="3">
        <v>0</v>
      </c>
      <c r="CA72" s="3">
        <v>1428990</v>
      </c>
      <c r="CB72" s="3">
        <v>0</v>
      </c>
      <c r="CC72" s="3">
        <v>669</v>
      </c>
      <c r="CD72" s="3">
        <v>0</v>
      </c>
      <c r="CE72" s="3">
        <v>0</v>
      </c>
      <c r="CF72" s="3">
        <v>0</v>
      </c>
      <c r="CG72" s="3">
        <v>0</v>
      </c>
      <c r="CH72" s="3">
        <v>0</v>
      </c>
      <c r="CI72" s="3">
        <v>0</v>
      </c>
      <c r="CJ72" s="3">
        <v>372973</v>
      </c>
      <c r="CK72" s="3">
        <v>0</v>
      </c>
      <c r="CL72" s="3">
        <v>0</v>
      </c>
      <c r="CM72" s="3">
        <v>0</v>
      </c>
      <c r="CN72" s="3">
        <v>0</v>
      </c>
      <c r="CO72" s="3">
        <v>0</v>
      </c>
      <c r="CP72" s="3">
        <v>15791</v>
      </c>
      <c r="CQ72" s="3">
        <v>0</v>
      </c>
      <c r="CR72" s="3">
        <v>0</v>
      </c>
      <c r="CS72" s="3">
        <v>0</v>
      </c>
      <c r="CT72" s="3">
        <v>0</v>
      </c>
      <c r="CU72" s="3">
        <v>3403422</v>
      </c>
      <c r="CV72" s="3">
        <v>2563860</v>
      </c>
      <c r="CW72" s="3">
        <v>4209</v>
      </c>
      <c r="CX72" s="3">
        <v>960968</v>
      </c>
      <c r="CY72" s="3">
        <v>569033</v>
      </c>
      <c r="CZ72" s="3">
        <v>0</v>
      </c>
      <c r="DA72" s="3">
        <v>0</v>
      </c>
      <c r="DB72" s="3">
        <v>11050</v>
      </c>
      <c r="DC72" s="3">
        <v>16028</v>
      </c>
      <c r="DD72" s="3">
        <v>20727327</v>
      </c>
      <c r="DE72" s="3">
        <v>0</v>
      </c>
      <c r="DF72" s="3">
        <v>9</v>
      </c>
      <c r="DG72" s="3">
        <v>4884712</v>
      </c>
      <c r="DH72" s="3">
        <v>2147</v>
      </c>
      <c r="DI72" s="3">
        <v>0</v>
      </c>
      <c r="DJ72" s="3">
        <v>0</v>
      </c>
      <c r="DK72" s="3">
        <v>0</v>
      </c>
      <c r="DL72" s="3">
        <v>0</v>
      </c>
      <c r="DM72" s="3">
        <v>0</v>
      </c>
      <c r="DN72" s="3">
        <v>0</v>
      </c>
      <c r="DO72" s="3">
        <v>427755</v>
      </c>
      <c r="DP72" s="3">
        <v>0</v>
      </c>
      <c r="DQ72" s="3">
        <v>0</v>
      </c>
      <c r="DR72" s="3">
        <v>75</v>
      </c>
      <c r="DS72" s="3">
        <v>0</v>
      </c>
      <c r="DT72" s="3">
        <v>0</v>
      </c>
      <c r="DU72" s="3">
        <v>0</v>
      </c>
      <c r="DV72" s="3">
        <v>234</v>
      </c>
      <c r="DW72" s="3">
        <v>33475</v>
      </c>
      <c r="DX72" s="3">
        <v>0</v>
      </c>
      <c r="DY72" s="3">
        <v>0</v>
      </c>
      <c r="DZ72" s="3">
        <v>506211</v>
      </c>
      <c r="EA72" s="3">
        <v>8974</v>
      </c>
      <c r="EB72" s="3">
        <v>83647</v>
      </c>
      <c r="EC72" s="3">
        <v>0</v>
      </c>
      <c r="ED72" s="3">
        <v>12099</v>
      </c>
      <c r="EE72" s="3">
        <v>219</v>
      </c>
      <c r="EF72" s="3">
        <v>0</v>
      </c>
      <c r="EG72" s="3">
        <v>0</v>
      </c>
      <c r="EH72" s="3">
        <v>0</v>
      </c>
      <c r="EI72" s="3">
        <v>0</v>
      </c>
      <c r="EJ72" s="3">
        <v>0</v>
      </c>
      <c r="EK72" s="3">
        <v>0</v>
      </c>
      <c r="EL72" s="3">
        <v>0</v>
      </c>
      <c r="EM72" s="3">
        <v>0</v>
      </c>
      <c r="EN72" s="3">
        <v>0</v>
      </c>
      <c r="EO72" s="3">
        <v>0</v>
      </c>
      <c r="EP72" s="3">
        <v>0</v>
      </c>
      <c r="EQ72" s="3">
        <v>0</v>
      </c>
      <c r="ER72" s="3">
        <v>0</v>
      </c>
      <c r="ES72" s="3">
        <v>0</v>
      </c>
      <c r="ET72" s="3">
        <v>0</v>
      </c>
      <c r="EU72" s="3">
        <v>192122</v>
      </c>
      <c r="EV72" s="3">
        <v>272656</v>
      </c>
      <c r="EW72" s="3">
        <v>0</v>
      </c>
      <c r="EX72" s="3">
        <v>0</v>
      </c>
      <c r="EY72" s="3">
        <v>0</v>
      </c>
      <c r="EZ72" s="3">
        <v>34</v>
      </c>
      <c r="FA72" s="3">
        <v>0</v>
      </c>
      <c r="FB72" s="3">
        <v>7</v>
      </c>
      <c r="FC72" s="3">
        <v>0</v>
      </c>
      <c r="FD72" s="3">
        <v>1456949</v>
      </c>
      <c r="FE72" s="3">
        <v>524225</v>
      </c>
      <c r="FF72" s="3">
        <v>961</v>
      </c>
      <c r="FG72" s="3">
        <v>0</v>
      </c>
      <c r="FH72" s="3">
        <v>0</v>
      </c>
      <c r="FI72" s="3">
        <v>1021</v>
      </c>
      <c r="FJ72" s="3">
        <v>210</v>
      </c>
      <c r="FK72" s="3">
        <v>0</v>
      </c>
      <c r="FL72" s="3">
        <v>262</v>
      </c>
      <c r="FM72" s="3">
        <v>0</v>
      </c>
      <c r="FN72" s="3">
        <v>0</v>
      </c>
      <c r="FO72" s="3">
        <v>24</v>
      </c>
      <c r="FP72" s="3">
        <v>344</v>
      </c>
      <c r="FQ72" s="3">
        <v>8936122</v>
      </c>
      <c r="FR72" s="3">
        <v>0</v>
      </c>
      <c r="FS72" s="3">
        <v>0</v>
      </c>
      <c r="FT72" s="3">
        <v>0</v>
      </c>
      <c r="FU72" s="3">
        <v>9187795</v>
      </c>
      <c r="FV72" s="3">
        <v>0</v>
      </c>
      <c r="FW72" s="3">
        <v>0</v>
      </c>
      <c r="FX72" s="3">
        <v>0</v>
      </c>
      <c r="FY72" s="3">
        <v>0</v>
      </c>
      <c r="FZ72" s="3">
        <v>0</v>
      </c>
      <c r="GA72" s="3">
        <v>0</v>
      </c>
      <c r="GB72" s="3">
        <v>0</v>
      </c>
      <c r="GC72" s="3">
        <v>14825</v>
      </c>
      <c r="GD72" s="3">
        <v>0</v>
      </c>
      <c r="GE72" s="3">
        <v>0</v>
      </c>
      <c r="GF72" s="3">
        <v>0</v>
      </c>
      <c r="GG72" s="3">
        <v>2880010</v>
      </c>
      <c r="GH72" s="3">
        <v>33619</v>
      </c>
      <c r="GI72" s="3">
        <v>0</v>
      </c>
      <c r="GJ72" s="3">
        <v>136</v>
      </c>
      <c r="GK72" s="3">
        <v>0</v>
      </c>
      <c r="GL72" s="3">
        <v>0</v>
      </c>
      <c r="GM72" s="3">
        <v>0</v>
      </c>
      <c r="GN72" s="3">
        <v>10000422</v>
      </c>
      <c r="GO72" s="3">
        <v>3990</v>
      </c>
      <c r="GP72" s="3">
        <v>0</v>
      </c>
      <c r="GQ72" s="3">
        <v>146414</v>
      </c>
      <c r="GR72" s="3">
        <v>18544</v>
      </c>
      <c r="GS72" s="3">
        <v>0</v>
      </c>
      <c r="GT72" s="3">
        <v>0</v>
      </c>
      <c r="GU72" s="3">
        <v>0</v>
      </c>
      <c r="GV72" s="3">
        <v>0</v>
      </c>
      <c r="GW72" s="3">
        <v>0</v>
      </c>
      <c r="GX72" s="3">
        <v>0</v>
      </c>
      <c r="GY72" s="3">
        <v>0</v>
      </c>
      <c r="GZ72" s="3">
        <v>0</v>
      </c>
      <c r="HA72" s="3">
        <v>0</v>
      </c>
      <c r="HB72" s="3">
        <v>0</v>
      </c>
      <c r="HC72" s="3">
        <v>0</v>
      </c>
      <c r="HD72" s="3">
        <v>0</v>
      </c>
      <c r="HE72" s="3">
        <v>0</v>
      </c>
      <c r="HF72" s="3">
        <v>0</v>
      </c>
      <c r="HG72" s="3">
        <v>0</v>
      </c>
      <c r="HH72" s="3">
        <v>15829886</v>
      </c>
      <c r="HI72" s="3">
        <v>0</v>
      </c>
      <c r="HJ72" s="3">
        <v>0</v>
      </c>
      <c r="HK72" s="3">
        <v>0</v>
      </c>
      <c r="HL72" s="3">
        <v>0</v>
      </c>
      <c r="HM72" s="3">
        <v>3437</v>
      </c>
      <c r="HN72" s="3">
        <v>0</v>
      </c>
      <c r="HO72" s="3">
        <v>0</v>
      </c>
      <c r="HP72" s="3">
        <v>14815780</v>
      </c>
      <c r="HQ72" s="3">
        <v>0</v>
      </c>
      <c r="HR72" s="3">
        <v>0</v>
      </c>
      <c r="HS72" s="3">
        <v>49049</v>
      </c>
      <c r="HT72" s="3">
        <v>0</v>
      </c>
      <c r="HU72" s="3">
        <v>9180</v>
      </c>
      <c r="HV72" s="3">
        <v>0</v>
      </c>
      <c r="HW72" s="3">
        <v>0</v>
      </c>
      <c r="HX72" s="3">
        <v>2248693</v>
      </c>
      <c r="HY72" s="3">
        <v>0</v>
      </c>
      <c r="HZ72" s="3">
        <v>0</v>
      </c>
      <c r="IA72" s="3">
        <v>0</v>
      </c>
      <c r="IB72" s="3">
        <v>0</v>
      </c>
      <c r="IC72" s="3">
        <v>0</v>
      </c>
      <c r="ID72" s="3">
        <v>0</v>
      </c>
      <c r="IE72" s="3">
        <v>0</v>
      </c>
      <c r="IF72" s="3">
        <v>188253</v>
      </c>
      <c r="IG72" s="3">
        <v>0</v>
      </c>
      <c r="IH72" s="3">
        <v>0</v>
      </c>
      <c r="II72" s="3">
        <v>0</v>
      </c>
      <c r="IJ72" s="3">
        <v>0</v>
      </c>
      <c r="IK72" s="3">
        <v>0</v>
      </c>
      <c r="IL72" s="3">
        <v>2000</v>
      </c>
      <c r="IM72" s="3">
        <v>0</v>
      </c>
      <c r="IN72" s="3">
        <v>0</v>
      </c>
      <c r="IO72" s="3">
        <v>222</v>
      </c>
      <c r="IP72" s="3">
        <v>0</v>
      </c>
      <c r="IQ72" s="3">
        <v>0</v>
      </c>
      <c r="IR72" s="3">
        <v>0</v>
      </c>
      <c r="IS72" s="3">
        <v>6114</v>
      </c>
      <c r="IT72" s="3">
        <v>0</v>
      </c>
      <c r="IU72" s="3">
        <v>0</v>
      </c>
      <c r="IW72" s="3">
        <f t="shared" si="3"/>
        <v>93739048</v>
      </c>
      <c r="IX72" s="3">
        <f t="shared" si="4"/>
        <v>69094502</v>
      </c>
      <c r="IY72">
        <f t="shared" si="5"/>
        <v>0.42432595739637197</v>
      </c>
      <c r="JA72" s="2">
        <f>IX72/VIENTI!B74</f>
        <v>1.11946921595437</v>
      </c>
    </row>
    <row r="73" spans="1:261" x14ac:dyDescent="0.35">
      <c r="A73" s="5" t="s">
        <v>696</v>
      </c>
      <c r="B73" s="3">
        <v>303701716</v>
      </c>
      <c r="C73" s="3">
        <v>0</v>
      </c>
      <c r="D73" s="3">
        <v>133212</v>
      </c>
      <c r="E73" s="3">
        <v>0</v>
      </c>
      <c r="F73" s="3">
        <v>0</v>
      </c>
      <c r="G73" s="3">
        <v>0</v>
      </c>
      <c r="H73" s="3">
        <v>0</v>
      </c>
      <c r="I73" s="3">
        <v>0</v>
      </c>
      <c r="J73" s="3">
        <v>0</v>
      </c>
      <c r="K73" s="3">
        <v>0</v>
      </c>
      <c r="L73" s="3">
        <v>0</v>
      </c>
      <c r="M73" s="3">
        <v>1710</v>
      </c>
      <c r="N73" s="3">
        <v>0</v>
      </c>
      <c r="O73" s="3">
        <v>4126042</v>
      </c>
      <c r="P73" s="3">
        <v>34731</v>
      </c>
      <c r="Q73" s="3">
        <v>0</v>
      </c>
      <c r="R73" s="3">
        <v>461</v>
      </c>
      <c r="S73" s="3">
        <v>7213</v>
      </c>
      <c r="T73" s="3">
        <v>0</v>
      </c>
      <c r="U73" s="3">
        <v>2156</v>
      </c>
      <c r="V73" s="3">
        <v>27078779</v>
      </c>
      <c r="W73" s="3">
        <v>0</v>
      </c>
      <c r="X73" s="3">
        <v>535975</v>
      </c>
      <c r="Y73" s="3">
        <v>614984</v>
      </c>
      <c r="Z73" s="3">
        <v>0</v>
      </c>
      <c r="AA73" s="3">
        <v>0</v>
      </c>
      <c r="AB73" s="3">
        <v>0</v>
      </c>
      <c r="AC73" s="3">
        <v>0</v>
      </c>
      <c r="AD73" s="3">
        <v>0</v>
      </c>
      <c r="AE73" s="3">
        <v>0</v>
      </c>
      <c r="AF73" s="3">
        <v>0</v>
      </c>
      <c r="AG73" s="3">
        <v>2014</v>
      </c>
      <c r="AH73" s="3">
        <v>0</v>
      </c>
      <c r="AI73" s="3">
        <v>0</v>
      </c>
      <c r="AJ73" s="3">
        <v>0</v>
      </c>
      <c r="AK73" s="3">
        <v>0</v>
      </c>
      <c r="AL73" s="3">
        <v>0</v>
      </c>
      <c r="AM73" s="3">
        <v>0</v>
      </c>
      <c r="AN73" s="3">
        <v>248331</v>
      </c>
      <c r="AO73" s="3">
        <v>0</v>
      </c>
      <c r="AP73" s="3">
        <v>0</v>
      </c>
      <c r="AQ73" s="3">
        <v>0</v>
      </c>
      <c r="AR73" s="3">
        <v>0</v>
      </c>
      <c r="AS73" s="3">
        <v>1104591</v>
      </c>
      <c r="AT73" s="3">
        <v>0</v>
      </c>
      <c r="AU73" s="3">
        <v>0</v>
      </c>
      <c r="AV73" s="3">
        <v>33</v>
      </c>
      <c r="AW73" s="3">
        <v>0</v>
      </c>
      <c r="AX73" s="3">
        <v>26142903</v>
      </c>
      <c r="AY73" s="3">
        <v>221057</v>
      </c>
      <c r="AZ73" s="3">
        <v>3651</v>
      </c>
      <c r="BA73" s="3">
        <v>0</v>
      </c>
      <c r="BB73" s="3">
        <v>0</v>
      </c>
      <c r="BC73" s="3">
        <v>0</v>
      </c>
      <c r="BD73" s="3">
        <v>0</v>
      </c>
      <c r="BE73" s="3">
        <v>0</v>
      </c>
      <c r="BF73" s="3">
        <v>0</v>
      </c>
      <c r="BG73" s="3">
        <v>5758056</v>
      </c>
      <c r="BH73" s="3">
        <v>75310493</v>
      </c>
      <c r="BI73" s="3">
        <v>0</v>
      </c>
      <c r="BJ73" s="3">
        <v>6920842</v>
      </c>
      <c r="BK73" s="3">
        <v>0</v>
      </c>
      <c r="BL73" s="3">
        <v>0</v>
      </c>
      <c r="BM73" s="3">
        <v>156</v>
      </c>
      <c r="BN73" s="3">
        <v>0</v>
      </c>
      <c r="BO73" s="3">
        <v>32267282</v>
      </c>
      <c r="BP73" s="3">
        <v>7771647</v>
      </c>
      <c r="BQ73" s="3">
        <v>0</v>
      </c>
      <c r="BR73" s="3">
        <v>0</v>
      </c>
      <c r="BS73" s="3">
        <v>1368405</v>
      </c>
      <c r="BT73" s="3">
        <v>0</v>
      </c>
      <c r="BU73" s="3">
        <v>0</v>
      </c>
      <c r="BV73" s="3">
        <v>0</v>
      </c>
      <c r="BW73" s="3">
        <v>0</v>
      </c>
      <c r="BX73" s="3">
        <v>0</v>
      </c>
      <c r="BY73" s="3">
        <v>17075640</v>
      </c>
      <c r="BZ73" s="3">
        <v>0</v>
      </c>
      <c r="CA73" s="3">
        <v>13871357</v>
      </c>
      <c r="CB73" s="3">
        <v>0</v>
      </c>
      <c r="CC73" s="3">
        <v>2924</v>
      </c>
      <c r="CD73" s="3">
        <v>0</v>
      </c>
      <c r="CE73" s="3">
        <v>0</v>
      </c>
      <c r="CF73" s="3">
        <v>0</v>
      </c>
      <c r="CG73" s="3">
        <v>0</v>
      </c>
      <c r="CH73" s="3">
        <v>0</v>
      </c>
      <c r="CI73" s="3">
        <v>0</v>
      </c>
      <c r="CJ73" s="3">
        <v>0</v>
      </c>
      <c r="CK73" s="3">
        <v>0</v>
      </c>
      <c r="CL73" s="3">
        <v>0</v>
      </c>
      <c r="CM73" s="3">
        <v>0</v>
      </c>
      <c r="CN73" s="3">
        <v>0</v>
      </c>
      <c r="CO73" s="3">
        <v>0</v>
      </c>
      <c r="CP73" s="3">
        <v>30477</v>
      </c>
      <c r="CQ73" s="3">
        <v>0</v>
      </c>
      <c r="CR73" s="3">
        <v>0</v>
      </c>
      <c r="CS73" s="3">
        <v>16944</v>
      </c>
      <c r="CT73" s="3">
        <v>0</v>
      </c>
      <c r="CU73" s="3">
        <v>4045292</v>
      </c>
      <c r="CV73" s="3">
        <v>12696</v>
      </c>
      <c r="CW73" s="3">
        <v>217987</v>
      </c>
      <c r="CX73" s="3">
        <v>51071</v>
      </c>
      <c r="CY73" s="3">
        <v>403584</v>
      </c>
      <c r="CZ73" s="3">
        <v>0</v>
      </c>
      <c r="DA73" s="3">
        <v>0</v>
      </c>
      <c r="DB73" s="3">
        <v>2528</v>
      </c>
      <c r="DC73" s="3">
        <v>0</v>
      </c>
      <c r="DD73" s="3">
        <v>7517387</v>
      </c>
      <c r="DE73" s="3">
        <v>0</v>
      </c>
      <c r="DF73" s="3">
        <v>0</v>
      </c>
      <c r="DG73" s="3">
        <v>2532310</v>
      </c>
      <c r="DH73" s="3">
        <v>0</v>
      </c>
      <c r="DI73" s="3">
        <v>22539</v>
      </c>
      <c r="DJ73" s="3">
        <v>15</v>
      </c>
      <c r="DK73" s="3">
        <v>0</v>
      </c>
      <c r="DL73" s="3">
        <v>0</v>
      </c>
      <c r="DM73" s="3">
        <v>0</v>
      </c>
      <c r="DN73" s="3">
        <v>0</v>
      </c>
      <c r="DO73" s="3">
        <v>524051</v>
      </c>
      <c r="DP73" s="3">
        <v>758</v>
      </c>
      <c r="DQ73" s="3">
        <v>0</v>
      </c>
      <c r="DR73" s="3">
        <v>20195</v>
      </c>
      <c r="DS73" s="3">
        <v>0</v>
      </c>
      <c r="DT73" s="3">
        <v>0</v>
      </c>
      <c r="DU73" s="3">
        <v>0</v>
      </c>
      <c r="DV73" s="3">
        <v>545751</v>
      </c>
      <c r="DW73" s="3">
        <v>322</v>
      </c>
      <c r="DX73" s="3">
        <v>0</v>
      </c>
      <c r="DY73" s="3">
        <v>0</v>
      </c>
      <c r="DZ73" s="3">
        <v>6993371</v>
      </c>
      <c r="EA73" s="3">
        <v>123571</v>
      </c>
      <c r="EB73" s="3">
        <v>1035978</v>
      </c>
      <c r="EC73" s="3">
        <v>0</v>
      </c>
      <c r="ED73" s="3">
        <v>40516</v>
      </c>
      <c r="EE73" s="3">
        <v>0</v>
      </c>
      <c r="EF73" s="3">
        <v>0</v>
      </c>
      <c r="EG73" s="3">
        <v>0</v>
      </c>
      <c r="EH73" s="3">
        <v>0</v>
      </c>
      <c r="EI73" s="3">
        <v>266</v>
      </c>
      <c r="EJ73" s="3">
        <v>0</v>
      </c>
      <c r="EK73" s="3">
        <v>41</v>
      </c>
      <c r="EL73" s="3">
        <v>0</v>
      </c>
      <c r="EM73" s="3">
        <v>0</v>
      </c>
      <c r="EN73" s="3">
        <v>0</v>
      </c>
      <c r="EO73" s="3">
        <v>0</v>
      </c>
      <c r="EP73" s="3">
        <v>0</v>
      </c>
      <c r="EQ73" s="3">
        <v>0</v>
      </c>
      <c r="ER73" s="3">
        <v>0</v>
      </c>
      <c r="ES73" s="3">
        <v>0</v>
      </c>
      <c r="ET73" s="3">
        <v>0</v>
      </c>
      <c r="EU73" s="3">
        <v>461532</v>
      </c>
      <c r="EV73" s="3">
        <v>110682</v>
      </c>
      <c r="EW73" s="3">
        <v>0</v>
      </c>
      <c r="EX73" s="3">
        <v>0</v>
      </c>
      <c r="EY73" s="3">
        <v>0</v>
      </c>
      <c r="EZ73" s="3">
        <v>0</v>
      </c>
      <c r="FA73" s="3">
        <v>0</v>
      </c>
      <c r="FB73" s="3">
        <v>16</v>
      </c>
      <c r="FC73" s="3">
        <v>0</v>
      </c>
      <c r="FD73" s="3">
        <v>5442553</v>
      </c>
      <c r="FE73" s="3">
        <v>6923074</v>
      </c>
      <c r="FF73" s="3">
        <v>22885</v>
      </c>
      <c r="FG73" s="3">
        <v>0</v>
      </c>
      <c r="FH73" s="3">
        <v>0</v>
      </c>
      <c r="FI73" s="3">
        <v>2302</v>
      </c>
      <c r="FJ73" s="3">
        <v>579</v>
      </c>
      <c r="FK73" s="3">
        <v>0</v>
      </c>
      <c r="FL73" s="3">
        <v>237</v>
      </c>
      <c r="FM73" s="3">
        <v>0</v>
      </c>
      <c r="FN73" s="3">
        <v>88053</v>
      </c>
      <c r="FO73" s="3">
        <v>12509</v>
      </c>
      <c r="FP73" s="3">
        <v>1718</v>
      </c>
      <c r="FQ73" s="3">
        <v>22116240</v>
      </c>
      <c r="FR73" s="3">
        <v>0</v>
      </c>
      <c r="FS73" s="3">
        <v>0</v>
      </c>
      <c r="FT73" s="3">
        <v>0</v>
      </c>
      <c r="FU73" s="3">
        <v>333949</v>
      </c>
      <c r="FV73" s="3">
        <v>0</v>
      </c>
      <c r="FW73" s="3">
        <v>0</v>
      </c>
      <c r="FX73" s="3">
        <v>475</v>
      </c>
      <c r="FY73" s="3">
        <v>0</v>
      </c>
      <c r="FZ73" s="3">
        <v>0</v>
      </c>
      <c r="GA73" s="3">
        <v>0</v>
      </c>
      <c r="GB73" s="3">
        <v>0</v>
      </c>
      <c r="GC73" s="3">
        <v>20267</v>
      </c>
      <c r="GD73" s="3">
        <v>0</v>
      </c>
      <c r="GE73" s="3">
        <v>0</v>
      </c>
      <c r="GF73" s="3">
        <v>0</v>
      </c>
      <c r="GG73" s="3">
        <v>949876</v>
      </c>
      <c r="GH73" s="3">
        <v>67904</v>
      </c>
      <c r="GI73" s="3">
        <v>0</v>
      </c>
      <c r="GJ73" s="3">
        <v>13752</v>
      </c>
      <c r="GK73" s="3">
        <v>0</v>
      </c>
      <c r="GL73" s="3">
        <v>0</v>
      </c>
      <c r="GM73" s="3">
        <v>0</v>
      </c>
      <c r="GN73" s="3">
        <v>10710376</v>
      </c>
      <c r="GO73" s="3">
        <v>48608</v>
      </c>
      <c r="GP73" s="3">
        <v>0</v>
      </c>
      <c r="GQ73" s="3">
        <v>171787</v>
      </c>
      <c r="GR73" s="3">
        <v>1247881</v>
      </c>
      <c r="GS73" s="3">
        <v>0</v>
      </c>
      <c r="GT73" s="3">
        <v>0</v>
      </c>
      <c r="GU73" s="3">
        <v>0</v>
      </c>
      <c r="GV73" s="3">
        <v>0</v>
      </c>
      <c r="GW73" s="3">
        <v>0</v>
      </c>
      <c r="GX73" s="3">
        <v>0</v>
      </c>
      <c r="GY73" s="3">
        <v>0</v>
      </c>
      <c r="GZ73" s="3">
        <v>0</v>
      </c>
      <c r="HA73" s="3">
        <v>0</v>
      </c>
      <c r="HB73" s="3">
        <v>0</v>
      </c>
      <c r="HC73" s="3">
        <v>377</v>
      </c>
      <c r="HD73" s="3">
        <v>0</v>
      </c>
      <c r="HE73" s="3">
        <v>0</v>
      </c>
      <c r="HF73" s="3">
        <v>0</v>
      </c>
      <c r="HG73" s="3">
        <v>0</v>
      </c>
      <c r="HH73" s="3">
        <v>2212548</v>
      </c>
      <c r="HI73" s="3">
        <v>0</v>
      </c>
      <c r="HJ73" s="3">
        <v>0</v>
      </c>
      <c r="HK73" s="3">
        <v>0</v>
      </c>
      <c r="HL73" s="3">
        <v>0</v>
      </c>
      <c r="HM73" s="3">
        <v>43981</v>
      </c>
      <c r="HN73" s="3">
        <v>0</v>
      </c>
      <c r="HO73" s="3">
        <v>0</v>
      </c>
      <c r="HP73" s="3">
        <v>1574597</v>
      </c>
      <c r="HQ73" s="3">
        <v>0</v>
      </c>
      <c r="HR73" s="3">
        <v>0</v>
      </c>
      <c r="HS73" s="3">
        <v>385286</v>
      </c>
      <c r="HT73" s="3">
        <v>0</v>
      </c>
      <c r="HU73" s="3">
        <v>177252</v>
      </c>
      <c r="HV73" s="3">
        <v>0</v>
      </c>
      <c r="HW73" s="3">
        <v>0</v>
      </c>
      <c r="HX73" s="3">
        <v>5564253</v>
      </c>
      <c r="HY73" s="3">
        <v>920</v>
      </c>
      <c r="HZ73" s="3">
        <v>0</v>
      </c>
      <c r="IA73" s="3">
        <v>0</v>
      </c>
      <c r="IB73" s="3">
        <v>0</v>
      </c>
      <c r="IC73" s="3">
        <v>0</v>
      </c>
      <c r="ID73" s="3">
        <v>0</v>
      </c>
      <c r="IE73" s="3">
        <v>0</v>
      </c>
      <c r="IF73" s="3">
        <v>140605</v>
      </c>
      <c r="IG73" s="3">
        <v>0</v>
      </c>
      <c r="IH73" s="3">
        <v>0</v>
      </c>
      <c r="II73" s="3">
        <v>0</v>
      </c>
      <c r="IJ73" s="3">
        <v>0</v>
      </c>
      <c r="IK73" s="3">
        <v>81</v>
      </c>
      <c r="IL73" s="3">
        <v>0</v>
      </c>
      <c r="IM73" s="3">
        <v>0</v>
      </c>
      <c r="IN73" s="3">
        <v>0</v>
      </c>
      <c r="IO73" s="3">
        <v>98497</v>
      </c>
      <c r="IP73" s="3">
        <v>0</v>
      </c>
      <c r="IQ73" s="3">
        <v>0</v>
      </c>
      <c r="IR73" s="3">
        <v>0</v>
      </c>
      <c r="IS73" s="3">
        <v>13769</v>
      </c>
      <c r="IT73" s="3">
        <v>0</v>
      </c>
      <c r="IU73" s="3">
        <v>0</v>
      </c>
      <c r="IW73" s="3">
        <f t="shared" si="3"/>
        <v>231030757</v>
      </c>
      <c r="IX73" s="3">
        <f t="shared" si="4"/>
        <v>72670959</v>
      </c>
      <c r="IY73">
        <f t="shared" si="5"/>
        <v>0.23928399206015682</v>
      </c>
      <c r="JA73" s="2">
        <f>IX73/VIENTI!B75</f>
        <v>0.29138083644362334</v>
      </c>
    </row>
    <row r="74" spans="1:261" ht="62" x14ac:dyDescent="0.35">
      <c r="A74" s="7" t="s">
        <v>697</v>
      </c>
      <c r="B74" s="3">
        <v>97532867</v>
      </c>
      <c r="C74" s="3">
        <v>0</v>
      </c>
      <c r="D74" s="3">
        <v>49857</v>
      </c>
      <c r="E74" s="3">
        <v>0</v>
      </c>
      <c r="F74" s="3">
        <v>0</v>
      </c>
      <c r="G74" s="3">
        <v>0</v>
      </c>
      <c r="H74" s="3">
        <v>290</v>
      </c>
      <c r="I74" s="3">
        <v>0</v>
      </c>
      <c r="J74" s="3">
        <v>0</v>
      </c>
      <c r="K74" s="3">
        <v>0</v>
      </c>
      <c r="L74" s="3">
        <v>0</v>
      </c>
      <c r="M74" s="3">
        <v>541</v>
      </c>
      <c r="N74" s="3">
        <v>0</v>
      </c>
      <c r="O74" s="3">
        <v>1591371</v>
      </c>
      <c r="P74" s="3">
        <v>87435</v>
      </c>
      <c r="Q74" s="3">
        <v>0</v>
      </c>
      <c r="R74" s="3">
        <v>0</v>
      </c>
      <c r="S74" s="3">
        <v>220</v>
      </c>
      <c r="T74" s="3">
        <v>3029</v>
      </c>
      <c r="U74" s="3">
        <v>11140</v>
      </c>
      <c r="V74" s="3">
        <v>2223560</v>
      </c>
      <c r="W74" s="3">
        <v>0</v>
      </c>
      <c r="X74" s="3">
        <v>7</v>
      </c>
      <c r="Y74" s="3">
        <v>0</v>
      </c>
      <c r="Z74" s="3">
        <v>0</v>
      </c>
      <c r="AA74" s="3">
        <v>0</v>
      </c>
      <c r="AB74" s="3">
        <v>0</v>
      </c>
      <c r="AC74" s="3">
        <v>0</v>
      </c>
      <c r="AD74" s="3">
        <v>0</v>
      </c>
      <c r="AE74" s="3">
        <v>146</v>
      </c>
      <c r="AF74" s="3">
        <v>0</v>
      </c>
      <c r="AG74" s="3">
        <v>36997</v>
      </c>
      <c r="AH74" s="3">
        <v>0</v>
      </c>
      <c r="AI74" s="3">
        <v>0</v>
      </c>
      <c r="AJ74" s="3">
        <v>0</v>
      </c>
      <c r="AK74" s="3">
        <v>0</v>
      </c>
      <c r="AL74" s="3">
        <v>0</v>
      </c>
      <c r="AM74" s="3">
        <v>151</v>
      </c>
      <c r="AN74" s="3">
        <v>36747</v>
      </c>
      <c r="AO74" s="3">
        <v>0</v>
      </c>
      <c r="AP74" s="3">
        <v>36</v>
      </c>
      <c r="AQ74" s="3">
        <v>111</v>
      </c>
      <c r="AR74" s="3">
        <v>0</v>
      </c>
      <c r="AS74" s="3">
        <v>4186260</v>
      </c>
      <c r="AT74" s="3">
        <v>0</v>
      </c>
      <c r="AU74" s="3">
        <v>0</v>
      </c>
      <c r="AV74" s="3">
        <v>361</v>
      </c>
      <c r="AW74" s="3">
        <v>89</v>
      </c>
      <c r="AX74" s="3">
        <v>6493068</v>
      </c>
      <c r="AY74" s="3">
        <v>28</v>
      </c>
      <c r="AZ74" s="3">
        <v>1582</v>
      </c>
      <c r="BA74" s="3">
        <v>0</v>
      </c>
      <c r="BB74" s="3">
        <v>0</v>
      </c>
      <c r="BC74" s="3">
        <v>0</v>
      </c>
      <c r="BD74" s="3">
        <v>0</v>
      </c>
      <c r="BE74" s="3">
        <v>0</v>
      </c>
      <c r="BF74" s="3">
        <v>0</v>
      </c>
      <c r="BG74" s="3">
        <v>2599</v>
      </c>
      <c r="BH74" s="3">
        <v>10236409</v>
      </c>
      <c r="BI74" s="3">
        <v>0</v>
      </c>
      <c r="BJ74" s="3">
        <v>717819</v>
      </c>
      <c r="BK74" s="3">
        <v>0</v>
      </c>
      <c r="BL74" s="3">
        <v>77</v>
      </c>
      <c r="BM74" s="3">
        <v>0</v>
      </c>
      <c r="BN74" s="3">
        <v>468</v>
      </c>
      <c r="BO74" s="3">
        <v>3313783</v>
      </c>
      <c r="BP74" s="3">
        <v>439</v>
      </c>
      <c r="BQ74" s="3">
        <v>0</v>
      </c>
      <c r="BR74" s="3">
        <v>0</v>
      </c>
      <c r="BS74" s="3">
        <v>1181645</v>
      </c>
      <c r="BT74" s="3">
        <v>2</v>
      </c>
      <c r="BU74" s="3">
        <v>0</v>
      </c>
      <c r="BV74" s="3">
        <v>0</v>
      </c>
      <c r="BW74" s="3">
        <v>0</v>
      </c>
      <c r="BX74" s="3">
        <v>0</v>
      </c>
      <c r="BY74" s="3">
        <v>1200508</v>
      </c>
      <c r="BZ74" s="3">
        <v>0</v>
      </c>
      <c r="CA74" s="3">
        <v>1951114</v>
      </c>
      <c r="CB74" s="3">
        <v>0</v>
      </c>
      <c r="CC74" s="3">
        <v>3090</v>
      </c>
      <c r="CD74" s="3">
        <v>0</v>
      </c>
      <c r="CE74" s="3">
        <v>0</v>
      </c>
      <c r="CF74" s="3">
        <v>0</v>
      </c>
      <c r="CG74" s="3">
        <v>0</v>
      </c>
      <c r="CH74" s="3">
        <v>0</v>
      </c>
      <c r="CI74" s="3">
        <v>0</v>
      </c>
      <c r="CJ74" s="3">
        <v>1394</v>
      </c>
      <c r="CK74" s="3">
        <v>0</v>
      </c>
      <c r="CL74" s="3">
        <v>1425</v>
      </c>
      <c r="CM74" s="3">
        <v>0</v>
      </c>
      <c r="CN74" s="3">
        <v>0</v>
      </c>
      <c r="CO74" s="3">
        <v>0</v>
      </c>
      <c r="CP74" s="3">
        <v>480409</v>
      </c>
      <c r="CQ74" s="3">
        <v>0</v>
      </c>
      <c r="CR74" s="3">
        <v>0</v>
      </c>
      <c r="CS74" s="3">
        <v>885</v>
      </c>
      <c r="CT74" s="3">
        <v>0</v>
      </c>
      <c r="CU74" s="3">
        <v>0</v>
      </c>
      <c r="CV74" s="3">
        <v>50168</v>
      </c>
      <c r="CW74" s="3">
        <v>126132</v>
      </c>
      <c r="CX74" s="3">
        <v>649055</v>
      </c>
      <c r="CY74" s="3">
        <v>4594436</v>
      </c>
      <c r="CZ74" s="3">
        <v>0</v>
      </c>
      <c r="DA74" s="3">
        <v>0</v>
      </c>
      <c r="DB74" s="3">
        <v>0</v>
      </c>
      <c r="DC74" s="3">
        <v>6137</v>
      </c>
      <c r="DD74" s="3">
        <v>6402625</v>
      </c>
      <c r="DE74" s="3">
        <v>0</v>
      </c>
      <c r="DF74" s="3">
        <v>726</v>
      </c>
      <c r="DG74" s="3">
        <v>103014</v>
      </c>
      <c r="DH74" s="3">
        <v>2835</v>
      </c>
      <c r="DI74" s="3">
        <v>0</v>
      </c>
      <c r="DJ74" s="3">
        <v>786</v>
      </c>
      <c r="DK74" s="3">
        <v>0</v>
      </c>
      <c r="DL74" s="3">
        <v>0</v>
      </c>
      <c r="DM74" s="3">
        <v>0</v>
      </c>
      <c r="DN74" s="3">
        <v>0</v>
      </c>
      <c r="DO74" s="3">
        <v>96272</v>
      </c>
      <c r="DP74" s="3">
        <v>315</v>
      </c>
      <c r="DQ74" s="3">
        <v>0</v>
      </c>
      <c r="DR74" s="3">
        <v>20</v>
      </c>
      <c r="DS74" s="3">
        <v>0</v>
      </c>
      <c r="DT74" s="3">
        <v>0</v>
      </c>
      <c r="DU74" s="3">
        <v>0</v>
      </c>
      <c r="DV74" s="3">
        <v>0</v>
      </c>
      <c r="DW74" s="3">
        <v>2962</v>
      </c>
      <c r="DX74" s="3">
        <v>904</v>
      </c>
      <c r="DY74" s="3">
        <v>0</v>
      </c>
      <c r="DZ74" s="3">
        <v>8297</v>
      </c>
      <c r="EA74" s="3">
        <v>0</v>
      </c>
      <c r="EB74" s="3">
        <v>1873</v>
      </c>
      <c r="EC74" s="3">
        <v>0</v>
      </c>
      <c r="ED74" s="3">
        <v>609</v>
      </c>
      <c r="EE74" s="3">
        <v>176</v>
      </c>
      <c r="EF74" s="3">
        <v>0</v>
      </c>
      <c r="EG74" s="3">
        <v>838</v>
      </c>
      <c r="EH74" s="3">
        <v>0</v>
      </c>
      <c r="EI74" s="3">
        <v>250</v>
      </c>
      <c r="EJ74" s="3">
        <v>0</v>
      </c>
      <c r="EK74" s="3">
        <v>231</v>
      </c>
      <c r="EL74" s="3">
        <v>0</v>
      </c>
      <c r="EM74" s="3">
        <v>0</v>
      </c>
      <c r="EN74" s="3">
        <v>0</v>
      </c>
      <c r="EO74" s="3">
        <v>0</v>
      </c>
      <c r="EP74" s="3">
        <v>0</v>
      </c>
      <c r="EQ74" s="3">
        <v>0</v>
      </c>
      <c r="ER74" s="3">
        <v>0</v>
      </c>
      <c r="ES74" s="3">
        <v>0</v>
      </c>
      <c r="ET74" s="3">
        <v>63</v>
      </c>
      <c r="EU74" s="3">
        <v>4240</v>
      </c>
      <c r="EV74" s="3">
        <v>0</v>
      </c>
      <c r="EW74" s="3">
        <v>0</v>
      </c>
      <c r="EX74" s="3">
        <v>25</v>
      </c>
      <c r="EY74" s="3">
        <v>0</v>
      </c>
      <c r="EZ74" s="3">
        <v>0</v>
      </c>
      <c r="FA74" s="3">
        <v>0</v>
      </c>
      <c r="FB74" s="3">
        <v>604</v>
      </c>
      <c r="FC74" s="3">
        <v>0</v>
      </c>
      <c r="FD74" s="3">
        <v>635602</v>
      </c>
      <c r="FE74" s="3">
        <v>20088486</v>
      </c>
      <c r="FF74" s="3">
        <v>24635</v>
      </c>
      <c r="FG74" s="3">
        <v>0</v>
      </c>
      <c r="FH74" s="3">
        <v>0</v>
      </c>
      <c r="FI74" s="3">
        <v>24509</v>
      </c>
      <c r="FJ74" s="3">
        <v>0</v>
      </c>
      <c r="FK74" s="3">
        <v>0</v>
      </c>
      <c r="FL74" s="3">
        <v>6042</v>
      </c>
      <c r="FM74" s="3">
        <v>0</v>
      </c>
      <c r="FN74" s="3">
        <v>0</v>
      </c>
      <c r="FO74" s="3">
        <v>3494</v>
      </c>
      <c r="FP74" s="3">
        <v>35518</v>
      </c>
      <c r="FQ74" s="3">
        <v>67637</v>
      </c>
      <c r="FR74" s="3">
        <v>0</v>
      </c>
      <c r="FS74" s="3">
        <v>0</v>
      </c>
      <c r="FT74" s="3">
        <v>65</v>
      </c>
      <c r="FU74" s="3">
        <v>6115</v>
      </c>
      <c r="FV74" s="3">
        <v>0</v>
      </c>
      <c r="FW74" s="3">
        <v>0</v>
      </c>
      <c r="FX74" s="3">
        <v>1822</v>
      </c>
      <c r="FY74" s="3">
        <v>0</v>
      </c>
      <c r="FZ74" s="3">
        <v>0</v>
      </c>
      <c r="GA74" s="3">
        <v>0</v>
      </c>
      <c r="GB74" s="3">
        <v>0</v>
      </c>
      <c r="GC74" s="3">
        <v>48131</v>
      </c>
      <c r="GD74" s="3">
        <v>0</v>
      </c>
      <c r="GE74" s="3">
        <v>0</v>
      </c>
      <c r="GF74" s="3">
        <v>0</v>
      </c>
      <c r="GG74" s="3">
        <v>0</v>
      </c>
      <c r="GH74" s="3">
        <v>1281</v>
      </c>
      <c r="GI74" s="3">
        <v>0</v>
      </c>
      <c r="GJ74" s="3">
        <v>1047</v>
      </c>
      <c r="GK74" s="3">
        <v>0</v>
      </c>
      <c r="GL74" s="3">
        <v>0</v>
      </c>
      <c r="GM74" s="3">
        <v>0</v>
      </c>
      <c r="GN74" s="3">
        <v>16244867</v>
      </c>
      <c r="GO74" s="3">
        <v>852793</v>
      </c>
      <c r="GP74" s="3">
        <v>0</v>
      </c>
      <c r="GQ74" s="3">
        <v>21</v>
      </c>
      <c r="GR74" s="3">
        <v>0</v>
      </c>
      <c r="GS74" s="3">
        <v>0</v>
      </c>
      <c r="GT74" s="3">
        <v>0</v>
      </c>
      <c r="GU74" s="3">
        <v>0</v>
      </c>
      <c r="GV74" s="3">
        <v>0</v>
      </c>
      <c r="GW74" s="3">
        <v>0</v>
      </c>
      <c r="GX74" s="3">
        <v>0</v>
      </c>
      <c r="GY74" s="3">
        <v>0</v>
      </c>
      <c r="GZ74" s="3">
        <v>0</v>
      </c>
      <c r="HA74" s="3">
        <v>0</v>
      </c>
      <c r="HB74" s="3">
        <v>0</v>
      </c>
      <c r="HC74" s="3">
        <v>0</v>
      </c>
      <c r="HD74" s="3">
        <v>0</v>
      </c>
      <c r="HE74" s="3">
        <v>0</v>
      </c>
      <c r="HF74" s="3">
        <v>0</v>
      </c>
      <c r="HG74" s="3">
        <v>0</v>
      </c>
      <c r="HH74" s="3">
        <v>4079841</v>
      </c>
      <c r="HI74" s="3">
        <v>0</v>
      </c>
      <c r="HJ74" s="3">
        <v>0</v>
      </c>
      <c r="HK74" s="3">
        <v>0</v>
      </c>
      <c r="HL74" s="3">
        <v>0</v>
      </c>
      <c r="HM74" s="3">
        <v>0</v>
      </c>
      <c r="HN74" s="3">
        <v>0</v>
      </c>
      <c r="HO74" s="3">
        <v>0</v>
      </c>
      <c r="HP74" s="3">
        <v>1531319</v>
      </c>
      <c r="HQ74" s="3">
        <v>0</v>
      </c>
      <c r="HR74" s="3">
        <v>0</v>
      </c>
      <c r="HS74" s="3">
        <v>29171</v>
      </c>
      <c r="HT74" s="3">
        <v>589</v>
      </c>
      <c r="HU74" s="3">
        <v>6553</v>
      </c>
      <c r="HV74" s="3">
        <v>0</v>
      </c>
      <c r="HW74" s="3">
        <v>0</v>
      </c>
      <c r="HX74" s="3">
        <v>7666331</v>
      </c>
      <c r="HY74" s="3">
        <v>371</v>
      </c>
      <c r="HZ74" s="3">
        <v>0</v>
      </c>
      <c r="IA74" s="3">
        <v>533</v>
      </c>
      <c r="IB74" s="3">
        <v>0</v>
      </c>
      <c r="IC74" s="3">
        <v>0</v>
      </c>
      <c r="ID74" s="3">
        <v>0</v>
      </c>
      <c r="IE74" s="3">
        <v>0</v>
      </c>
      <c r="IF74" s="3">
        <v>292043</v>
      </c>
      <c r="IG74" s="3">
        <v>0</v>
      </c>
      <c r="IH74" s="3">
        <v>0</v>
      </c>
      <c r="II74" s="3">
        <v>0</v>
      </c>
      <c r="IJ74" s="3">
        <v>0</v>
      </c>
      <c r="IK74" s="3">
        <v>6522</v>
      </c>
      <c r="IL74" s="3">
        <v>0</v>
      </c>
      <c r="IM74" s="3">
        <v>0</v>
      </c>
      <c r="IN74" s="3">
        <v>0</v>
      </c>
      <c r="IO74" s="3">
        <v>4</v>
      </c>
      <c r="IP74" s="3">
        <v>0</v>
      </c>
      <c r="IQ74" s="3">
        <v>0</v>
      </c>
      <c r="IR74" s="3">
        <v>0</v>
      </c>
      <c r="IS74" s="3">
        <v>8799</v>
      </c>
      <c r="IT74" s="3">
        <v>34</v>
      </c>
      <c r="IU74" s="3">
        <v>7</v>
      </c>
      <c r="IW74" s="3">
        <f t="shared" si="3"/>
        <v>43957034</v>
      </c>
      <c r="IX74" s="3">
        <f t="shared" si="4"/>
        <v>53575833</v>
      </c>
      <c r="IY74">
        <f t="shared" si="5"/>
        <v>0.54931055189836675</v>
      </c>
      <c r="JA74" s="2">
        <f>IX74/VIENTI!B76</f>
        <v>4.2510877850729392E-2</v>
      </c>
    </row>
    <row r="75" spans="1:261" x14ac:dyDescent="0.35">
      <c r="A75" s="5" t="s">
        <v>698</v>
      </c>
      <c r="B75" s="3">
        <v>2364136847</v>
      </c>
      <c r="C75" s="3">
        <v>147415</v>
      </c>
      <c r="D75" s="3">
        <v>12043</v>
      </c>
      <c r="E75" s="3">
        <v>0</v>
      </c>
      <c r="F75" s="3">
        <v>0</v>
      </c>
      <c r="G75" s="3">
        <v>0</v>
      </c>
      <c r="H75" s="3">
        <v>2274600</v>
      </c>
      <c r="I75" s="3">
        <v>0</v>
      </c>
      <c r="J75" s="3">
        <v>0</v>
      </c>
      <c r="K75" s="3">
        <v>0</v>
      </c>
      <c r="L75" s="3">
        <v>0</v>
      </c>
      <c r="M75" s="3">
        <v>0</v>
      </c>
      <c r="N75" s="3">
        <v>0</v>
      </c>
      <c r="O75" s="3">
        <v>8793329</v>
      </c>
      <c r="P75" s="3">
        <v>383</v>
      </c>
      <c r="Q75" s="3">
        <v>0</v>
      </c>
      <c r="R75" s="3">
        <v>0</v>
      </c>
      <c r="S75" s="3">
        <v>0</v>
      </c>
      <c r="T75" s="3">
        <v>0</v>
      </c>
      <c r="U75" s="3">
        <v>0</v>
      </c>
      <c r="V75" s="3">
        <v>43009509</v>
      </c>
      <c r="W75" s="3">
        <v>0</v>
      </c>
      <c r="X75" s="3">
        <v>2690686</v>
      </c>
      <c r="Y75" s="3">
        <v>0</v>
      </c>
      <c r="Z75" s="3">
        <v>0</v>
      </c>
      <c r="AA75" s="3">
        <v>0</v>
      </c>
      <c r="AB75" s="3">
        <v>0</v>
      </c>
      <c r="AC75" s="3">
        <v>0</v>
      </c>
      <c r="AD75" s="3">
        <v>0</v>
      </c>
      <c r="AE75" s="3">
        <v>0</v>
      </c>
      <c r="AF75" s="3">
        <v>0</v>
      </c>
      <c r="AG75" s="3">
        <v>97944461</v>
      </c>
      <c r="AH75" s="3">
        <v>0</v>
      </c>
      <c r="AI75" s="3">
        <v>0</v>
      </c>
      <c r="AJ75" s="3">
        <v>0</v>
      </c>
      <c r="AK75" s="3">
        <v>0</v>
      </c>
      <c r="AL75" s="3">
        <v>169108</v>
      </c>
      <c r="AM75" s="3">
        <v>0</v>
      </c>
      <c r="AN75" s="3">
        <v>13776</v>
      </c>
      <c r="AO75" s="3">
        <v>0</v>
      </c>
      <c r="AP75" s="3">
        <v>0</v>
      </c>
      <c r="AQ75" s="3">
        <v>0</v>
      </c>
      <c r="AR75" s="3">
        <v>0</v>
      </c>
      <c r="AS75" s="3">
        <v>847939</v>
      </c>
      <c r="AT75" s="3">
        <v>0</v>
      </c>
      <c r="AU75" s="3">
        <v>0</v>
      </c>
      <c r="AV75" s="3">
        <v>2156022</v>
      </c>
      <c r="AW75" s="3">
        <v>0</v>
      </c>
      <c r="AX75" s="3">
        <v>24763371</v>
      </c>
      <c r="AY75" s="3">
        <v>0</v>
      </c>
      <c r="AZ75" s="3">
        <v>0</v>
      </c>
      <c r="BA75" s="3">
        <v>0</v>
      </c>
      <c r="BB75" s="3">
        <v>0</v>
      </c>
      <c r="BC75" s="3">
        <v>0</v>
      </c>
      <c r="BD75" s="3">
        <v>0</v>
      </c>
      <c r="BE75" s="3">
        <v>0</v>
      </c>
      <c r="BF75" s="3">
        <v>0</v>
      </c>
      <c r="BG75" s="3">
        <v>54618173</v>
      </c>
      <c r="BH75" s="3">
        <v>679598940</v>
      </c>
      <c r="BI75" s="3">
        <v>0</v>
      </c>
      <c r="BJ75" s="3">
        <v>37410696</v>
      </c>
      <c r="BK75" s="3">
        <v>0</v>
      </c>
      <c r="BL75" s="3">
        <v>0</v>
      </c>
      <c r="BM75" s="3">
        <v>6737674</v>
      </c>
      <c r="BN75" s="3">
        <v>10005</v>
      </c>
      <c r="BO75" s="3">
        <v>81672621</v>
      </c>
      <c r="BP75" s="3">
        <v>214644</v>
      </c>
      <c r="BQ75" s="3">
        <v>0</v>
      </c>
      <c r="BR75" s="3">
        <v>0</v>
      </c>
      <c r="BS75" s="3">
        <v>63847312</v>
      </c>
      <c r="BT75" s="3">
        <v>0</v>
      </c>
      <c r="BU75" s="3">
        <v>0</v>
      </c>
      <c r="BV75" s="3">
        <v>0</v>
      </c>
      <c r="BW75" s="3">
        <v>0</v>
      </c>
      <c r="BX75" s="3">
        <v>0</v>
      </c>
      <c r="BY75" s="3">
        <v>30600732</v>
      </c>
      <c r="BZ75" s="3">
        <v>0</v>
      </c>
      <c r="CA75" s="3">
        <v>12338577</v>
      </c>
      <c r="CB75" s="3">
        <v>0</v>
      </c>
      <c r="CC75" s="3">
        <v>164999</v>
      </c>
      <c r="CD75" s="3">
        <v>0</v>
      </c>
      <c r="CE75" s="3">
        <v>0</v>
      </c>
      <c r="CF75" s="3">
        <v>0</v>
      </c>
      <c r="CG75" s="3">
        <v>0</v>
      </c>
      <c r="CH75" s="3">
        <v>0</v>
      </c>
      <c r="CI75" s="3">
        <v>0</v>
      </c>
      <c r="CJ75" s="3">
        <v>1683425</v>
      </c>
      <c r="CK75" s="3">
        <v>0</v>
      </c>
      <c r="CL75" s="3">
        <v>0</v>
      </c>
      <c r="CM75" s="3">
        <v>0</v>
      </c>
      <c r="CN75" s="3">
        <v>2680</v>
      </c>
      <c r="CO75" s="3">
        <v>0</v>
      </c>
      <c r="CP75" s="3">
        <v>0</v>
      </c>
      <c r="CQ75" s="3">
        <v>0</v>
      </c>
      <c r="CR75" s="3">
        <v>0</v>
      </c>
      <c r="CS75" s="3">
        <v>14455</v>
      </c>
      <c r="CT75" s="3">
        <v>0</v>
      </c>
      <c r="CU75" s="3">
        <v>1138017</v>
      </c>
      <c r="CV75" s="3">
        <v>180729</v>
      </c>
      <c r="CW75" s="3">
        <v>56650</v>
      </c>
      <c r="CX75" s="3">
        <v>4002</v>
      </c>
      <c r="CY75" s="3">
        <v>10330231</v>
      </c>
      <c r="CZ75" s="3">
        <v>0</v>
      </c>
      <c r="DA75" s="3">
        <v>0</v>
      </c>
      <c r="DB75" s="3">
        <v>1463</v>
      </c>
      <c r="DC75" s="3">
        <v>200</v>
      </c>
      <c r="DD75" s="3">
        <v>54742179</v>
      </c>
      <c r="DE75" s="3">
        <v>0</v>
      </c>
      <c r="DF75" s="3">
        <v>0</v>
      </c>
      <c r="DG75" s="3">
        <v>495943</v>
      </c>
      <c r="DH75" s="3">
        <v>0</v>
      </c>
      <c r="DI75" s="3">
        <v>0</v>
      </c>
      <c r="DJ75" s="3">
        <v>14521</v>
      </c>
      <c r="DK75" s="3">
        <v>0</v>
      </c>
      <c r="DL75" s="3">
        <v>0</v>
      </c>
      <c r="DM75" s="3">
        <v>0</v>
      </c>
      <c r="DN75" s="3">
        <v>0</v>
      </c>
      <c r="DO75" s="3">
        <v>17734813</v>
      </c>
      <c r="DP75" s="3">
        <v>0</v>
      </c>
      <c r="DQ75" s="3">
        <v>0</v>
      </c>
      <c r="DR75" s="3">
        <v>569611</v>
      </c>
      <c r="DS75" s="3">
        <v>0</v>
      </c>
      <c r="DT75" s="3">
        <v>0</v>
      </c>
      <c r="DU75" s="3">
        <v>0</v>
      </c>
      <c r="DV75" s="3">
        <v>13460</v>
      </c>
      <c r="DW75" s="3">
        <v>0</v>
      </c>
      <c r="DX75" s="3">
        <v>0</v>
      </c>
      <c r="DY75" s="3">
        <v>0</v>
      </c>
      <c r="DZ75" s="3">
        <v>46279140</v>
      </c>
      <c r="EA75" s="3">
        <v>35335078</v>
      </c>
      <c r="EB75" s="3">
        <v>3816455</v>
      </c>
      <c r="EC75" s="3">
        <v>106684</v>
      </c>
      <c r="ED75" s="3">
        <v>0</v>
      </c>
      <c r="EE75" s="3">
        <v>0</v>
      </c>
      <c r="EF75" s="3">
        <v>12063</v>
      </c>
      <c r="EG75" s="3">
        <v>0</v>
      </c>
      <c r="EH75" s="3">
        <v>0</v>
      </c>
      <c r="EI75" s="3">
        <v>662936</v>
      </c>
      <c r="EJ75" s="3">
        <v>0</v>
      </c>
      <c r="EK75" s="3">
        <v>0</v>
      </c>
      <c r="EL75" s="3">
        <v>0</v>
      </c>
      <c r="EM75" s="3">
        <v>0</v>
      </c>
      <c r="EN75" s="3">
        <v>0</v>
      </c>
      <c r="EO75" s="3">
        <v>8</v>
      </c>
      <c r="EP75" s="3">
        <v>0</v>
      </c>
      <c r="EQ75" s="3">
        <v>0</v>
      </c>
      <c r="ER75" s="3">
        <v>0</v>
      </c>
      <c r="ES75" s="3">
        <v>0</v>
      </c>
      <c r="ET75" s="3">
        <v>0</v>
      </c>
      <c r="EU75" s="3">
        <v>778</v>
      </c>
      <c r="EV75" s="3">
        <v>209812</v>
      </c>
      <c r="EW75" s="3">
        <v>0</v>
      </c>
      <c r="EX75" s="3">
        <v>0</v>
      </c>
      <c r="EY75" s="3">
        <v>17379741</v>
      </c>
      <c r="EZ75" s="3">
        <v>0</v>
      </c>
      <c r="FA75" s="3">
        <v>0</v>
      </c>
      <c r="FB75" s="3">
        <v>0</v>
      </c>
      <c r="FC75" s="3">
        <v>0</v>
      </c>
      <c r="FD75" s="3">
        <v>394274919</v>
      </c>
      <c r="FE75" s="3">
        <v>134064595</v>
      </c>
      <c r="FF75" s="3">
        <v>0</v>
      </c>
      <c r="FG75" s="3">
        <v>0</v>
      </c>
      <c r="FH75" s="3">
        <v>0</v>
      </c>
      <c r="FI75" s="3">
        <v>0</v>
      </c>
      <c r="FJ75" s="3">
        <v>0</v>
      </c>
      <c r="FK75" s="3">
        <v>0</v>
      </c>
      <c r="FL75" s="3">
        <v>0</v>
      </c>
      <c r="FM75" s="3">
        <v>0</v>
      </c>
      <c r="FN75" s="3">
        <v>0</v>
      </c>
      <c r="FO75" s="3">
        <v>763</v>
      </c>
      <c r="FP75" s="3">
        <v>0</v>
      </c>
      <c r="FQ75" s="3">
        <v>215463271</v>
      </c>
      <c r="FR75" s="3">
        <v>0</v>
      </c>
      <c r="FS75" s="3">
        <v>0</v>
      </c>
      <c r="FT75" s="3">
        <v>0</v>
      </c>
      <c r="FU75" s="3">
        <v>1526287</v>
      </c>
      <c r="FV75" s="3">
        <v>0</v>
      </c>
      <c r="FW75" s="3">
        <v>0</v>
      </c>
      <c r="FX75" s="3">
        <v>0</v>
      </c>
      <c r="FY75" s="3">
        <v>0</v>
      </c>
      <c r="FZ75" s="3">
        <v>0</v>
      </c>
      <c r="GA75" s="3">
        <v>0</v>
      </c>
      <c r="GB75" s="3">
        <v>0</v>
      </c>
      <c r="GC75" s="3">
        <v>120534</v>
      </c>
      <c r="GD75" s="3">
        <v>0</v>
      </c>
      <c r="GE75" s="3">
        <v>0</v>
      </c>
      <c r="GF75" s="3">
        <v>0</v>
      </c>
      <c r="GG75" s="3">
        <v>5275636</v>
      </c>
      <c r="GH75" s="3">
        <v>35820</v>
      </c>
      <c r="GI75" s="3">
        <v>0</v>
      </c>
      <c r="GJ75" s="3">
        <v>216730</v>
      </c>
      <c r="GK75" s="3">
        <v>0</v>
      </c>
      <c r="GL75" s="3">
        <v>0</v>
      </c>
      <c r="GM75" s="3">
        <v>0</v>
      </c>
      <c r="GN75" s="3">
        <v>200228617</v>
      </c>
      <c r="GO75" s="3">
        <v>164</v>
      </c>
      <c r="GP75" s="3">
        <v>0</v>
      </c>
      <c r="GQ75" s="3">
        <v>7955849</v>
      </c>
      <c r="GR75" s="3">
        <v>6761418</v>
      </c>
      <c r="GS75" s="3">
        <v>8448</v>
      </c>
      <c r="GT75" s="3">
        <v>0</v>
      </c>
      <c r="GU75" s="3">
        <v>0</v>
      </c>
      <c r="GV75" s="3">
        <v>0</v>
      </c>
      <c r="GW75" s="3">
        <v>0</v>
      </c>
      <c r="GX75" s="3">
        <v>0</v>
      </c>
      <c r="GY75" s="3">
        <v>0</v>
      </c>
      <c r="GZ75" s="3">
        <v>0</v>
      </c>
      <c r="HA75" s="3">
        <v>0</v>
      </c>
      <c r="HB75" s="3">
        <v>0</v>
      </c>
      <c r="HC75" s="3">
        <v>0</v>
      </c>
      <c r="HD75" s="3">
        <v>0</v>
      </c>
      <c r="HE75" s="3">
        <v>0</v>
      </c>
      <c r="HF75" s="3">
        <v>0</v>
      </c>
      <c r="HG75" s="3">
        <v>0</v>
      </c>
      <c r="HH75" s="3">
        <v>733699</v>
      </c>
      <c r="HI75" s="3">
        <v>0</v>
      </c>
      <c r="HJ75" s="3">
        <v>0</v>
      </c>
      <c r="HK75" s="3">
        <v>0</v>
      </c>
      <c r="HL75" s="3">
        <v>0</v>
      </c>
      <c r="HM75" s="3">
        <v>0</v>
      </c>
      <c r="HN75" s="3">
        <v>0</v>
      </c>
      <c r="HO75" s="3">
        <v>0</v>
      </c>
      <c r="HP75" s="3">
        <v>10997891</v>
      </c>
      <c r="HQ75" s="3">
        <v>0</v>
      </c>
      <c r="HR75" s="3">
        <v>0</v>
      </c>
      <c r="HS75" s="3">
        <v>2588169</v>
      </c>
      <c r="HT75" s="3">
        <v>0</v>
      </c>
      <c r="HU75" s="3">
        <v>860614</v>
      </c>
      <c r="HV75" s="3">
        <v>0</v>
      </c>
      <c r="HW75" s="3">
        <v>0</v>
      </c>
      <c r="HX75" s="3">
        <v>27614202</v>
      </c>
      <c r="HY75" s="3">
        <v>112</v>
      </c>
      <c r="HZ75" s="3">
        <v>687</v>
      </c>
      <c r="IA75" s="3">
        <v>0</v>
      </c>
      <c r="IB75" s="3">
        <v>0</v>
      </c>
      <c r="IC75" s="3">
        <v>0</v>
      </c>
      <c r="ID75" s="3">
        <v>0</v>
      </c>
      <c r="IE75" s="3">
        <v>0</v>
      </c>
      <c r="IF75" s="3">
        <v>1229397</v>
      </c>
      <c r="IG75" s="3">
        <v>0</v>
      </c>
      <c r="IH75" s="3">
        <v>0</v>
      </c>
      <c r="II75" s="3">
        <v>0</v>
      </c>
      <c r="IJ75" s="3">
        <v>0</v>
      </c>
      <c r="IK75" s="3">
        <v>0</v>
      </c>
      <c r="IL75" s="3">
        <v>40</v>
      </c>
      <c r="IM75" s="3">
        <v>0</v>
      </c>
      <c r="IN75" s="3">
        <v>0</v>
      </c>
      <c r="IO75" s="3">
        <v>2274</v>
      </c>
      <c r="IP75" s="3">
        <v>0</v>
      </c>
      <c r="IQ75" s="3">
        <v>0</v>
      </c>
      <c r="IR75" s="3">
        <v>0</v>
      </c>
      <c r="IS75" s="3">
        <v>13354622</v>
      </c>
      <c r="IT75" s="3">
        <v>0</v>
      </c>
      <c r="IU75" s="3">
        <v>0</v>
      </c>
      <c r="IW75" s="3">
        <f t="shared" si="3"/>
        <v>1975267107</v>
      </c>
      <c r="IX75" s="3">
        <f t="shared" si="4"/>
        <v>388869740</v>
      </c>
      <c r="IY75">
        <f t="shared" si="5"/>
        <v>0.16448698411577187</v>
      </c>
      <c r="JA75" s="2">
        <f>IX75/VIENTI!B77</f>
        <v>8.9259949589916829E-2</v>
      </c>
    </row>
    <row r="76" spans="1:261" x14ac:dyDescent="0.35">
      <c r="A76" s="5" t="s">
        <v>699</v>
      </c>
      <c r="B76" s="3">
        <v>1967362064</v>
      </c>
      <c r="C76" s="3">
        <v>792</v>
      </c>
      <c r="D76" s="3">
        <v>95288</v>
      </c>
      <c r="E76" s="3">
        <v>0</v>
      </c>
      <c r="F76" s="3">
        <v>0</v>
      </c>
      <c r="G76" s="3">
        <v>0</v>
      </c>
      <c r="H76" s="3">
        <v>848</v>
      </c>
      <c r="I76" s="3">
        <v>0</v>
      </c>
      <c r="J76" s="3">
        <v>0</v>
      </c>
      <c r="K76" s="3">
        <v>0</v>
      </c>
      <c r="L76" s="3">
        <v>0</v>
      </c>
      <c r="M76" s="3">
        <v>8312</v>
      </c>
      <c r="N76" s="3">
        <v>9</v>
      </c>
      <c r="O76" s="3">
        <v>23451163</v>
      </c>
      <c r="P76" s="3">
        <v>288705</v>
      </c>
      <c r="Q76" s="3">
        <v>0</v>
      </c>
      <c r="R76" s="3">
        <v>53003</v>
      </c>
      <c r="S76" s="3">
        <v>91799</v>
      </c>
      <c r="T76" s="3">
        <v>0</v>
      </c>
      <c r="U76" s="3">
        <v>3885</v>
      </c>
      <c r="V76" s="3">
        <v>11486981</v>
      </c>
      <c r="W76" s="3">
        <v>0</v>
      </c>
      <c r="X76" s="3">
        <v>3667746</v>
      </c>
      <c r="Y76" s="3">
        <v>117</v>
      </c>
      <c r="Z76" s="3">
        <v>0</v>
      </c>
      <c r="AA76" s="3">
        <v>0</v>
      </c>
      <c r="AB76" s="3">
        <v>0</v>
      </c>
      <c r="AC76" s="3">
        <v>0</v>
      </c>
      <c r="AD76" s="3">
        <v>0</v>
      </c>
      <c r="AE76" s="3">
        <v>0</v>
      </c>
      <c r="AF76" s="3">
        <v>0</v>
      </c>
      <c r="AG76" s="3">
        <v>171728</v>
      </c>
      <c r="AH76" s="3">
        <v>4423</v>
      </c>
      <c r="AI76" s="3">
        <v>0</v>
      </c>
      <c r="AJ76" s="3">
        <v>0</v>
      </c>
      <c r="AK76" s="3">
        <v>0</v>
      </c>
      <c r="AL76" s="3">
        <v>6816</v>
      </c>
      <c r="AM76" s="3">
        <v>0</v>
      </c>
      <c r="AN76" s="3">
        <v>2451732</v>
      </c>
      <c r="AO76" s="3">
        <v>0</v>
      </c>
      <c r="AP76" s="3">
        <v>185</v>
      </c>
      <c r="AQ76" s="3">
        <v>0</v>
      </c>
      <c r="AR76" s="3">
        <v>0</v>
      </c>
      <c r="AS76" s="3">
        <v>7287683</v>
      </c>
      <c r="AT76" s="3">
        <v>105</v>
      </c>
      <c r="AU76" s="3">
        <v>0</v>
      </c>
      <c r="AV76" s="3">
        <v>11246</v>
      </c>
      <c r="AW76" s="3">
        <v>811</v>
      </c>
      <c r="AX76" s="3">
        <v>187507018</v>
      </c>
      <c r="AY76" s="3">
        <v>5908</v>
      </c>
      <c r="AZ76" s="3">
        <v>19</v>
      </c>
      <c r="BA76" s="3">
        <v>0</v>
      </c>
      <c r="BB76" s="3">
        <v>0</v>
      </c>
      <c r="BC76" s="3">
        <v>0</v>
      </c>
      <c r="BD76" s="3">
        <v>0</v>
      </c>
      <c r="BE76" s="3">
        <v>0</v>
      </c>
      <c r="BF76" s="3">
        <v>37946</v>
      </c>
      <c r="BG76" s="3">
        <v>52728143</v>
      </c>
      <c r="BH76" s="3">
        <v>296344556</v>
      </c>
      <c r="BI76" s="3">
        <v>0</v>
      </c>
      <c r="BJ76" s="3">
        <v>38864723</v>
      </c>
      <c r="BK76" s="3">
        <v>0</v>
      </c>
      <c r="BL76" s="3">
        <v>1866</v>
      </c>
      <c r="BM76" s="3">
        <v>84</v>
      </c>
      <c r="BN76" s="3">
        <v>798</v>
      </c>
      <c r="BO76" s="3">
        <v>189345687</v>
      </c>
      <c r="BP76" s="3">
        <v>180561</v>
      </c>
      <c r="BQ76" s="3">
        <v>0</v>
      </c>
      <c r="BR76" s="3">
        <v>0</v>
      </c>
      <c r="BS76" s="3">
        <v>107055883</v>
      </c>
      <c r="BT76" s="3">
        <v>0</v>
      </c>
      <c r="BU76" s="3">
        <v>0</v>
      </c>
      <c r="BV76" s="3">
        <v>0</v>
      </c>
      <c r="BW76" s="3">
        <v>0</v>
      </c>
      <c r="BX76" s="3">
        <v>267</v>
      </c>
      <c r="BY76" s="3">
        <v>24795587</v>
      </c>
      <c r="BZ76" s="3">
        <v>0</v>
      </c>
      <c r="CA76" s="3">
        <v>31128532</v>
      </c>
      <c r="CB76" s="3">
        <v>0</v>
      </c>
      <c r="CC76" s="3">
        <v>238464</v>
      </c>
      <c r="CD76" s="3">
        <v>0</v>
      </c>
      <c r="CE76" s="3">
        <v>0</v>
      </c>
      <c r="CF76" s="3">
        <v>0</v>
      </c>
      <c r="CG76" s="3">
        <v>0</v>
      </c>
      <c r="CH76" s="3">
        <v>0</v>
      </c>
      <c r="CI76" s="3">
        <v>0</v>
      </c>
      <c r="CJ76" s="3">
        <v>258681</v>
      </c>
      <c r="CK76" s="3">
        <v>0</v>
      </c>
      <c r="CL76" s="3">
        <v>0</v>
      </c>
      <c r="CM76" s="3">
        <v>0</v>
      </c>
      <c r="CN76" s="3">
        <v>103559</v>
      </c>
      <c r="CO76" s="3">
        <v>0</v>
      </c>
      <c r="CP76" s="3">
        <v>384055</v>
      </c>
      <c r="CQ76" s="3">
        <v>0</v>
      </c>
      <c r="CR76" s="3">
        <v>13</v>
      </c>
      <c r="CS76" s="3">
        <v>2040898</v>
      </c>
      <c r="CT76" s="3">
        <v>31</v>
      </c>
      <c r="CU76" s="3">
        <v>5561318</v>
      </c>
      <c r="CV76" s="3">
        <v>788929</v>
      </c>
      <c r="CW76" s="3">
        <v>941357</v>
      </c>
      <c r="CX76" s="3">
        <v>903252</v>
      </c>
      <c r="CY76" s="3">
        <v>24833103</v>
      </c>
      <c r="CZ76" s="3">
        <v>60</v>
      </c>
      <c r="DA76" s="3">
        <v>0</v>
      </c>
      <c r="DB76" s="3">
        <v>1710</v>
      </c>
      <c r="DC76" s="3">
        <v>6163</v>
      </c>
      <c r="DD76" s="3">
        <v>117097628</v>
      </c>
      <c r="DE76" s="3">
        <v>0</v>
      </c>
      <c r="DF76" s="3">
        <v>145</v>
      </c>
      <c r="DG76" s="3">
        <v>5603887</v>
      </c>
      <c r="DH76" s="3">
        <v>0</v>
      </c>
      <c r="DI76" s="3">
        <v>0</v>
      </c>
      <c r="DJ76" s="3">
        <v>13779</v>
      </c>
      <c r="DK76" s="3">
        <v>0</v>
      </c>
      <c r="DL76" s="3">
        <v>0</v>
      </c>
      <c r="DM76" s="3">
        <v>0</v>
      </c>
      <c r="DN76" s="3">
        <v>0</v>
      </c>
      <c r="DO76" s="3">
        <v>4297417</v>
      </c>
      <c r="DP76" s="3">
        <v>0</v>
      </c>
      <c r="DQ76" s="3">
        <v>0</v>
      </c>
      <c r="DR76" s="3">
        <v>194</v>
      </c>
      <c r="DS76" s="3">
        <v>17</v>
      </c>
      <c r="DT76" s="3">
        <v>52</v>
      </c>
      <c r="DU76" s="3">
        <v>0</v>
      </c>
      <c r="DV76" s="3">
        <v>1978205</v>
      </c>
      <c r="DW76" s="3">
        <v>326</v>
      </c>
      <c r="DX76" s="3">
        <v>0</v>
      </c>
      <c r="DY76" s="3">
        <v>0</v>
      </c>
      <c r="DZ76" s="3">
        <v>35006713</v>
      </c>
      <c r="EA76" s="3">
        <v>3961085</v>
      </c>
      <c r="EB76" s="3">
        <v>24231150</v>
      </c>
      <c r="EC76" s="3">
        <v>0</v>
      </c>
      <c r="ED76" s="3">
        <v>6508</v>
      </c>
      <c r="EE76" s="3">
        <v>1219</v>
      </c>
      <c r="EF76" s="3">
        <v>134</v>
      </c>
      <c r="EG76" s="3">
        <v>0</v>
      </c>
      <c r="EH76" s="3">
        <v>0</v>
      </c>
      <c r="EI76" s="3">
        <v>26787</v>
      </c>
      <c r="EJ76" s="3">
        <v>0</v>
      </c>
      <c r="EK76" s="3">
        <v>119</v>
      </c>
      <c r="EL76" s="3">
        <v>0</v>
      </c>
      <c r="EM76" s="3">
        <v>4</v>
      </c>
      <c r="EN76" s="3">
        <v>0</v>
      </c>
      <c r="EO76" s="3">
        <v>0</v>
      </c>
      <c r="EP76" s="3">
        <v>0</v>
      </c>
      <c r="EQ76" s="3">
        <v>4760</v>
      </c>
      <c r="ER76" s="3">
        <v>0</v>
      </c>
      <c r="ES76" s="3">
        <v>0</v>
      </c>
      <c r="ET76" s="3">
        <v>0</v>
      </c>
      <c r="EU76" s="3">
        <v>262464</v>
      </c>
      <c r="EV76" s="3">
        <v>1331238</v>
      </c>
      <c r="EW76" s="3">
        <v>0</v>
      </c>
      <c r="EX76" s="3">
        <v>0</v>
      </c>
      <c r="EY76" s="3">
        <v>0</v>
      </c>
      <c r="EZ76" s="3">
        <v>2</v>
      </c>
      <c r="FA76" s="3">
        <v>0</v>
      </c>
      <c r="FB76" s="3">
        <v>29</v>
      </c>
      <c r="FC76" s="3">
        <v>0</v>
      </c>
      <c r="FD76" s="3">
        <v>57708224</v>
      </c>
      <c r="FE76" s="3">
        <v>5602301</v>
      </c>
      <c r="FF76" s="3">
        <v>5103</v>
      </c>
      <c r="FG76" s="3">
        <v>0</v>
      </c>
      <c r="FH76" s="3">
        <v>0</v>
      </c>
      <c r="FI76" s="3">
        <v>29985</v>
      </c>
      <c r="FJ76" s="3">
        <v>0</v>
      </c>
      <c r="FK76" s="3">
        <v>0</v>
      </c>
      <c r="FL76" s="3">
        <v>7707</v>
      </c>
      <c r="FM76" s="3">
        <v>0</v>
      </c>
      <c r="FN76" s="3">
        <v>0</v>
      </c>
      <c r="FO76" s="3">
        <v>193040</v>
      </c>
      <c r="FP76" s="3">
        <v>12062</v>
      </c>
      <c r="FQ76" s="3">
        <v>211691795</v>
      </c>
      <c r="FR76" s="3">
        <v>0</v>
      </c>
      <c r="FS76" s="3">
        <v>0</v>
      </c>
      <c r="FT76" s="3">
        <v>0</v>
      </c>
      <c r="FU76" s="3">
        <v>1587735</v>
      </c>
      <c r="FV76" s="3">
        <v>0</v>
      </c>
      <c r="FW76" s="3">
        <v>0</v>
      </c>
      <c r="FX76" s="3">
        <v>3268</v>
      </c>
      <c r="FY76" s="3">
        <v>0</v>
      </c>
      <c r="FZ76" s="3">
        <v>0</v>
      </c>
      <c r="GA76" s="3">
        <v>0</v>
      </c>
      <c r="GB76" s="3">
        <v>0</v>
      </c>
      <c r="GC76" s="3">
        <v>274382</v>
      </c>
      <c r="GD76" s="3">
        <v>0</v>
      </c>
      <c r="GE76" s="3">
        <v>0</v>
      </c>
      <c r="GF76" s="3">
        <v>0</v>
      </c>
      <c r="GG76" s="3">
        <v>18030406</v>
      </c>
      <c r="GH76" s="3">
        <v>36037</v>
      </c>
      <c r="GI76" s="3">
        <v>0</v>
      </c>
      <c r="GJ76" s="3">
        <v>16553</v>
      </c>
      <c r="GK76" s="3">
        <v>0</v>
      </c>
      <c r="GL76" s="3">
        <v>0</v>
      </c>
      <c r="GM76" s="3">
        <v>8</v>
      </c>
      <c r="GN76" s="3">
        <v>146474407</v>
      </c>
      <c r="GO76" s="3">
        <v>181633</v>
      </c>
      <c r="GP76" s="3">
        <v>0</v>
      </c>
      <c r="GQ76" s="3">
        <v>2424545</v>
      </c>
      <c r="GR76" s="3">
        <v>10289910</v>
      </c>
      <c r="GS76" s="3">
        <v>8</v>
      </c>
      <c r="GT76" s="3">
        <v>792</v>
      </c>
      <c r="GU76" s="3">
        <v>0</v>
      </c>
      <c r="GV76" s="3">
        <v>0</v>
      </c>
      <c r="GW76" s="3">
        <v>0</v>
      </c>
      <c r="GX76" s="3">
        <v>0</v>
      </c>
      <c r="GY76" s="3">
        <v>0</v>
      </c>
      <c r="GZ76" s="3">
        <v>940</v>
      </c>
      <c r="HA76" s="3">
        <v>0</v>
      </c>
      <c r="HB76" s="3">
        <v>0</v>
      </c>
      <c r="HC76" s="3">
        <v>1</v>
      </c>
      <c r="HD76" s="3">
        <v>0</v>
      </c>
      <c r="HE76" s="3">
        <v>0</v>
      </c>
      <c r="HF76" s="3">
        <v>0</v>
      </c>
      <c r="HG76" s="3">
        <v>0</v>
      </c>
      <c r="HH76" s="3">
        <v>7588920</v>
      </c>
      <c r="HI76" s="3">
        <v>0</v>
      </c>
      <c r="HJ76" s="3">
        <v>1</v>
      </c>
      <c r="HK76" s="3">
        <v>0</v>
      </c>
      <c r="HL76" s="3">
        <v>0</v>
      </c>
      <c r="HM76" s="3">
        <v>22533</v>
      </c>
      <c r="HN76" s="3">
        <v>0</v>
      </c>
      <c r="HO76" s="3">
        <v>0</v>
      </c>
      <c r="HP76" s="3">
        <v>84434844</v>
      </c>
      <c r="HQ76" s="3">
        <v>0</v>
      </c>
      <c r="HR76" s="3">
        <v>0</v>
      </c>
      <c r="HS76" s="3">
        <v>20106966</v>
      </c>
      <c r="HT76" s="3">
        <v>0</v>
      </c>
      <c r="HU76" s="3">
        <v>5333077</v>
      </c>
      <c r="HV76" s="3">
        <v>0</v>
      </c>
      <c r="HW76" s="3">
        <v>0</v>
      </c>
      <c r="HX76" s="3">
        <v>11581255</v>
      </c>
      <c r="HY76" s="3">
        <v>3957140</v>
      </c>
      <c r="HZ76" s="3">
        <v>1344</v>
      </c>
      <c r="IA76" s="3">
        <v>0</v>
      </c>
      <c r="IB76" s="3">
        <v>0</v>
      </c>
      <c r="IC76" s="3">
        <v>0</v>
      </c>
      <c r="ID76" s="3">
        <v>0</v>
      </c>
      <c r="IE76" s="3">
        <v>0</v>
      </c>
      <c r="IF76" s="3">
        <v>171276944</v>
      </c>
      <c r="IG76" s="3">
        <v>0</v>
      </c>
      <c r="IH76" s="3">
        <v>0</v>
      </c>
      <c r="II76" s="3">
        <v>0</v>
      </c>
      <c r="IJ76" s="3">
        <v>0</v>
      </c>
      <c r="IK76" s="3">
        <v>25017</v>
      </c>
      <c r="IL76" s="3">
        <v>16261</v>
      </c>
      <c r="IM76" s="3">
        <v>0</v>
      </c>
      <c r="IN76" s="3">
        <v>0</v>
      </c>
      <c r="IO76" s="3">
        <v>1377462</v>
      </c>
      <c r="IP76" s="3">
        <v>0</v>
      </c>
      <c r="IQ76" s="3">
        <v>0</v>
      </c>
      <c r="IR76" s="3">
        <v>0</v>
      </c>
      <c r="IS76" s="3">
        <v>103033</v>
      </c>
      <c r="IT76" s="3">
        <v>15</v>
      </c>
      <c r="IU76" s="3">
        <v>0</v>
      </c>
      <c r="IW76" s="3">
        <f t="shared" si="3"/>
        <v>1383501292</v>
      </c>
      <c r="IX76" s="3">
        <f t="shared" si="4"/>
        <v>583860772</v>
      </c>
      <c r="IY76">
        <f t="shared" si="5"/>
        <v>0.29677342197648476</v>
      </c>
      <c r="JA76" s="2">
        <f>IX76/VIENTI!B78</f>
        <v>0.52405273247394246</v>
      </c>
    </row>
    <row r="77" spans="1:261" x14ac:dyDescent="0.35">
      <c r="A77" s="5" t="s">
        <v>700</v>
      </c>
      <c r="B77" s="3">
        <v>1261486142</v>
      </c>
      <c r="C77" s="3">
        <v>0</v>
      </c>
      <c r="D77" s="3">
        <v>0</v>
      </c>
      <c r="E77" s="3">
        <v>0</v>
      </c>
      <c r="F77" s="3">
        <v>0</v>
      </c>
      <c r="G77" s="3">
        <v>0</v>
      </c>
      <c r="H77" s="3">
        <v>0</v>
      </c>
      <c r="I77" s="3">
        <v>0</v>
      </c>
      <c r="J77" s="3">
        <v>0</v>
      </c>
      <c r="K77" s="3">
        <v>0</v>
      </c>
      <c r="L77" s="3">
        <v>0</v>
      </c>
      <c r="M77" s="3">
        <v>0</v>
      </c>
      <c r="N77" s="3">
        <v>0</v>
      </c>
      <c r="O77" s="3">
        <v>1220885</v>
      </c>
      <c r="P77" s="3">
        <v>87644</v>
      </c>
      <c r="Q77" s="3">
        <v>0</v>
      </c>
      <c r="R77" s="3">
        <v>0</v>
      </c>
      <c r="S77" s="3">
        <v>17</v>
      </c>
      <c r="T77" s="3">
        <v>0</v>
      </c>
      <c r="U77" s="3">
        <v>94</v>
      </c>
      <c r="V77" s="3">
        <v>216290547</v>
      </c>
      <c r="W77" s="3">
        <v>0</v>
      </c>
      <c r="X77" s="3">
        <v>4886565</v>
      </c>
      <c r="Y77" s="3">
        <v>0</v>
      </c>
      <c r="Z77" s="3">
        <v>0</v>
      </c>
      <c r="AA77" s="3">
        <v>0</v>
      </c>
      <c r="AB77" s="3">
        <v>0</v>
      </c>
      <c r="AC77" s="3">
        <v>0</v>
      </c>
      <c r="AD77" s="3">
        <v>0</v>
      </c>
      <c r="AE77" s="3">
        <v>0</v>
      </c>
      <c r="AF77" s="3">
        <v>0</v>
      </c>
      <c r="AG77" s="3">
        <v>10378</v>
      </c>
      <c r="AH77" s="3">
        <v>0</v>
      </c>
      <c r="AI77" s="3">
        <v>0</v>
      </c>
      <c r="AJ77" s="3">
        <v>0</v>
      </c>
      <c r="AK77" s="3">
        <v>0</v>
      </c>
      <c r="AL77" s="3">
        <v>0</v>
      </c>
      <c r="AM77" s="3">
        <v>0</v>
      </c>
      <c r="AN77" s="3">
        <v>24134</v>
      </c>
      <c r="AO77" s="3">
        <v>0</v>
      </c>
      <c r="AP77" s="3">
        <v>0</v>
      </c>
      <c r="AQ77" s="3">
        <v>0</v>
      </c>
      <c r="AR77" s="3">
        <v>0</v>
      </c>
      <c r="AS77" s="3">
        <v>2553819</v>
      </c>
      <c r="AT77" s="3">
        <v>0</v>
      </c>
      <c r="AU77" s="3">
        <v>0</v>
      </c>
      <c r="AV77" s="3">
        <v>0</v>
      </c>
      <c r="AW77" s="3">
        <v>0</v>
      </c>
      <c r="AX77" s="3">
        <v>9164981</v>
      </c>
      <c r="AY77" s="3">
        <v>0</v>
      </c>
      <c r="AZ77" s="3">
        <v>0</v>
      </c>
      <c r="BA77" s="3">
        <v>0</v>
      </c>
      <c r="BB77" s="3">
        <v>0</v>
      </c>
      <c r="BC77" s="3">
        <v>0</v>
      </c>
      <c r="BD77" s="3">
        <v>0</v>
      </c>
      <c r="BE77" s="3">
        <v>0</v>
      </c>
      <c r="BF77" s="3">
        <v>0</v>
      </c>
      <c r="BG77" s="3">
        <v>1437205</v>
      </c>
      <c r="BH77" s="3">
        <v>283403241</v>
      </c>
      <c r="BI77" s="3">
        <v>0</v>
      </c>
      <c r="BJ77" s="3">
        <v>2255258</v>
      </c>
      <c r="BK77" s="3">
        <v>0</v>
      </c>
      <c r="BL77" s="3">
        <v>71</v>
      </c>
      <c r="BM77" s="3">
        <v>0</v>
      </c>
      <c r="BN77" s="3">
        <v>0</v>
      </c>
      <c r="BO77" s="3">
        <v>6890112</v>
      </c>
      <c r="BP77" s="3">
        <v>41795</v>
      </c>
      <c r="BQ77" s="3">
        <v>0</v>
      </c>
      <c r="BR77" s="3">
        <v>0</v>
      </c>
      <c r="BS77" s="3">
        <v>10159347</v>
      </c>
      <c r="BT77" s="3">
        <v>0</v>
      </c>
      <c r="BU77" s="3">
        <v>0</v>
      </c>
      <c r="BV77" s="3">
        <v>0</v>
      </c>
      <c r="BW77" s="3">
        <v>0</v>
      </c>
      <c r="BX77" s="3">
        <v>0</v>
      </c>
      <c r="BY77" s="3">
        <v>53360704</v>
      </c>
      <c r="BZ77" s="3">
        <v>0</v>
      </c>
      <c r="CA77" s="3">
        <v>9007641</v>
      </c>
      <c r="CB77" s="3">
        <v>0</v>
      </c>
      <c r="CC77" s="3">
        <v>0</v>
      </c>
      <c r="CD77" s="3">
        <v>0</v>
      </c>
      <c r="CE77" s="3">
        <v>0</v>
      </c>
      <c r="CF77" s="3">
        <v>0</v>
      </c>
      <c r="CG77" s="3">
        <v>0</v>
      </c>
      <c r="CH77" s="3">
        <v>0</v>
      </c>
      <c r="CI77" s="3">
        <v>0</v>
      </c>
      <c r="CJ77" s="3">
        <v>1664686</v>
      </c>
      <c r="CK77" s="3">
        <v>0</v>
      </c>
      <c r="CL77" s="3">
        <v>0</v>
      </c>
      <c r="CM77" s="3">
        <v>0</v>
      </c>
      <c r="CN77" s="3">
        <v>0</v>
      </c>
      <c r="CO77" s="3">
        <v>0</v>
      </c>
      <c r="CP77" s="3">
        <v>14698</v>
      </c>
      <c r="CQ77" s="3">
        <v>0</v>
      </c>
      <c r="CR77" s="3">
        <v>0</v>
      </c>
      <c r="CS77" s="3">
        <v>1592</v>
      </c>
      <c r="CT77" s="3">
        <v>0</v>
      </c>
      <c r="CU77" s="3">
        <v>23137</v>
      </c>
      <c r="CV77" s="3">
        <v>26262266</v>
      </c>
      <c r="CW77" s="3">
        <v>16619</v>
      </c>
      <c r="CX77" s="3">
        <v>2602</v>
      </c>
      <c r="CY77" s="3">
        <v>1738200</v>
      </c>
      <c r="CZ77" s="3">
        <v>0</v>
      </c>
      <c r="DA77" s="3">
        <v>0</v>
      </c>
      <c r="DB77" s="3">
        <v>0</v>
      </c>
      <c r="DC77" s="3">
        <v>27</v>
      </c>
      <c r="DD77" s="3">
        <v>13371481</v>
      </c>
      <c r="DE77" s="3">
        <v>0</v>
      </c>
      <c r="DF77" s="3">
        <v>0</v>
      </c>
      <c r="DG77" s="3">
        <v>348745</v>
      </c>
      <c r="DH77" s="3">
        <v>0</v>
      </c>
      <c r="DI77" s="3">
        <v>0</v>
      </c>
      <c r="DJ77" s="3">
        <v>0</v>
      </c>
      <c r="DK77" s="3">
        <v>0</v>
      </c>
      <c r="DL77" s="3">
        <v>0</v>
      </c>
      <c r="DM77" s="3">
        <v>0</v>
      </c>
      <c r="DN77" s="3">
        <v>0</v>
      </c>
      <c r="DO77" s="3">
        <v>410570</v>
      </c>
      <c r="DP77" s="3">
        <v>0</v>
      </c>
      <c r="DQ77" s="3">
        <v>0</v>
      </c>
      <c r="DR77" s="3">
        <v>0</v>
      </c>
      <c r="DS77" s="3">
        <v>0</v>
      </c>
      <c r="DT77" s="3">
        <v>0</v>
      </c>
      <c r="DU77" s="3">
        <v>0</v>
      </c>
      <c r="DV77" s="3">
        <v>0</v>
      </c>
      <c r="DW77" s="3">
        <v>75</v>
      </c>
      <c r="DX77" s="3">
        <v>0</v>
      </c>
      <c r="DY77" s="3">
        <v>0</v>
      </c>
      <c r="DZ77" s="3">
        <v>1498117</v>
      </c>
      <c r="EA77" s="3">
        <v>47637</v>
      </c>
      <c r="EB77" s="3">
        <v>11720</v>
      </c>
      <c r="EC77" s="3">
        <v>0</v>
      </c>
      <c r="ED77" s="3">
        <v>1015</v>
      </c>
      <c r="EE77" s="3">
        <v>0</v>
      </c>
      <c r="EF77" s="3">
        <v>0</v>
      </c>
      <c r="EG77" s="3">
        <v>140</v>
      </c>
      <c r="EH77" s="3">
        <v>0</v>
      </c>
      <c r="EI77" s="3">
        <v>0</v>
      </c>
      <c r="EJ77" s="3">
        <v>0</v>
      </c>
      <c r="EK77" s="3">
        <v>0</v>
      </c>
      <c r="EL77" s="3">
        <v>0</v>
      </c>
      <c r="EM77" s="3">
        <v>0</v>
      </c>
      <c r="EN77" s="3">
        <v>0</v>
      </c>
      <c r="EO77" s="3">
        <v>0</v>
      </c>
      <c r="EP77" s="3">
        <v>0</v>
      </c>
      <c r="EQ77" s="3">
        <v>2962</v>
      </c>
      <c r="ER77" s="3">
        <v>0</v>
      </c>
      <c r="ES77" s="3">
        <v>0</v>
      </c>
      <c r="ET77" s="3">
        <v>0</v>
      </c>
      <c r="EU77" s="3">
        <v>13825</v>
      </c>
      <c r="EV77" s="3">
        <v>29940</v>
      </c>
      <c r="EW77" s="3">
        <v>0</v>
      </c>
      <c r="EX77" s="3">
        <v>0</v>
      </c>
      <c r="EY77" s="3">
        <v>0</v>
      </c>
      <c r="EZ77" s="3">
        <v>0</v>
      </c>
      <c r="FA77" s="3">
        <v>0</v>
      </c>
      <c r="FB77" s="3">
        <v>0</v>
      </c>
      <c r="FC77" s="3">
        <v>0</v>
      </c>
      <c r="FD77" s="3">
        <v>24117923</v>
      </c>
      <c r="FE77" s="3">
        <v>16234307</v>
      </c>
      <c r="FF77" s="3">
        <v>770</v>
      </c>
      <c r="FG77" s="3">
        <v>0</v>
      </c>
      <c r="FH77" s="3">
        <v>0</v>
      </c>
      <c r="FI77" s="3">
        <v>1176</v>
      </c>
      <c r="FJ77" s="3">
        <v>0</v>
      </c>
      <c r="FK77" s="3">
        <v>0</v>
      </c>
      <c r="FL77" s="3">
        <v>0</v>
      </c>
      <c r="FM77" s="3">
        <v>0</v>
      </c>
      <c r="FN77" s="3">
        <v>0</v>
      </c>
      <c r="FO77" s="3">
        <v>0</v>
      </c>
      <c r="FP77" s="3">
        <v>0</v>
      </c>
      <c r="FQ77" s="3">
        <v>14434889</v>
      </c>
      <c r="FR77" s="3">
        <v>0</v>
      </c>
      <c r="FS77" s="3">
        <v>0</v>
      </c>
      <c r="FT77" s="3">
        <v>0</v>
      </c>
      <c r="FU77" s="3">
        <v>126563</v>
      </c>
      <c r="FV77" s="3">
        <v>0</v>
      </c>
      <c r="FW77" s="3">
        <v>0</v>
      </c>
      <c r="FX77" s="3">
        <v>17</v>
      </c>
      <c r="FY77" s="3">
        <v>0</v>
      </c>
      <c r="FZ77" s="3">
        <v>0</v>
      </c>
      <c r="GA77" s="3">
        <v>0</v>
      </c>
      <c r="GB77" s="3">
        <v>0</v>
      </c>
      <c r="GC77" s="3">
        <v>111095</v>
      </c>
      <c r="GD77" s="3">
        <v>0</v>
      </c>
      <c r="GE77" s="3">
        <v>0</v>
      </c>
      <c r="GF77" s="3">
        <v>0</v>
      </c>
      <c r="GG77" s="3">
        <v>112044</v>
      </c>
      <c r="GH77" s="3">
        <v>14</v>
      </c>
      <c r="GI77" s="3">
        <v>0</v>
      </c>
      <c r="GJ77" s="3">
        <v>0</v>
      </c>
      <c r="GK77" s="3">
        <v>0</v>
      </c>
      <c r="GL77" s="3">
        <v>0</v>
      </c>
      <c r="GM77" s="3">
        <v>0</v>
      </c>
      <c r="GN77" s="3">
        <v>496093504</v>
      </c>
      <c r="GO77" s="3">
        <v>38692</v>
      </c>
      <c r="GP77" s="3">
        <v>0</v>
      </c>
      <c r="GQ77" s="3">
        <v>57647</v>
      </c>
      <c r="GR77" s="3">
        <v>1606007</v>
      </c>
      <c r="GS77" s="3">
        <v>0</v>
      </c>
      <c r="GT77" s="3">
        <v>0</v>
      </c>
      <c r="GU77" s="3">
        <v>0</v>
      </c>
      <c r="GV77" s="3">
        <v>0</v>
      </c>
      <c r="GW77" s="3">
        <v>0</v>
      </c>
      <c r="GX77" s="3">
        <v>0</v>
      </c>
      <c r="GY77" s="3">
        <v>0</v>
      </c>
      <c r="GZ77" s="3">
        <v>0</v>
      </c>
      <c r="HA77" s="3">
        <v>0</v>
      </c>
      <c r="HB77" s="3">
        <v>0</v>
      </c>
      <c r="HC77" s="3">
        <v>118</v>
      </c>
      <c r="HD77" s="3">
        <v>0</v>
      </c>
      <c r="HE77" s="3">
        <v>0</v>
      </c>
      <c r="HF77" s="3">
        <v>0</v>
      </c>
      <c r="HG77" s="3">
        <v>0</v>
      </c>
      <c r="HH77" s="3">
        <v>37897</v>
      </c>
      <c r="HI77" s="3">
        <v>0</v>
      </c>
      <c r="HJ77" s="3">
        <v>0</v>
      </c>
      <c r="HK77" s="3">
        <v>0</v>
      </c>
      <c r="HL77" s="3">
        <v>0</v>
      </c>
      <c r="HM77" s="3">
        <v>11</v>
      </c>
      <c r="HN77" s="3">
        <v>0</v>
      </c>
      <c r="HO77" s="3">
        <v>0</v>
      </c>
      <c r="HP77" s="3">
        <v>9988855</v>
      </c>
      <c r="HQ77" s="3">
        <v>0</v>
      </c>
      <c r="HR77" s="3">
        <v>0</v>
      </c>
      <c r="HS77" s="3">
        <v>582389</v>
      </c>
      <c r="HT77" s="3">
        <v>0</v>
      </c>
      <c r="HU77" s="3">
        <v>27067</v>
      </c>
      <c r="HV77" s="3">
        <v>0</v>
      </c>
      <c r="HW77" s="3">
        <v>0</v>
      </c>
      <c r="HX77" s="3">
        <v>47789924</v>
      </c>
      <c r="HY77" s="3">
        <v>0</v>
      </c>
      <c r="HZ77" s="3">
        <v>3678924</v>
      </c>
      <c r="IA77" s="3">
        <v>0</v>
      </c>
      <c r="IB77" s="3">
        <v>0</v>
      </c>
      <c r="IC77" s="3">
        <v>0</v>
      </c>
      <c r="ID77" s="3">
        <v>0</v>
      </c>
      <c r="IE77" s="3">
        <v>0</v>
      </c>
      <c r="IF77" s="3">
        <v>123059</v>
      </c>
      <c r="IG77" s="3">
        <v>0</v>
      </c>
      <c r="IH77" s="3">
        <v>0</v>
      </c>
      <c r="II77" s="3">
        <v>0</v>
      </c>
      <c r="IJ77" s="3">
        <v>0</v>
      </c>
      <c r="IK77" s="3">
        <v>239</v>
      </c>
      <c r="IL77" s="3">
        <v>0</v>
      </c>
      <c r="IM77" s="3">
        <v>0</v>
      </c>
      <c r="IN77" s="3">
        <v>0</v>
      </c>
      <c r="IO77" s="3">
        <v>234</v>
      </c>
      <c r="IP77" s="3">
        <v>0</v>
      </c>
      <c r="IQ77" s="3">
        <v>0</v>
      </c>
      <c r="IR77" s="3">
        <v>0</v>
      </c>
      <c r="IS77" s="3">
        <v>68285</v>
      </c>
      <c r="IT77" s="3">
        <v>0</v>
      </c>
      <c r="IU77" s="3">
        <v>0</v>
      </c>
      <c r="IW77" s="3">
        <f t="shared" si="3"/>
        <v>1132963829</v>
      </c>
      <c r="IX77" s="3">
        <f t="shared" si="4"/>
        <v>128522313</v>
      </c>
      <c r="IY77">
        <f t="shared" si="5"/>
        <v>0.10188166855026776</v>
      </c>
      <c r="JA77" s="2">
        <f>IX77/VIENTI!B79</f>
        <v>6.6642421160419366E-2</v>
      </c>
    </row>
    <row r="78" spans="1:261" x14ac:dyDescent="0.35">
      <c r="A78" s="7" t="s">
        <v>701</v>
      </c>
      <c r="B78" s="3">
        <v>688597226</v>
      </c>
      <c r="C78" s="3">
        <v>0</v>
      </c>
      <c r="D78" s="3">
        <v>0</v>
      </c>
      <c r="E78" s="3">
        <v>0</v>
      </c>
      <c r="F78" s="3">
        <v>0</v>
      </c>
      <c r="G78" s="3">
        <v>0</v>
      </c>
      <c r="H78" s="3">
        <v>0</v>
      </c>
      <c r="I78" s="3">
        <v>0</v>
      </c>
      <c r="J78" s="3">
        <v>0</v>
      </c>
      <c r="K78" s="3">
        <v>0</v>
      </c>
      <c r="L78" s="3">
        <v>0</v>
      </c>
      <c r="M78" s="3">
        <v>0</v>
      </c>
      <c r="N78" s="3">
        <v>0</v>
      </c>
      <c r="O78" s="3">
        <v>441415</v>
      </c>
      <c r="P78" s="3">
        <v>30605523</v>
      </c>
      <c r="Q78" s="3">
        <v>0</v>
      </c>
      <c r="R78" s="3">
        <v>0</v>
      </c>
      <c r="S78" s="3">
        <v>0</v>
      </c>
      <c r="T78" s="3">
        <v>0</v>
      </c>
      <c r="U78" s="3">
        <v>0</v>
      </c>
      <c r="V78" s="3">
        <v>65726</v>
      </c>
      <c r="W78" s="3">
        <v>0</v>
      </c>
      <c r="X78" s="3">
        <v>0</v>
      </c>
      <c r="Y78" s="3">
        <v>0</v>
      </c>
      <c r="Z78" s="3">
        <v>0</v>
      </c>
      <c r="AA78" s="3">
        <v>0</v>
      </c>
      <c r="AB78" s="3">
        <v>0</v>
      </c>
      <c r="AC78" s="3">
        <v>0</v>
      </c>
      <c r="AD78" s="3">
        <v>0</v>
      </c>
      <c r="AE78" s="3">
        <v>0</v>
      </c>
      <c r="AF78" s="3">
        <v>0</v>
      </c>
      <c r="AG78" s="3">
        <v>105465</v>
      </c>
      <c r="AH78" s="3">
        <v>0</v>
      </c>
      <c r="AI78" s="3">
        <v>0</v>
      </c>
      <c r="AJ78" s="3">
        <v>0</v>
      </c>
      <c r="AK78" s="3">
        <v>0</v>
      </c>
      <c r="AL78" s="3">
        <v>0</v>
      </c>
      <c r="AM78" s="3">
        <v>0</v>
      </c>
      <c r="AN78" s="3">
        <v>16785789</v>
      </c>
      <c r="AO78" s="3">
        <v>0</v>
      </c>
      <c r="AP78" s="3">
        <v>0</v>
      </c>
      <c r="AQ78" s="3">
        <v>0</v>
      </c>
      <c r="AR78" s="3">
        <v>0</v>
      </c>
      <c r="AS78" s="3">
        <v>83386</v>
      </c>
      <c r="AT78" s="3">
        <v>0</v>
      </c>
      <c r="AU78" s="3">
        <v>0</v>
      </c>
      <c r="AV78" s="3">
        <v>0</v>
      </c>
      <c r="AW78" s="3">
        <v>0</v>
      </c>
      <c r="AX78" s="3">
        <v>225192</v>
      </c>
      <c r="AY78" s="3">
        <v>0</v>
      </c>
      <c r="AZ78" s="3">
        <v>0</v>
      </c>
      <c r="BA78" s="3">
        <v>0</v>
      </c>
      <c r="BB78" s="3">
        <v>0</v>
      </c>
      <c r="BC78" s="3">
        <v>0</v>
      </c>
      <c r="BD78" s="3">
        <v>0</v>
      </c>
      <c r="BE78" s="3">
        <v>0</v>
      </c>
      <c r="BF78" s="3">
        <v>0</v>
      </c>
      <c r="BG78" s="3">
        <v>69949</v>
      </c>
      <c r="BH78" s="3">
        <v>3369460</v>
      </c>
      <c r="BI78" s="3">
        <v>0</v>
      </c>
      <c r="BJ78" s="3">
        <v>1340</v>
      </c>
      <c r="BK78" s="3">
        <v>0</v>
      </c>
      <c r="BL78" s="3">
        <v>0</v>
      </c>
      <c r="BM78" s="3">
        <v>0</v>
      </c>
      <c r="BN78" s="3">
        <v>0</v>
      </c>
      <c r="BO78" s="3">
        <v>226</v>
      </c>
      <c r="BP78" s="3">
        <v>0</v>
      </c>
      <c r="BQ78" s="3">
        <v>0</v>
      </c>
      <c r="BR78" s="3">
        <v>0</v>
      </c>
      <c r="BS78" s="3">
        <v>12240</v>
      </c>
      <c r="BT78" s="3">
        <v>0</v>
      </c>
      <c r="BU78" s="3">
        <v>0</v>
      </c>
      <c r="BV78" s="3">
        <v>0</v>
      </c>
      <c r="BW78" s="3">
        <v>0</v>
      </c>
      <c r="BX78" s="3">
        <v>0</v>
      </c>
      <c r="BY78" s="3">
        <v>353034</v>
      </c>
      <c r="BZ78" s="3">
        <v>0</v>
      </c>
      <c r="CA78" s="3">
        <v>2875212</v>
      </c>
      <c r="CB78" s="3">
        <v>0</v>
      </c>
      <c r="CC78" s="3">
        <v>0</v>
      </c>
      <c r="CD78" s="3">
        <v>0</v>
      </c>
      <c r="CE78" s="3">
        <v>0</v>
      </c>
      <c r="CF78" s="3">
        <v>0</v>
      </c>
      <c r="CG78" s="3">
        <v>0</v>
      </c>
      <c r="CH78" s="3">
        <v>0</v>
      </c>
      <c r="CI78" s="3">
        <v>0</v>
      </c>
      <c r="CJ78" s="3">
        <v>0</v>
      </c>
      <c r="CK78" s="3">
        <v>0</v>
      </c>
      <c r="CL78" s="3">
        <v>0</v>
      </c>
      <c r="CM78" s="3">
        <v>0</v>
      </c>
      <c r="CN78" s="3">
        <v>0</v>
      </c>
      <c r="CO78" s="3">
        <v>0</v>
      </c>
      <c r="CP78" s="3">
        <v>0</v>
      </c>
      <c r="CQ78" s="3">
        <v>0</v>
      </c>
      <c r="CR78" s="3">
        <v>0</v>
      </c>
      <c r="CS78" s="3">
        <v>0</v>
      </c>
      <c r="CT78" s="3">
        <v>0</v>
      </c>
      <c r="CU78" s="3">
        <v>0</v>
      </c>
      <c r="CV78" s="3">
        <v>5329166</v>
      </c>
      <c r="CW78" s="3">
        <v>1210</v>
      </c>
      <c r="CX78" s="3">
        <v>0</v>
      </c>
      <c r="CY78" s="3">
        <v>38936</v>
      </c>
      <c r="CZ78" s="3">
        <v>0</v>
      </c>
      <c r="DA78" s="3">
        <v>0</v>
      </c>
      <c r="DB78" s="3">
        <v>0</v>
      </c>
      <c r="DC78" s="3">
        <v>0</v>
      </c>
      <c r="DD78" s="3">
        <v>758238</v>
      </c>
      <c r="DE78" s="3">
        <v>0</v>
      </c>
      <c r="DF78" s="3">
        <v>0</v>
      </c>
      <c r="DG78" s="3">
        <v>11450</v>
      </c>
      <c r="DH78" s="3">
        <v>0</v>
      </c>
      <c r="DI78" s="3">
        <v>0</v>
      </c>
      <c r="DJ78" s="3">
        <v>0</v>
      </c>
      <c r="DK78" s="3">
        <v>0</v>
      </c>
      <c r="DL78" s="3">
        <v>0</v>
      </c>
      <c r="DM78" s="3">
        <v>0</v>
      </c>
      <c r="DN78" s="3">
        <v>0</v>
      </c>
      <c r="DO78" s="3">
        <v>3098439</v>
      </c>
      <c r="DP78" s="3">
        <v>0</v>
      </c>
      <c r="DQ78" s="3">
        <v>0</v>
      </c>
      <c r="DR78" s="3">
        <v>0</v>
      </c>
      <c r="DS78" s="3">
        <v>0</v>
      </c>
      <c r="DT78" s="3">
        <v>0</v>
      </c>
      <c r="DU78" s="3">
        <v>0</v>
      </c>
      <c r="DV78" s="3">
        <v>0</v>
      </c>
      <c r="DW78" s="3">
        <v>0</v>
      </c>
      <c r="DX78" s="3">
        <v>0</v>
      </c>
      <c r="DY78" s="3">
        <v>0</v>
      </c>
      <c r="DZ78" s="3">
        <v>0</v>
      </c>
      <c r="EA78" s="3">
        <v>0</v>
      </c>
      <c r="EB78" s="3">
        <v>0</v>
      </c>
      <c r="EC78" s="3">
        <v>0</v>
      </c>
      <c r="ED78" s="3">
        <v>426</v>
      </c>
      <c r="EE78" s="3">
        <v>0</v>
      </c>
      <c r="EF78" s="3">
        <v>0</v>
      </c>
      <c r="EG78" s="3">
        <v>4194929</v>
      </c>
      <c r="EH78" s="3">
        <v>0</v>
      </c>
      <c r="EI78" s="3">
        <v>0</v>
      </c>
      <c r="EJ78" s="3">
        <v>0</v>
      </c>
      <c r="EK78" s="3">
        <v>0</v>
      </c>
      <c r="EL78" s="3">
        <v>0</v>
      </c>
      <c r="EM78" s="3">
        <v>0</v>
      </c>
      <c r="EN78" s="3">
        <v>0</v>
      </c>
      <c r="EO78" s="3">
        <v>0</v>
      </c>
      <c r="EP78" s="3">
        <v>0</v>
      </c>
      <c r="EQ78" s="3">
        <v>0</v>
      </c>
      <c r="ER78" s="3">
        <v>0</v>
      </c>
      <c r="ES78" s="3">
        <v>0</v>
      </c>
      <c r="ET78" s="3">
        <v>0</v>
      </c>
      <c r="EU78" s="3">
        <v>2669</v>
      </c>
      <c r="EV78" s="3">
        <v>1003</v>
      </c>
      <c r="EW78" s="3">
        <v>0</v>
      </c>
      <c r="EX78" s="3">
        <v>0</v>
      </c>
      <c r="EY78" s="3">
        <v>0</v>
      </c>
      <c r="EZ78" s="3">
        <v>0</v>
      </c>
      <c r="FA78" s="3">
        <v>0</v>
      </c>
      <c r="FB78" s="3">
        <v>0</v>
      </c>
      <c r="FC78" s="3">
        <v>0</v>
      </c>
      <c r="FD78" s="3">
        <v>318943</v>
      </c>
      <c r="FE78" s="3">
        <v>2709524</v>
      </c>
      <c r="FF78" s="3">
        <v>0</v>
      </c>
      <c r="FG78" s="3">
        <v>0</v>
      </c>
      <c r="FH78" s="3">
        <v>0</v>
      </c>
      <c r="FI78" s="3">
        <v>0</v>
      </c>
      <c r="FJ78" s="3">
        <v>0</v>
      </c>
      <c r="FK78" s="3">
        <v>0</v>
      </c>
      <c r="FL78" s="3">
        <v>0</v>
      </c>
      <c r="FM78" s="3">
        <v>0</v>
      </c>
      <c r="FN78" s="3">
        <v>0</v>
      </c>
      <c r="FO78" s="3">
        <v>0</v>
      </c>
      <c r="FP78" s="3">
        <v>0</v>
      </c>
      <c r="FQ78" s="3">
        <v>35847</v>
      </c>
      <c r="FR78" s="3">
        <v>0</v>
      </c>
      <c r="FS78" s="3">
        <v>0</v>
      </c>
      <c r="FT78" s="3">
        <v>0</v>
      </c>
      <c r="FU78" s="3">
        <v>0</v>
      </c>
      <c r="FV78" s="3">
        <v>0</v>
      </c>
      <c r="FW78" s="3">
        <v>0</v>
      </c>
      <c r="FX78" s="3">
        <v>0</v>
      </c>
      <c r="FY78" s="3">
        <v>0</v>
      </c>
      <c r="FZ78" s="3">
        <v>0</v>
      </c>
      <c r="GA78" s="3">
        <v>0</v>
      </c>
      <c r="GB78" s="3">
        <v>0</v>
      </c>
      <c r="GC78" s="3">
        <v>18595</v>
      </c>
      <c r="GD78" s="3">
        <v>0</v>
      </c>
      <c r="GE78" s="3">
        <v>0</v>
      </c>
      <c r="GF78" s="3">
        <v>0</v>
      </c>
      <c r="GG78" s="3">
        <v>9112</v>
      </c>
      <c r="GH78" s="3">
        <v>604366688</v>
      </c>
      <c r="GI78" s="3">
        <v>0</v>
      </c>
      <c r="GJ78" s="3">
        <v>0</v>
      </c>
      <c r="GK78" s="3">
        <v>0</v>
      </c>
      <c r="GL78" s="3">
        <v>0</v>
      </c>
      <c r="GM78" s="3">
        <v>0</v>
      </c>
      <c r="GN78" s="3">
        <v>1414965</v>
      </c>
      <c r="GO78" s="3">
        <v>2164</v>
      </c>
      <c r="GP78" s="3">
        <v>0</v>
      </c>
      <c r="GQ78" s="3">
        <v>0</v>
      </c>
      <c r="GR78" s="3">
        <v>104294</v>
      </c>
      <c r="GS78" s="3">
        <v>0</v>
      </c>
      <c r="GT78" s="3">
        <v>0</v>
      </c>
      <c r="GU78" s="3">
        <v>0</v>
      </c>
      <c r="GV78" s="3">
        <v>0</v>
      </c>
      <c r="GW78" s="3">
        <v>0</v>
      </c>
      <c r="GX78" s="3">
        <v>0</v>
      </c>
      <c r="GY78" s="3">
        <v>0</v>
      </c>
      <c r="GZ78" s="3">
        <v>0</v>
      </c>
      <c r="HA78" s="3">
        <v>0</v>
      </c>
      <c r="HB78" s="3">
        <v>0</v>
      </c>
      <c r="HC78" s="3">
        <v>0</v>
      </c>
      <c r="HD78" s="3">
        <v>0</v>
      </c>
      <c r="HE78" s="3">
        <v>0</v>
      </c>
      <c r="HF78" s="3">
        <v>0</v>
      </c>
      <c r="HG78" s="3">
        <v>0</v>
      </c>
      <c r="HH78" s="3">
        <v>0</v>
      </c>
      <c r="HI78" s="3">
        <v>0</v>
      </c>
      <c r="HJ78" s="3">
        <v>0</v>
      </c>
      <c r="HK78" s="3">
        <v>0</v>
      </c>
      <c r="HL78" s="3">
        <v>0</v>
      </c>
      <c r="HM78" s="3">
        <v>0</v>
      </c>
      <c r="HN78" s="3">
        <v>0</v>
      </c>
      <c r="HO78" s="3">
        <v>0</v>
      </c>
      <c r="HP78" s="3">
        <v>7471</v>
      </c>
      <c r="HQ78" s="3">
        <v>0</v>
      </c>
      <c r="HR78" s="3">
        <v>0</v>
      </c>
      <c r="HS78" s="3">
        <v>113595</v>
      </c>
      <c r="HT78" s="3">
        <v>0</v>
      </c>
      <c r="HU78" s="3">
        <v>0</v>
      </c>
      <c r="HV78" s="3">
        <v>0</v>
      </c>
      <c r="HW78" s="3">
        <v>0</v>
      </c>
      <c r="HX78" s="3">
        <v>10386579</v>
      </c>
      <c r="HY78" s="3">
        <v>0</v>
      </c>
      <c r="HZ78" s="3">
        <v>0</v>
      </c>
      <c r="IA78" s="3">
        <v>0</v>
      </c>
      <c r="IB78" s="3">
        <v>0</v>
      </c>
      <c r="IC78" s="3">
        <v>0</v>
      </c>
      <c r="ID78" s="3">
        <v>0</v>
      </c>
      <c r="IE78" s="3">
        <v>0</v>
      </c>
      <c r="IF78" s="3">
        <v>0</v>
      </c>
      <c r="IG78" s="3">
        <v>0</v>
      </c>
      <c r="IH78" s="3">
        <v>0</v>
      </c>
      <c r="II78" s="3">
        <v>0</v>
      </c>
      <c r="IJ78" s="3">
        <v>0</v>
      </c>
      <c r="IK78" s="3">
        <v>0</v>
      </c>
      <c r="IL78" s="3">
        <v>165</v>
      </c>
      <c r="IM78" s="3">
        <v>0</v>
      </c>
      <c r="IN78" s="3">
        <v>0</v>
      </c>
      <c r="IO78" s="3">
        <v>0</v>
      </c>
      <c r="IP78" s="3">
        <v>0</v>
      </c>
      <c r="IQ78" s="3">
        <v>0</v>
      </c>
      <c r="IR78" s="3">
        <v>0</v>
      </c>
      <c r="IS78" s="3">
        <v>678861</v>
      </c>
      <c r="IT78" s="3">
        <v>0</v>
      </c>
      <c r="IU78" s="3">
        <v>0</v>
      </c>
      <c r="IW78" s="3">
        <f t="shared" si="3"/>
        <v>6955999</v>
      </c>
      <c r="IX78" s="3">
        <f t="shared" si="4"/>
        <v>681641227</v>
      </c>
      <c r="IY78">
        <f t="shared" si="5"/>
        <v>0.98989830522494726</v>
      </c>
      <c r="JA78" s="2">
        <f>IX78/VIENTI!B80</f>
        <v>0.59743798466794273</v>
      </c>
    </row>
    <row r="79" spans="1:261" x14ac:dyDescent="0.35">
      <c r="A79" s="5" t="s">
        <v>702</v>
      </c>
      <c r="B79" s="3">
        <v>602148717</v>
      </c>
      <c r="C79" s="3">
        <v>0</v>
      </c>
      <c r="D79" s="3">
        <v>3325372</v>
      </c>
      <c r="E79" s="3">
        <v>0</v>
      </c>
      <c r="F79" s="3">
        <v>0</v>
      </c>
      <c r="G79" s="3">
        <v>0</v>
      </c>
      <c r="H79" s="3">
        <v>15</v>
      </c>
      <c r="I79" s="3">
        <v>0</v>
      </c>
      <c r="J79" s="3">
        <v>0</v>
      </c>
      <c r="K79" s="3">
        <v>0</v>
      </c>
      <c r="L79" s="3">
        <v>0</v>
      </c>
      <c r="M79" s="3">
        <v>1891</v>
      </c>
      <c r="N79" s="3">
        <v>0</v>
      </c>
      <c r="O79" s="3">
        <v>12528305</v>
      </c>
      <c r="P79" s="3">
        <v>16648</v>
      </c>
      <c r="Q79" s="3">
        <v>0</v>
      </c>
      <c r="R79" s="3">
        <v>0</v>
      </c>
      <c r="S79" s="3">
        <v>193208</v>
      </c>
      <c r="T79" s="3">
        <v>0</v>
      </c>
      <c r="U79" s="3">
        <v>39</v>
      </c>
      <c r="V79" s="3">
        <v>8139724</v>
      </c>
      <c r="W79" s="3">
        <v>0</v>
      </c>
      <c r="X79" s="3">
        <v>954025</v>
      </c>
      <c r="Y79" s="3">
        <v>4969307</v>
      </c>
      <c r="Z79" s="3">
        <v>0</v>
      </c>
      <c r="AA79" s="3">
        <v>0</v>
      </c>
      <c r="AB79" s="3">
        <v>0</v>
      </c>
      <c r="AC79" s="3">
        <v>0</v>
      </c>
      <c r="AD79" s="3">
        <v>0</v>
      </c>
      <c r="AE79" s="3">
        <v>0</v>
      </c>
      <c r="AF79" s="3">
        <v>0</v>
      </c>
      <c r="AG79" s="3">
        <v>10680</v>
      </c>
      <c r="AH79" s="3">
        <v>0</v>
      </c>
      <c r="AI79" s="3">
        <v>0</v>
      </c>
      <c r="AJ79" s="3">
        <v>0</v>
      </c>
      <c r="AK79" s="3">
        <v>0</v>
      </c>
      <c r="AL79" s="3">
        <v>0</v>
      </c>
      <c r="AM79" s="3">
        <v>0</v>
      </c>
      <c r="AN79" s="3">
        <v>152552</v>
      </c>
      <c r="AO79" s="3">
        <v>0</v>
      </c>
      <c r="AP79" s="3">
        <v>0</v>
      </c>
      <c r="AQ79" s="3">
        <v>0</v>
      </c>
      <c r="AR79" s="3">
        <v>0</v>
      </c>
      <c r="AS79" s="3">
        <v>3361281</v>
      </c>
      <c r="AT79" s="3">
        <v>0</v>
      </c>
      <c r="AU79" s="3">
        <v>0</v>
      </c>
      <c r="AV79" s="3">
        <v>0</v>
      </c>
      <c r="AW79" s="3">
        <v>0</v>
      </c>
      <c r="AX79" s="3">
        <v>47115886</v>
      </c>
      <c r="AY79" s="3">
        <v>1</v>
      </c>
      <c r="AZ79" s="3">
        <v>0</v>
      </c>
      <c r="BA79" s="3">
        <v>0</v>
      </c>
      <c r="BB79" s="3">
        <v>0</v>
      </c>
      <c r="BC79" s="3">
        <v>0</v>
      </c>
      <c r="BD79" s="3">
        <v>0</v>
      </c>
      <c r="BE79" s="3">
        <v>0</v>
      </c>
      <c r="BF79" s="3">
        <v>0</v>
      </c>
      <c r="BG79" s="3">
        <v>2180684</v>
      </c>
      <c r="BH79" s="3">
        <v>127686378</v>
      </c>
      <c r="BI79" s="3">
        <v>0</v>
      </c>
      <c r="BJ79" s="3">
        <v>11881164</v>
      </c>
      <c r="BK79" s="3">
        <v>35</v>
      </c>
      <c r="BL79" s="3">
        <v>0</v>
      </c>
      <c r="BM79" s="3">
        <v>0</v>
      </c>
      <c r="BN79" s="3">
        <v>0</v>
      </c>
      <c r="BO79" s="3">
        <v>15058329</v>
      </c>
      <c r="BP79" s="3">
        <v>101287</v>
      </c>
      <c r="BQ79" s="3">
        <v>0</v>
      </c>
      <c r="BR79" s="3">
        <v>0</v>
      </c>
      <c r="BS79" s="3">
        <v>7247918</v>
      </c>
      <c r="BT79" s="3">
        <v>0</v>
      </c>
      <c r="BU79" s="3">
        <v>0</v>
      </c>
      <c r="BV79" s="3">
        <v>0</v>
      </c>
      <c r="BW79" s="3">
        <v>0</v>
      </c>
      <c r="BX79" s="3">
        <v>0</v>
      </c>
      <c r="BY79" s="3">
        <v>38746406</v>
      </c>
      <c r="BZ79" s="3">
        <v>0</v>
      </c>
      <c r="CA79" s="3">
        <v>6756462</v>
      </c>
      <c r="CB79" s="3">
        <v>0</v>
      </c>
      <c r="CC79" s="3">
        <v>5</v>
      </c>
      <c r="CD79" s="3">
        <v>0</v>
      </c>
      <c r="CE79" s="3">
        <v>0</v>
      </c>
      <c r="CF79" s="3">
        <v>0</v>
      </c>
      <c r="CG79" s="3">
        <v>0</v>
      </c>
      <c r="CH79" s="3">
        <v>0</v>
      </c>
      <c r="CI79" s="3">
        <v>0</v>
      </c>
      <c r="CJ79" s="3">
        <v>5115733</v>
      </c>
      <c r="CK79" s="3">
        <v>0</v>
      </c>
      <c r="CL79" s="3">
        <v>0</v>
      </c>
      <c r="CM79" s="3">
        <v>0</v>
      </c>
      <c r="CN79" s="3">
        <v>40919</v>
      </c>
      <c r="CO79" s="3">
        <v>0</v>
      </c>
      <c r="CP79" s="3">
        <v>14391</v>
      </c>
      <c r="CQ79" s="3">
        <v>0</v>
      </c>
      <c r="CR79" s="3">
        <v>0</v>
      </c>
      <c r="CS79" s="3">
        <v>181015</v>
      </c>
      <c r="CT79" s="3">
        <v>0</v>
      </c>
      <c r="CU79" s="3">
        <v>4673913</v>
      </c>
      <c r="CV79" s="3">
        <v>62864</v>
      </c>
      <c r="CW79" s="3">
        <v>42032</v>
      </c>
      <c r="CX79" s="3">
        <v>50897</v>
      </c>
      <c r="CY79" s="3">
        <v>11968802</v>
      </c>
      <c r="CZ79" s="3">
        <v>0</v>
      </c>
      <c r="DA79" s="3">
        <v>0</v>
      </c>
      <c r="DB79" s="3">
        <v>55</v>
      </c>
      <c r="DC79" s="3">
        <v>7828058</v>
      </c>
      <c r="DD79" s="3">
        <v>37803955</v>
      </c>
      <c r="DE79" s="3">
        <v>0</v>
      </c>
      <c r="DF79" s="3">
        <v>0</v>
      </c>
      <c r="DG79" s="3">
        <v>453520</v>
      </c>
      <c r="DH79" s="3">
        <v>0</v>
      </c>
      <c r="DI79" s="3">
        <v>0</v>
      </c>
      <c r="DJ79" s="3">
        <v>0</v>
      </c>
      <c r="DK79" s="3">
        <v>0</v>
      </c>
      <c r="DL79" s="3">
        <v>0</v>
      </c>
      <c r="DM79" s="3">
        <v>0</v>
      </c>
      <c r="DN79" s="3">
        <v>0</v>
      </c>
      <c r="DO79" s="3">
        <v>268290</v>
      </c>
      <c r="DP79" s="3">
        <v>0</v>
      </c>
      <c r="DQ79" s="3">
        <v>0</v>
      </c>
      <c r="DR79" s="3">
        <v>61</v>
      </c>
      <c r="DS79" s="3">
        <v>0</v>
      </c>
      <c r="DT79" s="3">
        <v>0</v>
      </c>
      <c r="DU79" s="3">
        <v>0</v>
      </c>
      <c r="DV79" s="3">
        <v>6938</v>
      </c>
      <c r="DW79" s="3">
        <v>0</v>
      </c>
      <c r="DX79" s="3">
        <v>0</v>
      </c>
      <c r="DY79" s="3">
        <v>0</v>
      </c>
      <c r="DZ79" s="3">
        <v>5791608</v>
      </c>
      <c r="EA79" s="3">
        <v>4824463</v>
      </c>
      <c r="EB79" s="3">
        <v>2773436</v>
      </c>
      <c r="EC79" s="3">
        <v>0</v>
      </c>
      <c r="ED79" s="3">
        <v>371</v>
      </c>
      <c r="EE79" s="3">
        <v>0</v>
      </c>
      <c r="EF79" s="3">
        <v>65</v>
      </c>
      <c r="EG79" s="3">
        <v>0</v>
      </c>
      <c r="EH79" s="3">
        <v>0</v>
      </c>
      <c r="EI79" s="3">
        <v>0</v>
      </c>
      <c r="EJ79" s="3">
        <v>0</v>
      </c>
      <c r="EK79" s="3">
        <v>0</v>
      </c>
      <c r="EL79" s="3">
        <v>0</v>
      </c>
      <c r="EM79" s="3">
        <v>916</v>
      </c>
      <c r="EN79" s="3">
        <v>0</v>
      </c>
      <c r="EO79" s="3">
        <v>0</v>
      </c>
      <c r="EP79" s="3">
        <v>0</v>
      </c>
      <c r="EQ79" s="3">
        <v>1739</v>
      </c>
      <c r="ER79" s="3">
        <v>0</v>
      </c>
      <c r="ES79" s="3">
        <v>0</v>
      </c>
      <c r="ET79" s="3">
        <v>0</v>
      </c>
      <c r="EU79" s="3">
        <v>53069</v>
      </c>
      <c r="EV79" s="3">
        <v>384315</v>
      </c>
      <c r="EW79" s="3">
        <v>2497192</v>
      </c>
      <c r="EX79" s="3">
        <v>0</v>
      </c>
      <c r="EY79" s="3">
        <v>0</v>
      </c>
      <c r="EZ79" s="3">
        <v>0</v>
      </c>
      <c r="FA79" s="3">
        <v>0</v>
      </c>
      <c r="FB79" s="3">
        <v>0</v>
      </c>
      <c r="FC79" s="3">
        <v>0</v>
      </c>
      <c r="FD79" s="3">
        <v>15952521</v>
      </c>
      <c r="FE79" s="3">
        <v>78076368</v>
      </c>
      <c r="FF79" s="3">
        <v>1723</v>
      </c>
      <c r="FG79" s="3">
        <v>0</v>
      </c>
      <c r="FH79" s="3">
        <v>0</v>
      </c>
      <c r="FI79" s="3">
        <v>100</v>
      </c>
      <c r="FJ79" s="3">
        <v>8863729</v>
      </c>
      <c r="FK79" s="3">
        <v>0</v>
      </c>
      <c r="FL79" s="3">
        <v>0</v>
      </c>
      <c r="FM79" s="3">
        <v>0</v>
      </c>
      <c r="FN79" s="3">
        <v>0</v>
      </c>
      <c r="FO79" s="3">
        <v>47</v>
      </c>
      <c r="FP79" s="3">
        <v>6233</v>
      </c>
      <c r="FQ79" s="3">
        <v>30395926</v>
      </c>
      <c r="FR79" s="3">
        <v>0</v>
      </c>
      <c r="FS79" s="3">
        <v>0</v>
      </c>
      <c r="FT79" s="3">
        <v>0</v>
      </c>
      <c r="FU79" s="3">
        <v>25952</v>
      </c>
      <c r="FV79" s="3">
        <v>0</v>
      </c>
      <c r="FW79" s="3">
        <v>0</v>
      </c>
      <c r="FX79" s="3">
        <v>13</v>
      </c>
      <c r="FY79" s="3">
        <v>0</v>
      </c>
      <c r="FZ79" s="3">
        <v>0</v>
      </c>
      <c r="GA79" s="3">
        <v>0</v>
      </c>
      <c r="GB79" s="3">
        <v>0</v>
      </c>
      <c r="GC79" s="3">
        <v>10461</v>
      </c>
      <c r="GD79" s="3">
        <v>1500</v>
      </c>
      <c r="GE79" s="3">
        <v>0</v>
      </c>
      <c r="GF79" s="3">
        <v>0</v>
      </c>
      <c r="GG79" s="3">
        <v>2099397</v>
      </c>
      <c r="GH79" s="3">
        <v>1850777</v>
      </c>
      <c r="GI79" s="3">
        <v>0</v>
      </c>
      <c r="GJ79" s="3">
        <v>0</v>
      </c>
      <c r="GK79" s="3">
        <v>0</v>
      </c>
      <c r="GL79" s="3">
        <v>0</v>
      </c>
      <c r="GM79" s="3">
        <v>0</v>
      </c>
      <c r="GN79" s="3">
        <v>69319290</v>
      </c>
      <c r="GO79" s="3">
        <v>10227</v>
      </c>
      <c r="GP79" s="3">
        <v>0</v>
      </c>
      <c r="GQ79" s="3">
        <v>1604864</v>
      </c>
      <c r="GR79" s="3">
        <v>5813526</v>
      </c>
      <c r="GS79" s="3">
        <v>0</v>
      </c>
      <c r="GT79" s="3">
        <v>0</v>
      </c>
      <c r="GU79" s="3">
        <v>0</v>
      </c>
      <c r="GV79" s="3">
        <v>0</v>
      </c>
      <c r="GW79" s="3">
        <v>0</v>
      </c>
      <c r="GX79" s="3">
        <v>0</v>
      </c>
      <c r="GY79" s="3">
        <v>0</v>
      </c>
      <c r="GZ79" s="3">
        <v>0</v>
      </c>
      <c r="HA79" s="3">
        <v>0</v>
      </c>
      <c r="HB79" s="3">
        <v>0</v>
      </c>
      <c r="HC79" s="3">
        <v>0</v>
      </c>
      <c r="HD79" s="3">
        <v>0</v>
      </c>
      <c r="HE79" s="3">
        <v>0</v>
      </c>
      <c r="HF79" s="3">
        <v>0</v>
      </c>
      <c r="HG79" s="3">
        <v>0</v>
      </c>
      <c r="HH79" s="3">
        <v>605319</v>
      </c>
      <c r="HI79" s="3">
        <v>0</v>
      </c>
      <c r="HJ79" s="3">
        <v>0</v>
      </c>
      <c r="HK79" s="3">
        <v>0</v>
      </c>
      <c r="HL79" s="3">
        <v>0</v>
      </c>
      <c r="HM79" s="3">
        <v>70453</v>
      </c>
      <c r="HN79" s="3">
        <v>0</v>
      </c>
      <c r="HO79" s="3">
        <v>0</v>
      </c>
      <c r="HP79" s="3">
        <v>6849632</v>
      </c>
      <c r="HQ79" s="3">
        <v>0</v>
      </c>
      <c r="HR79" s="3">
        <v>0</v>
      </c>
      <c r="HS79" s="3">
        <v>843222</v>
      </c>
      <c r="HT79" s="3">
        <v>0</v>
      </c>
      <c r="HU79" s="3">
        <v>2942</v>
      </c>
      <c r="HV79" s="3">
        <v>0</v>
      </c>
      <c r="HW79" s="3">
        <v>0</v>
      </c>
      <c r="HX79" s="3">
        <v>3677444</v>
      </c>
      <c r="HY79" s="3">
        <v>718</v>
      </c>
      <c r="HZ79" s="3">
        <v>0</v>
      </c>
      <c r="IA79" s="3">
        <v>0</v>
      </c>
      <c r="IB79" s="3">
        <v>0</v>
      </c>
      <c r="IC79" s="3">
        <v>0</v>
      </c>
      <c r="ID79" s="3">
        <v>0</v>
      </c>
      <c r="IE79" s="3">
        <v>0</v>
      </c>
      <c r="IF79" s="3">
        <v>109601</v>
      </c>
      <c r="IG79" s="3">
        <v>0</v>
      </c>
      <c r="IH79" s="3">
        <v>0</v>
      </c>
      <c r="II79" s="3">
        <v>0</v>
      </c>
      <c r="IJ79" s="3">
        <v>0</v>
      </c>
      <c r="IK79" s="3">
        <v>707</v>
      </c>
      <c r="IL79" s="3">
        <v>0</v>
      </c>
      <c r="IM79" s="3">
        <v>0</v>
      </c>
      <c r="IN79" s="3">
        <v>0</v>
      </c>
      <c r="IO79" s="3">
        <v>442498</v>
      </c>
      <c r="IP79" s="3">
        <v>0</v>
      </c>
      <c r="IQ79" s="3">
        <v>0</v>
      </c>
      <c r="IR79" s="3">
        <v>0</v>
      </c>
      <c r="IS79" s="3">
        <v>247308</v>
      </c>
      <c r="IT79" s="3">
        <v>0</v>
      </c>
      <c r="IU79" s="3">
        <v>0</v>
      </c>
      <c r="IW79" s="3">
        <f t="shared" si="3"/>
        <v>410816351</v>
      </c>
      <c r="IX79" s="3">
        <f t="shared" si="4"/>
        <v>191332366</v>
      </c>
      <c r="IY79">
        <f t="shared" si="5"/>
        <v>0.31774935426790918</v>
      </c>
      <c r="JA79" s="2">
        <f>IX79/VIENTI!B81</f>
        <v>0.42618454081416612</v>
      </c>
    </row>
    <row r="80" spans="1:261" x14ac:dyDescent="0.35">
      <c r="A80" s="7" t="s">
        <v>703</v>
      </c>
      <c r="B80" s="3">
        <v>50925622</v>
      </c>
      <c r="C80" s="3">
        <v>0</v>
      </c>
      <c r="D80" s="3">
        <v>0</v>
      </c>
      <c r="E80" s="3">
        <v>0</v>
      </c>
      <c r="F80" s="3">
        <v>0</v>
      </c>
      <c r="G80" s="3">
        <v>0</v>
      </c>
      <c r="H80" s="3">
        <v>0</v>
      </c>
      <c r="I80" s="3">
        <v>0</v>
      </c>
      <c r="J80" s="3">
        <v>0</v>
      </c>
      <c r="K80" s="3">
        <v>0</v>
      </c>
      <c r="L80" s="3">
        <v>0</v>
      </c>
      <c r="M80" s="3">
        <v>0</v>
      </c>
      <c r="N80" s="3">
        <v>0</v>
      </c>
      <c r="O80" s="3">
        <v>36571</v>
      </c>
      <c r="P80" s="3">
        <v>2</v>
      </c>
      <c r="Q80" s="3">
        <v>0</v>
      </c>
      <c r="R80" s="3">
        <v>0</v>
      </c>
      <c r="S80" s="3">
        <v>0</v>
      </c>
      <c r="T80" s="3">
        <v>0</v>
      </c>
      <c r="U80" s="3">
        <v>0</v>
      </c>
      <c r="V80" s="3">
        <v>236</v>
      </c>
      <c r="W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c r="AN80" s="3">
        <v>0</v>
      </c>
      <c r="AO80" s="3">
        <v>0</v>
      </c>
      <c r="AP80" s="3">
        <v>0</v>
      </c>
      <c r="AQ80" s="3">
        <v>0</v>
      </c>
      <c r="AR80" s="3">
        <v>0</v>
      </c>
      <c r="AS80" s="3">
        <v>19842212</v>
      </c>
      <c r="AT80" s="3">
        <v>0</v>
      </c>
      <c r="AU80" s="3">
        <v>0</v>
      </c>
      <c r="AV80" s="3">
        <v>0</v>
      </c>
      <c r="AW80" s="3">
        <v>0</v>
      </c>
      <c r="AX80" s="3">
        <v>42095</v>
      </c>
      <c r="AY80" s="3">
        <v>0</v>
      </c>
      <c r="AZ80" s="3">
        <v>0</v>
      </c>
      <c r="BA80" s="3">
        <v>0</v>
      </c>
      <c r="BB80" s="3">
        <v>0</v>
      </c>
      <c r="BC80" s="3">
        <v>0</v>
      </c>
      <c r="BD80" s="3">
        <v>0</v>
      </c>
      <c r="BE80" s="3">
        <v>0</v>
      </c>
      <c r="BF80" s="3">
        <v>0</v>
      </c>
      <c r="BG80" s="3">
        <v>1413472</v>
      </c>
      <c r="BH80" s="3">
        <v>746765</v>
      </c>
      <c r="BI80" s="3">
        <v>0</v>
      </c>
      <c r="BJ80" s="3">
        <v>195543</v>
      </c>
      <c r="BK80" s="3">
        <v>0</v>
      </c>
      <c r="BL80" s="3">
        <v>0</v>
      </c>
      <c r="BM80" s="3">
        <v>0</v>
      </c>
      <c r="BN80" s="3">
        <v>0</v>
      </c>
      <c r="BO80" s="3">
        <v>5483</v>
      </c>
      <c r="BP80" s="3">
        <v>0</v>
      </c>
      <c r="BQ80" s="3">
        <v>0</v>
      </c>
      <c r="BR80" s="3">
        <v>0</v>
      </c>
      <c r="BS80" s="3">
        <v>32713</v>
      </c>
      <c r="BT80" s="3">
        <v>0</v>
      </c>
      <c r="BU80" s="3">
        <v>0</v>
      </c>
      <c r="BV80" s="3">
        <v>0</v>
      </c>
      <c r="BW80" s="3">
        <v>0</v>
      </c>
      <c r="BX80" s="3">
        <v>0</v>
      </c>
      <c r="BY80" s="3">
        <v>383854</v>
      </c>
      <c r="BZ80" s="3">
        <v>0</v>
      </c>
      <c r="CA80" s="3">
        <v>26486905</v>
      </c>
      <c r="CB80" s="3">
        <v>0</v>
      </c>
      <c r="CC80" s="3">
        <v>0</v>
      </c>
      <c r="CD80" s="3">
        <v>0</v>
      </c>
      <c r="CE80" s="3">
        <v>0</v>
      </c>
      <c r="CF80" s="3">
        <v>0</v>
      </c>
      <c r="CG80" s="3">
        <v>0</v>
      </c>
      <c r="CH80" s="3">
        <v>0</v>
      </c>
      <c r="CI80" s="3">
        <v>0</v>
      </c>
      <c r="CJ80" s="3">
        <v>0</v>
      </c>
      <c r="CK80" s="3">
        <v>0</v>
      </c>
      <c r="CL80" s="3">
        <v>0</v>
      </c>
      <c r="CM80" s="3">
        <v>0</v>
      </c>
      <c r="CN80" s="3">
        <v>0</v>
      </c>
      <c r="CO80" s="3">
        <v>0</v>
      </c>
      <c r="CP80" s="3">
        <v>0</v>
      </c>
      <c r="CQ80" s="3">
        <v>0</v>
      </c>
      <c r="CR80" s="3">
        <v>0</v>
      </c>
      <c r="CS80" s="3">
        <v>0</v>
      </c>
      <c r="CT80" s="3">
        <v>0</v>
      </c>
      <c r="CU80" s="3">
        <v>0</v>
      </c>
      <c r="CV80" s="3">
        <v>0</v>
      </c>
      <c r="CW80" s="3">
        <v>0</v>
      </c>
      <c r="CX80" s="3">
        <v>0</v>
      </c>
      <c r="CY80" s="3">
        <v>24</v>
      </c>
      <c r="CZ80" s="3">
        <v>0</v>
      </c>
      <c r="DA80" s="3">
        <v>0</v>
      </c>
      <c r="DB80" s="3">
        <v>0</v>
      </c>
      <c r="DC80" s="3">
        <v>0</v>
      </c>
      <c r="DD80" s="3">
        <v>699591</v>
      </c>
      <c r="DE80" s="3">
        <v>0</v>
      </c>
      <c r="DF80" s="3">
        <v>0</v>
      </c>
      <c r="DG80" s="3">
        <v>289</v>
      </c>
      <c r="DH80" s="3">
        <v>0</v>
      </c>
      <c r="DI80" s="3">
        <v>0</v>
      </c>
      <c r="DJ80" s="3">
        <v>0</v>
      </c>
      <c r="DK80" s="3">
        <v>0</v>
      </c>
      <c r="DL80" s="3">
        <v>0</v>
      </c>
      <c r="DM80" s="3">
        <v>0</v>
      </c>
      <c r="DN80" s="3">
        <v>0</v>
      </c>
      <c r="DO80" s="3">
        <v>0</v>
      </c>
      <c r="DP80" s="3">
        <v>0</v>
      </c>
      <c r="DQ80" s="3">
        <v>0</v>
      </c>
      <c r="DR80" s="3">
        <v>0</v>
      </c>
      <c r="DS80" s="3">
        <v>0</v>
      </c>
      <c r="DT80" s="3">
        <v>0</v>
      </c>
      <c r="DU80" s="3">
        <v>0</v>
      </c>
      <c r="DV80" s="3">
        <v>0</v>
      </c>
      <c r="DW80" s="3">
        <v>0</v>
      </c>
      <c r="DX80" s="3">
        <v>0</v>
      </c>
      <c r="DY80" s="3">
        <v>0</v>
      </c>
      <c r="DZ80" s="3">
        <v>0</v>
      </c>
      <c r="EA80" s="3">
        <v>0</v>
      </c>
      <c r="EB80" s="3">
        <v>0</v>
      </c>
      <c r="EC80" s="3">
        <v>0</v>
      </c>
      <c r="ED80" s="3">
        <v>0</v>
      </c>
      <c r="EE80" s="3">
        <v>0</v>
      </c>
      <c r="EF80" s="3">
        <v>0</v>
      </c>
      <c r="EG80" s="3">
        <v>0</v>
      </c>
      <c r="EH80" s="3">
        <v>0</v>
      </c>
      <c r="EI80" s="3">
        <v>0</v>
      </c>
      <c r="EJ80" s="3">
        <v>0</v>
      </c>
      <c r="EK80" s="3">
        <v>0</v>
      </c>
      <c r="EL80" s="3">
        <v>0</v>
      </c>
      <c r="EM80" s="3">
        <v>0</v>
      </c>
      <c r="EN80" s="3">
        <v>0</v>
      </c>
      <c r="EO80" s="3">
        <v>0</v>
      </c>
      <c r="EP80" s="3">
        <v>0</v>
      </c>
      <c r="EQ80" s="3">
        <v>0</v>
      </c>
      <c r="ER80" s="3">
        <v>0</v>
      </c>
      <c r="ES80" s="3">
        <v>0</v>
      </c>
      <c r="ET80" s="3">
        <v>0</v>
      </c>
      <c r="EU80" s="3">
        <v>0</v>
      </c>
      <c r="EV80" s="3">
        <v>0</v>
      </c>
      <c r="EW80" s="3">
        <v>0</v>
      </c>
      <c r="EX80" s="3">
        <v>0</v>
      </c>
      <c r="EY80" s="3">
        <v>0</v>
      </c>
      <c r="EZ80" s="3">
        <v>0</v>
      </c>
      <c r="FA80" s="3">
        <v>0</v>
      </c>
      <c r="FB80" s="3">
        <v>0</v>
      </c>
      <c r="FC80" s="3">
        <v>0</v>
      </c>
      <c r="FD80" s="3">
        <v>81724</v>
      </c>
      <c r="FE80" s="3">
        <v>840</v>
      </c>
      <c r="FF80" s="3">
        <v>0</v>
      </c>
      <c r="FG80" s="3">
        <v>0</v>
      </c>
      <c r="FH80" s="3">
        <v>0</v>
      </c>
      <c r="FI80" s="3">
        <v>0</v>
      </c>
      <c r="FJ80" s="3">
        <v>0</v>
      </c>
      <c r="FK80" s="3">
        <v>0</v>
      </c>
      <c r="FL80" s="3">
        <v>0</v>
      </c>
      <c r="FM80" s="3">
        <v>0</v>
      </c>
      <c r="FN80" s="3">
        <v>0</v>
      </c>
      <c r="FO80" s="3">
        <v>0</v>
      </c>
      <c r="FP80" s="3">
        <v>0</v>
      </c>
      <c r="FQ80" s="3">
        <v>46225</v>
      </c>
      <c r="FR80" s="3">
        <v>0</v>
      </c>
      <c r="FS80" s="3">
        <v>0</v>
      </c>
      <c r="FT80" s="3">
        <v>0</v>
      </c>
      <c r="FU80" s="3">
        <v>0</v>
      </c>
      <c r="FV80" s="3">
        <v>0</v>
      </c>
      <c r="FW80" s="3">
        <v>0</v>
      </c>
      <c r="FX80" s="3">
        <v>0</v>
      </c>
      <c r="FY80" s="3">
        <v>0</v>
      </c>
      <c r="FZ80" s="3">
        <v>0</v>
      </c>
      <c r="GA80" s="3">
        <v>0</v>
      </c>
      <c r="GB80" s="3">
        <v>0</v>
      </c>
      <c r="GC80" s="3">
        <v>0</v>
      </c>
      <c r="GD80" s="3">
        <v>0</v>
      </c>
      <c r="GE80" s="3">
        <v>0</v>
      </c>
      <c r="GF80" s="3">
        <v>0</v>
      </c>
      <c r="GG80" s="3">
        <v>86</v>
      </c>
      <c r="GH80" s="3">
        <v>0</v>
      </c>
      <c r="GI80" s="3">
        <v>0</v>
      </c>
      <c r="GJ80" s="3">
        <v>0</v>
      </c>
      <c r="GK80" s="3">
        <v>0</v>
      </c>
      <c r="GL80" s="3">
        <v>0</v>
      </c>
      <c r="GM80" s="3">
        <v>0</v>
      </c>
      <c r="GN80" s="3">
        <v>829434</v>
      </c>
      <c r="GO80" s="3">
        <v>0</v>
      </c>
      <c r="GP80" s="3">
        <v>0</v>
      </c>
      <c r="GQ80" s="3">
        <v>0</v>
      </c>
      <c r="GR80" s="3">
        <v>0</v>
      </c>
      <c r="GS80" s="3">
        <v>0</v>
      </c>
      <c r="GT80" s="3">
        <v>0</v>
      </c>
      <c r="GU80" s="3">
        <v>0</v>
      </c>
      <c r="GV80" s="3">
        <v>0</v>
      </c>
      <c r="GW80" s="3">
        <v>0</v>
      </c>
      <c r="GX80" s="3">
        <v>0</v>
      </c>
      <c r="GY80" s="3">
        <v>0</v>
      </c>
      <c r="GZ80" s="3">
        <v>0</v>
      </c>
      <c r="HA80" s="3">
        <v>0</v>
      </c>
      <c r="HB80" s="3">
        <v>0</v>
      </c>
      <c r="HC80" s="3">
        <v>0</v>
      </c>
      <c r="HD80" s="3">
        <v>0</v>
      </c>
      <c r="HE80" s="3">
        <v>0</v>
      </c>
      <c r="HF80" s="3">
        <v>0</v>
      </c>
      <c r="HG80" s="3">
        <v>0</v>
      </c>
      <c r="HH80" s="3">
        <v>0</v>
      </c>
      <c r="HI80" s="3">
        <v>0</v>
      </c>
      <c r="HJ80" s="3">
        <v>0</v>
      </c>
      <c r="HK80" s="3">
        <v>0</v>
      </c>
      <c r="HL80" s="3">
        <v>0</v>
      </c>
      <c r="HM80" s="3">
        <v>0</v>
      </c>
      <c r="HN80" s="3">
        <v>0</v>
      </c>
      <c r="HO80" s="3">
        <v>0</v>
      </c>
      <c r="HP80" s="3">
        <v>75432</v>
      </c>
      <c r="HQ80" s="3">
        <v>0</v>
      </c>
      <c r="HR80" s="3">
        <v>0</v>
      </c>
      <c r="HS80" s="3">
        <v>0</v>
      </c>
      <c r="HT80" s="3">
        <v>0</v>
      </c>
      <c r="HU80" s="3">
        <v>0</v>
      </c>
      <c r="HV80" s="3">
        <v>0</v>
      </c>
      <c r="HW80" s="3">
        <v>0</v>
      </c>
      <c r="HX80" s="3">
        <v>5566</v>
      </c>
      <c r="HY80" s="3">
        <v>560</v>
      </c>
      <c r="HZ80" s="3">
        <v>0</v>
      </c>
      <c r="IA80" s="3">
        <v>0</v>
      </c>
      <c r="IB80" s="3">
        <v>0</v>
      </c>
      <c r="IC80" s="3">
        <v>0</v>
      </c>
      <c r="ID80" s="3">
        <v>0</v>
      </c>
      <c r="IE80" s="3">
        <v>0</v>
      </c>
      <c r="IF80" s="3">
        <v>0</v>
      </c>
      <c r="IG80" s="3">
        <v>0</v>
      </c>
      <c r="IH80" s="3">
        <v>0</v>
      </c>
      <c r="II80" s="3">
        <v>0</v>
      </c>
      <c r="IJ80" s="3">
        <v>0</v>
      </c>
      <c r="IK80" s="3">
        <v>0</v>
      </c>
      <c r="IL80" s="3">
        <v>0</v>
      </c>
      <c r="IM80" s="3">
        <v>0</v>
      </c>
      <c r="IN80" s="3">
        <v>0</v>
      </c>
      <c r="IO80" s="3">
        <v>0</v>
      </c>
      <c r="IP80" s="3">
        <v>0</v>
      </c>
      <c r="IQ80" s="3">
        <v>0</v>
      </c>
      <c r="IR80" s="3">
        <v>0</v>
      </c>
      <c r="IS80" s="3">
        <v>0</v>
      </c>
      <c r="IT80" s="3">
        <v>0</v>
      </c>
      <c r="IU80" s="3">
        <v>0</v>
      </c>
      <c r="IW80" s="3">
        <f t="shared" si="3"/>
        <v>4471697</v>
      </c>
      <c r="IX80" s="3">
        <f t="shared" si="4"/>
        <v>46453925</v>
      </c>
      <c r="IY80">
        <f t="shared" si="5"/>
        <v>0.91219160759587781</v>
      </c>
      <c r="JA80" s="2">
        <f>IX80/VIENTI!B82</f>
        <v>5.9945382692152593</v>
      </c>
    </row>
    <row r="81" spans="1:261" x14ac:dyDescent="0.35">
      <c r="A81" s="7" t="s">
        <v>704</v>
      </c>
      <c r="B81" s="3">
        <v>7682724</v>
      </c>
      <c r="C81" s="3">
        <v>0</v>
      </c>
      <c r="D81" s="3">
        <v>0</v>
      </c>
      <c r="E81" s="3">
        <v>0</v>
      </c>
      <c r="F81" s="3">
        <v>0</v>
      </c>
      <c r="G81" s="3">
        <v>0</v>
      </c>
      <c r="H81" s="3">
        <v>0</v>
      </c>
      <c r="I81" s="3">
        <v>0</v>
      </c>
      <c r="J81" s="3">
        <v>0</v>
      </c>
      <c r="K81" s="3">
        <v>0</v>
      </c>
      <c r="L81" s="3">
        <v>0</v>
      </c>
      <c r="M81" s="3">
        <v>0</v>
      </c>
      <c r="N81" s="3">
        <v>0</v>
      </c>
      <c r="O81" s="3">
        <v>233</v>
      </c>
      <c r="P81" s="3">
        <v>0</v>
      </c>
      <c r="Q81" s="3">
        <v>0</v>
      </c>
      <c r="R81" s="3">
        <v>0</v>
      </c>
      <c r="S81" s="3">
        <v>0</v>
      </c>
      <c r="T81" s="3">
        <v>0</v>
      </c>
      <c r="U81" s="3">
        <v>273</v>
      </c>
      <c r="V81" s="3">
        <v>47</v>
      </c>
      <c r="W81" s="3">
        <v>0</v>
      </c>
      <c r="X81" s="3">
        <v>87</v>
      </c>
      <c r="Y81" s="3">
        <v>0</v>
      </c>
      <c r="Z81" s="3">
        <v>0</v>
      </c>
      <c r="AA81" s="3">
        <v>0</v>
      </c>
      <c r="AB81" s="3">
        <v>0</v>
      </c>
      <c r="AC81" s="3">
        <v>0</v>
      </c>
      <c r="AD81" s="3">
        <v>0</v>
      </c>
      <c r="AE81" s="3">
        <v>0</v>
      </c>
      <c r="AF81" s="3">
        <v>0</v>
      </c>
      <c r="AG81" s="3">
        <v>21</v>
      </c>
      <c r="AH81" s="3">
        <v>0</v>
      </c>
      <c r="AI81" s="3">
        <v>0</v>
      </c>
      <c r="AJ81" s="3">
        <v>0</v>
      </c>
      <c r="AK81" s="3">
        <v>0</v>
      </c>
      <c r="AL81" s="3">
        <v>0</v>
      </c>
      <c r="AM81" s="3">
        <v>0</v>
      </c>
      <c r="AN81" s="3">
        <v>18781</v>
      </c>
      <c r="AO81" s="3">
        <v>0</v>
      </c>
      <c r="AP81" s="3">
        <v>0</v>
      </c>
      <c r="AQ81" s="3">
        <v>0</v>
      </c>
      <c r="AR81" s="3">
        <v>0</v>
      </c>
      <c r="AS81" s="3">
        <v>836</v>
      </c>
      <c r="AT81" s="3">
        <v>0</v>
      </c>
      <c r="AU81" s="3">
        <v>0</v>
      </c>
      <c r="AV81" s="3">
        <v>0</v>
      </c>
      <c r="AW81" s="3">
        <v>0</v>
      </c>
      <c r="AX81" s="3">
        <v>484251</v>
      </c>
      <c r="AY81" s="3">
        <v>0</v>
      </c>
      <c r="AZ81" s="3">
        <v>0</v>
      </c>
      <c r="BA81" s="3">
        <v>0</v>
      </c>
      <c r="BB81" s="3">
        <v>0</v>
      </c>
      <c r="BC81" s="3">
        <v>0</v>
      </c>
      <c r="BD81" s="3">
        <v>0</v>
      </c>
      <c r="BE81" s="3">
        <v>0</v>
      </c>
      <c r="BF81" s="3">
        <v>0</v>
      </c>
      <c r="BG81" s="3">
        <v>83</v>
      </c>
      <c r="BH81" s="3">
        <v>839898</v>
      </c>
      <c r="BI81" s="3">
        <v>0</v>
      </c>
      <c r="BJ81" s="3">
        <v>71940</v>
      </c>
      <c r="BK81" s="3">
        <v>0</v>
      </c>
      <c r="BL81" s="3">
        <v>0</v>
      </c>
      <c r="BM81" s="3">
        <v>0</v>
      </c>
      <c r="BN81" s="3">
        <v>0</v>
      </c>
      <c r="BO81" s="3">
        <v>58858</v>
      </c>
      <c r="BP81" s="3">
        <v>0</v>
      </c>
      <c r="BQ81" s="3">
        <v>0</v>
      </c>
      <c r="BR81" s="3">
        <v>0</v>
      </c>
      <c r="BS81" s="3">
        <v>626</v>
      </c>
      <c r="BT81" s="3">
        <v>0</v>
      </c>
      <c r="BU81" s="3">
        <v>0</v>
      </c>
      <c r="BV81" s="3">
        <v>0</v>
      </c>
      <c r="BW81" s="3">
        <v>0</v>
      </c>
      <c r="BX81" s="3">
        <v>0</v>
      </c>
      <c r="BY81" s="3">
        <v>12314</v>
      </c>
      <c r="BZ81" s="3">
        <v>0</v>
      </c>
      <c r="CA81" s="3">
        <v>79414</v>
      </c>
      <c r="CB81" s="3">
        <v>0</v>
      </c>
      <c r="CC81" s="3">
        <v>0</v>
      </c>
      <c r="CD81" s="3">
        <v>0</v>
      </c>
      <c r="CE81" s="3">
        <v>0</v>
      </c>
      <c r="CF81" s="3">
        <v>0</v>
      </c>
      <c r="CG81" s="3">
        <v>0</v>
      </c>
      <c r="CH81" s="3">
        <v>0</v>
      </c>
      <c r="CI81" s="3">
        <v>0</v>
      </c>
      <c r="CJ81" s="3">
        <v>0</v>
      </c>
      <c r="CK81" s="3">
        <v>0</v>
      </c>
      <c r="CL81" s="3">
        <v>0</v>
      </c>
      <c r="CM81" s="3">
        <v>0</v>
      </c>
      <c r="CN81" s="3">
        <v>0</v>
      </c>
      <c r="CO81" s="3">
        <v>0</v>
      </c>
      <c r="CP81" s="3">
        <v>1333</v>
      </c>
      <c r="CQ81" s="3">
        <v>0</v>
      </c>
      <c r="CR81" s="3">
        <v>0</v>
      </c>
      <c r="CS81" s="3">
        <v>0</v>
      </c>
      <c r="CT81" s="3">
        <v>0</v>
      </c>
      <c r="CU81" s="3">
        <v>10888</v>
      </c>
      <c r="CV81" s="3">
        <v>256</v>
      </c>
      <c r="CW81" s="3">
        <v>0</v>
      </c>
      <c r="CX81" s="3">
        <v>11</v>
      </c>
      <c r="CY81" s="3">
        <v>149658</v>
      </c>
      <c r="CZ81" s="3">
        <v>0</v>
      </c>
      <c r="DA81" s="3">
        <v>0</v>
      </c>
      <c r="DB81" s="3">
        <v>0</v>
      </c>
      <c r="DC81" s="3">
        <v>0</v>
      </c>
      <c r="DD81" s="3">
        <v>273882</v>
      </c>
      <c r="DE81" s="3">
        <v>0</v>
      </c>
      <c r="DF81" s="3">
        <v>0</v>
      </c>
      <c r="DG81" s="3">
        <v>4096</v>
      </c>
      <c r="DH81" s="3">
        <v>0</v>
      </c>
      <c r="DI81" s="3">
        <v>0</v>
      </c>
      <c r="DJ81" s="3">
        <v>0</v>
      </c>
      <c r="DK81" s="3">
        <v>0</v>
      </c>
      <c r="DL81" s="3">
        <v>0</v>
      </c>
      <c r="DM81" s="3">
        <v>0</v>
      </c>
      <c r="DN81" s="3">
        <v>0</v>
      </c>
      <c r="DO81" s="3">
        <v>216</v>
      </c>
      <c r="DP81" s="3">
        <v>0</v>
      </c>
      <c r="DQ81" s="3">
        <v>0</v>
      </c>
      <c r="DR81" s="3">
        <v>0</v>
      </c>
      <c r="DS81" s="3">
        <v>0</v>
      </c>
      <c r="DT81" s="3">
        <v>0</v>
      </c>
      <c r="DU81" s="3">
        <v>0</v>
      </c>
      <c r="DV81" s="3">
        <v>0</v>
      </c>
      <c r="DW81" s="3">
        <v>0</v>
      </c>
      <c r="DX81" s="3">
        <v>0</v>
      </c>
      <c r="DY81" s="3">
        <v>0</v>
      </c>
      <c r="DZ81" s="3">
        <v>101831</v>
      </c>
      <c r="EA81" s="3">
        <v>0</v>
      </c>
      <c r="EB81" s="3">
        <v>88</v>
      </c>
      <c r="EC81" s="3">
        <v>0</v>
      </c>
      <c r="ED81" s="3">
        <v>6885</v>
      </c>
      <c r="EE81" s="3">
        <v>0</v>
      </c>
      <c r="EF81" s="3">
        <v>0</v>
      </c>
      <c r="EG81" s="3">
        <v>0</v>
      </c>
      <c r="EH81" s="3">
        <v>0</v>
      </c>
      <c r="EI81" s="3">
        <v>0</v>
      </c>
      <c r="EJ81" s="3">
        <v>0</v>
      </c>
      <c r="EK81" s="3">
        <v>0</v>
      </c>
      <c r="EL81" s="3">
        <v>0</v>
      </c>
      <c r="EM81" s="3">
        <v>0</v>
      </c>
      <c r="EN81" s="3">
        <v>0</v>
      </c>
      <c r="EO81" s="3">
        <v>0</v>
      </c>
      <c r="EP81" s="3">
        <v>0</v>
      </c>
      <c r="EQ81" s="3">
        <v>0</v>
      </c>
      <c r="ER81" s="3">
        <v>0</v>
      </c>
      <c r="ES81" s="3">
        <v>0</v>
      </c>
      <c r="ET81" s="3">
        <v>0</v>
      </c>
      <c r="EU81" s="3">
        <v>6</v>
      </c>
      <c r="EV81" s="3">
        <v>0</v>
      </c>
      <c r="EW81" s="3">
        <v>0</v>
      </c>
      <c r="EX81" s="3">
        <v>0</v>
      </c>
      <c r="EY81" s="3">
        <v>0</v>
      </c>
      <c r="EZ81" s="3">
        <v>0</v>
      </c>
      <c r="FA81" s="3">
        <v>0</v>
      </c>
      <c r="FB81" s="3">
        <v>0</v>
      </c>
      <c r="FC81" s="3">
        <v>0</v>
      </c>
      <c r="FD81" s="3">
        <v>43274</v>
      </c>
      <c r="FE81" s="3">
        <v>4329628</v>
      </c>
      <c r="FF81" s="3">
        <v>0</v>
      </c>
      <c r="FG81" s="3">
        <v>0</v>
      </c>
      <c r="FH81" s="3">
        <v>0</v>
      </c>
      <c r="FI81" s="3">
        <v>0</v>
      </c>
      <c r="FJ81" s="3">
        <v>0</v>
      </c>
      <c r="FK81" s="3">
        <v>0</v>
      </c>
      <c r="FL81" s="3">
        <v>321554</v>
      </c>
      <c r="FM81" s="3">
        <v>0</v>
      </c>
      <c r="FN81" s="3">
        <v>0</v>
      </c>
      <c r="FO81" s="3">
        <v>0</v>
      </c>
      <c r="FP81" s="3">
        <v>424</v>
      </c>
      <c r="FQ81" s="3">
        <v>195569</v>
      </c>
      <c r="FR81" s="3">
        <v>0</v>
      </c>
      <c r="FS81" s="3">
        <v>0</v>
      </c>
      <c r="FT81" s="3">
        <v>0</v>
      </c>
      <c r="FU81" s="3">
        <v>13916</v>
      </c>
      <c r="FV81" s="3">
        <v>0</v>
      </c>
      <c r="FW81" s="3">
        <v>0</v>
      </c>
      <c r="FX81" s="3">
        <v>0</v>
      </c>
      <c r="FY81" s="3">
        <v>0</v>
      </c>
      <c r="FZ81" s="3">
        <v>0</v>
      </c>
      <c r="GA81" s="3">
        <v>0</v>
      </c>
      <c r="GB81" s="3">
        <v>0</v>
      </c>
      <c r="GC81" s="3">
        <v>0</v>
      </c>
      <c r="GD81" s="3">
        <v>0</v>
      </c>
      <c r="GE81" s="3">
        <v>0</v>
      </c>
      <c r="GF81" s="3">
        <v>0</v>
      </c>
      <c r="GG81" s="3">
        <v>0</v>
      </c>
      <c r="GH81" s="3">
        <v>0</v>
      </c>
      <c r="GI81" s="3">
        <v>0</v>
      </c>
      <c r="GJ81" s="3">
        <v>0</v>
      </c>
      <c r="GK81" s="3">
        <v>0</v>
      </c>
      <c r="GL81" s="3">
        <v>0</v>
      </c>
      <c r="GM81" s="3">
        <v>0</v>
      </c>
      <c r="GN81" s="3">
        <v>447694</v>
      </c>
      <c r="GO81" s="3">
        <v>0</v>
      </c>
      <c r="GP81" s="3">
        <v>0</v>
      </c>
      <c r="GQ81" s="3">
        <v>122</v>
      </c>
      <c r="GR81" s="3">
        <v>564</v>
      </c>
      <c r="GS81" s="3">
        <v>0</v>
      </c>
      <c r="GT81" s="3">
        <v>0</v>
      </c>
      <c r="GU81" s="3">
        <v>0</v>
      </c>
      <c r="GV81" s="3">
        <v>0</v>
      </c>
      <c r="GW81" s="3">
        <v>0</v>
      </c>
      <c r="GX81" s="3">
        <v>0</v>
      </c>
      <c r="GY81" s="3">
        <v>0</v>
      </c>
      <c r="GZ81" s="3">
        <v>0</v>
      </c>
      <c r="HA81" s="3">
        <v>0</v>
      </c>
      <c r="HB81" s="3">
        <v>0</v>
      </c>
      <c r="HC81" s="3">
        <v>0</v>
      </c>
      <c r="HD81" s="3">
        <v>0</v>
      </c>
      <c r="HE81" s="3">
        <v>0</v>
      </c>
      <c r="HF81" s="3">
        <v>0</v>
      </c>
      <c r="HG81" s="3">
        <v>0</v>
      </c>
      <c r="HH81" s="3">
        <v>182</v>
      </c>
      <c r="HI81" s="3">
        <v>0</v>
      </c>
      <c r="HJ81" s="3">
        <v>0</v>
      </c>
      <c r="HK81" s="3">
        <v>0</v>
      </c>
      <c r="HL81" s="3">
        <v>0</v>
      </c>
      <c r="HM81" s="3">
        <v>0</v>
      </c>
      <c r="HN81" s="3">
        <v>0</v>
      </c>
      <c r="HO81" s="3">
        <v>0</v>
      </c>
      <c r="HP81" s="3">
        <v>38532</v>
      </c>
      <c r="HQ81" s="3">
        <v>0</v>
      </c>
      <c r="HR81" s="3">
        <v>0</v>
      </c>
      <c r="HS81" s="3">
        <v>33417</v>
      </c>
      <c r="HT81" s="3">
        <v>0</v>
      </c>
      <c r="HU81" s="3">
        <v>3007</v>
      </c>
      <c r="HV81" s="3">
        <v>0</v>
      </c>
      <c r="HW81" s="3">
        <v>0</v>
      </c>
      <c r="HX81" s="3">
        <v>46667</v>
      </c>
      <c r="HY81" s="3">
        <v>0</v>
      </c>
      <c r="HZ81" s="3">
        <v>0</v>
      </c>
      <c r="IA81" s="3">
        <v>0</v>
      </c>
      <c r="IB81" s="3">
        <v>0</v>
      </c>
      <c r="IC81" s="3">
        <v>0</v>
      </c>
      <c r="ID81" s="3">
        <v>0</v>
      </c>
      <c r="IE81" s="3">
        <v>0</v>
      </c>
      <c r="IF81" s="3">
        <v>91362</v>
      </c>
      <c r="IG81" s="3">
        <v>0</v>
      </c>
      <c r="IH81" s="3">
        <v>0</v>
      </c>
      <c r="II81" s="3">
        <v>0</v>
      </c>
      <c r="IJ81" s="3">
        <v>0</v>
      </c>
      <c r="IK81" s="3">
        <v>0</v>
      </c>
      <c r="IL81" s="3">
        <v>0</v>
      </c>
      <c r="IM81" s="3">
        <v>0</v>
      </c>
      <c r="IN81" s="3">
        <v>0</v>
      </c>
      <c r="IO81" s="3">
        <v>0</v>
      </c>
      <c r="IP81" s="3">
        <v>0</v>
      </c>
      <c r="IQ81" s="3">
        <v>0</v>
      </c>
      <c r="IR81" s="3">
        <v>0</v>
      </c>
      <c r="IS81" s="3">
        <v>0</v>
      </c>
      <c r="IT81" s="3">
        <v>0</v>
      </c>
      <c r="IU81" s="3">
        <v>0</v>
      </c>
      <c r="IW81" s="3">
        <f t="shared" si="3"/>
        <v>2057998</v>
      </c>
      <c r="IX81" s="3">
        <f t="shared" si="4"/>
        <v>5624726</v>
      </c>
      <c r="IY81">
        <f t="shared" si="5"/>
        <v>0.73212652179096893</v>
      </c>
      <c r="JA81" s="2">
        <f>IX81/VIENTI!B83</f>
        <v>8.6878051607962251E-3</v>
      </c>
    </row>
    <row r="82" spans="1:261" x14ac:dyDescent="0.35">
      <c r="A82" s="5" t="s">
        <v>705</v>
      </c>
      <c r="B82" s="3">
        <v>4564319</v>
      </c>
      <c r="C82" s="3">
        <v>0</v>
      </c>
      <c r="D82" s="3">
        <v>216</v>
      </c>
      <c r="E82" s="3">
        <v>0</v>
      </c>
      <c r="F82" s="3">
        <v>0</v>
      </c>
      <c r="G82" s="3">
        <v>0</v>
      </c>
      <c r="H82" s="3">
        <v>0</v>
      </c>
      <c r="I82" s="3">
        <v>0</v>
      </c>
      <c r="J82" s="3">
        <v>0</v>
      </c>
      <c r="K82" s="3">
        <v>0</v>
      </c>
      <c r="L82" s="3">
        <v>0</v>
      </c>
      <c r="M82" s="3">
        <v>0</v>
      </c>
      <c r="N82" s="3">
        <v>0</v>
      </c>
      <c r="O82" s="3">
        <v>0</v>
      </c>
      <c r="P82" s="3">
        <v>0</v>
      </c>
      <c r="Q82" s="3">
        <v>0</v>
      </c>
      <c r="R82" s="3">
        <v>0</v>
      </c>
      <c r="S82" s="3">
        <v>0</v>
      </c>
      <c r="T82" s="3">
        <v>0</v>
      </c>
      <c r="U82" s="3">
        <v>0</v>
      </c>
      <c r="V82" s="3">
        <v>0</v>
      </c>
      <c r="W82" s="3">
        <v>0</v>
      </c>
      <c r="X82" s="3">
        <v>0</v>
      </c>
      <c r="Y82" s="3">
        <v>0</v>
      </c>
      <c r="Z82" s="3">
        <v>0</v>
      </c>
      <c r="AA82" s="3">
        <v>0</v>
      </c>
      <c r="AB82" s="3">
        <v>0</v>
      </c>
      <c r="AC82" s="3">
        <v>0</v>
      </c>
      <c r="AD82" s="3">
        <v>0</v>
      </c>
      <c r="AE82" s="3">
        <v>0</v>
      </c>
      <c r="AF82" s="3">
        <v>0</v>
      </c>
      <c r="AG82" s="3">
        <v>0</v>
      </c>
      <c r="AH82" s="3">
        <v>0</v>
      </c>
      <c r="AI82" s="3">
        <v>0</v>
      </c>
      <c r="AJ82" s="3">
        <v>0</v>
      </c>
      <c r="AK82" s="3">
        <v>0</v>
      </c>
      <c r="AL82" s="3">
        <v>0</v>
      </c>
      <c r="AM82" s="3">
        <v>0</v>
      </c>
      <c r="AN82" s="3">
        <v>0</v>
      </c>
      <c r="AO82" s="3">
        <v>0</v>
      </c>
      <c r="AP82" s="3">
        <v>0</v>
      </c>
      <c r="AQ82" s="3">
        <v>0</v>
      </c>
      <c r="AR82" s="3">
        <v>0</v>
      </c>
      <c r="AS82" s="3">
        <v>1786</v>
      </c>
      <c r="AT82" s="3">
        <v>0</v>
      </c>
      <c r="AU82" s="3">
        <v>0</v>
      </c>
      <c r="AV82" s="3">
        <v>0</v>
      </c>
      <c r="AW82" s="3">
        <v>0</v>
      </c>
      <c r="AX82" s="3">
        <v>8628</v>
      </c>
      <c r="AY82" s="3">
        <v>0</v>
      </c>
      <c r="AZ82" s="3">
        <v>0</v>
      </c>
      <c r="BA82" s="3">
        <v>0</v>
      </c>
      <c r="BB82" s="3">
        <v>0</v>
      </c>
      <c r="BC82" s="3">
        <v>0</v>
      </c>
      <c r="BD82" s="3">
        <v>0</v>
      </c>
      <c r="BE82" s="3">
        <v>0</v>
      </c>
      <c r="BF82" s="3">
        <v>0</v>
      </c>
      <c r="BG82" s="3">
        <v>0</v>
      </c>
      <c r="BH82" s="3">
        <v>1212538</v>
      </c>
      <c r="BI82" s="3">
        <v>0</v>
      </c>
      <c r="BJ82" s="3">
        <v>2115377</v>
      </c>
      <c r="BK82" s="3">
        <v>0</v>
      </c>
      <c r="BL82" s="3">
        <v>0</v>
      </c>
      <c r="BM82" s="3">
        <v>0</v>
      </c>
      <c r="BN82" s="3">
        <v>0</v>
      </c>
      <c r="BO82" s="3">
        <v>1829</v>
      </c>
      <c r="BP82" s="3">
        <v>0</v>
      </c>
      <c r="BQ82" s="3">
        <v>0</v>
      </c>
      <c r="BR82" s="3">
        <v>0</v>
      </c>
      <c r="BS82" s="3">
        <v>0</v>
      </c>
      <c r="BT82" s="3">
        <v>0</v>
      </c>
      <c r="BU82" s="3">
        <v>0</v>
      </c>
      <c r="BV82" s="3">
        <v>0</v>
      </c>
      <c r="BW82" s="3">
        <v>0</v>
      </c>
      <c r="BX82" s="3">
        <v>0</v>
      </c>
      <c r="BY82" s="3">
        <v>200737</v>
      </c>
      <c r="BZ82" s="3">
        <v>0</v>
      </c>
      <c r="CA82" s="3">
        <v>9239</v>
      </c>
      <c r="CB82" s="3">
        <v>0</v>
      </c>
      <c r="CC82" s="3">
        <v>0</v>
      </c>
      <c r="CD82" s="3">
        <v>0</v>
      </c>
      <c r="CE82" s="3">
        <v>0</v>
      </c>
      <c r="CF82" s="3">
        <v>0</v>
      </c>
      <c r="CG82" s="3">
        <v>0</v>
      </c>
      <c r="CH82" s="3">
        <v>0</v>
      </c>
      <c r="CI82" s="3">
        <v>0</v>
      </c>
      <c r="CJ82" s="3">
        <v>0</v>
      </c>
      <c r="CK82" s="3">
        <v>0</v>
      </c>
      <c r="CL82" s="3">
        <v>0</v>
      </c>
      <c r="CM82" s="3">
        <v>0</v>
      </c>
      <c r="CN82" s="3">
        <v>0</v>
      </c>
      <c r="CO82" s="3">
        <v>0</v>
      </c>
      <c r="CP82" s="3">
        <v>0</v>
      </c>
      <c r="CQ82" s="3">
        <v>0</v>
      </c>
      <c r="CR82" s="3">
        <v>0</v>
      </c>
      <c r="CS82" s="3">
        <v>0</v>
      </c>
      <c r="CT82" s="3">
        <v>0</v>
      </c>
      <c r="CU82" s="3">
        <v>250802</v>
      </c>
      <c r="CV82" s="3">
        <v>573</v>
      </c>
      <c r="CW82" s="3">
        <v>0</v>
      </c>
      <c r="CX82" s="3">
        <v>0</v>
      </c>
      <c r="CY82" s="3">
        <v>0</v>
      </c>
      <c r="CZ82" s="3">
        <v>0</v>
      </c>
      <c r="DA82" s="3">
        <v>0</v>
      </c>
      <c r="DB82" s="3">
        <v>0</v>
      </c>
      <c r="DC82" s="3">
        <v>0</v>
      </c>
      <c r="DD82" s="3">
        <v>355863</v>
      </c>
      <c r="DE82" s="3">
        <v>0</v>
      </c>
      <c r="DF82" s="3">
        <v>0</v>
      </c>
      <c r="DG82" s="3">
        <v>5569</v>
      </c>
      <c r="DH82" s="3">
        <v>0</v>
      </c>
      <c r="DI82" s="3">
        <v>0</v>
      </c>
      <c r="DJ82" s="3">
        <v>0</v>
      </c>
      <c r="DK82" s="3">
        <v>0</v>
      </c>
      <c r="DL82" s="3">
        <v>0</v>
      </c>
      <c r="DM82" s="3">
        <v>0</v>
      </c>
      <c r="DN82" s="3">
        <v>0</v>
      </c>
      <c r="DO82" s="3">
        <v>167</v>
      </c>
      <c r="DP82" s="3">
        <v>0</v>
      </c>
      <c r="DQ82" s="3">
        <v>0</v>
      </c>
      <c r="DR82" s="3">
        <v>0</v>
      </c>
      <c r="DS82" s="3">
        <v>0</v>
      </c>
      <c r="DT82" s="3">
        <v>0</v>
      </c>
      <c r="DU82" s="3">
        <v>0</v>
      </c>
      <c r="DV82" s="3">
        <v>0</v>
      </c>
      <c r="DW82" s="3">
        <v>0</v>
      </c>
      <c r="DX82" s="3">
        <v>0</v>
      </c>
      <c r="DY82" s="3">
        <v>0</v>
      </c>
      <c r="DZ82" s="3">
        <v>0</v>
      </c>
      <c r="EA82" s="3">
        <v>0</v>
      </c>
      <c r="EB82" s="3">
        <v>0</v>
      </c>
      <c r="EC82" s="3">
        <v>0</v>
      </c>
      <c r="ED82" s="3">
        <v>0</v>
      </c>
      <c r="EE82" s="3">
        <v>0</v>
      </c>
      <c r="EF82" s="3">
        <v>0</v>
      </c>
      <c r="EG82" s="3">
        <v>0</v>
      </c>
      <c r="EH82" s="3">
        <v>0</v>
      </c>
      <c r="EI82" s="3">
        <v>0</v>
      </c>
      <c r="EJ82" s="3">
        <v>0</v>
      </c>
      <c r="EK82" s="3">
        <v>0</v>
      </c>
      <c r="EL82" s="3">
        <v>0</v>
      </c>
      <c r="EM82" s="3">
        <v>0</v>
      </c>
      <c r="EN82" s="3">
        <v>0</v>
      </c>
      <c r="EO82" s="3">
        <v>0</v>
      </c>
      <c r="EP82" s="3">
        <v>0</v>
      </c>
      <c r="EQ82" s="3">
        <v>0</v>
      </c>
      <c r="ER82" s="3">
        <v>0</v>
      </c>
      <c r="ES82" s="3">
        <v>0</v>
      </c>
      <c r="ET82" s="3">
        <v>0</v>
      </c>
      <c r="EU82" s="3">
        <v>0</v>
      </c>
      <c r="EV82" s="3">
        <v>342</v>
      </c>
      <c r="EW82" s="3">
        <v>0</v>
      </c>
      <c r="EX82" s="3">
        <v>0</v>
      </c>
      <c r="EY82" s="3">
        <v>0</v>
      </c>
      <c r="EZ82" s="3">
        <v>0</v>
      </c>
      <c r="FA82" s="3">
        <v>0</v>
      </c>
      <c r="FB82" s="3">
        <v>0</v>
      </c>
      <c r="FC82" s="3">
        <v>0</v>
      </c>
      <c r="FD82" s="3">
        <v>344008</v>
      </c>
      <c r="FE82" s="3">
        <v>0</v>
      </c>
      <c r="FF82" s="3">
        <v>0</v>
      </c>
      <c r="FG82" s="3">
        <v>0</v>
      </c>
      <c r="FH82" s="3">
        <v>0</v>
      </c>
      <c r="FI82" s="3">
        <v>0</v>
      </c>
      <c r="FJ82" s="3">
        <v>0</v>
      </c>
      <c r="FK82" s="3">
        <v>0</v>
      </c>
      <c r="FL82" s="3">
        <v>0</v>
      </c>
      <c r="FM82" s="3">
        <v>0</v>
      </c>
      <c r="FN82" s="3">
        <v>0</v>
      </c>
      <c r="FO82" s="3">
        <v>0</v>
      </c>
      <c r="FP82" s="3">
        <v>0</v>
      </c>
      <c r="FQ82" s="3">
        <v>23434</v>
      </c>
      <c r="FR82" s="3">
        <v>0</v>
      </c>
      <c r="FS82" s="3">
        <v>0</v>
      </c>
      <c r="FT82" s="3">
        <v>0</v>
      </c>
      <c r="FU82" s="3">
        <v>0</v>
      </c>
      <c r="FV82" s="3">
        <v>0</v>
      </c>
      <c r="FW82" s="3">
        <v>0</v>
      </c>
      <c r="FX82" s="3">
        <v>0</v>
      </c>
      <c r="FY82" s="3">
        <v>0</v>
      </c>
      <c r="FZ82" s="3">
        <v>0</v>
      </c>
      <c r="GA82" s="3">
        <v>0</v>
      </c>
      <c r="GB82" s="3">
        <v>0</v>
      </c>
      <c r="GC82" s="3">
        <v>0</v>
      </c>
      <c r="GD82" s="3">
        <v>0</v>
      </c>
      <c r="GE82" s="3">
        <v>0</v>
      </c>
      <c r="GF82" s="3">
        <v>0</v>
      </c>
      <c r="GG82" s="3">
        <v>0</v>
      </c>
      <c r="GH82" s="3">
        <v>0</v>
      </c>
      <c r="GI82" s="3">
        <v>0</v>
      </c>
      <c r="GJ82" s="3">
        <v>0</v>
      </c>
      <c r="GK82" s="3">
        <v>0</v>
      </c>
      <c r="GL82" s="3">
        <v>0</v>
      </c>
      <c r="GM82" s="3">
        <v>0</v>
      </c>
      <c r="GN82" s="3">
        <v>2847</v>
      </c>
      <c r="GO82" s="3">
        <v>0</v>
      </c>
      <c r="GP82" s="3">
        <v>0</v>
      </c>
      <c r="GQ82" s="3">
        <v>0</v>
      </c>
      <c r="GR82" s="3">
        <v>0</v>
      </c>
      <c r="GS82" s="3">
        <v>0</v>
      </c>
      <c r="GT82" s="3">
        <v>0</v>
      </c>
      <c r="GU82" s="3">
        <v>0</v>
      </c>
      <c r="GV82" s="3">
        <v>0</v>
      </c>
      <c r="GW82" s="3">
        <v>0</v>
      </c>
      <c r="GX82" s="3">
        <v>0</v>
      </c>
      <c r="GY82" s="3">
        <v>0</v>
      </c>
      <c r="GZ82" s="3">
        <v>0</v>
      </c>
      <c r="HA82" s="3">
        <v>0</v>
      </c>
      <c r="HB82" s="3">
        <v>0</v>
      </c>
      <c r="HC82" s="3">
        <v>0</v>
      </c>
      <c r="HD82" s="3">
        <v>0</v>
      </c>
      <c r="HE82" s="3">
        <v>0</v>
      </c>
      <c r="HF82" s="3">
        <v>0</v>
      </c>
      <c r="HG82" s="3">
        <v>0</v>
      </c>
      <c r="HH82" s="3">
        <v>9076</v>
      </c>
      <c r="HI82" s="3">
        <v>0</v>
      </c>
      <c r="HJ82" s="3">
        <v>0</v>
      </c>
      <c r="HK82" s="3">
        <v>0</v>
      </c>
      <c r="HL82" s="3">
        <v>0</v>
      </c>
      <c r="HM82" s="3">
        <v>0</v>
      </c>
      <c r="HN82" s="3">
        <v>0</v>
      </c>
      <c r="HO82" s="3">
        <v>0</v>
      </c>
      <c r="HP82" s="3">
        <v>8326</v>
      </c>
      <c r="HQ82" s="3">
        <v>0</v>
      </c>
      <c r="HR82" s="3">
        <v>0</v>
      </c>
      <c r="HS82" s="3">
        <v>8814</v>
      </c>
      <c r="HT82" s="3">
        <v>0</v>
      </c>
      <c r="HU82" s="3">
        <v>0</v>
      </c>
      <c r="HV82" s="3">
        <v>0</v>
      </c>
      <c r="HW82" s="3">
        <v>0</v>
      </c>
      <c r="HX82" s="3">
        <v>4148</v>
      </c>
      <c r="HY82" s="3">
        <v>0</v>
      </c>
      <c r="HZ82" s="3">
        <v>0</v>
      </c>
      <c r="IA82" s="3">
        <v>0</v>
      </c>
      <c r="IB82" s="3">
        <v>0</v>
      </c>
      <c r="IC82" s="3">
        <v>0</v>
      </c>
      <c r="ID82" s="3">
        <v>0</v>
      </c>
      <c r="IE82" s="3">
        <v>0</v>
      </c>
      <c r="IF82" s="3">
        <v>0</v>
      </c>
      <c r="IG82" s="3">
        <v>0</v>
      </c>
      <c r="IH82" s="3">
        <v>0</v>
      </c>
      <c r="II82" s="3">
        <v>0</v>
      </c>
      <c r="IJ82" s="3">
        <v>0</v>
      </c>
      <c r="IK82" s="3">
        <v>0</v>
      </c>
      <c r="IL82" s="3">
        <v>0</v>
      </c>
      <c r="IM82" s="3">
        <v>0</v>
      </c>
      <c r="IN82" s="3">
        <v>0</v>
      </c>
      <c r="IO82" s="3">
        <v>0</v>
      </c>
      <c r="IP82" s="3">
        <v>0</v>
      </c>
      <c r="IQ82" s="3">
        <v>0</v>
      </c>
      <c r="IR82" s="3">
        <v>0</v>
      </c>
      <c r="IS82" s="3">
        <v>0</v>
      </c>
      <c r="IT82" s="3">
        <v>0</v>
      </c>
      <c r="IU82" s="3">
        <v>0</v>
      </c>
      <c r="IW82" s="3">
        <f t="shared" si="3"/>
        <v>4507435</v>
      </c>
      <c r="IX82" s="3">
        <f t="shared" si="4"/>
        <v>56884</v>
      </c>
      <c r="IY82">
        <f t="shared" si="5"/>
        <v>1.2462757313851202E-2</v>
      </c>
      <c r="JA82" s="2">
        <f>IX82/VIENTI!B84</f>
        <v>3.3147136598788186E-2</v>
      </c>
    </row>
    <row r="83" spans="1:261" ht="31" x14ac:dyDescent="0.35">
      <c r="A83" s="7" t="s">
        <v>706</v>
      </c>
      <c r="B83" s="3">
        <v>206976846</v>
      </c>
      <c r="C83" s="3">
        <v>0</v>
      </c>
      <c r="D83" s="3">
        <v>0</v>
      </c>
      <c r="E83" s="3">
        <v>0</v>
      </c>
      <c r="F83" s="3">
        <v>700</v>
      </c>
      <c r="G83" s="3">
        <v>0</v>
      </c>
      <c r="H83" s="3">
        <v>0</v>
      </c>
      <c r="I83" s="3">
        <v>0</v>
      </c>
      <c r="J83" s="3">
        <v>0</v>
      </c>
      <c r="K83" s="3">
        <v>0</v>
      </c>
      <c r="L83" s="3">
        <v>0</v>
      </c>
      <c r="M83" s="3">
        <v>0</v>
      </c>
      <c r="N83" s="3">
        <v>0</v>
      </c>
      <c r="O83" s="3">
        <v>5401501</v>
      </c>
      <c r="P83" s="3">
        <v>54</v>
      </c>
      <c r="Q83" s="3">
        <v>0</v>
      </c>
      <c r="R83" s="3">
        <v>0</v>
      </c>
      <c r="S83" s="3">
        <v>0</v>
      </c>
      <c r="T83" s="3">
        <v>0</v>
      </c>
      <c r="U83" s="3">
        <v>0</v>
      </c>
      <c r="V83" s="3">
        <v>415362</v>
      </c>
      <c r="W83" s="3">
        <v>0</v>
      </c>
      <c r="X83" s="3">
        <v>52</v>
      </c>
      <c r="Y83" s="3">
        <v>0</v>
      </c>
      <c r="Z83" s="3">
        <v>0</v>
      </c>
      <c r="AA83" s="3">
        <v>0</v>
      </c>
      <c r="AB83" s="3">
        <v>0</v>
      </c>
      <c r="AC83" s="3">
        <v>0</v>
      </c>
      <c r="AD83" s="3">
        <v>0</v>
      </c>
      <c r="AE83" s="3">
        <v>0</v>
      </c>
      <c r="AF83" s="3">
        <v>0</v>
      </c>
      <c r="AG83" s="3">
        <v>0</v>
      </c>
      <c r="AH83" s="3">
        <v>0</v>
      </c>
      <c r="AI83" s="3">
        <v>0</v>
      </c>
      <c r="AJ83" s="3">
        <v>0</v>
      </c>
      <c r="AK83" s="3">
        <v>0</v>
      </c>
      <c r="AL83" s="3">
        <v>0</v>
      </c>
      <c r="AM83" s="3">
        <v>0</v>
      </c>
      <c r="AN83" s="3">
        <v>188833</v>
      </c>
      <c r="AO83" s="3">
        <v>0</v>
      </c>
      <c r="AP83" s="3">
        <v>123862302</v>
      </c>
      <c r="AQ83" s="3">
        <v>0</v>
      </c>
      <c r="AR83" s="3">
        <v>0</v>
      </c>
      <c r="AS83" s="3">
        <v>75332</v>
      </c>
      <c r="AT83" s="3">
        <v>0</v>
      </c>
      <c r="AU83" s="3">
        <v>0</v>
      </c>
      <c r="AV83" s="3">
        <v>0</v>
      </c>
      <c r="AW83" s="3">
        <v>0</v>
      </c>
      <c r="AX83" s="3">
        <v>21265008</v>
      </c>
      <c r="AY83" s="3">
        <v>0</v>
      </c>
      <c r="AZ83" s="3">
        <v>1023</v>
      </c>
      <c r="BA83" s="3">
        <v>0</v>
      </c>
      <c r="BB83" s="3">
        <v>0</v>
      </c>
      <c r="BC83" s="3">
        <v>0</v>
      </c>
      <c r="BD83" s="3">
        <v>0</v>
      </c>
      <c r="BE83" s="3">
        <v>0</v>
      </c>
      <c r="BF83" s="3">
        <v>0</v>
      </c>
      <c r="BG83" s="3">
        <v>2492139</v>
      </c>
      <c r="BH83" s="3">
        <v>30649864</v>
      </c>
      <c r="BI83" s="3">
        <v>0</v>
      </c>
      <c r="BJ83" s="3">
        <v>253334</v>
      </c>
      <c r="BK83" s="3">
        <v>0</v>
      </c>
      <c r="BL83" s="3">
        <v>0</v>
      </c>
      <c r="BM83" s="3">
        <v>0</v>
      </c>
      <c r="BN83" s="3">
        <v>13141</v>
      </c>
      <c r="BO83" s="3">
        <v>261</v>
      </c>
      <c r="BP83" s="3">
        <v>0</v>
      </c>
      <c r="BQ83" s="3">
        <v>0</v>
      </c>
      <c r="BR83" s="3">
        <v>0</v>
      </c>
      <c r="BS83" s="3">
        <v>494172</v>
      </c>
      <c r="BT83" s="3">
        <v>0</v>
      </c>
      <c r="BU83" s="3">
        <v>0</v>
      </c>
      <c r="BV83" s="3">
        <v>0</v>
      </c>
      <c r="BW83" s="3">
        <v>0</v>
      </c>
      <c r="BX83" s="3">
        <v>0</v>
      </c>
      <c r="BY83" s="3">
        <v>320634</v>
      </c>
      <c r="BZ83" s="3">
        <v>0</v>
      </c>
      <c r="CA83" s="3">
        <v>472733</v>
      </c>
      <c r="CB83" s="3">
        <v>0</v>
      </c>
      <c r="CC83" s="3">
        <v>0</v>
      </c>
      <c r="CD83" s="3">
        <v>0</v>
      </c>
      <c r="CE83" s="3">
        <v>0</v>
      </c>
      <c r="CF83" s="3">
        <v>0</v>
      </c>
      <c r="CG83" s="3">
        <v>0</v>
      </c>
      <c r="CH83" s="3">
        <v>0</v>
      </c>
      <c r="CI83" s="3">
        <v>0</v>
      </c>
      <c r="CJ83" s="3">
        <v>0</v>
      </c>
      <c r="CK83" s="3">
        <v>0</v>
      </c>
      <c r="CL83" s="3">
        <v>0</v>
      </c>
      <c r="CM83" s="3">
        <v>0</v>
      </c>
      <c r="CN83" s="3">
        <v>0</v>
      </c>
      <c r="CO83" s="3">
        <v>0</v>
      </c>
      <c r="CP83" s="3">
        <v>0</v>
      </c>
      <c r="CQ83" s="3">
        <v>0</v>
      </c>
      <c r="CR83" s="3">
        <v>0</v>
      </c>
      <c r="CS83" s="3">
        <v>0</v>
      </c>
      <c r="CT83" s="3">
        <v>0</v>
      </c>
      <c r="CU83" s="3">
        <v>487</v>
      </c>
      <c r="CV83" s="3">
        <v>0</v>
      </c>
      <c r="CW83" s="3">
        <v>542</v>
      </c>
      <c r="CX83" s="3">
        <v>0</v>
      </c>
      <c r="CY83" s="3">
        <v>680553</v>
      </c>
      <c r="CZ83" s="3">
        <v>0</v>
      </c>
      <c r="DA83" s="3">
        <v>0</v>
      </c>
      <c r="DB83" s="3">
        <v>0</v>
      </c>
      <c r="DC83" s="3">
        <v>0</v>
      </c>
      <c r="DD83" s="3">
        <v>531644</v>
      </c>
      <c r="DE83" s="3">
        <v>0</v>
      </c>
      <c r="DF83" s="3">
        <v>0</v>
      </c>
      <c r="DG83" s="3">
        <v>1128988</v>
      </c>
      <c r="DH83" s="3">
        <v>0</v>
      </c>
      <c r="DI83" s="3">
        <v>0</v>
      </c>
      <c r="DJ83" s="3">
        <v>0</v>
      </c>
      <c r="DK83" s="3">
        <v>0</v>
      </c>
      <c r="DL83" s="3">
        <v>0</v>
      </c>
      <c r="DM83" s="3">
        <v>0</v>
      </c>
      <c r="DN83" s="3">
        <v>0</v>
      </c>
      <c r="DO83" s="3">
        <v>17722</v>
      </c>
      <c r="DP83" s="3">
        <v>0</v>
      </c>
      <c r="DQ83" s="3">
        <v>0</v>
      </c>
      <c r="DR83" s="3">
        <v>0</v>
      </c>
      <c r="DS83" s="3">
        <v>0</v>
      </c>
      <c r="DT83" s="3">
        <v>0</v>
      </c>
      <c r="DU83" s="3">
        <v>0</v>
      </c>
      <c r="DV83" s="3">
        <v>3560</v>
      </c>
      <c r="DW83" s="3">
        <v>0</v>
      </c>
      <c r="DX83" s="3">
        <v>0</v>
      </c>
      <c r="DY83" s="3">
        <v>0</v>
      </c>
      <c r="DZ83" s="3">
        <v>14486</v>
      </c>
      <c r="EA83" s="3">
        <v>113391</v>
      </c>
      <c r="EB83" s="3">
        <v>7858</v>
      </c>
      <c r="EC83" s="3">
        <v>0</v>
      </c>
      <c r="ED83" s="3">
        <v>14115</v>
      </c>
      <c r="EE83" s="3">
        <v>0</v>
      </c>
      <c r="EF83" s="3">
        <v>0</v>
      </c>
      <c r="EG83" s="3">
        <v>0</v>
      </c>
      <c r="EH83" s="3">
        <v>0</v>
      </c>
      <c r="EI83" s="3">
        <v>0</v>
      </c>
      <c r="EJ83" s="3">
        <v>0</v>
      </c>
      <c r="EK83" s="3">
        <v>0</v>
      </c>
      <c r="EL83" s="3">
        <v>0</v>
      </c>
      <c r="EM83" s="3">
        <v>0</v>
      </c>
      <c r="EN83" s="3">
        <v>0</v>
      </c>
      <c r="EO83" s="3">
        <v>0</v>
      </c>
      <c r="EP83" s="3">
        <v>0</v>
      </c>
      <c r="EQ83" s="3">
        <v>0</v>
      </c>
      <c r="ER83" s="3">
        <v>0</v>
      </c>
      <c r="ES83" s="3">
        <v>0</v>
      </c>
      <c r="ET83" s="3">
        <v>0</v>
      </c>
      <c r="EU83" s="3">
        <v>2708</v>
      </c>
      <c r="EV83" s="3">
        <v>414</v>
      </c>
      <c r="EW83" s="3">
        <v>0</v>
      </c>
      <c r="EX83" s="3">
        <v>0</v>
      </c>
      <c r="EY83" s="3">
        <v>0</v>
      </c>
      <c r="EZ83" s="3">
        <v>0</v>
      </c>
      <c r="FA83" s="3">
        <v>0</v>
      </c>
      <c r="FB83" s="3">
        <v>0</v>
      </c>
      <c r="FC83" s="3">
        <v>0</v>
      </c>
      <c r="FD83" s="3">
        <v>47575</v>
      </c>
      <c r="FE83" s="3">
        <v>45562</v>
      </c>
      <c r="FF83" s="3">
        <v>0</v>
      </c>
      <c r="FG83" s="3">
        <v>0</v>
      </c>
      <c r="FH83" s="3">
        <v>0</v>
      </c>
      <c r="FI83" s="3">
        <v>17100</v>
      </c>
      <c r="FJ83" s="3">
        <v>9992</v>
      </c>
      <c r="FK83" s="3">
        <v>0</v>
      </c>
      <c r="FL83" s="3">
        <v>0</v>
      </c>
      <c r="FM83" s="3">
        <v>0</v>
      </c>
      <c r="FN83" s="3">
        <v>0</v>
      </c>
      <c r="FO83" s="3">
        <v>0</v>
      </c>
      <c r="FP83" s="3">
        <v>0</v>
      </c>
      <c r="FQ83" s="3">
        <v>488</v>
      </c>
      <c r="FR83" s="3">
        <v>0</v>
      </c>
      <c r="FS83" s="3">
        <v>0</v>
      </c>
      <c r="FT83" s="3">
        <v>0</v>
      </c>
      <c r="FU83" s="3">
        <v>2683</v>
      </c>
      <c r="FV83" s="3">
        <v>0</v>
      </c>
      <c r="FW83" s="3">
        <v>0</v>
      </c>
      <c r="FX83" s="3">
        <v>0</v>
      </c>
      <c r="FY83" s="3">
        <v>0</v>
      </c>
      <c r="FZ83" s="3">
        <v>0</v>
      </c>
      <c r="GA83" s="3">
        <v>0</v>
      </c>
      <c r="GB83" s="3">
        <v>0</v>
      </c>
      <c r="GC83" s="3">
        <v>3277</v>
      </c>
      <c r="GD83" s="3">
        <v>0</v>
      </c>
      <c r="GE83" s="3">
        <v>0</v>
      </c>
      <c r="GF83" s="3">
        <v>0</v>
      </c>
      <c r="GG83" s="3">
        <v>0</v>
      </c>
      <c r="GH83" s="3">
        <v>0</v>
      </c>
      <c r="GI83" s="3">
        <v>0</v>
      </c>
      <c r="GJ83" s="3">
        <v>0</v>
      </c>
      <c r="GK83" s="3">
        <v>0</v>
      </c>
      <c r="GL83" s="3">
        <v>0</v>
      </c>
      <c r="GM83" s="3">
        <v>0</v>
      </c>
      <c r="GN83" s="3">
        <v>542297</v>
      </c>
      <c r="GO83" s="3">
        <v>415</v>
      </c>
      <c r="GP83" s="3">
        <v>0</v>
      </c>
      <c r="GQ83" s="3">
        <v>590347</v>
      </c>
      <c r="GR83" s="3">
        <v>0</v>
      </c>
      <c r="GS83" s="3">
        <v>0</v>
      </c>
      <c r="GT83" s="3">
        <v>0</v>
      </c>
      <c r="GU83" s="3">
        <v>0</v>
      </c>
      <c r="GV83" s="3">
        <v>0</v>
      </c>
      <c r="GW83" s="3">
        <v>0</v>
      </c>
      <c r="GX83" s="3">
        <v>0</v>
      </c>
      <c r="GY83" s="3">
        <v>0</v>
      </c>
      <c r="GZ83" s="3">
        <v>0</v>
      </c>
      <c r="HA83" s="3">
        <v>0</v>
      </c>
      <c r="HB83" s="3">
        <v>0</v>
      </c>
      <c r="HC83" s="3">
        <v>0</v>
      </c>
      <c r="HD83" s="3">
        <v>0</v>
      </c>
      <c r="HE83" s="3">
        <v>0</v>
      </c>
      <c r="HF83" s="3">
        <v>0</v>
      </c>
      <c r="HG83" s="3">
        <v>0</v>
      </c>
      <c r="HH83" s="3">
        <v>0</v>
      </c>
      <c r="HI83" s="3">
        <v>0</v>
      </c>
      <c r="HJ83" s="3">
        <v>0</v>
      </c>
      <c r="HK83" s="3">
        <v>0</v>
      </c>
      <c r="HL83" s="3">
        <v>0</v>
      </c>
      <c r="HM83" s="3">
        <v>0</v>
      </c>
      <c r="HN83" s="3">
        <v>0</v>
      </c>
      <c r="HO83" s="3">
        <v>0</v>
      </c>
      <c r="HP83" s="3">
        <v>29130</v>
      </c>
      <c r="HQ83" s="3">
        <v>0</v>
      </c>
      <c r="HR83" s="3">
        <v>0</v>
      </c>
      <c r="HS83" s="3">
        <v>665</v>
      </c>
      <c r="HT83" s="3">
        <v>0</v>
      </c>
      <c r="HU83" s="3">
        <v>19633</v>
      </c>
      <c r="HV83" s="3">
        <v>0</v>
      </c>
      <c r="HW83" s="3">
        <v>0</v>
      </c>
      <c r="HX83" s="3">
        <v>16010469</v>
      </c>
      <c r="HY83" s="3">
        <v>0</v>
      </c>
      <c r="HZ83" s="3">
        <v>0</v>
      </c>
      <c r="IA83" s="3">
        <v>0</v>
      </c>
      <c r="IB83" s="3">
        <v>0</v>
      </c>
      <c r="IC83" s="3">
        <v>0</v>
      </c>
      <c r="ID83" s="3">
        <v>0</v>
      </c>
      <c r="IE83" s="3">
        <v>0</v>
      </c>
      <c r="IF83" s="3">
        <v>318</v>
      </c>
      <c r="IG83" s="3">
        <v>0</v>
      </c>
      <c r="IH83" s="3">
        <v>0</v>
      </c>
      <c r="II83" s="3">
        <v>0</v>
      </c>
      <c r="IJ83" s="3">
        <v>0</v>
      </c>
      <c r="IK83" s="3">
        <v>0</v>
      </c>
      <c r="IL83" s="3">
        <v>0</v>
      </c>
      <c r="IM83" s="3">
        <v>0</v>
      </c>
      <c r="IN83" s="3">
        <v>0</v>
      </c>
      <c r="IO83" s="3">
        <v>280</v>
      </c>
      <c r="IP83" s="3">
        <v>0</v>
      </c>
      <c r="IQ83" s="3">
        <v>0</v>
      </c>
      <c r="IR83" s="3">
        <v>0</v>
      </c>
      <c r="IS83" s="3">
        <v>1233702</v>
      </c>
      <c r="IT83" s="3">
        <v>0</v>
      </c>
      <c r="IU83" s="3">
        <v>0</v>
      </c>
      <c r="IW83" s="3">
        <f t="shared" si="3"/>
        <v>41876434</v>
      </c>
      <c r="IX83" s="3">
        <f t="shared" si="4"/>
        <v>165100412</v>
      </c>
      <c r="IY83">
        <f t="shared" si="5"/>
        <v>0.79767575548039804</v>
      </c>
      <c r="JA83" s="2">
        <f>IX83/VIENTI!B85</f>
        <v>1.5949951322338476</v>
      </c>
    </row>
    <row r="84" spans="1:261" ht="46.5" x14ac:dyDescent="0.35">
      <c r="A84" s="5" t="s">
        <v>707</v>
      </c>
      <c r="B84" s="3">
        <v>267632209</v>
      </c>
      <c r="C84" s="3">
        <v>0</v>
      </c>
      <c r="D84" s="3">
        <v>32225</v>
      </c>
      <c r="E84" s="3">
        <v>0</v>
      </c>
      <c r="F84" s="3">
        <v>501</v>
      </c>
      <c r="G84" s="3">
        <v>0</v>
      </c>
      <c r="H84" s="3">
        <v>0</v>
      </c>
      <c r="I84" s="3">
        <v>0</v>
      </c>
      <c r="J84" s="3">
        <v>0</v>
      </c>
      <c r="K84" s="3">
        <v>0</v>
      </c>
      <c r="L84" s="3">
        <v>0</v>
      </c>
      <c r="M84" s="3">
        <v>100443</v>
      </c>
      <c r="N84" s="3">
        <v>0</v>
      </c>
      <c r="O84" s="3">
        <v>3901306</v>
      </c>
      <c r="P84" s="3">
        <v>869805</v>
      </c>
      <c r="Q84" s="3">
        <v>0</v>
      </c>
      <c r="R84" s="3">
        <v>0</v>
      </c>
      <c r="S84" s="3">
        <v>562</v>
      </c>
      <c r="T84" s="3">
        <v>0</v>
      </c>
      <c r="U84" s="3">
        <v>79</v>
      </c>
      <c r="V84" s="3">
        <v>1273441</v>
      </c>
      <c r="W84" s="3">
        <v>0</v>
      </c>
      <c r="X84" s="3">
        <v>137802</v>
      </c>
      <c r="Y84" s="3">
        <v>0</v>
      </c>
      <c r="Z84" s="3">
        <v>0</v>
      </c>
      <c r="AA84" s="3">
        <v>0</v>
      </c>
      <c r="AB84" s="3">
        <v>0</v>
      </c>
      <c r="AC84" s="3">
        <v>0</v>
      </c>
      <c r="AD84" s="3">
        <v>0</v>
      </c>
      <c r="AE84" s="3">
        <v>0</v>
      </c>
      <c r="AF84" s="3">
        <v>0</v>
      </c>
      <c r="AG84" s="3">
        <v>742759</v>
      </c>
      <c r="AH84" s="3">
        <v>9400</v>
      </c>
      <c r="AI84" s="3">
        <v>0</v>
      </c>
      <c r="AJ84" s="3">
        <v>0</v>
      </c>
      <c r="AK84" s="3">
        <v>0</v>
      </c>
      <c r="AL84" s="3">
        <v>171749</v>
      </c>
      <c r="AM84" s="3">
        <v>0</v>
      </c>
      <c r="AN84" s="3">
        <v>2556790</v>
      </c>
      <c r="AO84" s="3">
        <v>0</v>
      </c>
      <c r="AP84" s="3">
        <v>0</v>
      </c>
      <c r="AQ84" s="3">
        <v>0</v>
      </c>
      <c r="AR84" s="3">
        <v>0</v>
      </c>
      <c r="AS84" s="3">
        <v>8584241</v>
      </c>
      <c r="AT84" s="3">
        <v>917</v>
      </c>
      <c r="AU84" s="3">
        <v>0</v>
      </c>
      <c r="AV84" s="3">
        <v>204</v>
      </c>
      <c r="AW84" s="3">
        <v>7</v>
      </c>
      <c r="AX84" s="3">
        <v>61964844</v>
      </c>
      <c r="AY84" s="3">
        <v>13729</v>
      </c>
      <c r="AZ84" s="3">
        <v>244</v>
      </c>
      <c r="BA84" s="3">
        <v>0</v>
      </c>
      <c r="BB84" s="3">
        <v>0</v>
      </c>
      <c r="BC84" s="3">
        <v>0</v>
      </c>
      <c r="BD84" s="3">
        <v>0</v>
      </c>
      <c r="BE84" s="3">
        <v>0</v>
      </c>
      <c r="BF84" s="3">
        <v>0</v>
      </c>
      <c r="BG84" s="3">
        <v>4091140</v>
      </c>
      <c r="BH84" s="3">
        <v>55919561</v>
      </c>
      <c r="BI84" s="3">
        <v>0</v>
      </c>
      <c r="BJ84" s="3">
        <v>4811623</v>
      </c>
      <c r="BK84" s="3">
        <v>0</v>
      </c>
      <c r="BL84" s="3">
        <v>0</v>
      </c>
      <c r="BM84" s="3">
        <v>0</v>
      </c>
      <c r="BN84" s="3">
        <v>165</v>
      </c>
      <c r="BO84" s="3">
        <v>2898261</v>
      </c>
      <c r="BP84" s="3">
        <v>5222</v>
      </c>
      <c r="BQ84" s="3">
        <v>0</v>
      </c>
      <c r="BR84" s="3">
        <v>0</v>
      </c>
      <c r="BS84" s="3">
        <v>4044962</v>
      </c>
      <c r="BT84" s="3">
        <v>0</v>
      </c>
      <c r="BU84" s="3">
        <v>0</v>
      </c>
      <c r="BV84" s="3">
        <v>0</v>
      </c>
      <c r="BW84" s="3">
        <v>0</v>
      </c>
      <c r="BX84" s="3">
        <v>0</v>
      </c>
      <c r="BY84" s="3">
        <v>3479217</v>
      </c>
      <c r="BZ84" s="3">
        <v>0</v>
      </c>
      <c r="CA84" s="3">
        <v>4189445</v>
      </c>
      <c r="CB84" s="3">
        <v>45</v>
      </c>
      <c r="CC84" s="3">
        <v>12390</v>
      </c>
      <c r="CD84" s="3">
        <v>0</v>
      </c>
      <c r="CE84" s="3">
        <v>0</v>
      </c>
      <c r="CF84" s="3">
        <v>0</v>
      </c>
      <c r="CG84" s="3">
        <v>0</v>
      </c>
      <c r="CH84" s="3">
        <v>0</v>
      </c>
      <c r="CI84" s="3">
        <v>0</v>
      </c>
      <c r="CJ84" s="3">
        <v>525029</v>
      </c>
      <c r="CK84" s="3">
        <v>0</v>
      </c>
      <c r="CL84" s="3">
        <v>0</v>
      </c>
      <c r="CM84" s="3">
        <v>0</v>
      </c>
      <c r="CN84" s="3">
        <v>2288</v>
      </c>
      <c r="CO84" s="3">
        <v>0</v>
      </c>
      <c r="CP84" s="3">
        <v>92228</v>
      </c>
      <c r="CQ84" s="3">
        <v>0</v>
      </c>
      <c r="CR84" s="3">
        <v>0</v>
      </c>
      <c r="CS84" s="3">
        <v>42787</v>
      </c>
      <c r="CT84" s="3">
        <v>0</v>
      </c>
      <c r="CU84" s="3">
        <v>361700</v>
      </c>
      <c r="CV84" s="3">
        <v>72425</v>
      </c>
      <c r="CW84" s="3">
        <v>839087</v>
      </c>
      <c r="CX84" s="3">
        <v>2951875</v>
      </c>
      <c r="CY84" s="3">
        <v>4336687</v>
      </c>
      <c r="CZ84" s="3">
        <v>0</v>
      </c>
      <c r="DA84" s="3">
        <v>0</v>
      </c>
      <c r="DB84" s="3">
        <v>2072</v>
      </c>
      <c r="DC84" s="3">
        <v>2260</v>
      </c>
      <c r="DD84" s="3">
        <v>9862078</v>
      </c>
      <c r="DE84" s="3">
        <v>0</v>
      </c>
      <c r="DF84" s="3">
        <v>224</v>
      </c>
      <c r="DG84" s="3">
        <v>6494530</v>
      </c>
      <c r="DH84" s="3">
        <v>0</v>
      </c>
      <c r="DI84" s="3">
        <v>0</v>
      </c>
      <c r="DJ84" s="3">
        <v>0</v>
      </c>
      <c r="DK84" s="3">
        <v>0</v>
      </c>
      <c r="DL84" s="3">
        <v>0</v>
      </c>
      <c r="DM84" s="3">
        <v>0</v>
      </c>
      <c r="DN84" s="3">
        <v>0</v>
      </c>
      <c r="DO84" s="3">
        <v>4013873</v>
      </c>
      <c r="DP84" s="3">
        <v>0</v>
      </c>
      <c r="DQ84" s="3">
        <v>0</v>
      </c>
      <c r="DR84" s="3">
        <v>1040</v>
      </c>
      <c r="DS84" s="3">
        <v>0</v>
      </c>
      <c r="DT84" s="3">
        <v>0</v>
      </c>
      <c r="DU84" s="3">
        <v>0</v>
      </c>
      <c r="DV84" s="3">
        <v>4475</v>
      </c>
      <c r="DW84" s="3">
        <v>0</v>
      </c>
      <c r="DX84" s="3">
        <v>0</v>
      </c>
      <c r="DY84" s="3">
        <v>0</v>
      </c>
      <c r="DZ84" s="3">
        <v>669875</v>
      </c>
      <c r="EA84" s="3">
        <v>545575</v>
      </c>
      <c r="EB84" s="3">
        <v>295354</v>
      </c>
      <c r="EC84" s="3">
        <v>0</v>
      </c>
      <c r="ED84" s="3">
        <v>0</v>
      </c>
      <c r="EE84" s="3">
        <v>204</v>
      </c>
      <c r="EF84" s="3">
        <v>222</v>
      </c>
      <c r="EG84" s="3">
        <v>0</v>
      </c>
      <c r="EH84" s="3">
        <v>0</v>
      </c>
      <c r="EI84" s="3">
        <v>1925</v>
      </c>
      <c r="EJ84" s="3">
        <v>0</v>
      </c>
      <c r="EK84" s="3">
        <v>0</v>
      </c>
      <c r="EL84" s="3">
        <v>0</v>
      </c>
      <c r="EM84" s="3">
        <v>0</v>
      </c>
      <c r="EN84" s="3">
        <v>0</v>
      </c>
      <c r="EO84" s="3">
        <v>0</v>
      </c>
      <c r="EP84" s="3">
        <v>0</v>
      </c>
      <c r="EQ84" s="3">
        <v>9</v>
      </c>
      <c r="ER84" s="3">
        <v>0</v>
      </c>
      <c r="ES84" s="3">
        <v>0</v>
      </c>
      <c r="ET84" s="3">
        <v>0</v>
      </c>
      <c r="EU84" s="3">
        <v>190199</v>
      </c>
      <c r="EV84" s="3">
        <v>80788</v>
      </c>
      <c r="EW84" s="3">
        <v>2960</v>
      </c>
      <c r="EX84" s="3">
        <v>0</v>
      </c>
      <c r="EY84" s="3">
        <v>0</v>
      </c>
      <c r="EZ84" s="3">
        <v>0</v>
      </c>
      <c r="FA84" s="3">
        <v>0</v>
      </c>
      <c r="FB84" s="3">
        <v>2</v>
      </c>
      <c r="FC84" s="3">
        <v>0</v>
      </c>
      <c r="FD84" s="3">
        <v>6379509</v>
      </c>
      <c r="FE84" s="3">
        <v>649259</v>
      </c>
      <c r="FF84" s="3">
        <v>7157</v>
      </c>
      <c r="FG84" s="3">
        <v>0</v>
      </c>
      <c r="FH84" s="3">
        <v>0</v>
      </c>
      <c r="FI84" s="3">
        <v>3305</v>
      </c>
      <c r="FJ84" s="3">
        <v>0</v>
      </c>
      <c r="FK84" s="3">
        <v>0</v>
      </c>
      <c r="FL84" s="3">
        <v>3372</v>
      </c>
      <c r="FM84" s="3">
        <v>0</v>
      </c>
      <c r="FN84" s="3">
        <v>1000</v>
      </c>
      <c r="FO84" s="3">
        <v>7377</v>
      </c>
      <c r="FP84" s="3">
        <v>150343</v>
      </c>
      <c r="FQ84" s="3">
        <v>9672922</v>
      </c>
      <c r="FR84" s="3">
        <v>0</v>
      </c>
      <c r="FS84" s="3">
        <v>0</v>
      </c>
      <c r="FT84" s="3">
        <v>0</v>
      </c>
      <c r="FU84" s="3">
        <v>1382816</v>
      </c>
      <c r="FV84" s="3">
        <v>0</v>
      </c>
      <c r="FW84" s="3">
        <v>0</v>
      </c>
      <c r="FX84" s="3">
        <v>44</v>
      </c>
      <c r="FY84" s="3">
        <v>0</v>
      </c>
      <c r="FZ84" s="3">
        <v>0</v>
      </c>
      <c r="GA84" s="3">
        <v>0</v>
      </c>
      <c r="GB84" s="3">
        <v>0</v>
      </c>
      <c r="GC84" s="3">
        <v>52959</v>
      </c>
      <c r="GD84" s="3">
        <v>2070</v>
      </c>
      <c r="GE84" s="3">
        <v>0</v>
      </c>
      <c r="GF84" s="3">
        <v>0</v>
      </c>
      <c r="GG84" s="3">
        <v>195525</v>
      </c>
      <c r="GH84" s="3">
        <v>142</v>
      </c>
      <c r="GI84" s="3">
        <v>0</v>
      </c>
      <c r="GJ84" s="3">
        <v>982</v>
      </c>
      <c r="GK84" s="3">
        <v>0</v>
      </c>
      <c r="GL84" s="3">
        <v>0</v>
      </c>
      <c r="GM84" s="3">
        <v>0</v>
      </c>
      <c r="GN84" s="3">
        <v>29031200</v>
      </c>
      <c r="GO84" s="3">
        <v>44779</v>
      </c>
      <c r="GP84" s="3">
        <v>0</v>
      </c>
      <c r="GQ84" s="3">
        <v>739378</v>
      </c>
      <c r="GR84" s="3">
        <v>394537</v>
      </c>
      <c r="GS84" s="3">
        <v>2225</v>
      </c>
      <c r="GT84" s="3">
        <v>355</v>
      </c>
      <c r="GU84" s="3">
        <v>0</v>
      </c>
      <c r="GV84" s="3">
        <v>0</v>
      </c>
      <c r="GW84" s="3">
        <v>0</v>
      </c>
      <c r="GX84" s="3">
        <v>0</v>
      </c>
      <c r="GY84" s="3">
        <v>0</v>
      </c>
      <c r="GZ84" s="3">
        <v>2672</v>
      </c>
      <c r="HA84" s="3">
        <v>0</v>
      </c>
      <c r="HB84" s="3">
        <v>0</v>
      </c>
      <c r="HC84" s="3">
        <v>193</v>
      </c>
      <c r="HD84" s="3">
        <v>0</v>
      </c>
      <c r="HE84" s="3">
        <v>0</v>
      </c>
      <c r="HF84" s="3">
        <v>0</v>
      </c>
      <c r="HG84" s="3">
        <v>0</v>
      </c>
      <c r="HH84" s="3">
        <v>88398</v>
      </c>
      <c r="HI84" s="3">
        <v>0</v>
      </c>
      <c r="HJ84" s="3">
        <v>0</v>
      </c>
      <c r="HK84" s="3">
        <v>0</v>
      </c>
      <c r="HL84" s="3">
        <v>0</v>
      </c>
      <c r="HM84" s="3">
        <v>270</v>
      </c>
      <c r="HN84" s="3">
        <v>0</v>
      </c>
      <c r="HO84" s="3">
        <v>0</v>
      </c>
      <c r="HP84" s="3">
        <v>727691</v>
      </c>
      <c r="HQ84" s="3">
        <v>0</v>
      </c>
      <c r="HR84" s="3">
        <v>0</v>
      </c>
      <c r="HS84" s="3">
        <v>12818182</v>
      </c>
      <c r="HT84" s="3">
        <v>0</v>
      </c>
      <c r="HU84" s="3">
        <v>37805</v>
      </c>
      <c r="HV84" s="3">
        <v>0</v>
      </c>
      <c r="HW84" s="3">
        <v>0</v>
      </c>
      <c r="HX84" s="3">
        <v>10757164</v>
      </c>
      <c r="HY84" s="3">
        <v>12461</v>
      </c>
      <c r="HZ84" s="3">
        <v>219</v>
      </c>
      <c r="IA84" s="3">
        <v>0</v>
      </c>
      <c r="IB84" s="3">
        <v>0</v>
      </c>
      <c r="IC84" s="3">
        <v>0</v>
      </c>
      <c r="ID84" s="3">
        <v>0</v>
      </c>
      <c r="IE84" s="3">
        <v>0</v>
      </c>
      <c r="IF84" s="3">
        <v>3052077</v>
      </c>
      <c r="IG84" s="3">
        <v>0</v>
      </c>
      <c r="IH84" s="3">
        <v>0</v>
      </c>
      <c r="II84" s="3">
        <v>0</v>
      </c>
      <c r="IJ84" s="3">
        <v>0</v>
      </c>
      <c r="IK84" s="3">
        <v>0</v>
      </c>
      <c r="IL84" s="3">
        <v>240</v>
      </c>
      <c r="IM84" s="3">
        <v>0</v>
      </c>
      <c r="IN84" s="3">
        <v>0</v>
      </c>
      <c r="IO84" s="3">
        <v>108059</v>
      </c>
      <c r="IP84" s="3">
        <v>0</v>
      </c>
      <c r="IQ84" s="3">
        <v>0</v>
      </c>
      <c r="IR84" s="3">
        <v>0</v>
      </c>
      <c r="IS84" s="3">
        <v>100672</v>
      </c>
      <c r="IT84" s="3">
        <v>0</v>
      </c>
      <c r="IU84" s="3">
        <v>0</v>
      </c>
      <c r="IW84" s="3">
        <f t="shared" si="3"/>
        <v>140111878</v>
      </c>
      <c r="IX84" s="3">
        <f t="shared" si="4"/>
        <v>127520331</v>
      </c>
      <c r="IY84">
        <f t="shared" si="5"/>
        <v>0.47647602460285338</v>
      </c>
      <c r="JA84" s="2">
        <f>IX84/VIENTI!B86</f>
        <v>0.94252679157972163</v>
      </c>
    </row>
    <row r="85" spans="1:261" ht="31" x14ac:dyDescent="0.35">
      <c r="A85" s="5" t="s">
        <v>708</v>
      </c>
      <c r="B85" s="3">
        <v>235868908</v>
      </c>
      <c r="C85" s="3">
        <v>0</v>
      </c>
      <c r="D85" s="3">
        <v>2081</v>
      </c>
      <c r="E85" s="3">
        <v>0</v>
      </c>
      <c r="F85" s="3">
        <v>0</v>
      </c>
      <c r="G85" s="3">
        <v>0</v>
      </c>
      <c r="H85" s="3">
        <v>0</v>
      </c>
      <c r="I85" s="3">
        <v>0</v>
      </c>
      <c r="J85" s="3">
        <v>0</v>
      </c>
      <c r="K85" s="3">
        <v>23</v>
      </c>
      <c r="L85" s="3">
        <v>0</v>
      </c>
      <c r="M85" s="3">
        <v>43952</v>
      </c>
      <c r="N85" s="3">
        <v>0</v>
      </c>
      <c r="O85" s="3">
        <v>15902055</v>
      </c>
      <c r="P85" s="3">
        <v>72895</v>
      </c>
      <c r="Q85" s="3">
        <v>0</v>
      </c>
      <c r="R85" s="3">
        <v>0</v>
      </c>
      <c r="S85" s="3">
        <v>4116</v>
      </c>
      <c r="T85" s="3">
        <v>0</v>
      </c>
      <c r="U85" s="3">
        <v>3</v>
      </c>
      <c r="V85" s="3">
        <v>1314266</v>
      </c>
      <c r="W85" s="3">
        <v>0</v>
      </c>
      <c r="X85" s="3">
        <v>346005</v>
      </c>
      <c r="Y85" s="3">
        <v>0</v>
      </c>
      <c r="Z85" s="3">
        <v>0</v>
      </c>
      <c r="AA85" s="3">
        <v>0</v>
      </c>
      <c r="AB85" s="3">
        <v>0</v>
      </c>
      <c r="AC85" s="3">
        <v>0</v>
      </c>
      <c r="AD85" s="3">
        <v>0</v>
      </c>
      <c r="AE85" s="3">
        <v>0</v>
      </c>
      <c r="AF85" s="3">
        <v>0</v>
      </c>
      <c r="AG85" s="3">
        <v>7297</v>
      </c>
      <c r="AH85" s="3">
        <v>0</v>
      </c>
      <c r="AI85" s="3">
        <v>0</v>
      </c>
      <c r="AJ85" s="3">
        <v>0</v>
      </c>
      <c r="AK85" s="3">
        <v>0</v>
      </c>
      <c r="AL85" s="3">
        <v>0</v>
      </c>
      <c r="AM85" s="3">
        <v>0</v>
      </c>
      <c r="AN85" s="3">
        <v>306639</v>
      </c>
      <c r="AO85" s="3">
        <v>0</v>
      </c>
      <c r="AP85" s="3">
        <v>0</v>
      </c>
      <c r="AQ85" s="3">
        <v>0</v>
      </c>
      <c r="AR85" s="3">
        <v>0</v>
      </c>
      <c r="AS85" s="3">
        <v>1042632</v>
      </c>
      <c r="AT85" s="3">
        <v>0</v>
      </c>
      <c r="AU85" s="3">
        <v>0</v>
      </c>
      <c r="AV85" s="3">
        <v>0</v>
      </c>
      <c r="AW85" s="3">
        <v>0</v>
      </c>
      <c r="AX85" s="3">
        <v>44681699</v>
      </c>
      <c r="AY85" s="3">
        <v>1899</v>
      </c>
      <c r="AZ85" s="3">
        <v>0</v>
      </c>
      <c r="BA85" s="3">
        <v>0</v>
      </c>
      <c r="BB85" s="3">
        <v>0</v>
      </c>
      <c r="BC85" s="3">
        <v>0</v>
      </c>
      <c r="BD85" s="3">
        <v>0</v>
      </c>
      <c r="BE85" s="3">
        <v>0</v>
      </c>
      <c r="BF85" s="3">
        <v>0</v>
      </c>
      <c r="BG85" s="3">
        <v>1627288</v>
      </c>
      <c r="BH85" s="3">
        <v>36606602</v>
      </c>
      <c r="BI85" s="3">
        <v>0</v>
      </c>
      <c r="BJ85" s="3">
        <v>7501941</v>
      </c>
      <c r="BK85" s="3">
        <v>0</v>
      </c>
      <c r="BL85" s="3">
        <v>47343</v>
      </c>
      <c r="BM85" s="3">
        <v>0</v>
      </c>
      <c r="BN85" s="3">
        <v>25101</v>
      </c>
      <c r="BO85" s="3">
        <v>5228531</v>
      </c>
      <c r="BP85" s="3">
        <v>623</v>
      </c>
      <c r="BQ85" s="3">
        <v>0</v>
      </c>
      <c r="BR85" s="3">
        <v>0</v>
      </c>
      <c r="BS85" s="3">
        <v>2030803</v>
      </c>
      <c r="BT85" s="3">
        <v>0</v>
      </c>
      <c r="BU85" s="3">
        <v>0</v>
      </c>
      <c r="BV85" s="3">
        <v>0</v>
      </c>
      <c r="BW85" s="3">
        <v>0</v>
      </c>
      <c r="BX85" s="3">
        <v>0</v>
      </c>
      <c r="BY85" s="3">
        <v>2737066</v>
      </c>
      <c r="BZ85" s="3">
        <v>0</v>
      </c>
      <c r="CA85" s="3">
        <v>2244278</v>
      </c>
      <c r="CB85" s="3">
        <v>0</v>
      </c>
      <c r="CC85" s="3">
        <v>227</v>
      </c>
      <c r="CD85" s="3">
        <v>0</v>
      </c>
      <c r="CE85" s="3">
        <v>0</v>
      </c>
      <c r="CF85" s="3">
        <v>394</v>
      </c>
      <c r="CG85" s="3">
        <v>0</v>
      </c>
      <c r="CH85" s="3">
        <v>0</v>
      </c>
      <c r="CI85" s="3">
        <v>0</v>
      </c>
      <c r="CJ85" s="3">
        <v>11470</v>
      </c>
      <c r="CK85" s="3">
        <v>0</v>
      </c>
      <c r="CL85" s="3">
        <v>71</v>
      </c>
      <c r="CM85" s="3">
        <v>0</v>
      </c>
      <c r="CN85" s="3">
        <v>0</v>
      </c>
      <c r="CO85" s="3">
        <v>0</v>
      </c>
      <c r="CP85" s="3">
        <v>489628</v>
      </c>
      <c r="CQ85" s="3">
        <v>0</v>
      </c>
      <c r="CR85" s="3">
        <v>7</v>
      </c>
      <c r="CS85" s="3">
        <v>2967</v>
      </c>
      <c r="CT85" s="3">
        <v>0</v>
      </c>
      <c r="CU85" s="3">
        <v>1252611</v>
      </c>
      <c r="CV85" s="3">
        <v>36608</v>
      </c>
      <c r="CW85" s="3">
        <v>1892672</v>
      </c>
      <c r="CX85" s="3">
        <v>119478</v>
      </c>
      <c r="CY85" s="3">
        <v>2238855</v>
      </c>
      <c r="CZ85" s="3">
        <v>0</v>
      </c>
      <c r="DA85" s="3">
        <v>0</v>
      </c>
      <c r="DB85" s="3">
        <v>861</v>
      </c>
      <c r="DC85" s="3">
        <v>0</v>
      </c>
      <c r="DD85" s="3">
        <v>7948891</v>
      </c>
      <c r="DE85" s="3">
        <v>0</v>
      </c>
      <c r="DF85" s="3">
        <v>0</v>
      </c>
      <c r="DG85" s="3">
        <v>514549</v>
      </c>
      <c r="DH85" s="3">
        <v>0</v>
      </c>
      <c r="DI85" s="3">
        <v>0</v>
      </c>
      <c r="DJ85" s="3">
        <v>61</v>
      </c>
      <c r="DK85" s="3">
        <v>0</v>
      </c>
      <c r="DL85" s="3">
        <v>0</v>
      </c>
      <c r="DM85" s="3">
        <v>0</v>
      </c>
      <c r="DN85" s="3">
        <v>0</v>
      </c>
      <c r="DO85" s="3">
        <v>1443744</v>
      </c>
      <c r="DP85" s="3">
        <v>0</v>
      </c>
      <c r="DQ85" s="3">
        <v>0</v>
      </c>
      <c r="DR85" s="3">
        <v>167</v>
      </c>
      <c r="DS85" s="3">
        <v>0</v>
      </c>
      <c r="DT85" s="3">
        <v>54</v>
      </c>
      <c r="DU85" s="3">
        <v>0</v>
      </c>
      <c r="DV85" s="3">
        <v>148</v>
      </c>
      <c r="DW85" s="3">
        <v>0</v>
      </c>
      <c r="DX85" s="3">
        <v>0</v>
      </c>
      <c r="DY85" s="3">
        <v>0</v>
      </c>
      <c r="DZ85" s="3">
        <v>1077775</v>
      </c>
      <c r="EA85" s="3">
        <v>990</v>
      </c>
      <c r="EB85" s="3">
        <v>317671</v>
      </c>
      <c r="EC85" s="3">
        <v>0</v>
      </c>
      <c r="ED85" s="3">
        <v>10015</v>
      </c>
      <c r="EE85" s="3">
        <v>27859</v>
      </c>
      <c r="EF85" s="3">
        <v>0</v>
      </c>
      <c r="EG85" s="3">
        <v>0</v>
      </c>
      <c r="EH85" s="3">
        <v>0</v>
      </c>
      <c r="EI85" s="3">
        <v>18431</v>
      </c>
      <c r="EJ85" s="3">
        <v>0</v>
      </c>
      <c r="EK85" s="3">
        <v>13</v>
      </c>
      <c r="EL85" s="3">
        <v>0</v>
      </c>
      <c r="EM85" s="3">
        <v>491</v>
      </c>
      <c r="EN85" s="3">
        <v>0</v>
      </c>
      <c r="EO85" s="3">
        <v>0</v>
      </c>
      <c r="EP85" s="3">
        <v>0</v>
      </c>
      <c r="EQ85" s="3">
        <v>19678</v>
      </c>
      <c r="ER85" s="3">
        <v>0</v>
      </c>
      <c r="ES85" s="3">
        <v>0</v>
      </c>
      <c r="ET85" s="3">
        <v>0</v>
      </c>
      <c r="EU85" s="3">
        <v>275545</v>
      </c>
      <c r="EV85" s="3">
        <v>22992702</v>
      </c>
      <c r="EW85" s="3">
        <v>0</v>
      </c>
      <c r="EX85" s="3">
        <v>0</v>
      </c>
      <c r="EY85" s="3">
        <v>0</v>
      </c>
      <c r="EZ85" s="3">
        <v>0</v>
      </c>
      <c r="FA85" s="3">
        <v>0</v>
      </c>
      <c r="FB85" s="3">
        <v>660</v>
      </c>
      <c r="FC85" s="3">
        <v>86</v>
      </c>
      <c r="FD85" s="3">
        <v>9515816</v>
      </c>
      <c r="FE85" s="3">
        <v>824273</v>
      </c>
      <c r="FF85" s="3">
        <v>9025</v>
      </c>
      <c r="FG85" s="3">
        <v>0</v>
      </c>
      <c r="FH85" s="3">
        <v>0</v>
      </c>
      <c r="FI85" s="3">
        <v>17570</v>
      </c>
      <c r="FJ85" s="3">
        <v>0</v>
      </c>
      <c r="FK85" s="3">
        <v>0</v>
      </c>
      <c r="FL85" s="3">
        <v>342</v>
      </c>
      <c r="FM85" s="3">
        <v>0</v>
      </c>
      <c r="FN85" s="3">
        <v>0</v>
      </c>
      <c r="FO85" s="3">
        <v>75370</v>
      </c>
      <c r="FP85" s="3">
        <v>28282</v>
      </c>
      <c r="FQ85" s="3">
        <v>20242772</v>
      </c>
      <c r="FR85" s="3">
        <v>0</v>
      </c>
      <c r="FS85" s="3">
        <v>0</v>
      </c>
      <c r="FT85" s="3">
        <v>0</v>
      </c>
      <c r="FU85" s="3">
        <v>185381</v>
      </c>
      <c r="FV85" s="3">
        <v>0</v>
      </c>
      <c r="FW85" s="3">
        <v>67</v>
      </c>
      <c r="FX85" s="3">
        <v>752</v>
      </c>
      <c r="FY85" s="3">
        <v>0</v>
      </c>
      <c r="FZ85" s="3">
        <v>0</v>
      </c>
      <c r="GA85" s="3">
        <v>0</v>
      </c>
      <c r="GB85" s="3">
        <v>0</v>
      </c>
      <c r="GC85" s="3">
        <v>124205</v>
      </c>
      <c r="GD85" s="3">
        <v>0</v>
      </c>
      <c r="GE85" s="3">
        <v>0</v>
      </c>
      <c r="GF85" s="3">
        <v>0</v>
      </c>
      <c r="GG85" s="3">
        <v>959426</v>
      </c>
      <c r="GH85" s="3">
        <v>1826</v>
      </c>
      <c r="GI85" s="3">
        <v>0</v>
      </c>
      <c r="GJ85" s="3">
        <v>412</v>
      </c>
      <c r="GK85" s="3">
        <v>0</v>
      </c>
      <c r="GL85" s="3">
        <v>0</v>
      </c>
      <c r="GM85" s="3">
        <v>0</v>
      </c>
      <c r="GN85" s="3">
        <v>23702726</v>
      </c>
      <c r="GO85" s="3">
        <v>610408</v>
      </c>
      <c r="GP85" s="3">
        <v>0</v>
      </c>
      <c r="GQ85" s="3">
        <v>364076</v>
      </c>
      <c r="GR85" s="3">
        <v>369248</v>
      </c>
      <c r="GS85" s="3">
        <v>0</v>
      </c>
      <c r="GT85" s="3">
        <v>200</v>
      </c>
      <c r="GU85" s="3">
        <v>0</v>
      </c>
      <c r="GV85" s="3">
        <v>0</v>
      </c>
      <c r="GW85" s="3">
        <v>0</v>
      </c>
      <c r="GX85" s="3">
        <v>0</v>
      </c>
      <c r="GY85" s="3">
        <v>0</v>
      </c>
      <c r="GZ85" s="3">
        <v>0</v>
      </c>
      <c r="HA85" s="3">
        <v>0</v>
      </c>
      <c r="HB85" s="3">
        <v>0</v>
      </c>
      <c r="HC85" s="3">
        <v>222</v>
      </c>
      <c r="HD85" s="3">
        <v>0</v>
      </c>
      <c r="HE85" s="3">
        <v>0</v>
      </c>
      <c r="HF85" s="3">
        <v>0</v>
      </c>
      <c r="HG85" s="3">
        <v>0</v>
      </c>
      <c r="HH85" s="3">
        <v>236244</v>
      </c>
      <c r="HI85" s="3">
        <v>0</v>
      </c>
      <c r="HJ85" s="3">
        <v>0</v>
      </c>
      <c r="HK85" s="3">
        <v>0</v>
      </c>
      <c r="HL85" s="3">
        <v>0</v>
      </c>
      <c r="HM85" s="3">
        <v>2481</v>
      </c>
      <c r="HN85" s="3">
        <v>0</v>
      </c>
      <c r="HO85" s="3">
        <v>0</v>
      </c>
      <c r="HP85" s="3">
        <v>2385684</v>
      </c>
      <c r="HQ85" s="3">
        <v>0</v>
      </c>
      <c r="HR85" s="3">
        <v>0</v>
      </c>
      <c r="HS85" s="3">
        <v>5600723</v>
      </c>
      <c r="HT85" s="3">
        <v>2215</v>
      </c>
      <c r="HU85" s="3">
        <v>1540106</v>
      </c>
      <c r="HV85" s="3">
        <v>175693</v>
      </c>
      <c r="HW85" s="3">
        <v>0</v>
      </c>
      <c r="HX85" s="3">
        <v>3845164</v>
      </c>
      <c r="HY85" s="3">
        <v>0</v>
      </c>
      <c r="HZ85" s="3">
        <v>100</v>
      </c>
      <c r="IA85" s="3">
        <v>2168</v>
      </c>
      <c r="IB85" s="3">
        <v>0</v>
      </c>
      <c r="IC85" s="3">
        <v>0</v>
      </c>
      <c r="ID85" s="3">
        <v>0</v>
      </c>
      <c r="IE85" s="3">
        <v>0</v>
      </c>
      <c r="IF85" s="3">
        <v>2444863</v>
      </c>
      <c r="IG85" s="3">
        <v>0</v>
      </c>
      <c r="IH85" s="3">
        <v>0</v>
      </c>
      <c r="II85" s="3">
        <v>0</v>
      </c>
      <c r="IJ85" s="3">
        <v>0</v>
      </c>
      <c r="IK85" s="3">
        <v>3228</v>
      </c>
      <c r="IL85" s="3">
        <v>0</v>
      </c>
      <c r="IM85" s="3">
        <v>0</v>
      </c>
      <c r="IN85" s="3">
        <v>0</v>
      </c>
      <c r="IO85" s="3">
        <v>121654</v>
      </c>
      <c r="IP85" s="3">
        <v>0</v>
      </c>
      <c r="IQ85" s="3">
        <v>0</v>
      </c>
      <c r="IR85" s="3">
        <v>0</v>
      </c>
      <c r="IS85" s="3">
        <v>5669</v>
      </c>
      <c r="IT85" s="3">
        <v>0</v>
      </c>
      <c r="IU85" s="3">
        <v>0</v>
      </c>
      <c r="IW85" s="3">
        <f t="shared" si="3"/>
        <v>140973346</v>
      </c>
      <c r="IX85" s="3">
        <f t="shared" si="4"/>
        <v>94895562</v>
      </c>
      <c r="IY85">
        <f t="shared" si="5"/>
        <v>0.40232331935839549</v>
      </c>
      <c r="JA85" s="2">
        <f>IX85/VIENTI!B87</f>
        <v>0.43635433467170859</v>
      </c>
    </row>
    <row r="86" spans="1:261" ht="31" x14ac:dyDescent="0.35">
      <c r="A86" s="5" t="s">
        <v>709</v>
      </c>
      <c r="B86" s="3">
        <v>8691463604</v>
      </c>
      <c r="C86" s="3">
        <v>670</v>
      </c>
      <c r="D86" s="3">
        <v>1009865</v>
      </c>
      <c r="E86" s="3">
        <v>2569</v>
      </c>
      <c r="F86" s="3">
        <v>2551</v>
      </c>
      <c r="G86" s="3">
        <v>0</v>
      </c>
      <c r="H86" s="3">
        <v>7418</v>
      </c>
      <c r="I86" s="3">
        <v>405</v>
      </c>
      <c r="J86" s="3">
        <v>0</v>
      </c>
      <c r="K86" s="3">
        <v>27509</v>
      </c>
      <c r="L86" s="3">
        <v>0</v>
      </c>
      <c r="M86" s="3">
        <v>122200</v>
      </c>
      <c r="N86" s="3">
        <v>2632</v>
      </c>
      <c r="O86" s="3">
        <v>161264924</v>
      </c>
      <c r="P86" s="3">
        <v>7618749</v>
      </c>
      <c r="Q86" s="3">
        <v>72</v>
      </c>
      <c r="R86" s="3">
        <v>388</v>
      </c>
      <c r="S86" s="3">
        <v>810037</v>
      </c>
      <c r="T86" s="3">
        <v>5</v>
      </c>
      <c r="U86" s="3">
        <v>119928</v>
      </c>
      <c r="V86" s="3">
        <v>102974906</v>
      </c>
      <c r="W86" s="3">
        <v>1103</v>
      </c>
      <c r="X86" s="3">
        <v>12808021</v>
      </c>
      <c r="Y86" s="3">
        <v>499</v>
      </c>
      <c r="Z86" s="3">
        <v>0</v>
      </c>
      <c r="AA86" s="3">
        <v>0</v>
      </c>
      <c r="AB86" s="3">
        <v>121</v>
      </c>
      <c r="AC86" s="3">
        <v>184</v>
      </c>
      <c r="AD86" s="3">
        <v>0</v>
      </c>
      <c r="AE86" s="3">
        <v>307</v>
      </c>
      <c r="AF86" s="3">
        <v>0</v>
      </c>
      <c r="AG86" s="3">
        <v>16914526</v>
      </c>
      <c r="AH86" s="3">
        <v>17748</v>
      </c>
      <c r="AI86" s="3">
        <v>0</v>
      </c>
      <c r="AJ86" s="3">
        <v>0</v>
      </c>
      <c r="AK86" s="3">
        <v>0</v>
      </c>
      <c r="AL86" s="3">
        <v>86493</v>
      </c>
      <c r="AM86" s="3">
        <v>184</v>
      </c>
      <c r="AN86" s="3">
        <v>30538393</v>
      </c>
      <c r="AO86" s="3">
        <v>0</v>
      </c>
      <c r="AP86" s="3">
        <v>0</v>
      </c>
      <c r="AQ86" s="3">
        <v>0</v>
      </c>
      <c r="AR86" s="3">
        <v>907</v>
      </c>
      <c r="AS86" s="3">
        <v>91043460</v>
      </c>
      <c r="AT86" s="3">
        <v>1394</v>
      </c>
      <c r="AU86" s="3">
        <v>0</v>
      </c>
      <c r="AV86" s="3">
        <v>880518</v>
      </c>
      <c r="AW86" s="3">
        <v>1536</v>
      </c>
      <c r="AX86" s="3">
        <v>1222976804</v>
      </c>
      <c r="AY86" s="3">
        <v>21355</v>
      </c>
      <c r="AZ86" s="3">
        <v>11494</v>
      </c>
      <c r="BA86" s="3">
        <v>0</v>
      </c>
      <c r="BB86" s="3">
        <v>598</v>
      </c>
      <c r="BC86" s="3">
        <v>0</v>
      </c>
      <c r="BD86" s="3">
        <v>0</v>
      </c>
      <c r="BE86" s="3">
        <v>0</v>
      </c>
      <c r="BF86" s="3">
        <v>37601</v>
      </c>
      <c r="BG86" s="3">
        <v>176176069</v>
      </c>
      <c r="BH86" s="3">
        <v>1720133607</v>
      </c>
      <c r="BI86" s="3">
        <v>0</v>
      </c>
      <c r="BJ86" s="3">
        <v>222219852</v>
      </c>
      <c r="BK86" s="3">
        <v>0</v>
      </c>
      <c r="BL86" s="3">
        <v>8766</v>
      </c>
      <c r="BM86" s="3">
        <v>6179</v>
      </c>
      <c r="BN86" s="3">
        <v>6092</v>
      </c>
      <c r="BO86" s="3">
        <v>265841080</v>
      </c>
      <c r="BP86" s="3">
        <v>41619</v>
      </c>
      <c r="BQ86" s="3">
        <v>0</v>
      </c>
      <c r="BR86" s="3">
        <v>0</v>
      </c>
      <c r="BS86" s="3">
        <v>153479427</v>
      </c>
      <c r="BT86" s="3">
        <v>0</v>
      </c>
      <c r="BU86" s="3">
        <v>0</v>
      </c>
      <c r="BV86" s="3">
        <v>0</v>
      </c>
      <c r="BW86" s="3">
        <v>0</v>
      </c>
      <c r="BX86" s="3">
        <v>402</v>
      </c>
      <c r="BY86" s="3">
        <v>222218436</v>
      </c>
      <c r="BZ86" s="3">
        <v>0</v>
      </c>
      <c r="CA86" s="3">
        <v>204642211</v>
      </c>
      <c r="CB86" s="3">
        <v>1</v>
      </c>
      <c r="CC86" s="3">
        <v>203203</v>
      </c>
      <c r="CD86" s="3">
        <v>33581</v>
      </c>
      <c r="CE86" s="3">
        <v>117</v>
      </c>
      <c r="CF86" s="3">
        <v>9586</v>
      </c>
      <c r="CG86" s="3">
        <v>93</v>
      </c>
      <c r="CH86" s="3">
        <v>0</v>
      </c>
      <c r="CI86" s="3">
        <v>0</v>
      </c>
      <c r="CJ86" s="3">
        <v>1357644</v>
      </c>
      <c r="CK86" s="3">
        <v>0</v>
      </c>
      <c r="CL86" s="3">
        <v>1112</v>
      </c>
      <c r="CM86" s="3">
        <v>0</v>
      </c>
      <c r="CN86" s="3">
        <v>205598</v>
      </c>
      <c r="CO86" s="3">
        <v>573</v>
      </c>
      <c r="CP86" s="3">
        <v>3965875</v>
      </c>
      <c r="CQ86" s="3">
        <v>0</v>
      </c>
      <c r="CR86" s="3">
        <v>933</v>
      </c>
      <c r="CS86" s="3">
        <v>4078543</v>
      </c>
      <c r="CT86" s="3">
        <v>1483</v>
      </c>
      <c r="CU86" s="3">
        <v>46592832</v>
      </c>
      <c r="CV86" s="3">
        <v>5797717</v>
      </c>
      <c r="CW86" s="3">
        <v>74994102</v>
      </c>
      <c r="CX86" s="3">
        <v>5416981</v>
      </c>
      <c r="CY86" s="3">
        <v>147000114</v>
      </c>
      <c r="CZ86" s="3">
        <v>0</v>
      </c>
      <c r="DA86" s="3">
        <v>3589</v>
      </c>
      <c r="DB86" s="3">
        <v>730</v>
      </c>
      <c r="DC86" s="3">
        <v>187477</v>
      </c>
      <c r="DD86" s="3">
        <v>531821654</v>
      </c>
      <c r="DE86" s="3">
        <v>2083</v>
      </c>
      <c r="DF86" s="3">
        <v>3699</v>
      </c>
      <c r="DG86" s="3">
        <v>165688243</v>
      </c>
      <c r="DH86" s="3">
        <v>973</v>
      </c>
      <c r="DI86" s="3">
        <v>0</v>
      </c>
      <c r="DJ86" s="3">
        <v>105546</v>
      </c>
      <c r="DK86" s="3">
        <v>0</v>
      </c>
      <c r="DL86" s="3">
        <v>0</v>
      </c>
      <c r="DM86" s="3">
        <v>0</v>
      </c>
      <c r="DN86" s="3">
        <v>0</v>
      </c>
      <c r="DO86" s="3">
        <v>69442832</v>
      </c>
      <c r="DP86" s="3">
        <v>77375</v>
      </c>
      <c r="DQ86" s="3">
        <v>0</v>
      </c>
      <c r="DR86" s="3">
        <v>6363681</v>
      </c>
      <c r="DS86" s="3">
        <v>19</v>
      </c>
      <c r="DT86" s="3">
        <v>509</v>
      </c>
      <c r="DU86" s="3">
        <v>0</v>
      </c>
      <c r="DV86" s="3">
        <v>165283</v>
      </c>
      <c r="DW86" s="3">
        <v>590330</v>
      </c>
      <c r="DX86" s="3">
        <v>0</v>
      </c>
      <c r="DY86" s="3">
        <v>0</v>
      </c>
      <c r="DZ86" s="3">
        <v>36983912</v>
      </c>
      <c r="EA86" s="3">
        <v>2004252</v>
      </c>
      <c r="EB86" s="3">
        <v>19256149</v>
      </c>
      <c r="EC86" s="3">
        <v>0</v>
      </c>
      <c r="ED86" s="3">
        <v>318609</v>
      </c>
      <c r="EE86" s="3">
        <v>37305</v>
      </c>
      <c r="EF86" s="3">
        <v>2534</v>
      </c>
      <c r="EG86" s="3">
        <v>2807</v>
      </c>
      <c r="EH86" s="3">
        <v>0</v>
      </c>
      <c r="EI86" s="3">
        <v>82766</v>
      </c>
      <c r="EJ86" s="3">
        <v>2698</v>
      </c>
      <c r="EK86" s="3">
        <v>19</v>
      </c>
      <c r="EL86" s="3">
        <v>0</v>
      </c>
      <c r="EM86" s="3">
        <v>424</v>
      </c>
      <c r="EN86" s="3">
        <v>0</v>
      </c>
      <c r="EO86" s="3">
        <v>0</v>
      </c>
      <c r="EP86" s="3">
        <v>0</v>
      </c>
      <c r="EQ86" s="3">
        <v>1136765</v>
      </c>
      <c r="ER86" s="3">
        <v>61</v>
      </c>
      <c r="ES86" s="3">
        <v>682</v>
      </c>
      <c r="ET86" s="3">
        <v>0</v>
      </c>
      <c r="EU86" s="3">
        <v>49822829</v>
      </c>
      <c r="EV86" s="3">
        <v>29141786</v>
      </c>
      <c r="EW86" s="3">
        <v>0</v>
      </c>
      <c r="EX86" s="3">
        <v>672663</v>
      </c>
      <c r="EY86" s="3">
        <v>4000</v>
      </c>
      <c r="EZ86" s="3">
        <v>5813</v>
      </c>
      <c r="FA86" s="3">
        <v>0</v>
      </c>
      <c r="FB86" s="3">
        <v>53197</v>
      </c>
      <c r="FC86" s="3">
        <v>0</v>
      </c>
      <c r="FD86" s="3">
        <v>285269211</v>
      </c>
      <c r="FE86" s="3">
        <v>49021968</v>
      </c>
      <c r="FF86" s="3">
        <v>13680</v>
      </c>
      <c r="FG86" s="3">
        <v>1451</v>
      </c>
      <c r="FH86" s="3">
        <v>0</v>
      </c>
      <c r="FI86" s="3">
        <v>1733015</v>
      </c>
      <c r="FJ86" s="3">
        <v>10519</v>
      </c>
      <c r="FK86" s="3">
        <v>34008</v>
      </c>
      <c r="FL86" s="3">
        <v>375702</v>
      </c>
      <c r="FM86" s="3">
        <v>1193</v>
      </c>
      <c r="FN86" s="3">
        <v>274</v>
      </c>
      <c r="FO86" s="3">
        <v>8985179</v>
      </c>
      <c r="FP86" s="3">
        <v>98449</v>
      </c>
      <c r="FQ86" s="3">
        <v>368516479</v>
      </c>
      <c r="FR86" s="3">
        <v>0</v>
      </c>
      <c r="FS86" s="3">
        <v>0</v>
      </c>
      <c r="FT86" s="3">
        <v>0</v>
      </c>
      <c r="FU86" s="3">
        <v>118284727</v>
      </c>
      <c r="FV86" s="3">
        <v>0</v>
      </c>
      <c r="FW86" s="3">
        <v>0</v>
      </c>
      <c r="FX86" s="3">
        <v>71305</v>
      </c>
      <c r="FY86" s="3">
        <v>0</v>
      </c>
      <c r="FZ86" s="3">
        <v>0</v>
      </c>
      <c r="GA86" s="3">
        <v>0</v>
      </c>
      <c r="GB86" s="3">
        <v>0</v>
      </c>
      <c r="GC86" s="3">
        <v>5271157</v>
      </c>
      <c r="GD86" s="3">
        <v>0</v>
      </c>
      <c r="GE86" s="3">
        <v>0</v>
      </c>
      <c r="GF86" s="3">
        <v>0</v>
      </c>
      <c r="GG86" s="3">
        <v>32346314</v>
      </c>
      <c r="GH86" s="3">
        <v>50622041</v>
      </c>
      <c r="GI86" s="3">
        <v>0</v>
      </c>
      <c r="GJ86" s="3">
        <v>237772</v>
      </c>
      <c r="GK86" s="3">
        <v>0</v>
      </c>
      <c r="GL86" s="3">
        <v>0</v>
      </c>
      <c r="GM86" s="3">
        <v>0</v>
      </c>
      <c r="GN86" s="3">
        <v>821667175</v>
      </c>
      <c r="GO86" s="3">
        <v>10286563</v>
      </c>
      <c r="GP86" s="3">
        <v>0</v>
      </c>
      <c r="GQ86" s="3">
        <v>20425467</v>
      </c>
      <c r="GR86" s="3">
        <v>46396680</v>
      </c>
      <c r="GS86" s="3">
        <v>11537</v>
      </c>
      <c r="GT86" s="3">
        <v>477584</v>
      </c>
      <c r="GU86" s="3">
        <v>25509</v>
      </c>
      <c r="GV86" s="3">
        <v>0</v>
      </c>
      <c r="GW86" s="3">
        <v>734</v>
      </c>
      <c r="GX86" s="3">
        <v>9</v>
      </c>
      <c r="GY86" s="3">
        <v>0</v>
      </c>
      <c r="GZ86" s="3">
        <v>7047</v>
      </c>
      <c r="HA86" s="3">
        <v>0</v>
      </c>
      <c r="HB86" s="3">
        <v>0</v>
      </c>
      <c r="HC86" s="3">
        <v>11529</v>
      </c>
      <c r="HD86" s="3">
        <v>0</v>
      </c>
      <c r="HE86" s="3">
        <v>0</v>
      </c>
      <c r="HF86" s="3">
        <v>0</v>
      </c>
      <c r="HG86" s="3">
        <v>0</v>
      </c>
      <c r="HH86" s="3">
        <v>267148565</v>
      </c>
      <c r="HI86" s="3">
        <v>0</v>
      </c>
      <c r="HJ86" s="3">
        <v>0</v>
      </c>
      <c r="HK86" s="3">
        <v>0</v>
      </c>
      <c r="HL86" s="3">
        <v>5</v>
      </c>
      <c r="HM86" s="3">
        <v>2865305</v>
      </c>
      <c r="HN86" s="3">
        <v>0</v>
      </c>
      <c r="HO86" s="3">
        <v>0</v>
      </c>
      <c r="HP86" s="3">
        <v>114062196</v>
      </c>
      <c r="HQ86" s="3">
        <v>327</v>
      </c>
      <c r="HR86" s="3">
        <v>0</v>
      </c>
      <c r="HS86" s="3">
        <v>89466897</v>
      </c>
      <c r="HT86" s="3">
        <v>4737</v>
      </c>
      <c r="HU86" s="3">
        <v>6652887</v>
      </c>
      <c r="HV86" s="3">
        <v>0</v>
      </c>
      <c r="HW86" s="3">
        <v>2316</v>
      </c>
      <c r="HX86" s="3">
        <v>517540868</v>
      </c>
      <c r="HY86" s="3">
        <v>227503</v>
      </c>
      <c r="HZ86" s="3">
        <v>118278</v>
      </c>
      <c r="IA86" s="3">
        <v>0</v>
      </c>
      <c r="IB86" s="3">
        <v>0</v>
      </c>
      <c r="IC86" s="3">
        <v>236</v>
      </c>
      <c r="ID86" s="3">
        <v>0</v>
      </c>
      <c r="IE86" s="3">
        <v>2735</v>
      </c>
      <c r="IF86" s="3">
        <v>32578925</v>
      </c>
      <c r="IG86" s="3">
        <v>0</v>
      </c>
      <c r="IH86" s="3">
        <v>0</v>
      </c>
      <c r="II86" s="3">
        <v>0</v>
      </c>
      <c r="IJ86" s="3">
        <v>0</v>
      </c>
      <c r="IK86" s="3">
        <v>2641809</v>
      </c>
      <c r="IL86" s="3">
        <v>8322</v>
      </c>
      <c r="IM86" s="3">
        <v>0</v>
      </c>
      <c r="IN86" s="3">
        <v>0</v>
      </c>
      <c r="IO86" s="3">
        <v>17772347</v>
      </c>
      <c r="IP86" s="3">
        <v>0</v>
      </c>
      <c r="IQ86" s="3">
        <v>0</v>
      </c>
      <c r="IR86" s="3">
        <v>0</v>
      </c>
      <c r="IS86" s="3">
        <v>2429085</v>
      </c>
      <c r="IT86" s="3">
        <v>29</v>
      </c>
      <c r="IU86" s="3">
        <v>10758</v>
      </c>
      <c r="IW86" s="3">
        <f t="shared" si="3"/>
        <v>5330001102</v>
      </c>
      <c r="IX86" s="3">
        <f t="shared" si="4"/>
        <v>3361462502</v>
      </c>
      <c r="IY86">
        <f t="shared" si="5"/>
        <v>0.38675448177139948</v>
      </c>
      <c r="JA86" s="2">
        <f>IX86/VIENTI!B88</f>
        <v>0.35753678111401016</v>
      </c>
    </row>
    <row r="87" spans="1:261" ht="62" x14ac:dyDescent="0.35">
      <c r="A87" s="7" t="s">
        <v>710</v>
      </c>
      <c r="B87" s="3">
        <v>7841914634</v>
      </c>
      <c r="C87" s="3">
        <v>1244</v>
      </c>
      <c r="D87" s="3">
        <v>3240215</v>
      </c>
      <c r="E87" s="3">
        <v>198</v>
      </c>
      <c r="F87" s="3">
        <v>0</v>
      </c>
      <c r="G87" s="3">
        <v>0</v>
      </c>
      <c r="H87" s="3">
        <v>9942</v>
      </c>
      <c r="I87" s="3">
        <v>15575</v>
      </c>
      <c r="J87" s="3">
        <v>0</v>
      </c>
      <c r="K87" s="3">
        <v>7965</v>
      </c>
      <c r="L87" s="3">
        <v>0</v>
      </c>
      <c r="M87" s="3">
        <v>58737</v>
      </c>
      <c r="N87" s="3">
        <v>205</v>
      </c>
      <c r="O87" s="3">
        <v>46860252</v>
      </c>
      <c r="P87" s="3">
        <v>5163669</v>
      </c>
      <c r="Q87" s="3">
        <v>0</v>
      </c>
      <c r="R87" s="3">
        <v>2475</v>
      </c>
      <c r="S87" s="3">
        <v>3586366</v>
      </c>
      <c r="T87" s="3">
        <v>10176</v>
      </c>
      <c r="U87" s="3">
        <v>5614</v>
      </c>
      <c r="V87" s="3">
        <v>87186150</v>
      </c>
      <c r="W87" s="3">
        <v>166</v>
      </c>
      <c r="X87" s="3">
        <v>31827183</v>
      </c>
      <c r="Y87" s="3">
        <v>3282</v>
      </c>
      <c r="Z87" s="3">
        <v>140</v>
      </c>
      <c r="AA87" s="3">
        <v>0</v>
      </c>
      <c r="AB87" s="3">
        <v>0</v>
      </c>
      <c r="AC87" s="3">
        <v>0</v>
      </c>
      <c r="AD87" s="3">
        <v>0</v>
      </c>
      <c r="AE87" s="3">
        <v>1162</v>
      </c>
      <c r="AF87" s="3">
        <v>0</v>
      </c>
      <c r="AG87" s="3">
        <v>8115497</v>
      </c>
      <c r="AH87" s="3">
        <v>41</v>
      </c>
      <c r="AI87" s="3">
        <v>0</v>
      </c>
      <c r="AJ87" s="3">
        <v>0</v>
      </c>
      <c r="AK87" s="3">
        <v>0</v>
      </c>
      <c r="AL87" s="3">
        <v>9671</v>
      </c>
      <c r="AM87" s="3">
        <v>709</v>
      </c>
      <c r="AN87" s="3">
        <v>14745372</v>
      </c>
      <c r="AO87" s="3">
        <v>0</v>
      </c>
      <c r="AP87" s="3">
        <v>2748</v>
      </c>
      <c r="AQ87" s="3">
        <v>0</v>
      </c>
      <c r="AR87" s="3">
        <v>52</v>
      </c>
      <c r="AS87" s="3">
        <v>79345841</v>
      </c>
      <c r="AT87" s="3">
        <v>1587</v>
      </c>
      <c r="AU87" s="3">
        <v>0</v>
      </c>
      <c r="AV87" s="3">
        <v>50233</v>
      </c>
      <c r="AW87" s="3">
        <v>100126</v>
      </c>
      <c r="AX87" s="3">
        <v>2727788727</v>
      </c>
      <c r="AY87" s="3">
        <v>83035</v>
      </c>
      <c r="AZ87" s="3">
        <v>979195</v>
      </c>
      <c r="BA87" s="3">
        <v>0</v>
      </c>
      <c r="BB87" s="3">
        <v>659</v>
      </c>
      <c r="BC87" s="3">
        <v>0</v>
      </c>
      <c r="BD87" s="3">
        <v>0</v>
      </c>
      <c r="BE87" s="3">
        <v>0</v>
      </c>
      <c r="BF87" s="3">
        <v>656871</v>
      </c>
      <c r="BG87" s="3">
        <v>92417959</v>
      </c>
      <c r="BH87" s="3">
        <v>833875460</v>
      </c>
      <c r="BI87" s="3">
        <v>0</v>
      </c>
      <c r="BJ87" s="3">
        <v>130342717</v>
      </c>
      <c r="BK87" s="3">
        <v>1491</v>
      </c>
      <c r="BL87" s="3">
        <v>367410</v>
      </c>
      <c r="BM87" s="3">
        <v>12271</v>
      </c>
      <c r="BN87" s="3">
        <v>1750</v>
      </c>
      <c r="BO87" s="3">
        <v>370422696</v>
      </c>
      <c r="BP87" s="3">
        <v>892546</v>
      </c>
      <c r="BQ87" s="3">
        <v>0</v>
      </c>
      <c r="BR87" s="3">
        <v>0</v>
      </c>
      <c r="BS87" s="3">
        <v>162335872</v>
      </c>
      <c r="BT87" s="3">
        <v>242</v>
      </c>
      <c r="BU87" s="3">
        <v>0</v>
      </c>
      <c r="BV87" s="3">
        <v>383</v>
      </c>
      <c r="BW87" s="3">
        <v>0</v>
      </c>
      <c r="BX87" s="3">
        <v>0</v>
      </c>
      <c r="BY87" s="3">
        <v>85842330</v>
      </c>
      <c r="BZ87" s="3">
        <v>0</v>
      </c>
      <c r="CA87" s="3">
        <v>119424008</v>
      </c>
      <c r="CB87" s="3">
        <v>0</v>
      </c>
      <c r="CC87" s="3">
        <v>27040</v>
      </c>
      <c r="CD87" s="3">
        <v>91573</v>
      </c>
      <c r="CE87" s="3">
        <v>0</v>
      </c>
      <c r="CF87" s="3">
        <v>556931</v>
      </c>
      <c r="CG87" s="3">
        <v>0</v>
      </c>
      <c r="CH87" s="3">
        <v>0</v>
      </c>
      <c r="CI87" s="3">
        <v>0</v>
      </c>
      <c r="CJ87" s="3">
        <v>882278</v>
      </c>
      <c r="CK87" s="3">
        <v>0</v>
      </c>
      <c r="CL87" s="3">
        <v>1723</v>
      </c>
      <c r="CM87" s="3">
        <v>651</v>
      </c>
      <c r="CN87" s="3">
        <v>19589</v>
      </c>
      <c r="CO87" s="3">
        <v>3071</v>
      </c>
      <c r="CP87" s="3">
        <v>33806361</v>
      </c>
      <c r="CQ87" s="3">
        <v>0</v>
      </c>
      <c r="CR87" s="3">
        <v>12095</v>
      </c>
      <c r="CS87" s="3">
        <v>18344086</v>
      </c>
      <c r="CT87" s="3">
        <v>6956</v>
      </c>
      <c r="CU87" s="3">
        <v>100139719</v>
      </c>
      <c r="CV87" s="3">
        <v>17765656</v>
      </c>
      <c r="CW87" s="3">
        <v>46554916</v>
      </c>
      <c r="CX87" s="3">
        <v>7569768</v>
      </c>
      <c r="CY87" s="3">
        <v>88962068</v>
      </c>
      <c r="CZ87" s="3">
        <v>0</v>
      </c>
      <c r="DA87" s="3">
        <v>15575</v>
      </c>
      <c r="DB87" s="3">
        <v>2737</v>
      </c>
      <c r="DC87" s="3">
        <v>802465</v>
      </c>
      <c r="DD87" s="3">
        <v>200299471</v>
      </c>
      <c r="DE87" s="3">
        <v>5506</v>
      </c>
      <c r="DF87" s="3">
        <v>2617</v>
      </c>
      <c r="DG87" s="3">
        <v>93682382</v>
      </c>
      <c r="DH87" s="3">
        <v>3010</v>
      </c>
      <c r="DI87" s="3">
        <v>914</v>
      </c>
      <c r="DJ87" s="3">
        <v>341871</v>
      </c>
      <c r="DK87" s="3">
        <v>0</v>
      </c>
      <c r="DL87" s="3">
        <v>0</v>
      </c>
      <c r="DM87" s="3">
        <v>0</v>
      </c>
      <c r="DN87" s="3">
        <v>0</v>
      </c>
      <c r="DO87" s="3">
        <v>227117284</v>
      </c>
      <c r="DP87" s="3">
        <v>4871</v>
      </c>
      <c r="DQ87" s="3">
        <v>0</v>
      </c>
      <c r="DR87" s="3">
        <v>315824</v>
      </c>
      <c r="DS87" s="3">
        <v>22392</v>
      </c>
      <c r="DT87" s="3">
        <v>9458</v>
      </c>
      <c r="DU87" s="3">
        <v>495</v>
      </c>
      <c r="DV87" s="3">
        <v>117752</v>
      </c>
      <c r="DW87" s="3">
        <v>408292</v>
      </c>
      <c r="DX87" s="3">
        <v>81</v>
      </c>
      <c r="DY87" s="3">
        <v>5080</v>
      </c>
      <c r="DZ87" s="3">
        <v>36290765</v>
      </c>
      <c r="EA87" s="3">
        <v>42961</v>
      </c>
      <c r="EB87" s="3">
        <v>7053424</v>
      </c>
      <c r="EC87" s="3">
        <v>0</v>
      </c>
      <c r="ED87" s="3">
        <v>2366787</v>
      </c>
      <c r="EE87" s="3">
        <v>71331</v>
      </c>
      <c r="EF87" s="3">
        <v>11470</v>
      </c>
      <c r="EG87" s="3">
        <v>0</v>
      </c>
      <c r="EH87" s="3">
        <v>0</v>
      </c>
      <c r="EI87" s="3">
        <v>1037988</v>
      </c>
      <c r="EJ87" s="3">
        <v>9</v>
      </c>
      <c r="EK87" s="3">
        <v>15427</v>
      </c>
      <c r="EL87" s="3">
        <v>32522</v>
      </c>
      <c r="EM87" s="3">
        <v>14731</v>
      </c>
      <c r="EN87" s="3">
        <v>0</v>
      </c>
      <c r="EO87" s="3">
        <v>76</v>
      </c>
      <c r="EP87" s="3">
        <v>0</v>
      </c>
      <c r="EQ87" s="3">
        <v>1014338</v>
      </c>
      <c r="ER87" s="3">
        <v>14671</v>
      </c>
      <c r="ES87" s="3">
        <v>0</v>
      </c>
      <c r="ET87" s="3">
        <v>17771</v>
      </c>
      <c r="EU87" s="3">
        <v>65050348</v>
      </c>
      <c r="EV87" s="3">
        <v>108878209</v>
      </c>
      <c r="EW87" s="3">
        <v>0</v>
      </c>
      <c r="EX87" s="3">
        <v>2</v>
      </c>
      <c r="EY87" s="3">
        <v>843</v>
      </c>
      <c r="EZ87" s="3">
        <v>2738</v>
      </c>
      <c r="FA87" s="3">
        <v>0</v>
      </c>
      <c r="FB87" s="3">
        <v>5482</v>
      </c>
      <c r="FC87" s="3">
        <v>5462</v>
      </c>
      <c r="FD87" s="3">
        <v>257212846</v>
      </c>
      <c r="FE87" s="3">
        <v>56165596</v>
      </c>
      <c r="FF87" s="3">
        <v>593</v>
      </c>
      <c r="FG87" s="3">
        <v>0</v>
      </c>
      <c r="FH87" s="3">
        <v>0</v>
      </c>
      <c r="FI87" s="3">
        <v>568657</v>
      </c>
      <c r="FJ87" s="3">
        <v>175099</v>
      </c>
      <c r="FK87" s="3">
        <v>33422</v>
      </c>
      <c r="FL87" s="3">
        <v>35861</v>
      </c>
      <c r="FM87" s="3">
        <v>0</v>
      </c>
      <c r="FN87" s="3">
        <v>0</v>
      </c>
      <c r="FO87" s="3">
        <v>24364727</v>
      </c>
      <c r="FP87" s="3">
        <v>25922</v>
      </c>
      <c r="FQ87" s="3">
        <v>270136118</v>
      </c>
      <c r="FR87" s="3">
        <v>0</v>
      </c>
      <c r="FS87" s="3">
        <v>0</v>
      </c>
      <c r="FT87" s="3">
        <v>0</v>
      </c>
      <c r="FU87" s="3">
        <v>8119997</v>
      </c>
      <c r="FV87" s="3">
        <v>0</v>
      </c>
      <c r="FW87" s="3">
        <v>367</v>
      </c>
      <c r="FX87" s="3">
        <v>83652</v>
      </c>
      <c r="FY87" s="3">
        <v>0</v>
      </c>
      <c r="FZ87" s="3">
        <v>0</v>
      </c>
      <c r="GA87" s="3">
        <v>0</v>
      </c>
      <c r="GB87" s="3">
        <v>0</v>
      </c>
      <c r="GC87" s="3">
        <v>4665804</v>
      </c>
      <c r="GD87" s="3">
        <v>5200</v>
      </c>
      <c r="GE87" s="3">
        <v>0</v>
      </c>
      <c r="GF87" s="3">
        <v>0</v>
      </c>
      <c r="GG87" s="3">
        <v>73255280</v>
      </c>
      <c r="GH87" s="3">
        <v>186779</v>
      </c>
      <c r="GI87" s="3">
        <v>0</v>
      </c>
      <c r="GJ87" s="3">
        <v>452859</v>
      </c>
      <c r="GK87" s="3">
        <v>0</v>
      </c>
      <c r="GL87" s="3">
        <v>0</v>
      </c>
      <c r="GM87" s="3">
        <v>0</v>
      </c>
      <c r="GN87" s="3">
        <v>383929562</v>
      </c>
      <c r="GO87" s="3">
        <v>15407689</v>
      </c>
      <c r="GP87" s="3">
        <v>0</v>
      </c>
      <c r="GQ87" s="3">
        <v>24610163</v>
      </c>
      <c r="GR87" s="3">
        <v>46184173</v>
      </c>
      <c r="GS87" s="3">
        <v>7263</v>
      </c>
      <c r="GT87" s="3">
        <v>60</v>
      </c>
      <c r="GU87" s="3">
        <v>57094</v>
      </c>
      <c r="GV87" s="3">
        <v>0</v>
      </c>
      <c r="GW87" s="3">
        <v>195248</v>
      </c>
      <c r="GX87" s="3">
        <v>0</v>
      </c>
      <c r="GY87" s="3">
        <v>0</v>
      </c>
      <c r="GZ87" s="3">
        <v>67607</v>
      </c>
      <c r="HA87" s="3">
        <v>0</v>
      </c>
      <c r="HB87" s="3">
        <v>6</v>
      </c>
      <c r="HC87" s="3">
        <v>3823</v>
      </c>
      <c r="HD87" s="3">
        <v>0</v>
      </c>
      <c r="HE87" s="3">
        <v>0</v>
      </c>
      <c r="HF87" s="3">
        <v>0</v>
      </c>
      <c r="HG87" s="3">
        <v>0</v>
      </c>
      <c r="HH87" s="3">
        <v>37783767</v>
      </c>
      <c r="HI87" s="3">
        <v>0</v>
      </c>
      <c r="HJ87" s="3">
        <v>0</v>
      </c>
      <c r="HK87" s="3">
        <v>0</v>
      </c>
      <c r="HL87" s="3">
        <v>0</v>
      </c>
      <c r="HM87" s="3">
        <v>6352274</v>
      </c>
      <c r="HN87" s="3">
        <v>0</v>
      </c>
      <c r="HO87" s="3">
        <v>0</v>
      </c>
      <c r="HP87" s="3">
        <v>59722334</v>
      </c>
      <c r="HQ87" s="3">
        <v>47</v>
      </c>
      <c r="HR87" s="3">
        <v>0</v>
      </c>
      <c r="HS87" s="3">
        <v>281962331</v>
      </c>
      <c r="HT87" s="3">
        <v>1018</v>
      </c>
      <c r="HU87" s="3">
        <v>3664062</v>
      </c>
      <c r="HV87" s="3">
        <v>345</v>
      </c>
      <c r="HW87" s="3">
        <v>0</v>
      </c>
      <c r="HX87" s="3">
        <v>218105260</v>
      </c>
      <c r="HY87" s="3">
        <v>24022</v>
      </c>
      <c r="HZ87" s="3">
        <v>231449</v>
      </c>
      <c r="IA87" s="3">
        <v>0</v>
      </c>
      <c r="IB87" s="3">
        <v>0</v>
      </c>
      <c r="IC87" s="3">
        <v>37</v>
      </c>
      <c r="ID87" s="3">
        <v>0</v>
      </c>
      <c r="IE87" s="3">
        <v>0</v>
      </c>
      <c r="IF87" s="3">
        <v>194203661</v>
      </c>
      <c r="IG87" s="3">
        <v>0</v>
      </c>
      <c r="IH87" s="3">
        <v>0</v>
      </c>
      <c r="II87" s="3">
        <v>12973</v>
      </c>
      <c r="IJ87" s="3">
        <v>995</v>
      </c>
      <c r="IK87" s="3">
        <v>6560</v>
      </c>
      <c r="IL87" s="3">
        <v>1200</v>
      </c>
      <c r="IM87" s="3">
        <v>0</v>
      </c>
      <c r="IN87" s="3">
        <v>0</v>
      </c>
      <c r="IO87" s="3">
        <v>7154847</v>
      </c>
      <c r="IP87" s="3">
        <v>0</v>
      </c>
      <c r="IQ87" s="3">
        <v>0</v>
      </c>
      <c r="IR87" s="3">
        <v>0</v>
      </c>
      <c r="IS87" s="3">
        <v>1107390</v>
      </c>
      <c r="IT87" s="3">
        <v>9</v>
      </c>
      <c r="IU87" s="3">
        <v>458</v>
      </c>
      <c r="IW87" s="3">
        <f t="shared" si="3"/>
        <v>3307717590</v>
      </c>
      <c r="IX87" s="3">
        <f t="shared" si="4"/>
        <v>4534197044</v>
      </c>
      <c r="IY87">
        <f t="shared" si="5"/>
        <v>0.57820025537401176</v>
      </c>
      <c r="JA87" s="2">
        <f>IX87/VIENTI!B89</f>
        <v>0.69554645787361036</v>
      </c>
    </row>
    <row r="88" spans="1:261" ht="77.5" x14ac:dyDescent="0.35">
      <c r="A88" s="5" t="s">
        <v>711</v>
      </c>
      <c r="B88" s="3">
        <v>151132670</v>
      </c>
      <c r="C88" s="3">
        <v>0</v>
      </c>
      <c r="D88" s="3">
        <v>0</v>
      </c>
      <c r="E88" s="3">
        <v>0</v>
      </c>
      <c r="F88" s="3">
        <v>0</v>
      </c>
      <c r="G88" s="3">
        <v>0</v>
      </c>
      <c r="H88" s="3">
        <v>0</v>
      </c>
      <c r="I88" s="3">
        <v>0</v>
      </c>
      <c r="J88" s="3">
        <v>0</v>
      </c>
      <c r="K88" s="3">
        <v>0</v>
      </c>
      <c r="L88" s="3">
        <v>0</v>
      </c>
      <c r="M88" s="3">
        <v>0</v>
      </c>
      <c r="N88" s="3">
        <v>0</v>
      </c>
      <c r="O88" s="3">
        <v>4380627</v>
      </c>
      <c r="P88" s="3">
        <v>7581</v>
      </c>
      <c r="Q88" s="3">
        <v>0</v>
      </c>
      <c r="R88" s="3">
        <v>0</v>
      </c>
      <c r="S88" s="3">
        <v>0</v>
      </c>
      <c r="T88" s="3">
        <v>0</v>
      </c>
      <c r="U88" s="3">
        <v>0</v>
      </c>
      <c r="V88" s="3">
        <v>3071537</v>
      </c>
      <c r="W88" s="3">
        <v>0</v>
      </c>
      <c r="X88" s="3">
        <v>4127</v>
      </c>
      <c r="Y88" s="3">
        <v>0</v>
      </c>
      <c r="Z88" s="3">
        <v>0</v>
      </c>
      <c r="AA88" s="3">
        <v>0</v>
      </c>
      <c r="AB88" s="3">
        <v>0</v>
      </c>
      <c r="AC88" s="3">
        <v>0</v>
      </c>
      <c r="AD88" s="3">
        <v>0</v>
      </c>
      <c r="AE88" s="3">
        <v>0</v>
      </c>
      <c r="AF88" s="3">
        <v>0</v>
      </c>
      <c r="AG88" s="3">
        <v>0</v>
      </c>
      <c r="AH88" s="3">
        <v>0</v>
      </c>
      <c r="AI88" s="3">
        <v>0</v>
      </c>
      <c r="AJ88" s="3">
        <v>0</v>
      </c>
      <c r="AK88" s="3">
        <v>0</v>
      </c>
      <c r="AL88" s="3">
        <v>0</v>
      </c>
      <c r="AM88" s="3">
        <v>0</v>
      </c>
      <c r="AN88" s="3">
        <v>118494</v>
      </c>
      <c r="AO88" s="3">
        <v>0</v>
      </c>
      <c r="AP88" s="3">
        <v>0</v>
      </c>
      <c r="AQ88" s="3">
        <v>0</v>
      </c>
      <c r="AR88" s="3">
        <v>0</v>
      </c>
      <c r="AS88" s="3">
        <v>481470</v>
      </c>
      <c r="AT88" s="3">
        <v>0</v>
      </c>
      <c r="AU88" s="3">
        <v>0</v>
      </c>
      <c r="AV88" s="3">
        <v>0</v>
      </c>
      <c r="AW88" s="3">
        <v>0</v>
      </c>
      <c r="AX88" s="3">
        <v>8304503</v>
      </c>
      <c r="AY88" s="3">
        <v>0</v>
      </c>
      <c r="AZ88" s="3">
        <v>0</v>
      </c>
      <c r="BA88" s="3">
        <v>0</v>
      </c>
      <c r="BB88" s="3">
        <v>0</v>
      </c>
      <c r="BC88" s="3">
        <v>0</v>
      </c>
      <c r="BD88" s="3">
        <v>0</v>
      </c>
      <c r="BE88" s="3">
        <v>0</v>
      </c>
      <c r="BF88" s="3">
        <v>0</v>
      </c>
      <c r="BG88" s="3">
        <v>13732730</v>
      </c>
      <c r="BH88" s="3">
        <v>46780345</v>
      </c>
      <c r="BI88" s="3">
        <v>0</v>
      </c>
      <c r="BJ88" s="3">
        <v>1193407</v>
      </c>
      <c r="BK88" s="3">
        <v>0</v>
      </c>
      <c r="BL88" s="3">
        <v>0</v>
      </c>
      <c r="BM88" s="3">
        <v>0</v>
      </c>
      <c r="BN88" s="3">
        <v>0</v>
      </c>
      <c r="BO88" s="3">
        <v>2537906</v>
      </c>
      <c r="BP88" s="3">
        <v>0</v>
      </c>
      <c r="BQ88" s="3">
        <v>0</v>
      </c>
      <c r="BR88" s="3">
        <v>0</v>
      </c>
      <c r="BS88" s="3">
        <v>52929674</v>
      </c>
      <c r="BT88" s="3">
        <v>0</v>
      </c>
      <c r="BU88" s="3">
        <v>0</v>
      </c>
      <c r="BV88" s="3">
        <v>0</v>
      </c>
      <c r="BW88" s="3">
        <v>0</v>
      </c>
      <c r="BX88" s="3">
        <v>0</v>
      </c>
      <c r="BY88" s="3">
        <v>1397951</v>
      </c>
      <c r="BZ88" s="3">
        <v>0</v>
      </c>
      <c r="CA88" s="3">
        <v>319593</v>
      </c>
      <c r="CB88" s="3">
        <v>0</v>
      </c>
      <c r="CC88" s="3">
        <v>1108</v>
      </c>
      <c r="CD88" s="3">
        <v>0</v>
      </c>
      <c r="CE88" s="3">
        <v>0</v>
      </c>
      <c r="CF88" s="3">
        <v>0</v>
      </c>
      <c r="CG88" s="3">
        <v>0</v>
      </c>
      <c r="CH88" s="3">
        <v>0</v>
      </c>
      <c r="CI88" s="3">
        <v>0</v>
      </c>
      <c r="CJ88" s="3">
        <v>2870</v>
      </c>
      <c r="CK88" s="3">
        <v>0</v>
      </c>
      <c r="CL88" s="3">
        <v>0</v>
      </c>
      <c r="CM88" s="3">
        <v>0</v>
      </c>
      <c r="CN88" s="3">
        <v>1876</v>
      </c>
      <c r="CO88" s="3">
        <v>0</v>
      </c>
      <c r="CP88" s="3">
        <v>0</v>
      </c>
      <c r="CQ88" s="3">
        <v>0</v>
      </c>
      <c r="CR88" s="3">
        <v>0</v>
      </c>
      <c r="CS88" s="3">
        <v>0</v>
      </c>
      <c r="CT88" s="3">
        <v>0</v>
      </c>
      <c r="CU88" s="3">
        <v>1698590</v>
      </c>
      <c r="CV88" s="3">
        <v>87</v>
      </c>
      <c r="CW88" s="3">
        <v>0</v>
      </c>
      <c r="CX88" s="3">
        <v>0</v>
      </c>
      <c r="CY88" s="3">
        <v>19195</v>
      </c>
      <c r="CZ88" s="3">
        <v>0</v>
      </c>
      <c r="DA88" s="3">
        <v>0</v>
      </c>
      <c r="DB88" s="3">
        <v>0</v>
      </c>
      <c r="DC88" s="3">
        <v>0</v>
      </c>
      <c r="DD88" s="3">
        <v>2063015</v>
      </c>
      <c r="DE88" s="3">
        <v>0</v>
      </c>
      <c r="DF88" s="3">
        <v>0</v>
      </c>
      <c r="DG88" s="3">
        <v>2499</v>
      </c>
      <c r="DH88" s="3">
        <v>0</v>
      </c>
      <c r="DI88" s="3">
        <v>0</v>
      </c>
      <c r="DJ88" s="3">
        <v>0</v>
      </c>
      <c r="DK88" s="3">
        <v>0</v>
      </c>
      <c r="DL88" s="3">
        <v>0</v>
      </c>
      <c r="DM88" s="3">
        <v>0</v>
      </c>
      <c r="DN88" s="3">
        <v>0</v>
      </c>
      <c r="DO88" s="3">
        <v>62057</v>
      </c>
      <c r="DP88" s="3">
        <v>0</v>
      </c>
      <c r="DQ88" s="3">
        <v>0</v>
      </c>
      <c r="DR88" s="3">
        <v>0</v>
      </c>
      <c r="DS88" s="3">
        <v>0</v>
      </c>
      <c r="DT88" s="3">
        <v>0</v>
      </c>
      <c r="DU88" s="3">
        <v>0</v>
      </c>
      <c r="DV88" s="3">
        <v>0</v>
      </c>
      <c r="DW88" s="3">
        <v>0</v>
      </c>
      <c r="DX88" s="3">
        <v>0</v>
      </c>
      <c r="DY88" s="3">
        <v>0</v>
      </c>
      <c r="DZ88" s="3">
        <v>822817</v>
      </c>
      <c r="EA88" s="3">
        <v>0</v>
      </c>
      <c r="EB88" s="3">
        <v>20398</v>
      </c>
      <c r="EC88" s="3">
        <v>0</v>
      </c>
      <c r="ED88" s="3">
        <v>456</v>
      </c>
      <c r="EE88" s="3">
        <v>0</v>
      </c>
      <c r="EF88" s="3">
        <v>0</v>
      </c>
      <c r="EG88" s="3">
        <v>0</v>
      </c>
      <c r="EH88" s="3">
        <v>0</v>
      </c>
      <c r="EI88" s="3">
        <v>0</v>
      </c>
      <c r="EJ88" s="3">
        <v>0</v>
      </c>
      <c r="EK88" s="3">
        <v>0</v>
      </c>
      <c r="EL88" s="3">
        <v>0</v>
      </c>
      <c r="EM88" s="3">
        <v>0</v>
      </c>
      <c r="EN88" s="3">
        <v>0</v>
      </c>
      <c r="EO88" s="3">
        <v>0</v>
      </c>
      <c r="EP88" s="3">
        <v>0</v>
      </c>
      <c r="EQ88" s="3">
        <v>231</v>
      </c>
      <c r="ER88" s="3">
        <v>0</v>
      </c>
      <c r="ES88" s="3">
        <v>0</v>
      </c>
      <c r="ET88" s="3">
        <v>0</v>
      </c>
      <c r="EU88" s="3">
        <v>0</v>
      </c>
      <c r="EV88" s="3">
        <v>0</v>
      </c>
      <c r="EW88" s="3">
        <v>0</v>
      </c>
      <c r="EX88" s="3">
        <v>0</v>
      </c>
      <c r="EY88" s="3">
        <v>0</v>
      </c>
      <c r="EZ88" s="3">
        <v>0</v>
      </c>
      <c r="FA88" s="3">
        <v>0</v>
      </c>
      <c r="FB88" s="3">
        <v>0</v>
      </c>
      <c r="FC88" s="3">
        <v>0</v>
      </c>
      <c r="FD88" s="3">
        <v>1508911</v>
      </c>
      <c r="FE88" s="3">
        <v>92198</v>
      </c>
      <c r="FF88" s="3">
        <v>0</v>
      </c>
      <c r="FG88" s="3">
        <v>0</v>
      </c>
      <c r="FH88" s="3">
        <v>0</v>
      </c>
      <c r="FI88" s="3">
        <v>0</v>
      </c>
      <c r="FJ88" s="3">
        <v>0</v>
      </c>
      <c r="FK88" s="3">
        <v>0</v>
      </c>
      <c r="FL88" s="3">
        <v>0</v>
      </c>
      <c r="FM88" s="3">
        <v>0</v>
      </c>
      <c r="FN88" s="3">
        <v>0</v>
      </c>
      <c r="FO88" s="3">
        <v>0</v>
      </c>
      <c r="FP88" s="3">
        <v>0</v>
      </c>
      <c r="FQ88" s="3">
        <v>2178714</v>
      </c>
      <c r="FR88" s="3">
        <v>0</v>
      </c>
      <c r="FS88" s="3">
        <v>0</v>
      </c>
      <c r="FT88" s="3">
        <v>0</v>
      </c>
      <c r="FU88" s="3">
        <v>0</v>
      </c>
      <c r="FV88" s="3">
        <v>0</v>
      </c>
      <c r="FW88" s="3">
        <v>0</v>
      </c>
      <c r="FX88" s="3">
        <v>0</v>
      </c>
      <c r="FY88" s="3">
        <v>0</v>
      </c>
      <c r="FZ88" s="3">
        <v>0</v>
      </c>
      <c r="GA88" s="3">
        <v>0</v>
      </c>
      <c r="GB88" s="3">
        <v>0</v>
      </c>
      <c r="GC88" s="3">
        <v>9642</v>
      </c>
      <c r="GD88" s="3">
        <v>0</v>
      </c>
      <c r="GE88" s="3">
        <v>0</v>
      </c>
      <c r="GF88" s="3">
        <v>0</v>
      </c>
      <c r="GG88" s="3">
        <v>163953</v>
      </c>
      <c r="GH88" s="3">
        <v>0</v>
      </c>
      <c r="GI88" s="3">
        <v>0</v>
      </c>
      <c r="GJ88" s="3">
        <v>1537</v>
      </c>
      <c r="GK88" s="3">
        <v>0</v>
      </c>
      <c r="GL88" s="3">
        <v>0</v>
      </c>
      <c r="GM88" s="3">
        <v>0</v>
      </c>
      <c r="GN88" s="3">
        <v>4450527</v>
      </c>
      <c r="GO88" s="3">
        <v>17066</v>
      </c>
      <c r="GP88" s="3">
        <v>0</v>
      </c>
      <c r="GQ88" s="3">
        <v>313744</v>
      </c>
      <c r="GR88" s="3">
        <v>1415451</v>
      </c>
      <c r="GS88" s="3">
        <v>0</v>
      </c>
      <c r="GT88" s="3">
        <v>0</v>
      </c>
      <c r="GU88" s="3">
        <v>0</v>
      </c>
      <c r="GV88" s="3">
        <v>0</v>
      </c>
      <c r="GW88" s="3">
        <v>0</v>
      </c>
      <c r="GX88" s="3">
        <v>0</v>
      </c>
      <c r="GY88" s="3">
        <v>0</v>
      </c>
      <c r="GZ88" s="3">
        <v>0</v>
      </c>
      <c r="HA88" s="3">
        <v>0</v>
      </c>
      <c r="HB88" s="3">
        <v>0</v>
      </c>
      <c r="HC88" s="3">
        <v>0</v>
      </c>
      <c r="HD88" s="3">
        <v>0</v>
      </c>
      <c r="HE88" s="3">
        <v>0</v>
      </c>
      <c r="HF88" s="3">
        <v>0</v>
      </c>
      <c r="HG88" s="3">
        <v>0</v>
      </c>
      <c r="HH88" s="3">
        <v>46053</v>
      </c>
      <c r="HI88" s="3">
        <v>0</v>
      </c>
      <c r="HJ88" s="3">
        <v>0</v>
      </c>
      <c r="HK88" s="3">
        <v>0</v>
      </c>
      <c r="HL88" s="3">
        <v>0</v>
      </c>
      <c r="HM88" s="3">
        <v>0</v>
      </c>
      <c r="HN88" s="3">
        <v>0</v>
      </c>
      <c r="HO88" s="3">
        <v>0</v>
      </c>
      <c r="HP88" s="3">
        <v>534635</v>
      </c>
      <c r="HQ88" s="3">
        <v>0</v>
      </c>
      <c r="HR88" s="3">
        <v>0</v>
      </c>
      <c r="HS88" s="3">
        <v>2353</v>
      </c>
      <c r="HT88" s="3">
        <v>0</v>
      </c>
      <c r="HU88" s="3">
        <v>0</v>
      </c>
      <c r="HV88" s="3">
        <v>0</v>
      </c>
      <c r="HW88" s="3">
        <v>0</v>
      </c>
      <c r="HX88" s="3">
        <v>137776</v>
      </c>
      <c r="HY88" s="3">
        <v>196459</v>
      </c>
      <c r="HZ88" s="3">
        <v>0</v>
      </c>
      <c r="IA88" s="3">
        <v>0</v>
      </c>
      <c r="IB88" s="3">
        <v>0</v>
      </c>
      <c r="IC88" s="3">
        <v>0</v>
      </c>
      <c r="ID88" s="3">
        <v>0</v>
      </c>
      <c r="IE88" s="3">
        <v>0</v>
      </c>
      <c r="IF88" s="3">
        <v>3507</v>
      </c>
      <c r="IG88" s="3">
        <v>0</v>
      </c>
      <c r="IH88" s="3">
        <v>0</v>
      </c>
      <c r="II88" s="3">
        <v>0</v>
      </c>
      <c r="IJ88" s="3">
        <v>0</v>
      </c>
      <c r="IK88" s="3">
        <v>0</v>
      </c>
      <c r="IL88" s="3">
        <v>0</v>
      </c>
      <c r="IM88" s="3">
        <v>0</v>
      </c>
      <c r="IN88" s="3">
        <v>0</v>
      </c>
      <c r="IO88" s="3">
        <v>105000</v>
      </c>
      <c r="IP88" s="3">
        <v>0</v>
      </c>
      <c r="IQ88" s="3">
        <v>0</v>
      </c>
      <c r="IR88" s="3">
        <v>0</v>
      </c>
      <c r="IS88" s="3">
        <v>0</v>
      </c>
      <c r="IT88" s="3">
        <v>0</v>
      </c>
      <c r="IU88" s="3">
        <v>0</v>
      </c>
      <c r="IW88" s="3">
        <f t="shared" si="3"/>
        <v>140667525</v>
      </c>
      <c r="IX88" s="3">
        <f t="shared" si="4"/>
        <v>10465145</v>
      </c>
      <c r="IY88">
        <f t="shared" si="5"/>
        <v>6.9244756941037308E-2</v>
      </c>
      <c r="JA88" s="2">
        <f>IX88/VIENTI!B90</f>
        <v>0.22327776606702893</v>
      </c>
    </row>
    <row r="89" spans="1:261" ht="46.5" x14ac:dyDescent="0.35">
      <c r="A89" s="5" t="s">
        <v>712</v>
      </c>
      <c r="B89" s="3">
        <v>6127545792</v>
      </c>
      <c r="C89" s="3">
        <v>235</v>
      </c>
      <c r="D89" s="3">
        <v>77824</v>
      </c>
      <c r="E89" s="3">
        <v>287499</v>
      </c>
      <c r="F89" s="3">
        <v>0</v>
      </c>
      <c r="G89" s="3">
        <v>16</v>
      </c>
      <c r="H89" s="3">
        <v>3057</v>
      </c>
      <c r="I89" s="3">
        <v>1227</v>
      </c>
      <c r="J89" s="3">
        <v>0</v>
      </c>
      <c r="K89" s="3">
        <v>49</v>
      </c>
      <c r="L89" s="3">
        <v>0</v>
      </c>
      <c r="M89" s="3">
        <v>65948</v>
      </c>
      <c r="N89" s="3">
        <v>209</v>
      </c>
      <c r="O89" s="3">
        <v>32944849</v>
      </c>
      <c r="P89" s="3">
        <v>9631757</v>
      </c>
      <c r="Q89" s="3">
        <v>212</v>
      </c>
      <c r="R89" s="3">
        <v>1687</v>
      </c>
      <c r="S89" s="3">
        <v>16906</v>
      </c>
      <c r="T89" s="3">
        <v>0</v>
      </c>
      <c r="U89" s="3">
        <v>316587</v>
      </c>
      <c r="V89" s="3">
        <v>147798769</v>
      </c>
      <c r="W89" s="3">
        <v>0</v>
      </c>
      <c r="X89" s="3">
        <v>3715095</v>
      </c>
      <c r="Y89" s="3">
        <v>30698</v>
      </c>
      <c r="Z89" s="3">
        <v>0</v>
      </c>
      <c r="AA89" s="3">
        <v>28</v>
      </c>
      <c r="AB89" s="3">
        <v>0</v>
      </c>
      <c r="AC89" s="3">
        <v>102</v>
      </c>
      <c r="AD89" s="3">
        <v>0</v>
      </c>
      <c r="AE89" s="3">
        <v>0</v>
      </c>
      <c r="AF89" s="3">
        <v>0</v>
      </c>
      <c r="AG89" s="3">
        <v>857057</v>
      </c>
      <c r="AH89" s="3">
        <v>247</v>
      </c>
      <c r="AI89" s="3">
        <v>0</v>
      </c>
      <c r="AJ89" s="3">
        <v>0</v>
      </c>
      <c r="AK89" s="3">
        <v>461</v>
      </c>
      <c r="AL89" s="3">
        <v>334</v>
      </c>
      <c r="AM89" s="3">
        <v>102</v>
      </c>
      <c r="AN89" s="3">
        <v>31746465</v>
      </c>
      <c r="AO89" s="3">
        <v>0</v>
      </c>
      <c r="AP89" s="3">
        <v>0</v>
      </c>
      <c r="AQ89" s="3">
        <v>0</v>
      </c>
      <c r="AR89" s="3">
        <v>0</v>
      </c>
      <c r="AS89" s="3">
        <v>9899178</v>
      </c>
      <c r="AT89" s="3">
        <v>0</v>
      </c>
      <c r="AU89" s="3">
        <v>0</v>
      </c>
      <c r="AV89" s="3">
        <v>3820</v>
      </c>
      <c r="AW89" s="3">
        <v>2084</v>
      </c>
      <c r="AX89" s="3">
        <v>380516979</v>
      </c>
      <c r="AY89" s="3">
        <v>490342</v>
      </c>
      <c r="AZ89" s="3">
        <v>123</v>
      </c>
      <c r="BA89" s="3">
        <v>0</v>
      </c>
      <c r="BB89" s="3">
        <v>0</v>
      </c>
      <c r="BC89" s="3">
        <v>0</v>
      </c>
      <c r="BD89" s="3">
        <v>0</v>
      </c>
      <c r="BE89" s="3">
        <v>0</v>
      </c>
      <c r="BF89" s="3">
        <v>274</v>
      </c>
      <c r="BG89" s="3">
        <v>303197257</v>
      </c>
      <c r="BH89" s="3">
        <v>1863675502</v>
      </c>
      <c r="BI89" s="3">
        <v>0</v>
      </c>
      <c r="BJ89" s="3">
        <v>54611652</v>
      </c>
      <c r="BK89" s="3">
        <v>0</v>
      </c>
      <c r="BL89" s="3">
        <v>202</v>
      </c>
      <c r="BM89" s="3">
        <v>667</v>
      </c>
      <c r="BN89" s="3">
        <v>0</v>
      </c>
      <c r="BO89" s="3">
        <v>94332512</v>
      </c>
      <c r="BP89" s="3">
        <v>632</v>
      </c>
      <c r="BQ89" s="3">
        <v>0</v>
      </c>
      <c r="BR89" s="3">
        <v>0</v>
      </c>
      <c r="BS89" s="3">
        <v>189275646</v>
      </c>
      <c r="BT89" s="3">
        <v>233</v>
      </c>
      <c r="BU89" s="3">
        <v>0</v>
      </c>
      <c r="BV89" s="3">
        <v>0</v>
      </c>
      <c r="BW89" s="3">
        <v>0</v>
      </c>
      <c r="BX89" s="3">
        <v>137</v>
      </c>
      <c r="BY89" s="3">
        <v>254780147</v>
      </c>
      <c r="BZ89" s="3">
        <v>0</v>
      </c>
      <c r="CA89" s="3">
        <v>218068201</v>
      </c>
      <c r="CB89" s="3">
        <v>0</v>
      </c>
      <c r="CC89" s="3">
        <v>34995</v>
      </c>
      <c r="CD89" s="3">
        <v>0</v>
      </c>
      <c r="CE89" s="3">
        <v>0</v>
      </c>
      <c r="CF89" s="3">
        <v>0</v>
      </c>
      <c r="CG89" s="3">
        <v>0</v>
      </c>
      <c r="CH89" s="3">
        <v>0</v>
      </c>
      <c r="CI89" s="3">
        <v>0</v>
      </c>
      <c r="CJ89" s="3">
        <v>41996</v>
      </c>
      <c r="CK89" s="3">
        <v>0</v>
      </c>
      <c r="CL89" s="3">
        <v>2340</v>
      </c>
      <c r="CM89" s="3">
        <v>0</v>
      </c>
      <c r="CN89" s="3">
        <v>0</v>
      </c>
      <c r="CO89" s="3">
        <v>0</v>
      </c>
      <c r="CP89" s="3">
        <v>404113</v>
      </c>
      <c r="CQ89" s="3">
        <v>0</v>
      </c>
      <c r="CR89" s="3">
        <v>2489</v>
      </c>
      <c r="CS89" s="3">
        <v>468577</v>
      </c>
      <c r="CT89" s="3">
        <v>5</v>
      </c>
      <c r="CU89" s="3">
        <v>86819121</v>
      </c>
      <c r="CV89" s="3">
        <v>4803111</v>
      </c>
      <c r="CW89" s="3">
        <v>3333352</v>
      </c>
      <c r="CX89" s="3">
        <v>339496</v>
      </c>
      <c r="CY89" s="3">
        <v>14243344</v>
      </c>
      <c r="CZ89" s="3">
        <v>0</v>
      </c>
      <c r="DA89" s="3">
        <v>0</v>
      </c>
      <c r="DB89" s="3">
        <v>0</v>
      </c>
      <c r="DC89" s="3">
        <v>221586</v>
      </c>
      <c r="DD89" s="3">
        <v>149086111</v>
      </c>
      <c r="DE89" s="3">
        <v>35</v>
      </c>
      <c r="DF89" s="3">
        <v>2478</v>
      </c>
      <c r="DG89" s="3">
        <v>214605078</v>
      </c>
      <c r="DH89" s="3">
        <v>0</v>
      </c>
      <c r="DI89" s="3">
        <v>0</v>
      </c>
      <c r="DJ89" s="3">
        <v>683583</v>
      </c>
      <c r="DK89" s="3">
        <v>0</v>
      </c>
      <c r="DL89" s="3">
        <v>0</v>
      </c>
      <c r="DM89" s="3">
        <v>38</v>
      </c>
      <c r="DN89" s="3">
        <v>73513</v>
      </c>
      <c r="DO89" s="3">
        <v>124965051</v>
      </c>
      <c r="DP89" s="3">
        <v>1000</v>
      </c>
      <c r="DQ89" s="3">
        <v>0</v>
      </c>
      <c r="DR89" s="3">
        <v>395212</v>
      </c>
      <c r="DS89" s="3">
        <v>158</v>
      </c>
      <c r="DT89" s="3">
        <v>8177</v>
      </c>
      <c r="DU89" s="3">
        <v>15</v>
      </c>
      <c r="DV89" s="3">
        <v>7470</v>
      </c>
      <c r="DW89" s="3">
        <v>1141679</v>
      </c>
      <c r="DX89" s="3">
        <v>870</v>
      </c>
      <c r="DY89" s="3">
        <v>0</v>
      </c>
      <c r="DZ89" s="3">
        <v>10939111</v>
      </c>
      <c r="EA89" s="3">
        <v>5612406</v>
      </c>
      <c r="EB89" s="3">
        <v>16195180</v>
      </c>
      <c r="EC89" s="3">
        <v>0</v>
      </c>
      <c r="ED89" s="3">
        <v>2904277</v>
      </c>
      <c r="EE89" s="3">
        <v>587</v>
      </c>
      <c r="EF89" s="3">
        <v>3591</v>
      </c>
      <c r="EG89" s="3">
        <v>0</v>
      </c>
      <c r="EH89" s="3">
        <v>0</v>
      </c>
      <c r="EI89" s="3">
        <v>15568</v>
      </c>
      <c r="EJ89" s="3">
        <v>0</v>
      </c>
      <c r="EK89" s="3">
        <v>105</v>
      </c>
      <c r="EL89" s="3">
        <v>0</v>
      </c>
      <c r="EM89" s="3">
        <v>1330</v>
      </c>
      <c r="EN89" s="3">
        <v>0</v>
      </c>
      <c r="EO89" s="3">
        <v>0</v>
      </c>
      <c r="EP89" s="3">
        <v>0</v>
      </c>
      <c r="EQ89" s="3">
        <v>14437</v>
      </c>
      <c r="ER89" s="3">
        <v>0</v>
      </c>
      <c r="ES89" s="3">
        <v>0</v>
      </c>
      <c r="ET89" s="3">
        <v>0</v>
      </c>
      <c r="EU89" s="3">
        <v>68353840</v>
      </c>
      <c r="EV89" s="3">
        <v>1467170</v>
      </c>
      <c r="EW89" s="3">
        <v>0</v>
      </c>
      <c r="EX89" s="3">
        <v>0</v>
      </c>
      <c r="EY89" s="3">
        <v>0</v>
      </c>
      <c r="EZ89" s="3">
        <v>0</v>
      </c>
      <c r="FA89" s="3">
        <v>0</v>
      </c>
      <c r="FB89" s="3">
        <v>0</v>
      </c>
      <c r="FC89" s="3">
        <v>564</v>
      </c>
      <c r="FD89" s="3">
        <v>207086752</v>
      </c>
      <c r="FE89" s="3">
        <v>20248225</v>
      </c>
      <c r="FF89" s="3">
        <v>0</v>
      </c>
      <c r="FG89" s="3">
        <v>234</v>
      </c>
      <c r="FH89" s="3">
        <v>0</v>
      </c>
      <c r="FI89" s="3">
        <v>40431</v>
      </c>
      <c r="FJ89" s="3">
        <v>0</v>
      </c>
      <c r="FK89" s="3">
        <v>0</v>
      </c>
      <c r="FL89" s="3">
        <v>1391</v>
      </c>
      <c r="FM89" s="3">
        <v>0</v>
      </c>
      <c r="FN89" s="3">
        <v>0</v>
      </c>
      <c r="FO89" s="3">
        <v>52292</v>
      </c>
      <c r="FP89" s="3">
        <v>80904</v>
      </c>
      <c r="FQ89" s="3">
        <v>160409263</v>
      </c>
      <c r="FR89" s="3">
        <v>0</v>
      </c>
      <c r="FS89" s="3">
        <v>0</v>
      </c>
      <c r="FT89" s="3">
        <v>0</v>
      </c>
      <c r="FU89" s="3">
        <v>25082947</v>
      </c>
      <c r="FV89" s="3">
        <v>0</v>
      </c>
      <c r="FW89" s="3">
        <v>369</v>
      </c>
      <c r="FX89" s="3">
        <v>5755</v>
      </c>
      <c r="FY89" s="3">
        <v>0</v>
      </c>
      <c r="FZ89" s="3">
        <v>0</v>
      </c>
      <c r="GA89" s="3">
        <v>0</v>
      </c>
      <c r="GB89" s="3">
        <v>0</v>
      </c>
      <c r="GC89" s="3">
        <v>450107</v>
      </c>
      <c r="GD89" s="3">
        <v>0</v>
      </c>
      <c r="GE89" s="3">
        <v>0</v>
      </c>
      <c r="GF89" s="3">
        <v>0</v>
      </c>
      <c r="GG89" s="3">
        <v>30993848</v>
      </c>
      <c r="GH89" s="3">
        <v>833394</v>
      </c>
      <c r="GI89" s="3">
        <v>0</v>
      </c>
      <c r="GJ89" s="3">
        <v>90588</v>
      </c>
      <c r="GK89" s="3">
        <v>0</v>
      </c>
      <c r="GL89" s="3">
        <v>1077</v>
      </c>
      <c r="GM89" s="3">
        <v>0</v>
      </c>
      <c r="GN89" s="3">
        <v>903573409</v>
      </c>
      <c r="GO89" s="3">
        <v>642896</v>
      </c>
      <c r="GP89" s="3">
        <v>0</v>
      </c>
      <c r="GQ89" s="3">
        <v>14419730</v>
      </c>
      <c r="GR89" s="3">
        <v>105561890</v>
      </c>
      <c r="GS89" s="3">
        <v>98</v>
      </c>
      <c r="GT89" s="3">
        <v>85</v>
      </c>
      <c r="GU89" s="3">
        <v>0</v>
      </c>
      <c r="GV89" s="3">
        <v>0</v>
      </c>
      <c r="GW89" s="3">
        <v>53</v>
      </c>
      <c r="GX89" s="3">
        <v>0</v>
      </c>
      <c r="GY89" s="3">
        <v>0</v>
      </c>
      <c r="GZ89" s="3">
        <v>109</v>
      </c>
      <c r="HA89" s="3">
        <v>0</v>
      </c>
      <c r="HB89" s="3">
        <v>0</v>
      </c>
      <c r="HC89" s="3">
        <v>0</v>
      </c>
      <c r="HD89" s="3">
        <v>0</v>
      </c>
      <c r="HE89" s="3">
        <v>0</v>
      </c>
      <c r="HF89" s="3">
        <v>0</v>
      </c>
      <c r="HG89" s="3">
        <v>0</v>
      </c>
      <c r="HH89" s="3">
        <v>12539472</v>
      </c>
      <c r="HI89" s="3">
        <v>0</v>
      </c>
      <c r="HJ89" s="3">
        <v>0</v>
      </c>
      <c r="HK89" s="3">
        <v>0</v>
      </c>
      <c r="HL89" s="3">
        <v>0</v>
      </c>
      <c r="HM89" s="3">
        <v>241533</v>
      </c>
      <c r="HN89" s="3">
        <v>0</v>
      </c>
      <c r="HO89" s="3">
        <v>0</v>
      </c>
      <c r="HP89" s="3">
        <v>169645695</v>
      </c>
      <c r="HQ89" s="3">
        <v>0</v>
      </c>
      <c r="HR89" s="3">
        <v>0</v>
      </c>
      <c r="HS89" s="3">
        <v>35326463</v>
      </c>
      <c r="HT89" s="3">
        <v>0</v>
      </c>
      <c r="HU89" s="3">
        <v>298617</v>
      </c>
      <c r="HV89" s="3">
        <v>0</v>
      </c>
      <c r="HW89" s="3">
        <v>0</v>
      </c>
      <c r="HX89" s="3">
        <v>109000651</v>
      </c>
      <c r="HY89" s="3">
        <v>16553</v>
      </c>
      <c r="HZ89" s="3">
        <v>0</v>
      </c>
      <c r="IA89" s="3">
        <v>0</v>
      </c>
      <c r="IB89" s="3">
        <v>0</v>
      </c>
      <c r="IC89" s="3">
        <v>0</v>
      </c>
      <c r="ID89" s="3">
        <v>117</v>
      </c>
      <c r="IE89" s="3">
        <v>0</v>
      </c>
      <c r="IF89" s="3">
        <v>6708631</v>
      </c>
      <c r="IG89" s="3">
        <v>0</v>
      </c>
      <c r="IH89" s="3">
        <v>0</v>
      </c>
      <c r="II89" s="3">
        <v>0</v>
      </c>
      <c r="IJ89" s="3">
        <v>0</v>
      </c>
      <c r="IK89" s="3">
        <v>564919</v>
      </c>
      <c r="IL89" s="3">
        <v>8960</v>
      </c>
      <c r="IM89" s="3">
        <v>0</v>
      </c>
      <c r="IN89" s="3">
        <v>0</v>
      </c>
      <c r="IO89" s="3">
        <v>1984263</v>
      </c>
      <c r="IP89" s="3">
        <v>0</v>
      </c>
      <c r="IQ89" s="3">
        <v>0</v>
      </c>
      <c r="IR89" s="3">
        <v>0</v>
      </c>
      <c r="IS89" s="3">
        <v>18087904</v>
      </c>
      <c r="IT89" s="3">
        <v>0</v>
      </c>
      <c r="IU89" s="3">
        <v>0</v>
      </c>
      <c r="IW89" s="3">
        <f t="shared" si="3"/>
        <v>4638886886</v>
      </c>
      <c r="IX89" s="3">
        <f t="shared" si="4"/>
        <v>1488658906</v>
      </c>
      <c r="IY89">
        <f t="shared" si="5"/>
        <v>0.24294537430361809</v>
      </c>
      <c r="JA89" s="2">
        <f>IX89/VIENTI!B91</f>
        <v>0.46786137730828464</v>
      </c>
    </row>
    <row r="90" spans="1:261" x14ac:dyDescent="0.35">
      <c r="A90" s="7" t="s">
        <v>713</v>
      </c>
      <c r="B90" s="3">
        <v>204672213</v>
      </c>
      <c r="C90" s="3">
        <v>0</v>
      </c>
      <c r="D90" s="3">
        <v>13568</v>
      </c>
      <c r="E90" s="3">
        <v>0</v>
      </c>
      <c r="F90" s="3">
        <v>0</v>
      </c>
      <c r="G90" s="3">
        <v>0</v>
      </c>
      <c r="H90" s="3">
        <v>0</v>
      </c>
      <c r="I90" s="3">
        <v>0</v>
      </c>
      <c r="J90" s="3">
        <v>0</v>
      </c>
      <c r="K90" s="3">
        <v>0</v>
      </c>
      <c r="L90" s="3">
        <v>0</v>
      </c>
      <c r="M90" s="3">
        <v>4676</v>
      </c>
      <c r="N90" s="3">
        <v>386</v>
      </c>
      <c r="O90" s="3">
        <v>78258</v>
      </c>
      <c r="P90" s="3">
        <v>31887</v>
      </c>
      <c r="Q90" s="3">
        <v>0</v>
      </c>
      <c r="R90" s="3">
        <v>0</v>
      </c>
      <c r="S90" s="3">
        <v>0</v>
      </c>
      <c r="T90" s="3">
        <v>0</v>
      </c>
      <c r="U90" s="3">
        <v>0</v>
      </c>
      <c r="V90" s="3">
        <v>202910</v>
      </c>
      <c r="W90" s="3">
        <v>0</v>
      </c>
      <c r="X90" s="3">
        <v>0</v>
      </c>
      <c r="Y90" s="3">
        <v>0</v>
      </c>
      <c r="Z90" s="3">
        <v>0</v>
      </c>
      <c r="AA90" s="3">
        <v>0</v>
      </c>
      <c r="AB90" s="3">
        <v>0</v>
      </c>
      <c r="AC90" s="3">
        <v>0</v>
      </c>
      <c r="AD90" s="3">
        <v>0</v>
      </c>
      <c r="AE90" s="3">
        <v>0</v>
      </c>
      <c r="AF90" s="3">
        <v>0</v>
      </c>
      <c r="AG90" s="3">
        <v>92740</v>
      </c>
      <c r="AH90" s="3">
        <v>0</v>
      </c>
      <c r="AI90" s="3">
        <v>0</v>
      </c>
      <c r="AJ90" s="3">
        <v>0</v>
      </c>
      <c r="AK90" s="3">
        <v>0</v>
      </c>
      <c r="AL90" s="3">
        <v>0</v>
      </c>
      <c r="AM90" s="3">
        <v>0</v>
      </c>
      <c r="AN90" s="3">
        <v>146711</v>
      </c>
      <c r="AO90" s="3">
        <v>0</v>
      </c>
      <c r="AP90" s="3">
        <v>0</v>
      </c>
      <c r="AQ90" s="3">
        <v>0</v>
      </c>
      <c r="AR90" s="3">
        <v>0</v>
      </c>
      <c r="AS90" s="3">
        <v>416255</v>
      </c>
      <c r="AT90" s="3">
        <v>0</v>
      </c>
      <c r="AU90" s="3">
        <v>0</v>
      </c>
      <c r="AV90" s="3">
        <v>0</v>
      </c>
      <c r="AW90" s="3">
        <v>0</v>
      </c>
      <c r="AX90" s="3">
        <v>18885783</v>
      </c>
      <c r="AY90" s="3">
        <v>58220</v>
      </c>
      <c r="AZ90" s="3">
        <v>0</v>
      </c>
      <c r="BA90" s="3">
        <v>0</v>
      </c>
      <c r="BB90" s="3">
        <v>0</v>
      </c>
      <c r="BC90" s="3">
        <v>0</v>
      </c>
      <c r="BD90" s="3">
        <v>0</v>
      </c>
      <c r="BE90" s="3">
        <v>0</v>
      </c>
      <c r="BF90" s="3">
        <v>0</v>
      </c>
      <c r="BG90" s="3">
        <v>466190</v>
      </c>
      <c r="BH90" s="3">
        <v>38563264</v>
      </c>
      <c r="BI90" s="3">
        <v>0</v>
      </c>
      <c r="BJ90" s="3">
        <v>1195530</v>
      </c>
      <c r="BK90" s="3">
        <v>0</v>
      </c>
      <c r="BL90" s="3">
        <v>0</v>
      </c>
      <c r="BM90" s="3">
        <v>0</v>
      </c>
      <c r="BN90" s="3">
        <v>0</v>
      </c>
      <c r="BO90" s="3">
        <v>705</v>
      </c>
      <c r="BP90" s="3">
        <v>0</v>
      </c>
      <c r="BQ90" s="3">
        <v>0</v>
      </c>
      <c r="BR90" s="3">
        <v>0</v>
      </c>
      <c r="BS90" s="3">
        <v>643390</v>
      </c>
      <c r="BT90" s="3">
        <v>0</v>
      </c>
      <c r="BU90" s="3">
        <v>0</v>
      </c>
      <c r="BV90" s="3">
        <v>395910</v>
      </c>
      <c r="BW90" s="3">
        <v>0</v>
      </c>
      <c r="BX90" s="3">
        <v>0</v>
      </c>
      <c r="BY90" s="3">
        <v>48127473</v>
      </c>
      <c r="BZ90" s="3">
        <v>0</v>
      </c>
      <c r="CA90" s="3">
        <v>16723787</v>
      </c>
      <c r="CB90" s="3">
        <v>0</v>
      </c>
      <c r="CC90" s="3">
        <v>0</v>
      </c>
      <c r="CD90" s="3">
        <v>0</v>
      </c>
      <c r="CE90" s="3">
        <v>0</v>
      </c>
      <c r="CF90" s="3">
        <v>0</v>
      </c>
      <c r="CG90" s="3">
        <v>0</v>
      </c>
      <c r="CH90" s="3">
        <v>0</v>
      </c>
      <c r="CI90" s="3">
        <v>0</v>
      </c>
      <c r="CJ90" s="3">
        <v>0</v>
      </c>
      <c r="CK90" s="3">
        <v>0</v>
      </c>
      <c r="CL90" s="3">
        <v>0</v>
      </c>
      <c r="CM90" s="3">
        <v>0</v>
      </c>
      <c r="CN90" s="3">
        <v>0</v>
      </c>
      <c r="CO90" s="3">
        <v>0</v>
      </c>
      <c r="CP90" s="3">
        <v>55821</v>
      </c>
      <c r="CQ90" s="3">
        <v>0</v>
      </c>
      <c r="CR90" s="3">
        <v>0</v>
      </c>
      <c r="CS90" s="3">
        <v>0</v>
      </c>
      <c r="CT90" s="3">
        <v>0</v>
      </c>
      <c r="CU90" s="3">
        <v>1694</v>
      </c>
      <c r="CV90" s="3">
        <v>8086</v>
      </c>
      <c r="CW90" s="3">
        <v>5554577</v>
      </c>
      <c r="CX90" s="3">
        <v>5393322</v>
      </c>
      <c r="CY90" s="3">
        <v>780</v>
      </c>
      <c r="CZ90" s="3">
        <v>0</v>
      </c>
      <c r="DA90" s="3">
        <v>0</v>
      </c>
      <c r="DB90" s="3">
        <v>0</v>
      </c>
      <c r="DC90" s="3">
        <v>594</v>
      </c>
      <c r="DD90" s="3">
        <v>622946</v>
      </c>
      <c r="DE90" s="3">
        <v>0</v>
      </c>
      <c r="DF90" s="3">
        <v>0</v>
      </c>
      <c r="DG90" s="3">
        <v>2308326</v>
      </c>
      <c r="DH90" s="3">
        <v>0</v>
      </c>
      <c r="DI90" s="3">
        <v>0</v>
      </c>
      <c r="DJ90" s="3">
        <v>0</v>
      </c>
      <c r="DK90" s="3">
        <v>0</v>
      </c>
      <c r="DL90" s="3">
        <v>0</v>
      </c>
      <c r="DM90" s="3">
        <v>0</v>
      </c>
      <c r="DN90" s="3">
        <v>0</v>
      </c>
      <c r="DO90" s="3">
        <v>37116</v>
      </c>
      <c r="DP90" s="3">
        <v>0</v>
      </c>
      <c r="DQ90" s="3">
        <v>0</v>
      </c>
      <c r="DR90" s="3">
        <v>0</v>
      </c>
      <c r="DS90" s="3">
        <v>0</v>
      </c>
      <c r="DT90" s="3">
        <v>0</v>
      </c>
      <c r="DU90" s="3">
        <v>0</v>
      </c>
      <c r="DV90" s="3">
        <v>0</v>
      </c>
      <c r="DW90" s="3">
        <v>997</v>
      </c>
      <c r="DX90" s="3">
        <v>0</v>
      </c>
      <c r="DY90" s="3">
        <v>0</v>
      </c>
      <c r="DZ90" s="3">
        <v>0</v>
      </c>
      <c r="EA90" s="3">
        <v>0</v>
      </c>
      <c r="EB90" s="3">
        <v>0</v>
      </c>
      <c r="EC90" s="3">
        <v>0</v>
      </c>
      <c r="ED90" s="3">
        <v>13022</v>
      </c>
      <c r="EE90" s="3">
        <v>0</v>
      </c>
      <c r="EF90" s="3">
        <v>0</v>
      </c>
      <c r="EG90" s="3">
        <v>0</v>
      </c>
      <c r="EH90" s="3">
        <v>0</v>
      </c>
      <c r="EI90" s="3">
        <v>0</v>
      </c>
      <c r="EJ90" s="3">
        <v>0</v>
      </c>
      <c r="EK90" s="3">
        <v>0</v>
      </c>
      <c r="EL90" s="3">
        <v>0</v>
      </c>
      <c r="EM90" s="3">
        <v>0</v>
      </c>
      <c r="EN90" s="3">
        <v>0</v>
      </c>
      <c r="EO90" s="3">
        <v>0</v>
      </c>
      <c r="EP90" s="3">
        <v>0</v>
      </c>
      <c r="EQ90" s="3">
        <v>0</v>
      </c>
      <c r="ER90" s="3">
        <v>0</v>
      </c>
      <c r="ES90" s="3">
        <v>0</v>
      </c>
      <c r="ET90" s="3">
        <v>0</v>
      </c>
      <c r="EU90" s="3">
        <v>55976</v>
      </c>
      <c r="EV90" s="3">
        <v>220539</v>
      </c>
      <c r="EW90" s="3">
        <v>0</v>
      </c>
      <c r="EX90" s="3">
        <v>0</v>
      </c>
      <c r="EY90" s="3">
        <v>0</v>
      </c>
      <c r="EZ90" s="3">
        <v>0</v>
      </c>
      <c r="FA90" s="3">
        <v>0</v>
      </c>
      <c r="FB90" s="3">
        <v>0</v>
      </c>
      <c r="FC90" s="3">
        <v>0</v>
      </c>
      <c r="FD90" s="3">
        <v>340658</v>
      </c>
      <c r="FE90" s="3">
        <v>752950</v>
      </c>
      <c r="FF90" s="3">
        <v>0</v>
      </c>
      <c r="FG90" s="3">
        <v>0</v>
      </c>
      <c r="FH90" s="3">
        <v>0</v>
      </c>
      <c r="FI90" s="3">
        <v>9149</v>
      </c>
      <c r="FJ90" s="3">
        <v>0</v>
      </c>
      <c r="FK90" s="3">
        <v>0</v>
      </c>
      <c r="FL90" s="3">
        <v>237</v>
      </c>
      <c r="FM90" s="3">
        <v>0</v>
      </c>
      <c r="FN90" s="3">
        <v>0</v>
      </c>
      <c r="FO90" s="3">
        <v>49695</v>
      </c>
      <c r="FP90" s="3">
        <v>0</v>
      </c>
      <c r="FQ90" s="3">
        <v>418634</v>
      </c>
      <c r="FR90" s="3">
        <v>0</v>
      </c>
      <c r="FS90" s="3">
        <v>0</v>
      </c>
      <c r="FT90" s="3">
        <v>0</v>
      </c>
      <c r="FU90" s="3">
        <v>0</v>
      </c>
      <c r="FV90" s="3">
        <v>0</v>
      </c>
      <c r="FW90" s="3">
        <v>0</v>
      </c>
      <c r="FX90" s="3">
        <v>401</v>
      </c>
      <c r="FY90" s="3">
        <v>0</v>
      </c>
      <c r="FZ90" s="3">
        <v>0</v>
      </c>
      <c r="GA90" s="3">
        <v>0</v>
      </c>
      <c r="GB90" s="3">
        <v>0</v>
      </c>
      <c r="GC90" s="3">
        <v>165646</v>
      </c>
      <c r="GD90" s="3">
        <v>0</v>
      </c>
      <c r="GE90" s="3">
        <v>0</v>
      </c>
      <c r="GF90" s="3">
        <v>0</v>
      </c>
      <c r="GG90" s="3">
        <v>20349</v>
      </c>
      <c r="GH90" s="3">
        <v>0</v>
      </c>
      <c r="GI90" s="3">
        <v>0</v>
      </c>
      <c r="GJ90" s="3">
        <v>0</v>
      </c>
      <c r="GK90" s="3">
        <v>0</v>
      </c>
      <c r="GL90" s="3">
        <v>0</v>
      </c>
      <c r="GM90" s="3">
        <v>0</v>
      </c>
      <c r="GN90" s="3">
        <v>1502904</v>
      </c>
      <c r="GO90" s="3">
        <v>65415</v>
      </c>
      <c r="GP90" s="3">
        <v>0</v>
      </c>
      <c r="GQ90" s="3">
        <v>11543</v>
      </c>
      <c r="GR90" s="3">
        <v>0</v>
      </c>
      <c r="GS90" s="3">
        <v>0</v>
      </c>
      <c r="GT90" s="3">
        <v>0</v>
      </c>
      <c r="GU90" s="3">
        <v>0</v>
      </c>
      <c r="GV90" s="3">
        <v>0</v>
      </c>
      <c r="GW90" s="3">
        <v>0</v>
      </c>
      <c r="GX90" s="3">
        <v>0</v>
      </c>
      <c r="GY90" s="3">
        <v>0</v>
      </c>
      <c r="GZ90" s="3">
        <v>0</v>
      </c>
      <c r="HA90" s="3">
        <v>0</v>
      </c>
      <c r="HB90" s="3">
        <v>0</v>
      </c>
      <c r="HC90" s="3">
        <v>0</v>
      </c>
      <c r="HD90" s="3">
        <v>0</v>
      </c>
      <c r="HE90" s="3">
        <v>0</v>
      </c>
      <c r="HF90" s="3">
        <v>0</v>
      </c>
      <c r="HG90" s="3">
        <v>0</v>
      </c>
      <c r="HH90" s="3">
        <v>1598</v>
      </c>
      <c r="HI90" s="3">
        <v>0</v>
      </c>
      <c r="HJ90" s="3">
        <v>0</v>
      </c>
      <c r="HK90" s="3">
        <v>0</v>
      </c>
      <c r="HL90" s="3">
        <v>0</v>
      </c>
      <c r="HM90" s="3">
        <v>9452</v>
      </c>
      <c r="HN90" s="3">
        <v>0</v>
      </c>
      <c r="HO90" s="3">
        <v>0</v>
      </c>
      <c r="HP90" s="3">
        <v>779122</v>
      </c>
      <c r="HQ90" s="3">
        <v>0</v>
      </c>
      <c r="HR90" s="3">
        <v>0</v>
      </c>
      <c r="HS90" s="3">
        <v>152142</v>
      </c>
      <c r="HT90" s="3">
        <v>0</v>
      </c>
      <c r="HU90" s="3">
        <v>24876</v>
      </c>
      <c r="HV90" s="3">
        <v>0</v>
      </c>
      <c r="HW90" s="3">
        <v>0</v>
      </c>
      <c r="HX90" s="3">
        <v>58404820</v>
      </c>
      <c r="HY90" s="3">
        <v>0</v>
      </c>
      <c r="HZ90" s="3">
        <v>0</v>
      </c>
      <c r="IA90" s="3">
        <v>0</v>
      </c>
      <c r="IB90" s="3">
        <v>0</v>
      </c>
      <c r="IC90" s="3">
        <v>0</v>
      </c>
      <c r="ID90" s="3">
        <v>0</v>
      </c>
      <c r="IE90" s="3">
        <v>0</v>
      </c>
      <c r="IF90" s="3">
        <v>638220</v>
      </c>
      <c r="IG90" s="3">
        <v>0</v>
      </c>
      <c r="IH90" s="3">
        <v>0</v>
      </c>
      <c r="II90" s="3">
        <v>0</v>
      </c>
      <c r="IJ90" s="3">
        <v>0</v>
      </c>
      <c r="IK90" s="3">
        <v>0</v>
      </c>
      <c r="IL90" s="3">
        <v>0</v>
      </c>
      <c r="IM90" s="3">
        <v>0</v>
      </c>
      <c r="IN90" s="3">
        <v>0</v>
      </c>
      <c r="IO90" s="3">
        <v>0</v>
      </c>
      <c r="IP90" s="3">
        <v>0</v>
      </c>
      <c r="IQ90" s="3">
        <v>0</v>
      </c>
      <c r="IR90" s="3">
        <v>0</v>
      </c>
      <c r="IS90" s="3">
        <v>1002963</v>
      </c>
      <c r="IT90" s="3">
        <v>0</v>
      </c>
      <c r="IU90" s="3">
        <v>0</v>
      </c>
      <c r="IW90" s="3">
        <f t="shared" si="3"/>
        <v>97751025</v>
      </c>
      <c r="IX90" s="3">
        <f t="shared" si="4"/>
        <v>106921188</v>
      </c>
      <c r="IY90">
        <f t="shared" si="5"/>
        <v>0.52240207125722538</v>
      </c>
      <c r="JA90" s="2">
        <f>IX90/VIENTI!B92</f>
        <v>1.0752963043496429</v>
      </c>
    </row>
    <row r="91" spans="1:261" x14ac:dyDescent="0.35">
      <c r="A91" s="7" t="s">
        <v>714</v>
      </c>
      <c r="B91" s="3">
        <v>78947318</v>
      </c>
      <c r="C91" s="3">
        <v>0</v>
      </c>
      <c r="D91" s="3">
        <v>0</v>
      </c>
      <c r="E91" s="3">
        <v>0</v>
      </c>
      <c r="F91" s="3">
        <v>0</v>
      </c>
      <c r="G91" s="3">
        <v>0</v>
      </c>
      <c r="H91" s="3">
        <v>0</v>
      </c>
      <c r="I91" s="3">
        <v>0</v>
      </c>
      <c r="J91" s="3">
        <v>0</v>
      </c>
      <c r="K91" s="3">
        <v>0</v>
      </c>
      <c r="L91" s="3">
        <v>0</v>
      </c>
      <c r="M91" s="3">
        <v>0</v>
      </c>
      <c r="N91" s="3">
        <v>0</v>
      </c>
      <c r="O91" s="3">
        <v>0</v>
      </c>
      <c r="P91" s="3">
        <v>1127796</v>
      </c>
      <c r="Q91" s="3">
        <v>0</v>
      </c>
      <c r="R91" s="3">
        <v>0</v>
      </c>
      <c r="S91" s="3">
        <v>0</v>
      </c>
      <c r="T91" s="3">
        <v>0</v>
      </c>
      <c r="U91" s="3">
        <v>0</v>
      </c>
      <c r="V91" s="3">
        <v>296</v>
      </c>
      <c r="W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c r="AN91" s="3">
        <v>147957</v>
      </c>
      <c r="AO91" s="3">
        <v>0</v>
      </c>
      <c r="AP91" s="3">
        <v>0</v>
      </c>
      <c r="AQ91" s="3">
        <v>0</v>
      </c>
      <c r="AR91" s="3">
        <v>0</v>
      </c>
      <c r="AS91" s="3">
        <v>121629</v>
      </c>
      <c r="AT91" s="3">
        <v>0</v>
      </c>
      <c r="AU91" s="3">
        <v>0</v>
      </c>
      <c r="AV91" s="3">
        <v>0</v>
      </c>
      <c r="AW91" s="3">
        <v>0</v>
      </c>
      <c r="AX91" s="3">
        <v>37998489</v>
      </c>
      <c r="AY91" s="3">
        <v>0</v>
      </c>
      <c r="AZ91" s="3">
        <v>0</v>
      </c>
      <c r="BA91" s="3">
        <v>0</v>
      </c>
      <c r="BB91" s="3">
        <v>0</v>
      </c>
      <c r="BC91" s="3">
        <v>0</v>
      </c>
      <c r="BD91" s="3">
        <v>0</v>
      </c>
      <c r="BE91" s="3">
        <v>0</v>
      </c>
      <c r="BF91" s="3">
        <v>6333</v>
      </c>
      <c r="BG91" s="3">
        <v>0</v>
      </c>
      <c r="BH91" s="3">
        <v>203388</v>
      </c>
      <c r="BI91" s="3">
        <v>0</v>
      </c>
      <c r="BJ91" s="3">
        <v>306711</v>
      </c>
      <c r="BK91" s="3">
        <v>0</v>
      </c>
      <c r="BL91" s="3">
        <v>0</v>
      </c>
      <c r="BM91" s="3">
        <v>0</v>
      </c>
      <c r="BN91" s="3">
        <v>0</v>
      </c>
      <c r="BO91" s="3">
        <v>166210</v>
      </c>
      <c r="BP91" s="3">
        <v>0</v>
      </c>
      <c r="BQ91" s="3">
        <v>0</v>
      </c>
      <c r="BR91" s="3">
        <v>0</v>
      </c>
      <c r="BS91" s="3">
        <v>52289</v>
      </c>
      <c r="BT91" s="3">
        <v>0</v>
      </c>
      <c r="BU91" s="3">
        <v>0</v>
      </c>
      <c r="BV91" s="3">
        <v>0</v>
      </c>
      <c r="BW91" s="3">
        <v>0</v>
      </c>
      <c r="BX91" s="3">
        <v>0</v>
      </c>
      <c r="BY91" s="3">
        <v>1118264</v>
      </c>
      <c r="BZ91" s="3">
        <v>0</v>
      </c>
      <c r="CA91" s="3">
        <v>4318253</v>
      </c>
      <c r="CB91" s="3">
        <v>0</v>
      </c>
      <c r="CC91" s="3">
        <v>0</v>
      </c>
      <c r="CD91" s="3">
        <v>0</v>
      </c>
      <c r="CE91" s="3">
        <v>0</v>
      </c>
      <c r="CF91" s="3">
        <v>0</v>
      </c>
      <c r="CG91" s="3">
        <v>0</v>
      </c>
      <c r="CH91" s="3">
        <v>0</v>
      </c>
      <c r="CI91" s="3">
        <v>0</v>
      </c>
      <c r="CJ91" s="3">
        <v>22360</v>
      </c>
      <c r="CK91" s="3">
        <v>0</v>
      </c>
      <c r="CL91" s="3">
        <v>0</v>
      </c>
      <c r="CM91" s="3">
        <v>0</v>
      </c>
      <c r="CN91" s="3">
        <v>0</v>
      </c>
      <c r="CO91" s="3">
        <v>0</v>
      </c>
      <c r="CP91" s="3">
        <v>15235</v>
      </c>
      <c r="CQ91" s="3">
        <v>0</v>
      </c>
      <c r="CR91" s="3">
        <v>0</v>
      </c>
      <c r="CS91" s="3">
        <v>0</v>
      </c>
      <c r="CT91" s="3">
        <v>0</v>
      </c>
      <c r="CU91" s="3">
        <v>0</v>
      </c>
      <c r="CV91" s="3">
        <v>0</v>
      </c>
      <c r="CW91" s="3">
        <v>0</v>
      </c>
      <c r="CX91" s="3">
        <v>29164</v>
      </c>
      <c r="CY91" s="3">
        <v>14985</v>
      </c>
      <c r="CZ91" s="3">
        <v>0</v>
      </c>
      <c r="DA91" s="3">
        <v>0</v>
      </c>
      <c r="DB91" s="3">
        <v>0</v>
      </c>
      <c r="DC91" s="3">
        <v>0</v>
      </c>
      <c r="DD91" s="3">
        <v>2165178</v>
      </c>
      <c r="DE91" s="3">
        <v>0</v>
      </c>
      <c r="DF91" s="3">
        <v>0</v>
      </c>
      <c r="DG91" s="3">
        <v>144451</v>
      </c>
      <c r="DH91" s="3">
        <v>0</v>
      </c>
      <c r="DI91" s="3">
        <v>0</v>
      </c>
      <c r="DJ91" s="3">
        <v>0</v>
      </c>
      <c r="DK91" s="3">
        <v>0</v>
      </c>
      <c r="DL91" s="3">
        <v>0</v>
      </c>
      <c r="DM91" s="3">
        <v>0</v>
      </c>
      <c r="DN91" s="3">
        <v>0</v>
      </c>
      <c r="DO91" s="3">
        <v>0</v>
      </c>
      <c r="DP91" s="3">
        <v>0</v>
      </c>
      <c r="DQ91" s="3">
        <v>0</v>
      </c>
      <c r="DR91" s="3">
        <v>0</v>
      </c>
      <c r="DS91" s="3">
        <v>0</v>
      </c>
      <c r="DT91" s="3">
        <v>0</v>
      </c>
      <c r="DU91" s="3">
        <v>0</v>
      </c>
      <c r="DV91" s="3">
        <v>0</v>
      </c>
      <c r="DW91" s="3">
        <v>0</v>
      </c>
      <c r="DX91" s="3">
        <v>0</v>
      </c>
      <c r="DY91" s="3">
        <v>0</v>
      </c>
      <c r="DZ91" s="3">
        <v>901209</v>
      </c>
      <c r="EA91" s="3">
        <v>0</v>
      </c>
      <c r="EB91" s="3">
        <v>1005398</v>
      </c>
      <c r="EC91" s="3">
        <v>0</v>
      </c>
      <c r="ED91" s="3">
        <v>0</v>
      </c>
      <c r="EE91" s="3">
        <v>0</v>
      </c>
      <c r="EF91" s="3">
        <v>0</v>
      </c>
      <c r="EG91" s="3">
        <v>0</v>
      </c>
      <c r="EH91" s="3">
        <v>0</v>
      </c>
      <c r="EI91" s="3">
        <v>0</v>
      </c>
      <c r="EJ91" s="3">
        <v>0</v>
      </c>
      <c r="EK91" s="3">
        <v>0</v>
      </c>
      <c r="EL91" s="3">
        <v>0</v>
      </c>
      <c r="EM91" s="3">
        <v>0</v>
      </c>
      <c r="EN91" s="3">
        <v>0</v>
      </c>
      <c r="EO91" s="3">
        <v>0</v>
      </c>
      <c r="EP91" s="3">
        <v>0</v>
      </c>
      <c r="EQ91" s="3">
        <v>0</v>
      </c>
      <c r="ER91" s="3">
        <v>0</v>
      </c>
      <c r="ES91" s="3">
        <v>0</v>
      </c>
      <c r="ET91" s="3">
        <v>0</v>
      </c>
      <c r="EU91" s="3">
        <v>11525414</v>
      </c>
      <c r="EV91" s="3">
        <v>0</v>
      </c>
      <c r="EW91" s="3">
        <v>0</v>
      </c>
      <c r="EX91" s="3">
        <v>0</v>
      </c>
      <c r="EY91" s="3">
        <v>0</v>
      </c>
      <c r="EZ91" s="3">
        <v>0</v>
      </c>
      <c r="FA91" s="3">
        <v>0</v>
      </c>
      <c r="FB91" s="3">
        <v>0</v>
      </c>
      <c r="FC91" s="3">
        <v>0</v>
      </c>
      <c r="FD91" s="3">
        <v>122471</v>
      </c>
      <c r="FE91" s="3">
        <v>2119519</v>
      </c>
      <c r="FF91" s="3">
        <v>0</v>
      </c>
      <c r="FG91" s="3">
        <v>0</v>
      </c>
      <c r="FH91" s="3">
        <v>0</v>
      </c>
      <c r="FI91" s="3">
        <v>9166</v>
      </c>
      <c r="FJ91" s="3">
        <v>0</v>
      </c>
      <c r="FK91" s="3">
        <v>0</v>
      </c>
      <c r="FL91" s="3">
        <v>0</v>
      </c>
      <c r="FM91" s="3">
        <v>0</v>
      </c>
      <c r="FN91" s="3">
        <v>0</v>
      </c>
      <c r="FO91" s="3">
        <v>0</v>
      </c>
      <c r="FP91" s="3">
        <v>0</v>
      </c>
      <c r="FQ91" s="3">
        <v>7849389</v>
      </c>
      <c r="FR91" s="3">
        <v>0</v>
      </c>
      <c r="FS91" s="3">
        <v>0</v>
      </c>
      <c r="FT91" s="3">
        <v>0</v>
      </c>
      <c r="FU91" s="3">
        <v>130785</v>
      </c>
      <c r="FV91" s="3">
        <v>0</v>
      </c>
      <c r="FW91" s="3">
        <v>0</v>
      </c>
      <c r="FX91" s="3">
        <v>0</v>
      </c>
      <c r="FY91" s="3">
        <v>0</v>
      </c>
      <c r="FZ91" s="3">
        <v>0</v>
      </c>
      <c r="GA91" s="3">
        <v>0</v>
      </c>
      <c r="GB91" s="3">
        <v>0</v>
      </c>
      <c r="GC91" s="3">
        <v>1100000</v>
      </c>
      <c r="GD91" s="3">
        <v>0</v>
      </c>
      <c r="GE91" s="3">
        <v>0</v>
      </c>
      <c r="GF91" s="3">
        <v>0</v>
      </c>
      <c r="GG91" s="3">
        <v>0</v>
      </c>
      <c r="GH91" s="3">
        <v>125032</v>
      </c>
      <c r="GI91" s="3">
        <v>0</v>
      </c>
      <c r="GJ91" s="3">
        <v>0</v>
      </c>
      <c r="GK91" s="3">
        <v>0</v>
      </c>
      <c r="GL91" s="3">
        <v>0</v>
      </c>
      <c r="GM91" s="3">
        <v>0</v>
      </c>
      <c r="GN91" s="3">
        <v>3893993</v>
      </c>
      <c r="GO91" s="3">
        <v>0</v>
      </c>
      <c r="GP91" s="3">
        <v>0</v>
      </c>
      <c r="GQ91" s="3">
        <v>0</v>
      </c>
      <c r="GR91" s="3">
        <v>0</v>
      </c>
      <c r="GS91" s="3">
        <v>0</v>
      </c>
      <c r="GT91" s="3">
        <v>200000</v>
      </c>
      <c r="GU91" s="3">
        <v>0</v>
      </c>
      <c r="GV91" s="3">
        <v>0</v>
      </c>
      <c r="GW91" s="3">
        <v>0</v>
      </c>
      <c r="GX91" s="3">
        <v>0</v>
      </c>
      <c r="GY91" s="3">
        <v>0</v>
      </c>
      <c r="GZ91" s="3">
        <v>0</v>
      </c>
      <c r="HA91" s="3">
        <v>0</v>
      </c>
      <c r="HB91" s="3">
        <v>0</v>
      </c>
      <c r="HC91" s="3">
        <v>0</v>
      </c>
      <c r="HD91" s="3">
        <v>0</v>
      </c>
      <c r="HE91" s="3">
        <v>0</v>
      </c>
      <c r="HF91" s="3">
        <v>0</v>
      </c>
      <c r="HG91" s="3">
        <v>0</v>
      </c>
      <c r="HH91" s="3">
        <v>46079</v>
      </c>
      <c r="HI91" s="3">
        <v>0</v>
      </c>
      <c r="HJ91" s="3">
        <v>0</v>
      </c>
      <c r="HK91" s="3">
        <v>0</v>
      </c>
      <c r="HL91" s="3">
        <v>0</v>
      </c>
      <c r="HM91" s="3">
        <v>0</v>
      </c>
      <c r="HN91" s="3">
        <v>0</v>
      </c>
      <c r="HO91" s="3">
        <v>0</v>
      </c>
      <c r="HP91" s="3">
        <v>311640</v>
      </c>
      <c r="HQ91" s="3">
        <v>0</v>
      </c>
      <c r="HR91" s="3">
        <v>0</v>
      </c>
      <c r="HS91" s="3">
        <v>0</v>
      </c>
      <c r="HT91" s="3">
        <v>0</v>
      </c>
      <c r="HU91" s="3">
        <v>777734</v>
      </c>
      <c r="HV91" s="3">
        <v>0</v>
      </c>
      <c r="HW91" s="3">
        <v>0</v>
      </c>
      <c r="HX91" s="3">
        <v>671238</v>
      </c>
      <c r="HY91" s="3">
        <v>0</v>
      </c>
      <c r="HZ91" s="3">
        <v>458</v>
      </c>
      <c r="IA91" s="3">
        <v>0</v>
      </c>
      <c r="IB91" s="3">
        <v>0</v>
      </c>
      <c r="IC91" s="3">
        <v>0</v>
      </c>
      <c r="ID91" s="3">
        <v>0</v>
      </c>
      <c r="IE91" s="3">
        <v>0</v>
      </c>
      <c r="IF91" s="3">
        <v>137200</v>
      </c>
      <c r="IG91" s="3">
        <v>0</v>
      </c>
      <c r="IH91" s="3">
        <v>0</v>
      </c>
      <c r="II91" s="3">
        <v>0</v>
      </c>
      <c r="IJ91" s="3">
        <v>0</v>
      </c>
      <c r="IK91" s="3">
        <v>0</v>
      </c>
      <c r="IL91" s="3">
        <v>0</v>
      </c>
      <c r="IM91" s="3">
        <v>0</v>
      </c>
      <c r="IN91" s="3">
        <v>0</v>
      </c>
      <c r="IO91" s="3">
        <v>0</v>
      </c>
      <c r="IP91" s="3">
        <v>0</v>
      </c>
      <c r="IQ91" s="3">
        <v>0</v>
      </c>
      <c r="IR91" s="3">
        <v>0</v>
      </c>
      <c r="IS91" s="3">
        <v>61605</v>
      </c>
      <c r="IT91" s="3">
        <v>0</v>
      </c>
      <c r="IU91" s="3">
        <v>0</v>
      </c>
      <c r="IW91" s="3">
        <f t="shared" si="3"/>
        <v>17813489</v>
      </c>
      <c r="IX91" s="3">
        <f t="shared" si="4"/>
        <v>61133829</v>
      </c>
      <c r="IY91">
        <f t="shared" si="5"/>
        <v>0.77436232855940712</v>
      </c>
      <c r="JA91" s="2">
        <f>IX91/VIENTI!B93</f>
        <v>4.3196678127580448E-2</v>
      </c>
    </row>
    <row r="92" spans="1:261" ht="46.5" x14ac:dyDescent="0.35">
      <c r="A92" s="5" t="s">
        <v>715</v>
      </c>
      <c r="B92" s="3">
        <v>2021651449</v>
      </c>
      <c r="C92" s="3">
        <v>303</v>
      </c>
      <c r="D92" s="3">
        <v>270277</v>
      </c>
      <c r="E92" s="3">
        <v>0</v>
      </c>
      <c r="F92" s="3">
        <v>0</v>
      </c>
      <c r="G92" s="3">
        <v>0</v>
      </c>
      <c r="H92" s="3">
        <v>6683</v>
      </c>
      <c r="I92" s="3">
        <v>10831</v>
      </c>
      <c r="J92" s="3">
        <v>0</v>
      </c>
      <c r="K92" s="3">
        <v>208</v>
      </c>
      <c r="L92" s="3">
        <v>0</v>
      </c>
      <c r="M92" s="3">
        <v>70119</v>
      </c>
      <c r="N92" s="3">
        <v>109</v>
      </c>
      <c r="O92" s="3">
        <v>19453722</v>
      </c>
      <c r="P92" s="3">
        <v>12931270</v>
      </c>
      <c r="Q92" s="3">
        <v>0</v>
      </c>
      <c r="R92" s="3">
        <v>0</v>
      </c>
      <c r="S92" s="3">
        <v>164960</v>
      </c>
      <c r="T92" s="3">
        <v>18751</v>
      </c>
      <c r="U92" s="3">
        <v>196245</v>
      </c>
      <c r="V92" s="3">
        <v>19216881</v>
      </c>
      <c r="W92" s="3">
        <v>7910</v>
      </c>
      <c r="X92" s="3">
        <v>2999862</v>
      </c>
      <c r="Y92" s="3">
        <v>1101</v>
      </c>
      <c r="Z92" s="3">
        <v>0</v>
      </c>
      <c r="AA92" s="3">
        <v>0</v>
      </c>
      <c r="AB92" s="3">
        <v>0</v>
      </c>
      <c r="AC92" s="3">
        <v>2552</v>
      </c>
      <c r="AD92" s="3">
        <v>462</v>
      </c>
      <c r="AE92" s="3">
        <v>1852</v>
      </c>
      <c r="AF92" s="3">
        <v>0</v>
      </c>
      <c r="AG92" s="3">
        <v>1974393</v>
      </c>
      <c r="AH92" s="3">
        <v>443</v>
      </c>
      <c r="AI92" s="3">
        <v>0</v>
      </c>
      <c r="AJ92" s="3">
        <v>0</v>
      </c>
      <c r="AK92" s="3">
        <v>0</v>
      </c>
      <c r="AL92" s="3">
        <v>43197</v>
      </c>
      <c r="AM92" s="3">
        <v>0</v>
      </c>
      <c r="AN92" s="3">
        <v>19832257</v>
      </c>
      <c r="AO92" s="3">
        <v>0</v>
      </c>
      <c r="AP92" s="3">
        <v>568</v>
      </c>
      <c r="AQ92" s="3">
        <v>0</v>
      </c>
      <c r="AR92" s="3">
        <v>0</v>
      </c>
      <c r="AS92" s="3">
        <v>69147176</v>
      </c>
      <c r="AT92" s="3">
        <v>763</v>
      </c>
      <c r="AU92" s="3">
        <v>0</v>
      </c>
      <c r="AV92" s="3">
        <v>218102</v>
      </c>
      <c r="AW92" s="3">
        <v>0</v>
      </c>
      <c r="AX92" s="3">
        <v>179080772</v>
      </c>
      <c r="AY92" s="3">
        <v>14139</v>
      </c>
      <c r="AZ92" s="3">
        <v>7107672</v>
      </c>
      <c r="BA92" s="3">
        <v>0</v>
      </c>
      <c r="BB92" s="3">
        <v>0</v>
      </c>
      <c r="BC92" s="3">
        <v>800</v>
      </c>
      <c r="BD92" s="3">
        <v>0</v>
      </c>
      <c r="BE92" s="3">
        <v>0</v>
      </c>
      <c r="BF92" s="3">
        <v>139250</v>
      </c>
      <c r="BG92" s="3">
        <v>20330497</v>
      </c>
      <c r="BH92" s="3">
        <v>336746254</v>
      </c>
      <c r="BI92" s="3">
        <v>0</v>
      </c>
      <c r="BJ92" s="3">
        <v>61782321</v>
      </c>
      <c r="BK92" s="3">
        <v>0</v>
      </c>
      <c r="BL92" s="3">
        <v>2300159</v>
      </c>
      <c r="BM92" s="3">
        <v>31750</v>
      </c>
      <c r="BN92" s="3">
        <v>2848</v>
      </c>
      <c r="BO92" s="3">
        <v>75032227</v>
      </c>
      <c r="BP92" s="3">
        <v>25345</v>
      </c>
      <c r="BQ92" s="3">
        <v>0</v>
      </c>
      <c r="BR92" s="3">
        <v>0</v>
      </c>
      <c r="BS92" s="3">
        <v>9417804</v>
      </c>
      <c r="BT92" s="3">
        <v>0</v>
      </c>
      <c r="BU92" s="3">
        <v>0</v>
      </c>
      <c r="BV92" s="3">
        <v>0</v>
      </c>
      <c r="BW92" s="3">
        <v>0</v>
      </c>
      <c r="BX92" s="3">
        <v>0</v>
      </c>
      <c r="BY92" s="3">
        <v>42867943</v>
      </c>
      <c r="BZ92" s="3">
        <v>0</v>
      </c>
      <c r="CA92" s="3">
        <v>63996498</v>
      </c>
      <c r="CB92" s="3">
        <v>0</v>
      </c>
      <c r="CC92" s="3">
        <v>118942</v>
      </c>
      <c r="CD92" s="3">
        <v>681</v>
      </c>
      <c r="CE92" s="3">
        <v>0</v>
      </c>
      <c r="CF92" s="3">
        <v>0</v>
      </c>
      <c r="CG92" s="3">
        <v>1000</v>
      </c>
      <c r="CH92" s="3">
        <v>1844</v>
      </c>
      <c r="CI92" s="3">
        <v>0</v>
      </c>
      <c r="CJ92" s="3">
        <v>11996051</v>
      </c>
      <c r="CK92" s="3">
        <v>0</v>
      </c>
      <c r="CL92" s="3">
        <v>3411</v>
      </c>
      <c r="CM92" s="3">
        <v>0</v>
      </c>
      <c r="CN92" s="3">
        <v>38101</v>
      </c>
      <c r="CO92" s="3">
        <v>0</v>
      </c>
      <c r="CP92" s="3">
        <v>2638826</v>
      </c>
      <c r="CQ92" s="3">
        <v>0</v>
      </c>
      <c r="CR92" s="3">
        <v>435</v>
      </c>
      <c r="CS92" s="3">
        <v>477195</v>
      </c>
      <c r="CT92" s="3">
        <v>81</v>
      </c>
      <c r="CU92" s="3">
        <v>21222068</v>
      </c>
      <c r="CV92" s="3">
        <v>1489259</v>
      </c>
      <c r="CW92" s="3">
        <v>34372067</v>
      </c>
      <c r="CX92" s="3">
        <v>4796046</v>
      </c>
      <c r="CY92" s="3">
        <v>6332034</v>
      </c>
      <c r="CZ92" s="3">
        <v>73645</v>
      </c>
      <c r="DA92" s="3">
        <v>4120</v>
      </c>
      <c r="DB92" s="3">
        <v>1512</v>
      </c>
      <c r="DC92" s="3">
        <v>2259868</v>
      </c>
      <c r="DD92" s="3">
        <v>47595527</v>
      </c>
      <c r="DE92" s="3">
        <v>0</v>
      </c>
      <c r="DF92" s="3">
        <v>152610</v>
      </c>
      <c r="DG92" s="3">
        <v>52784404</v>
      </c>
      <c r="DH92" s="3">
        <v>667</v>
      </c>
      <c r="DI92" s="3">
        <v>1800</v>
      </c>
      <c r="DJ92" s="3">
        <v>12211</v>
      </c>
      <c r="DK92" s="3">
        <v>0</v>
      </c>
      <c r="DL92" s="3">
        <v>0</v>
      </c>
      <c r="DM92" s="3">
        <v>0</v>
      </c>
      <c r="DN92" s="3">
        <v>0</v>
      </c>
      <c r="DO92" s="3">
        <v>17383356</v>
      </c>
      <c r="DP92" s="3">
        <v>3333</v>
      </c>
      <c r="DQ92" s="3">
        <v>0</v>
      </c>
      <c r="DR92" s="3">
        <v>63766</v>
      </c>
      <c r="DS92" s="3">
        <v>0</v>
      </c>
      <c r="DT92" s="3">
        <v>15291</v>
      </c>
      <c r="DU92" s="3">
        <v>0</v>
      </c>
      <c r="DV92" s="3">
        <v>739072</v>
      </c>
      <c r="DW92" s="3">
        <v>115308</v>
      </c>
      <c r="DX92" s="3">
        <v>0</v>
      </c>
      <c r="DY92" s="3">
        <v>0</v>
      </c>
      <c r="DZ92" s="3">
        <v>9935729</v>
      </c>
      <c r="EA92" s="3">
        <v>53413</v>
      </c>
      <c r="EB92" s="3">
        <v>2809636</v>
      </c>
      <c r="EC92" s="3">
        <v>1172</v>
      </c>
      <c r="ED92" s="3">
        <v>10492</v>
      </c>
      <c r="EE92" s="3">
        <v>54121</v>
      </c>
      <c r="EF92" s="3">
        <v>1684</v>
      </c>
      <c r="EG92" s="3">
        <v>16553</v>
      </c>
      <c r="EH92" s="3">
        <v>0</v>
      </c>
      <c r="EI92" s="3">
        <v>14470530</v>
      </c>
      <c r="EJ92" s="3">
        <v>2287</v>
      </c>
      <c r="EK92" s="3">
        <v>106789</v>
      </c>
      <c r="EL92" s="3">
        <v>3065</v>
      </c>
      <c r="EM92" s="3">
        <v>2399</v>
      </c>
      <c r="EN92" s="3">
        <v>0</v>
      </c>
      <c r="EO92" s="3">
        <v>4000</v>
      </c>
      <c r="EP92" s="3">
        <v>0</v>
      </c>
      <c r="EQ92" s="3">
        <v>134087</v>
      </c>
      <c r="ER92" s="3">
        <v>1820</v>
      </c>
      <c r="ES92" s="3">
        <v>120</v>
      </c>
      <c r="ET92" s="3">
        <v>0</v>
      </c>
      <c r="EU92" s="3">
        <v>27656659</v>
      </c>
      <c r="EV92" s="3">
        <v>20281794</v>
      </c>
      <c r="EW92" s="3">
        <v>0</v>
      </c>
      <c r="EX92" s="3">
        <v>758</v>
      </c>
      <c r="EY92" s="3">
        <v>0</v>
      </c>
      <c r="EZ92" s="3">
        <v>553</v>
      </c>
      <c r="FA92" s="3">
        <v>0</v>
      </c>
      <c r="FB92" s="3">
        <v>964</v>
      </c>
      <c r="FC92" s="3">
        <v>28103</v>
      </c>
      <c r="FD92" s="3">
        <v>146865403</v>
      </c>
      <c r="FE92" s="3">
        <v>11724226</v>
      </c>
      <c r="FF92" s="3">
        <v>73</v>
      </c>
      <c r="FG92" s="3">
        <v>0</v>
      </c>
      <c r="FH92" s="3">
        <v>0</v>
      </c>
      <c r="FI92" s="3">
        <v>4853310</v>
      </c>
      <c r="FJ92" s="3">
        <v>3209</v>
      </c>
      <c r="FK92" s="3">
        <v>2293</v>
      </c>
      <c r="FL92" s="3">
        <v>84231</v>
      </c>
      <c r="FM92" s="3">
        <v>150</v>
      </c>
      <c r="FN92" s="3">
        <v>24</v>
      </c>
      <c r="FO92" s="3">
        <v>3073113</v>
      </c>
      <c r="FP92" s="3">
        <v>531231</v>
      </c>
      <c r="FQ92" s="3">
        <v>52281736</v>
      </c>
      <c r="FR92" s="3">
        <v>0</v>
      </c>
      <c r="FS92" s="3">
        <v>0</v>
      </c>
      <c r="FT92" s="3">
        <v>0</v>
      </c>
      <c r="FU92" s="3">
        <v>5350359</v>
      </c>
      <c r="FV92" s="3">
        <v>0</v>
      </c>
      <c r="FW92" s="3">
        <v>448</v>
      </c>
      <c r="FX92" s="3">
        <v>118629</v>
      </c>
      <c r="FY92" s="3">
        <v>0</v>
      </c>
      <c r="FZ92" s="3">
        <v>0</v>
      </c>
      <c r="GA92" s="3">
        <v>0</v>
      </c>
      <c r="GB92" s="3">
        <v>0</v>
      </c>
      <c r="GC92" s="3">
        <v>4435315</v>
      </c>
      <c r="GD92" s="3">
        <v>200</v>
      </c>
      <c r="GE92" s="3">
        <v>0</v>
      </c>
      <c r="GF92" s="3">
        <v>0</v>
      </c>
      <c r="GG92" s="3">
        <v>18773500</v>
      </c>
      <c r="GH92" s="3">
        <v>9465</v>
      </c>
      <c r="GI92" s="3">
        <v>0</v>
      </c>
      <c r="GJ92" s="3">
        <v>355655</v>
      </c>
      <c r="GK92" s="3">
        <v>0</v>
      </c>
      <c r="GL92" s="3">
        <v>406</v>
      </c>
      <c r="GM92" s="3">
        <v>0</v>
      </c>
      <c r="GN92" s="3">
        <v>124778268</v>
      </c>
      <c r="GO92" s="3">
        <v>26819845</v>
      </c>
      <c r="GP92" s="3">
        <v>0</v>
      </c>
      <c r="GQ92" s="3">
        <v>2598791</v>
      </c>
      <c r="GR92" s="3">
        <v>9312361</v>
      </c>
      <c r="GS92" s="3">
        <v>64038</v>
      </c>
      <c r="GT92" s="3">
        <v>774</v>
      </c>
      <c r="GU92" s="3">
        <v>103321</v>
      </c>
      <c r="GV92" s="3">
        <v>0</v>
      </c>
      <c r="GW92" s="3">
        <v>0</v>
      </c>
      <c r="GX92" s="3">
        <v>0</v>
      </c>
      <c r="GY92" s="3">
        <v>0</v>
      </c>
      <c r="GZ92" s="3">
        <v>314</v>
      </c>
      <c r="HA92" s="3">
        <v>0</v>
      </c>
      <c r="HB92" s="3">
        <v>0</v>
      </c>
      <c r="HC92" s="3">
        <v>3402</v>
      </c>
      <c r="HD92" s="3">
        <v>911</v>
      </c>
      <c r="HE92" s="3">
        <v>1000</v>
      </c>
      <c r="HF92" s="3">
        <v>0</v>
      </c>
      <c r="HG92" s="3">
        <v>0</v>
      </c>
      <c r="HH92" s="3">
        <v>21399232</v>
      </c>
      <c r="HI92" s="3">
        <v>0</v>
      </c>
      <c r="HJ92" s="3">
        <v>0</v>
      </c>
      <c r="HK92" s="3">
        <v>0</v>
      </c>
      <c r="HL92" s="3">
        <v>0</v>
      </c>
      <c r="HM92" s="3">
        <v>1156641</v>
      </c>
      <c r="HN92" s="3">
        <v>0</v>
      </c>
      <c r="HO92" s="3">
        <v>0</v>
      </c>
      <c r="HP92" s="3">
        <v>2277880</v>
      </c>
      <c r="HQ92" s="3">
        <v>1066</v>
      </c>
      <c r="HR92" s="3">
        <v>0</v>
      </c>
      <c r="HS92" s="3">
        <v>29004990</v>
      </c>
      <c r="HT92" s="3">
        <v>221</v>
      </c>
      <c r="HU92" s="3">
        <v>135854</v>
      </c>
      <c r="HV92" s="3">
        <v>0</v>
      </c>
      <c r="HW92" s="3">
        <v>0</v>
      </c>
      <c r="HX92" s="3">
        <v>319677955</v>
      </c>
      <c r="HY92" s="3">
        <v>656681</v>
      </c>
      <c r="HZ92" s="3">
        <v>3484</v>
      </c>
      <c r="IA92" s="3">
        <v>0</v>
      </c>
      <c r="IB92" s="3">
        <v>0</v>
      </c>
      <c r="IC92" s="3">
        <v>9</v>
      </c>
      <c r="ID92" s="3">
        <v>0</v>
      </c>
      <c r="IE92" s="3">
        <v>0</v>
      </c>
      <c r="IF92" s="3">
        <v>7656561</v>
      </c>
      <c r="IG92" s="3">
        <v>0</v>
      </c>
      <c r="IH92" s="3">
        <v>0</v>
      </c>
      <c r="II92" s="3">
        <v>0</v>
      </c>
      <c r="IJ92" s="3">
        <v>0</v>
      </c>
      <c r="IK92" s="3">
        <v>811570</v>
      </c>
      <c r="IL92" s="3">
        <v>180</v>
      </c>
      <c r="IM92" s="3">
        <v>0</v>
      </c>
      <c r="IN92" s="3">
        <v>0</v>
      </c>
      <c r="IO92" s="3">
        <v>711582</v>
      </c>
      <c r="IP92" s="3">
        <v>0</v>
      </c>
      <c r="IQ92" s="3">
        <v>0</v>
      </c>
      <c r="IR92" s="3">
        <v>0</v>
      </c>
      <c r="IS92" s="3">
        <v>285454</v>
      </c>
      <c r="IT92" s="3">
        <v>7553</v>
      </c>
      <c r="IU92" s="3">
        <v>0</v>
      </c>
      <c r="IW92" s="3">
        <f t="shared" si="3"/>
        <v>1071192593</v>
      </c>
      <c r="IX92" s="3">
        <f t="shared" si="4"/>
        <v>950458856</v>
      </c>
      <c r="IY92">
        <f t="shared" si="5"/>
        <v>0.47013982379115837</v>
      </c>
      <c r="JA92" s="2">
        <f>IX92/VIENTI!B94</f>
        <v>0.31321724088163766</v>
      </c>
    </row>
    <row r="93" spans="1:261" x14ac:dyDescent="0.35">
      <c r="A93" s="7" t="s">
        <v>716</v>
      </c>
      <c r="B93" s="3">
        <v>55717103</v>
      </c>
      <c r="C93" s="3">
        <v>0</v>
      </c>
      <c r="D93" s="3">
        <v>1307</v>
      </c>
      <c r="E93" s="3">
        <v>0</v>
      </c>
      <c r="F93" s="3">
        <v>0</v>
      </c>
      <c r="G93" s="3">
        <v>0</v>
      </c>
      <c r="H93" s="3">
        <v>197</v>
      </c>
      <c r="I93" s="3">
        <v>0</v>
      </c>
      <c r="J93" s="3">
        <v>0</v>
      </c>
      <c r="K93" s="3">
        <v>0</v>
      </c>
      <c r="L93" s="3">
        <v>0</v>
      </c>
      <c r="M93" s="3">
        <v>206</v>
      </c>
      <c r="N93" s="3">
        <v>0</v>
      </c>
      <c r="O93" s="3">
        <v>93924</v>
      </c>
      <c r="P93" s="3">
        <v>32057</v>
      </c>
      <c r="Q93" s="3">
        <v>0</v>
      </c>
      <c r="R93" s="3">
        <v>0</v>
      </c>
      <c r="S93" s="3">
        <v>0</v>
      </c>
      <c r="T93" s="3">
        <v>0</v>
      </c>
      <c r="U93" s="3">
        <v>292</v>
      </c>
      <c r="V93" s="3">
        <v>2310</v>
      </c>
      <c r="W93" s="3">
        <v>0</v>
      </c>
      <c r="X93" s="3">
        <v>0</v>
      </c>
      <c r="Y93" s="3">
        <v>769</v>
      </c>
      <c r="Z93" s="3">
        <v>0</v>
      </c>
      <c r="AA93" s="3">
        <v>0</v>
      </c>
      <c r="AB93" s="3">
        <v>0</v>
      </c>
      <c r="AC93" s="3">
        <v>0</v>
      </c>
      <c r="AD93" s="3">
        <v>0</v>
      </c>
      <c r="AE93" s="3">
        <v>0</v>
      </c>
      <c r="AF93" s="3">
        <v>0</v>
      </c>
      <c r="AG93" s="3">
        <v>22</v>
      </c>
      <c r="AH93" s="3">
        <v>0</v>
      </c>
      <c r="AI93" s="3">
        <v>0</v>
      </c>
      <c r="AJ93" s="3">
        <v>0</v>
      </c>
      <c r="AK93" s="3">
        <v>0</v>
      </c>
      <c r="AL93" s="3">
        <v>0</v>
      </c>
      <c r="AM93" s="3">
        <v>0</v>
      </c>
      <c r="AN93" s="3">
        <v>68968</v>
      </c>
      <c r="AO93" s="3">
        <v>0</v>
      </c>
      <c r="AP93" s="3">
        <v>0</v>
      </c>
      <c r="AQ93" s="3">
        <v>0</v>
      </c>
      <c r="AR93" s="3">
        <v>0</v>
      </c>
      <c r="AS93" s="3">
        <v>20188587</v>
      </c>
      <c r="AT93" s="3">
        <v>0</v>
      </c>
      <c r="AU93" s="3">
        <v>0</v>
      </c>
      <c r="AV93" s="3">
        <v>170</v>
      </c>
      <c r="AW93" s="3">
        <v>0</v>
      </c>
      <c r="AX93" s="3">
        <v>16803299</v>
      </c>
      <c r="AY93" s="3">
        <v>393</v>
      </c>
      <c r="AZ93" s="3">
        <v>0</v>
      </c>
      <c r="BA93" s="3">
        <v>0</v>
      </c>
      <c r="BB93" s="3">
        <v>0</v>
      </c>
      <c r="BC93" s="3">
        <v>0</v>
      </c>
      <c r="BD93" s="3">
        <v>0</v>
      </c>
      <c r="BE93" s="3">
        <v>0</v>
      </c>
      <c r="BF93" s="3">
        <v>343</v>
      </c>
      <c r="BG93" s="3">
        <v>6039</v>
      </c>
      <c r="BH93" s="3">
        <v>4267378</v>
      </c>
      <c r="BI93" s="3">
        <v>0</v>
      </c>
      <c r="BJ93" s="3">
        <v>122714</v>
      </c>
      <c r="BK93" s="3">
        <v>0</v>
      </c>
      <c r="BL93" s="3">
        <v>0</v>
      </c>
      <c r="BM93" s="3">
        <v>0</v>
      </c>
      <c r="BN93" s="3">
        <v>0</v>
      </c>
      <c r="BO93" s="3">
        <v>200018</v>
      </c>
      <c r="BP93" s="3">
        <v>964</v>
      </c>
      <c r="BQ93" s="3">
        <v>0</v>
      </c>
      <c r="BR93" s="3">
        <v>0</v>
      </c>
      <c r="BS93" s="3">
        <v>179792</v>
      </c>
      <c r="BT93" s="3">
        <v>0</v>
      </c>
      <c r="BU93" s="3">
        <v>0</v>
      </c>
      <c r="BV93" s="3">
        <v>0</v>
      </c>
      <c r="BW93" s="3">
        <v>0</v>
      </c>
      <c r="BX93" s="3">
        <v>0</v>
      </c>
      <c r="BY93" s="3">
        <v>1444770</v>
      </c>
      <c r="BZ93" s="3">
        <v>0</v>
      </c>
      <c r="CA93" s="3">
        <v>198946</v>
      </c>
      <c r="CB93" s="3">
        <v>0</v>
      </c>
      <c r="CC93" s="3">
        <v>493</v>
      </c>
      <c r="CD93" s="3">
        <v>0</v>
      </c>
      <c r="CE93" s="3">
        <v>0</v>
      </c>
      <c r="CF93" s="3">
        <v>0</v>
      </c>
      <c r="CG93" s="3">
        <v>0</v>
      </c>
      <c r="CH93" s="3">
        <v>0</v>
      </c>
      <c r="CI93" s="3">
        <v>0</v>
      </c>
      <c r="CJ93" s="3">
        <v>78</v>
      </c>
      <c r="CK93" s="3">
        <v>0</v>
      </c>
      <c r="CL93" s="3">
        <v>0</v>
      </c>
      <c r="CM93" s="3">
        <v>0</v>
      </c>
      <c r="CN93" s="3">
        <v>0</v>
      </c>
      <c r="CO93" s="3">
        <v>0</v>
      </c>
      <c r="CP93" s="3">
        <v>2711951</v>
      </c>
      <c r="CQ93" s="3">
        <v>0</v>
      </c>
      <c r="CR93" s="3">
        <v>0</v>
      </c>
      <c r="CS93" s="3">
        <v>0</v>
      </c>
      <c r="CT93" s="3">
        <v>0</v>
      </c>
      <c r="CU93" s="3">
        <v>2923</v>
      </c>
      <c r="CV93" s="3">
        <v>14467</v>
      </c>
      <c r="CW93" s="3">
        <v>139393</v>
      </c>
      <c r="CX93" s="3">
        <v>500</v>
      </c>
      <c r="CY93" s="3">
        <v>11181</v>
      </c>
      <c r="CZ93" s="3">
        <v>0</v>
      </c>
      <c r="DA93" s="3">
        <v>4559</v>
      </c>
      <c r="DB93" s="3">
        <v>208</v>
      </c>
      <c r="DC93" s="3">
        <v>0</v>
      </c>
      <c r="DD93" s="3">
        <v>341025</v>
      </c>
      <c r="DE93" s="3">
        <v>0</v>
      </c>
      <c r="DF93" s="3">
        <v>468</v>
      </c>
      <c r="DG93" s="3">
        <v>1217324</v>
      </c>
      <c r="DH93" s="3">
        <v>11</v>
      </c>
      <c r="DI93" s="3">
        <v>0</v>
      </c>
      <c r="DJ93" s="3">
        <v>0</v>
      </c>
      <c r="DK93" s="3">
        <v>0</v>
      </c>
      <c r="DL93" s="3">
        <v>0</v>
      </c>
      <c r="DM93" s="3">
        <v>0</v>
      </c>
      <c r="DN93" s="3">
        <v>0</v>
      </c>
      <c r="DO93" s="3">
        <v>67496</v>
      </c>
      <c r="DP93" s="3">
        <v>0</v>
      </c>
      <c r="DQ93" s="3">
        <v>0</v>
      </c>
      <c r="DR93" s="3">
        <v>0</v>
      </c>
      <c r="DS93" s="3">
        <v>0</v>
      </c>
      <c r="DT93" s="3">
        <v>0</v>
      </c>
      <c r="DU93" s="3">
        <v>0</v>
      </c>
      <c r="DV93" s="3">
        <v>0</v>
      </c>
      <c r="DW93" s="3">
        <v>1</v>
      </c>
      <c r="DX93" s="3">
        <v>0</v>
      </c>
      <c r="DY93" s="3">
        <v>0</v>
      </c>
      <c r="DZ93" s="3">
        <v>359960</v>
      </c>
      <c r="EA93" s="3">
        <v>0</v>
      </c>
      <c r="EB93" s="3">
        <v>21158</v>
      </c>
      <c r="EC93" s="3">
        <v>0</v>
      </c>
      <c r="ED93" s="3">
        <v>378</v>
      </c>
      <c r="EE93" s="3">
        <v>171</v>
      </c>
      <c r="EF93" s="3">
        <v>340</v>
      </c>
      <c r="EG93" s="3">
        <v>16</v>
      </c>
      <c r="EH93" s="3">
        <v>0</v>
      </c>
      <c r="EI93" s="3">
        <v>0</v>
      </c>
      <c r="EJ93" s="3">
        <v>0</v>
      </c>
      <c r="EK93" s="3">
        <v>243</v>
      </c>
      <c r="EL93" s="3">
        <v>0</v>
      </c>
      <c r="EM93" s="3">
        <v>50</v>
      </c>
      <c r="EN93" s="3">
        <v>0</v>
      </c>
      <c r="EO93" s="3">
        <v>0</v>
      </c>
      <c r="EP93" s="3">
        <v>0</v>
      </c>
      <c r="EQ93" s="3">
        <v>0</v>
      </c>
      <c r="ER93" s="3">
        <v>76</v>
      </c>
      <c r="ES93" s="3">
        <v>0</v>
      </c>
      <c r="ET93" s="3">
        <v>0</v>
      </c>
      <c r="EU93" s="3">
        <v>20775</v>
      </c>
      <c r="EV93" s="3">
        <v>318030</v>
      </c>
      <c r="EW93" s="3">
        <v>0</v>
      </c>
      <c r="EX93" s="3">
        <v>172</v>
      </c>
      <c r="EY93" s="3">
        <v>0</v>
      </c>
      <c r="EZ93" s="3">
        <v>0</v>
      </c>
      <c r="FA93" s="3">
        <v>0</v>
      </c>
      <c r="FB93" s="3">
        <v>441</v>
      </c>
      <c r="FC93" s="3">
        <v>0</v>
      </c>
      <c r="FD93" s="3">
        <v>365202</v>
      </c>
      <c r="FE93" s="3">
        <v>369243</v>
      </c>
      <c r="FF93" s="3">
        <v>0</v>
      </c>
      <c r="FG93" s="3">
        <v>0</v>
      </c>
      <c r="FH93" s="3">
        <v>0</v>
      </c>
      <c r="FI93" s="3">
        <v>367</v>
      </c>
      <c r="FJ93" s="3">
        <v>20</v>
      </c>
      <c r="FK93" s="3">
        <v>0</v>
      </c>
      <c r="FL93" s="3">
        <v>0</v>
      </c>
      <c r="FM93" s="3">
        <v>0</v>
      </c>
      <c r="FN93" s="3">
        <v>0</v>
      </c>
      <c r="FO93" s="3">
        <v>20292</v>
      </c>
      <c r="FP93" s="3">
        <v>89</v>
      </c>
      <c r="FQ93" s="3">
        <v>155148</v>
      </c>
      <c r="FR93" s="3">
        <v>0</v>
      </c>
      <c r="FS93" s="3">
        <v>0</v>
      </c>
      <c r="FT93" s="3">
        <v>0</v>
      </c>
      <c r="FU93" s="3">
        <v>819</v>
      </c>
      <c r="FV93" s="3">
        <v>0</v>
      </c>
      <c r="FW93" s="3">
        <v>0</v>
      </c>
      <c r="FX93" s="3">
        <v>0</v>
      </c>
      <c r="FY93" s="3">
        <v>0</v>
      </c>
      <c r="FZ93" s="3">
        <v>0</v>
      </c>
      <c r="GA93" s="3">
        <v>0</v>
      </c>
      <c r="GB93" s="3">
        <v>0</v>
      </c>
      <c r="GC93" s="3">
        <v>9547</v>
      </c>
      <c r="GD93" s="3">
        <v>0</v>
      </c>
      <c r="GE93" s="3">
        <v>0</v>
      </c>
      <c r="GF93" s="3">
        <v>0</v>
      </c>
      <c r="GG93" s="3">
        <v>1893</v>
      </c>
      <c r="GH93" s="3">
        <v>354</v>
      </c>
      <c r="GI93" s="3">
        <v>0</v>
      </c>
      <c r="GJ93" s="3">
        <v>0</v>
      </c>
      <c r="GK93" s="3">
        <v>0</v>
      </c>
      <c r="GL93" s="3">
        <v>0</v>
      </c>
      <c r="GM93" s="3">
        <v>0</v>
      </c>
      <c r="GN93" s="3">
        <v>2165953</v>
      </c>
      <c r="GO93" s="3">
        <v>65323</v>
      </c>
      <c r="GP93" s="3">
        <v>0</v>
      </c>
      <c r="GQ93" s="3">
        <v>5428</v>
      </c>
      <c r="GR93" s="3">
        <v>6</v>
      </c>
      <c r="GS93" s="3">
        <v>0</v>
      </c>
      <c r="GT93" s="3">
        <v>0</v>
      </c>
      <c r="GU93" s="3">
        <v>0</v>
      </c>
      <c r="GV93" s="3">
        <v>0</v>
      </c>
      <c r="GW93" s="3">
        <v>0</v>
      </c>
      <c r="GX93" s="3">
        <v>0</v>
      </c>
      <c r="GY93" s="3">
        <v>0</v>
      </c>
      <c r="GZ93" s="3">
        <v>0</v>
      </c>
      <c r="HA93" s="3">
        <v>0</v>
      </c>
      <c r="HB93" s="3">
        <v>0</v>
      </c>
      <c r="HC93" s="3">
        <v>2763</v>
      </c>
      <c r="HD93" s="3">
        <v>0</v>
      </c>
      <c r="HE93" s="3">
        <v>0</v>
      </c>
      <c r="HF93" s="3">
        <v>0</v>
      </c>
      <c r="HG93" s="3">
        <v>0</v>
      </c>
      <c r="HH93" s="3">
        <v>245214</v>
      </c>
      <c r="HI93" s="3">
        <v>0</v>
      </c>
      <c r="HJ93" s="3">
        <v>0</v>
      </c>
      <c r="HK93" s="3">
        <v>0</v>
      </c>
      <c r="HL93" s="3">
        <v>0</v>
      </c>
      <c r="HM93" s="3">
        <v>0</v>
      </c>
      <c r="HN93" s="3">
        <v>0</v>
      </c>
      <c r="HO93" s="3">
        <v>0</v>
      </c>
      <c r="HP93" s="3">
        <v>62089</v>
      </c>
      <c r="HQ93" s="3">
        <v>0</v>
      </c>
      <c r="HR93" s="3">
        <v>0</v>
      </c>
      <c r="HS93" s="3">
        <v>2048914</v>
      </c>
      <c r="HT93" s="3">
        <v>0</v>
      </c>
      <c r="HU93" s="3">
        <v>3400</v>
      </c>
      <c r="HV93" s="3">
        <v>0</v>
      </c>
      <c r="HW93" s="3">
        <v>0</v>
      </c>
      <c r="HX93" s="3">
        <v>393652</v>
      </c>
      <c r="HY93" s="3">
        <v>277</v>
      </c>
      <c r="HZ93" s="3">
        <v>533</v>
      </c>
      <c r="IA93" s="3">
        <v>0</v>
      </c>
      <c r="IB93" s="3">
        <v>0</v>
      </c>
      <c r="IC93" s="3">
        <v>0</v>
      </c>
      <c r="ID93" s="3">
        <v>0</v>
      </c>
      <c r="IE93" s="3">
        <v>0</v>
      </c>
      <c r="IF93" s="3">
        <v>952301</v>
      </c>
      <c r="IG93" s="3">
        <v>0</v>
      </c>
      <c r="IH93" s="3">
        <v>0</v>
      </c>
      <c r="II93" s="3">
        <v>0</v>
      </c>
      <c r="IJ93" s="3">
        <v>0</v>
      </c>
      <c r="IK93" s="3">
        <v>0</v>
      </c>
      <c r="IL93" s="3">
        <v>0</v>
      </c>
      <c r="IM93" s="3">
        <v>0</v>
      </c>
      <c r="IN93" s="3">
        <v>0</v>
      </c>
      <c r="IO93" s="3">
        <v>923</v>
      </c>
      <c r="IP93" s="3">
        <v>0</v>
      </c>
      <c r="IQ93" s="3">
        <v>0</v>
      </c>
      <c r="IR93" s="3">
        <v>0</v>
      </c>
      <c r="IS93" s="3">
        <v>0</v>
      </c>
      <c r="IT93" s="3">
        <v>0</v>
      </c>
      <c r="IU93" s="3">
        <v>0</v>
      </c>
      <c r="IW93" s="3">
        <f t="shared" si="3"/>
        <v>9875455</v>
      </c>
      <c r="IX93" s="3">
        <f t="shared" si="4"/>
        <v>45841648</v>
      </c>
      <c r="IY93">
        <f t="shared" si="5"/>
        <v>0.82275720616701842</v>
      </c>
      <c r="JA93" s="2">
        <f>IX93/VIENTI!B95</f>
        <v>6.3693238602772864</v>
      </c>
    </row>
    <row r="94" spans="1:261" x14ac:dyDescent="0.35">
      <c r="A94" s="7" t="s">
        <v>717</v>
      </c>
      <c r="B94" s="3">
        <v>20939487</v>
      </c>
      <c r="C94" s="3">
        <v>0</v>
      </c>
      <c r="D94" s="3">
        <v>0</v>
      </c>
      <c r="E94" s="3">
        <v>0</v>
      </c>
      <c r="F94" s="3">
        <v>0</v>
      </c>
      <c r="G94" s="3">
        <v>0</v>
      </c>
      <c r="H94" s="3">
        <v>0</v>
      </c>
      <c r="I94" s="3">
        <v>237</v>
      </c>
      <c r="J94" s="3">
        <v>0</v>
      </c>
      <c r="K94" s="3">
        <v>0</v>
      </c>
      <c r="L94" s="3">
        <v>0</v>
      </c>
      <c r="M94" s="3">
        <v>552</v>
      </c>
      <c r="N94" s="3">
        <v>0</v>
      </c>
      <c r="O94" s="3">
        <v>4898398</v>
      </c>
      <c r="P94" s="3">
        <v>12839</v>
      </c>
      <c r="Q94" s="3">
        <v>0</v>
      </c>
      <c r="R94" s="3">
        <v>0</v>
      </c>
      <c r="S94" s="3">
        <v>180</v>
      </c>
      <c r="T94" s="3">
        <v>0</v>
      </c>
      <c r="U94" s="3">
        <v>0</v>
      </c>
      <c r="V94" s="3">
        <v>345448</v>
      </c>
      <c r="W94" s="3">
        <v>0</v>
      </c>
      <c r="X94" s="3">
        <v>8825</v>
      </c>
      <c r="Y94" s="3">
        <v>0</v>
      </c>
      <c r="Z94" s="3">
        <v>0</v>
      </c>
      <c r="AA94" s="3">
        <v>0</v>
      </c>
      <c r="AB94" s="3">
        <v>0</v>
      </c>
      <c r="AC94" s="3">
        <v>0</v>
      </c>
      <c r="AD94" s="3">
        <v>0</v>
      </c>
      <c r="AE94" s="3">
        <v>0</v>
      </c>
      <c r="AF94" s="3">
        <v>0</v>
      </c>
      <c r="AG94" s="3">
        <v>4634</v>
      </c>
      <c r="AH94" s="3">
        <v>0</v>
      </c>
      <c r="AI94" s="3">
        <v>0</v>
      </c>
      <c r="AJ94" s="3">
        <v>0</v>
      </c>
      <c r="AK94" s="3">
        <v>0</v>
      </c>
      <c r="AL94" s="3">
        <v>0</v>
      </c>
      <c r="AM94" s="3">
        <v>0</v>
      </c>
      <c r="AN94" s="3">
        <v>144451</v>
      </c>
      <c r="AO94" s="3">
        <v>0</v>
      </c>
      <c r="AP94" s="3">
        <v>0</v>
      </c>
      <c r="AQ94" s="3">
        <v>0</v>
      </c>
      <c r="AR94" s="3">
        <v>0</v>
      </c>
      <c r="AS94" s="3">
        <v>36494</v>
      </c>
      <c r="AT94" s="3">
        <v>0</v>
      </c>
      <c r="AU94" s="3">
        <v>0</v>
      </c>
      <c r="AV94" s="3">
        <v>161</v>
      </c>
      <c r="AW94" s="3">
        <v>0</v>
      </c>
      <c r="AX94" s="3">
        <v>2215807</v>
      </c>
      <c r="AY94" s="3">
        <v>7148</v>
      </c>
      <c r="AZ94" s="3">
        <v>1327</v>
      </c>
      <c r="BA94" s="3">
        <v>0</v>
      </c>
      <c r="BB94" s="3">
        <v>0</v>
      </c>
      <c r="BC94" s="3">
        <v>0</v>
      </c>
      <c r="BD94" s="3">
        <v>0</v>
      </c>
      <c r="BE94" s="3">
        <v>0</v>
      </c>
      <c r="BF94" s="3">
        <v>0</v>
      </c>
      <c r="BG94" s="3">
        <v>2273</v>
      </c>
      <c r="BH94" s="3">
        <v>1526473</v>
      </c>
      <c r="BI94" s="3">
        <v>0</v>
      </c>
      <c r="BJ94" s="3">
        <v>297596</v>
      </c>
      <c r="BK94" s="3">
        <v>0</v>
      </c>
      <c r="BL94" s="3">
        <v>0</v>
      </c>
      <c r="BM94" s="3">
        <v>0</v>
      </c>
      <c r="BN94" s="3">
        <v>0</v>
      </c>
      <c r="BO94" s="3">
        <v>266</v>
      </c>
      <c r="BP94" s="3">
        <v>337</v>
      </c>
      <c r="BQ94" s="3">
        <v>0</v>
      </c>
      <c r="BR94" s="3">
        <v>0</v>
      </c>
      <c r="BS94" s="3">
        <v>63919</v>
      </c>
      <c r="BT94" s="3">
        <v>0</v>
      </c>
      <c r="BU94" s="3">
        <v>0</v>
      </c>
      <c r="BV94" s="3">
        <v>0</v>
      </c>
      <c r="BW94" s="3">
        <v>0</v>
      </c>
      <c r="BX94" s="3">
        <v>0</v>
      </c>
      <c r="BY94" s="3">
        <v>653559</v>
      </c>
      <c r="BZ94" s="3">
        <v>0</v>
      </c>
      <c r="CA94" s="3">
        <v>329846</v>
      </c>
      <c r="CB94" s="3">
        <v>0</v>
      </c>
      <c r="CC94" s="3">
        <v>0</v>
      </c>
      <c r="CD94" s="3">
        <v>0</v>
      </c>
      <c r="CE94" s="3">
        <v>0</v>
      </c>
      <c r="CF94" s="3">
        <v>0</v>
      </c>
      <c r="CG94" s="3">
        <v>0</v>
      </c>
      <c r="CH94" s="3">
        <v>0</v>
      </c>
      <c r="CI94" s="3">
        <v>0</v>
      </c>
      <c r="CJ94" s="3">
        <v>2103</v>
      </c>
      <c r="CK94" s="3">
        <v>0</v>
      </c>
      <c r="CL94" s="3">
        <v>0</v>
      </c>
      <c r="CM94" s="3">
        <v>0</v>
      </c>
      <c r="CN94" s="3">
        <v>0</v>
      </c>
      <c r="CO94" s="3">
        <v>0</v>
      </c>
      <c r="CP94" s="3">
        <v>1477</v>
      </c>
      <c r="CQ94" s="3">
        <v>0</v>
      </c>
      <c r="CR94" s="3">
        <v>0</v>
      </c>
      <c r="CS94" s="3">
        <v>0</v>
      </c>
      <c r="CT94" s="3">
        <v>0</v>
      </c>
      <c r="CU94" s="3">
        <v>2299</v>
      </c>
      <c r="CV94" s="3">
        <v>1760823</v>
      </c>
      <c r="CW94" s="3">
        <v>0</v>
      </c>
      <c r="CX94" s="3">
        <v>3879</v>
      </c>
      <c r="CY94" s="3">
        <v>33348</v>
      </c>
      <c r="CZ94" s="3">
        <v>0</v>
      </c>
      <c r="DA94" s="3">
        <v>0</v>
      </c>
      <c r="DB94" s="3">
        <v>135</v>
      </c>
      <c r="DC94" s="3">
        <v>50</v>
      </c>
      <c r="DD94" s="3">
        <v>86930</v>
      </c>
      <c r="DE94" s="3">
        <v>0</v>
      </c>
      <c r="DF94" s="3">
        <v>0</v>
      </c>
      <c r="DG94" s="3">
        <v>1632697</v>
      </c>
      <c r="DH94" s="3">
        <v>0</v>
      </c>
      <c r="DI94" s="3">
        <v>0</v>
      </c>
      <c r="DJ94" s="3">
        <v>0</v>
      </c>
      <c r="DK94" s="3">
        <v>0</v>
      </c>
      <c r="DL94" s="3">
        <v>0</v>
      </c>
      <c r="DM94" s="3">
        <v>0</v>
      </c>
      <c r="DN94" s="3">
        <v>0</v>
      </c>
      <c r="DO94" s="3">
        <v>288643</v>
      </c>
      <c r="DP94" s="3">
        <v>0</v>
      </c>
      <c r="DQ94" s="3">
        <v>0</v>
      </c>
      <c r="DR94" s="3">
        <v>1908</v>
      </c>
      <c r="DS94" s="3">
        <v>0</v>
      </c>
      <c r="DT94" s="3">
        <v>0</v>
      </c>
      <c r="DU94" s="3">
        <v>0</v>
      </c>
      <c r="DV94" s="3">
        <v>0</v>
      </c>
      <c r="DW94" s="3">
        <v>0</v>
      </c>
      <c r="DX94" s="3">
        <v>0</v>
      </c>
      <c r="DY94" s="3">
        <v>0</v>
      </c>
      <c r="DZ94" s="3">
        <v>1319</v>
      </c>
      <c r="EA94" s="3">
        <v>0</v>
      </c>
      <c r="EB94" s="3">
        <v>10875</v>
      </c>
      <c r="EC94" s="3">
        <v>0</v>
      </c>
      <c r="ED94" s="3">
        <v>894</v>
      </c>
      <c r="EE94" s="3">
        <v>251</v>
      </c>
      <c r="EF94" s="3">
        <v>0</v>
      </c>
      <c r="EG94" s="3">
        <v>0</v>
      </c>
      <c r="EH94" s="3">
        <v>0</v>
      </c>
      <c r="EI94" s="3">
        <v>320</v>
      </c>
      <c r="EJ94" s="3">
        <v>0</v>
      </c>
      <c r="EK94" s="3">
        <v>0</v>
      </c>
      <c r="EL94" s="3">
        <v>717</v>
      </c>
      <c r="EM94" s="3">
        <v>0</v>
      </c>
      <c r="EN94" s="3">
        <v>0</v>
      </c>
      <c r="EO94" s="3">
        <v>0</v>
      </c>
      <c r="EP94" s="3">
        <v>0</v>
      </c>
      <c r="EQ94" s="3">
        <v>0</v>
      </c>
      <c r="ER94" s="3">
        <v>0</v>
      </c>
      <c r="ES94" s="3">
        <v>0</v>
      </c>
      <c r="ET94" s="3">
        <v>0</v>
      </c>
      <c r="EU94" s="3">
        <v>443933</v>
      </c>
      <c r="EV94" s="3">
        <v>244080</v>
      </c>
      <c r="EW94" s="3">
        <v>0</v>
      </c>
      <c r="EX94" s="3">
        <v>0</v>
      </c>
      <c r="EY94" s="3">
        <v>0</v>
      </c>
      <c r="EZ94" s="3">
        <v>0</v>
      </c>
      <c r="FA94" s="3">
        <v>0</v>
      </c>
      <c r="FB94" s="3">
        <v>0</v>
      </c>
      <c r="FC94" s="3">
        <v>0</v>
      </c>
      <c r="FD94" s="3">
        <v>1158758</v>
      </c>
      <c r="FE94" s="3">
        <v>6354</v>
      </c>
      <c r="FF94" s="3">
        <v>10863</v>
      </c>
      <c r="FG94" s="3">
        <v>0</v>
      </c>
      <c r="FH94" s="3">
        <v>0</v>
      </c>
      <c r="FI94" s="3">
        <v>3171</v>
      </c>
      <c r="FJ94" s="3">
        <v>0</v>
      </c>
      <c r="FK94" s="3">
        <v>0</v>
      </c>
      <c r="FL94" s="3">
        <v>96</v>
      </c>
      <c r="FM94" s="3">
        <v>0</v>
      </c>
      <c r="FN94" s="3">
        <v>0</v>
      </c>
      <c r="FO94" s="3">
        <v>1524</v>
      </c>
      <c r="FP94" s="3">
        <v>4477</v>
      </c>
      <c r="FQ94" s="3">
        <v>46338</v>
      </c>
      <c r="FR94" s="3">
        <v>0</v>
      </c>
      <c r="FS94" s="3">
        <v>0</v>
      </c>
      <c r="FT94" s="3">
        <v>0</v>
      </c>
      <c r="FU94" s="3">
        <v>1600</v>
      </c>
      <c r="FV94" s="3">
        <v>0</v>
      </c>
      <c r="FW94" s="3">
        <v>0</v>
      </c>
      <c r="FX94" s="3">
        <v>0</v>
      </c>
      <c r="FY94" s="3">
        <v>0</v>
      </c>
      <c r="FZ94" s="3">
        <v>0</v>
      </c>
      <c r="GA94" s="3">
        <v>0</v>
      </c>
      <c r="GB94" s="3">
        <v>0</v>
      </c>
      <c r="GC94" s="3">
        <v>11587</v>
      </c>
      <c r="GD94" s="3">
        <v>0</v>
      </c>
      <c r="GE94" s="3">
        <v>0</v>
      </c>
      <c r="GF94" s="3">
        <v>0</v>
      </c>
      <c r="GG94" s="3">
        <v>0</v>
      </c>
      <c r="GH94" s="3">
        <v>2054</v>
      </c>
      <c r="GI94" s="3">
        <v>0</v>
      </c>
      <c r="GJ94" s="3">
        <v>0</v>
      </c>
      <c r="GK94" s="3">
        <v>0</v>
      </c>
      <c r="GL94" s="3">
        <v>0</v>
      </c>
      <c r="GM94" s="3">
        <v>0</v>
      </c>
      <c r="GN94" s="3">
        <v>1349426</v>
      </c>
      <c r="GO94" s="3">
        <v>4407</v>
      </c>
      <c r="GP94" s="3">
        <v>0</v>
      </c>
      <c r="GQ94" s="3">
        <v>1062</v>
      </c>
      <c r="GR94" s="3">
        <v>183</v>
      </c>
      <c r="GS94" s="3">
        <v>0</v>
      </c>
      <c r="GT94" s="3">
        <v>0</v>
      </c>
      <c r="GU94" s="3">
        <v>0</v>
      </c>
      <c r="GV94" s="3">
        <v>0</v>
      </c>
      <c r="GW94" s="3">
        <v>0</v>
      </c>
      <c r="GX94" s="3">
        <v>0</v>
      </c>
      <c r="GY94" s="3">
        <v>0</v>
      </c>
      <c r="GZ94" s="3">
        <v>0</v>
      </c>
      <c r="HA94" s="3">
        <v>0</v>
      </c>
      <c r="HB94" s="3">
        <v>0</v>
      </c>
      <c r="HC94" s="3">
        <v>0</v>
      </c>
      <c r="HD94" s="3">
        <v>0</v>
      </c>
      <c r="HE94" s="3">
        <v>0</v>
      </c>
      <c r="HF94" s="3">
        <v>0</v>
      </c>
      <c r="HG94" s="3">
        <v>0</v>
      </c>
      <c r="HH94" s="3">
        <v>3522</v>
      </c>
      <c r="HI94" s="3">
        <v>0</v>
      </c>
      <c r="HJ94" s="3">
        <v>0</v>
      </c>
      <c r="HK94" s="3">
        <v>0</v>
      </c>
      <c r="HL94" s="3">
        <v>0</v>
      </c>
      <c r="HM94" s="3">
        <v>579</v>
      </c>
      <c r="HN94" s="3">
        <v>0</v>
      </c>
      <c r="HO94" s="3">
        <v>0</v>
      </c>
      <c r="HP94" s="3">
        <v>80771</v>
      </c>
      <c r="HQ94" s="3">
        <v>0</v>
      </c>
      <c r="HR94" s="3">
        <v>0</v>
      </c>
      <c r="HS94" s="3">
        <v>177686</v>
      </c>
      <c r="HT94" s="3">
        <v>0</v>
      </c>
      <c r="HU94" s="3">
        <v>9167</v>
      </c>
      <c r="HV94" s="3">
        <v>0</v>
      </c>
      <c r="HW94" s="3">
        <v>0</v>
      </c>
      <c r="HX94" s="3">
        <v>2907046</v>
      </c>
      <c r="HY94" s="3">
        <v>258</v>
      </c>
      <c r="HZ94" s="3">
        <v>0</v>
      </c>
      <c r="IA94" s="3">
        <v>0</v>
      </c>
      <c r="IB94" s="3">
        <v>0</v>
      </c>
      <c r="IC94" s="3">
        <v>0</v>
      </c>
      <c r="ID94" s="3">
        <v>0</v>
      </c>
      <c r="IE94" s="3">
        <v>0</v>
      </c>
      <c r="IF94" s="3">
        <v>86271</v>
      </c>
      <c r="IG94" s="3">
        <v>0</v>
      </c>
      <c r="IH94" s="3">
        <v>0</v>
      </c>
      <c r="II94" s="3">
        <v>0</v>
      </c>
      <c r="IJ94" s="3">
        <v>0</v>
      </c>
      <c r="IK94" s="3">
        <v>0</v>
      </c>
      <c r="IL94" s="3">
        <v>0</v>
      </c>
      <c r="IM94" s="3">
        <v>0</v>
      </c>
      <c r="IN94" s="3">
        <v>0</v>
      </c>
      <c r="IO94" s="3">
        <v>4836</v>
      </c>
      <c r="IP94" s="3">
        <v>0</v>
      </c>
      <c r="IQ94" s="3">
        <v>0</v>
      </c>
      <c r="IR94" s="3">
        <v>0</v>
      </c>
      <c r="IS94" s="3">
        <v>0</v>
      </c>
      <c r="IT94" s="3">
        <v>0</v>
      </c>
      <c r="IU94" s="3">
        <v>0</v>
      </c>
      <c r="IW94" s="3">
        <f t="shared" si="3"/>
        <v>10456050</v>
      </c>
      <c r="IX94" s="3">
        <f t="shared" si="4"/>
        <v>10483437</v>
      </c>
      <c r="IY94">
        <f t="shared" si="5"/>
        <v>0.50065395584906158</v>
      </c>
      <c r="JA94" s="2">
        <f>IX94/VIENTI!B96</f>
        <v>7.3993976549905565</v>
      </c>
    </row>
    <row r="95" spans="1:261" ht="31" x14ac:dyDescent="0.35">
      <c r="A95" s="7" t="s">
        <v>718</v>
      </c>
      <c r="B95" s="3">
        <v>65909979</v>
      </c>
      <c r="C95" s="3">
        <v>0</v>
      </c>
      <c r="D95" s="3">
        <v>0</v>
      </c>
      <c r="E95" s="3">
        <v>0</v>
      </c>
      <c r="F95" s="3">
        <v>0</v>
      </c>
      <c r="G95" s="3">
        <v>0</v>
      </c>
      <c r="H95" s="3">
        <v>0</v>
      </c>
      <c r="I95" s="3">
        <v>0</v>
      </c>
      <c r="J95" s="3">
        <v>0</v>
      </c>
      <c r="K95" s="3">
        <v>0</v>
      </c>
      <c r="L95" s="3">
        <v>0</v>
      </c>
      <c r="M95" s="3">
        <v>0</v>
      </c>
      <c r="N95" s="3">
        <v>0</v>
      </c>
      <c r="O95" s="3">
        <v>1643651</v>
      </c>
      <c r="P95" s="3">
        <v>12663</v>
      </c>
      <c r="Q95" s="3">
        <v>0</v>
      </c>
      <c r="R95" s="3">
        <v>0</v>
      </c>
      <c r="S95" s="3">
        <v>4243</v>
      </c>
      <c r="T95" s="3">
        <v>0</v>
      </c>
      <c r="U95" s="3">
        <v>0</v>
      </c>
      <c r="V95" s="3">
        <v>468039</v>
      </c>
      <c r="W95" s="3">
        <v>0</v>
      </c>
      <c r="X95" s="3">
        <v>755</v>
      </c>
      <c r="Y95" s="3">
        <v>0</v>
      </c>
      <c r="Z95" s="3">
        <v>0</v>
      </c>
      <c r="AA95" s="3">
        <v>0</v>
      </c>
      <c r="AB95" s="3">
        <v>0</v>
      </c>
      <c r="AC95" s="3">
        <v>0</v>
      </c>
      <c r="AD95" s="3">
        <v>0</v>
      </c>
      <c r="AE95" s="3">
        <v>0</v>
      </c>
      <c r="AF95" s="3">
        <v>0</v>
      </c>
      <c r="AG95" s="3">
        <v>505631</v>
      </c>
      <c r="AH95" s="3">
        <v>0</v>
      </c>
      <c r="AI95" s="3">
        <v>0</v>
      </c>
      <c r="AJ95" s="3">
        <v>0</v>
      </c>
      <c r="AK95" s="3">
        <v>0</v>
      </c>
      <c r="AL95" s="3">
        <v>0</v>
      </c>
      <c r="AM95" s="3">
        <v>0</v>
      </c>
      <c r="AN95" s="3">
        <v>381606</v>
      </c>
      <c r="AO95" s="3">
        <v>0</v>
      </c>
      <c r="AP95" s="3">
        <v>0</v>
      </c>
      <c r="AQ95" s="3">
        <v>0</v>
      </c>
      <c r="AR95" s="3">
        <v>0</v>
      </c>
      <c r="AS95" s="3">
        <v>900168</v>
      </c>
      <c r="AT95" s="3">
        <v>0</v>
      </c>
      <c r="AU95" s="3">
        <v>0</v>
      </c>
      <c r="AV95" s="3">
        <v>0</v>
      </c>
      <c r="AW95" s="3">
        <v>0</v>
      </c>
      <c r="AX95" s="3">
        <v>1274613</v>
      </c>
      <c r="AY95" s="3">
        <v>0</v>
      </c>
      <c r="AZ95" s="3">
        <v>0</v>
      </c>
      <c r="BA95" s="3">
        <v>0</v>
      </c>
      <c r="BB95" s="3">
        <v>0</v>
      </c>
      <c r="BC95" s="3">
        <v>0</v>
      </c>
      <c r="BD95" s="3">
        <v>0</v>
      </c>
      <c r="BE95" s="3">
        <v>0</v>
      </c>
      <c r="BF95" s="3">
        <v>0</v>
      </c>
      <c r="BG95" s="3">
        <v>2509524</v>
      </c>
      <c r="BH95" s="3">
        <v>6565260</v>
      </c>
      <c r="BI95" s="3">
        <v>0</v>
      </c>
      <c r="BJ95" s="3">
        <v>708200</v>
      </c>
      <c r="BK95" s="3">
        <v>0</v>
      </c>
      <c r="BL95" s="3">
        <v>0</v>
      </c>
      <c r="BM95" s="3">
        <v>0</v>
      </c>
      <c r="BN95" s="3">
        <v>0</v>
      </c>
      <c r="BO95" s="3">
        <v>1071284</v>
      </c>
      <c r="BP95" s="3">
        <v>0</v>
      </c>
      <c r="BQ95" s="3">
        <v>0</v>
      </c>
      <c r="BR95" s="3">
        <v>0</v>
      </c>
      <c r="BS95" s="3">
        <v>3630856</v>
      </c>
      <c r="BT95" s="3">
        <v>0</v>
      </c>
      <c r="BU95" s="3">
        <v>0</v>
      </c>
      <c r="BV95" s="3">
        <v>0</v>
      </c>
      <c r="BW95" s="3">
        <v>0</v>
      </c>
      <c r="BX95" s="3">
        <v>0</v>
      </c>
      <c r="BY95" s="3">
        <v>1004923</v>
      </c>
      <c r="BZ95" s="3">
        <v>0</v>
      </c>
      <c r="CA95" s="3">
        <v>386359</v>
      </c>
      <c r="CB95" s="3">
        <v>0</v>
      </c>
      <c r="CC95" s="3">
        <v>1468</v>
      </c>
      <c r="CD95" s="3">
        <v>0</v>
      </c>
      <c r="CE95" s="3">
        <v>0</v>
      </c>
      <c r="CF95" s="3">
        <v>0</v>
      </c>
      <c r="CG95" s="3">
        <v>0</v>
      </c>
      <c r="CH95" s="3">
        <v>0</v>
      </c>
      <c r="CI95" s="3">
        <v>0</v>
      </c>
      <c r="CJ95" s="3">
        <v>174606</v>
      </c>
      <c r="CK95" s="3">
        <v>0</v>
      </c>
      <c r="CL95" s="3">
        <v>0</v>
      </c>
      <c r="CM95" s="3">
        <v>0</v>
      </c>
      <c r="CN95" s="3">
        <v>0</v>
      </c>
      <c r="CO95" s="3">
        <v>0</v>
      </c>
      <c r="CP95" s="3">
        <v>28429</v>
      </c>
      <c r="CQ95" s="3">
        <v>0</v>
      </c>
      <c r="CR95" s="3">
        <v>0</v>
      </c>
      <c r="CS95" s="3">
        <v>22424</v>
      </c>
      <c r="CT95" s="3">
        <v>0</v>
      </c>
      <c r="CU95" s="3">
        <v>205011</v>
      </c>
      <c r="CV95" s="3">
        <v>495</v>
      </c>
      <c r="CW95" s="3">
        <v>0</v>
      </c>
      <c r="CX95" s="3">
        <v>53115</v>
      </c>
      <c r="CY95" s="3">
        <v>1055020</v>
      </c>
      <c r="CZ95" s="3">
        <v>0</v>
      </c>
      <c r="DA95" s="3">
        <v>0</v>
      </c>
      <c r="DB95" s="3">
        <v>0</v>
      </c>
      <c r="DC95" s="3">
        <v>0</v>
      </c>
      <c r="DD95" s="3">
        <v>5957321</v>
      </c>
      <c r="DE95" s="3">
        <v>0</v>
      </c>
      <c r="DF95" s="3">
        <v>0</v>
      </c>
      <c r="DG95" s="3">
        <v>190141</v>
      </c>
      <c r="DH95" s="3">
        <v>0</v>
      </c>
      <c r="DI95" s="3">
        <v>0</v>
      </c>
      <c r="DJ95" s="3">
        <v>903</v>
      </c>
      <c r="DK95" s="3">
        <v>0</v>
      </c>
      <c r="DL95" s="3">
        <v>0</v>
      </c>
      <c r="DM95" s="3">
        <v>0</v>
      </c>
      <c r="DN95" s="3">
        <v>0</v>
      </c>
      <c r="DO95" s="3">
        <v>163398</v>
      </c>
      <c r="DP95" s="3">
        <v>0</v>
      </c>
      <c r="DQ95" s="3">
        <v>0</v>
      </c>
      <c r="DR95" s="3">
        <v>0</v>
      </c>
      <c r="DS95" s="3">
        <v>0</v>
      </c>
      <c r="DT95" s="3">
        <v>0</v>
      </c>
      <c r="DU95" s="3">
        <v>0</v>
      </c>
      <c r="DV95" s="3">
        <v>0</v>
      </c>
      <c r="DW95" s="3">
        <v>0</v>
      </c>
      <c r="DX95" s="3">
        <v>0</v>
      </c>
      <c r="DY95" s="3">
        <v>0</v>
      </c>
      <c r="DZ95" s="3">
        <v>399207</v>
      </c>
      <c r="EA95" s="3">
        <v>0</v>
      </c>
      <c r="EB95" s="3">
        <v>20096</v>
      </c>
      <c r="EC95" s="3">
        <v>0</v>
      </c>
      <c r="ED95" s="3">
        <v>0</v>
      </c>
      <c r="EE95" s="3">
        <v>0</v>
      </c>
      <c r="EF95" s="3">
        <v>0</v>
      </c>
      <c r="EG95" s="3">
        <v>0</v>
      </c>
      <c r="EH95" s="3">
        <v>0</v>
      </c>
      <c r="EI95" s="3">
        <v>0</v>
      </c>
      <c r="EJ95" s="3">
        <v>1661</v>
      </c>
      <c r="EK95" s="3">
        <v>7330</v>
      </c>
      <c r="EL95" s="3">
        <v>0</v>
      </c>
      <c r="EM95" s="3">
        <v>0</v>
      </c>
      <c r="EN95" s="3">
        <v>0</v>
      </c>
      <c r="EO95" s="3">
        <v>0</v>
      </c>
      <c r="EP95" s="3">
        <v>0</v>
      </c>
      <c r="EQ95" s="3">
        <v>0</v>
      </c>
      <c r="ER95" s="3">
        <v>0</v>
      </c>
      <c r="ES95" s="3">
        <v>0</v>
      </c>
      <c r="ET95" s="3">
        <v>0</v>
      </c>
      <c r="EU95" s="3">
        <v>811</v>
      </c>
      <c r="EV95" s="3">
        <v>172</v>
      </c>
      <c r="EW95" s="3">
        <v>0</v>
      </c>
      <c r="EX95" s="3">
        <v>0</v>
      </c>
      <c r="EY95" s="3">
        <v>0</v>
      </c>
      <c r="EZ95" s="3">
        <v>0</v>
      </c>
      <c r="FA95" s="3">
        <v>0</v>
      </c>
      <c r="FB95" s="3">
        <v>0</v>
      </c>
      <c r="FC95" s="3">
        <v>0</v>
      </c>
      <c r="FD95" s="3">
        <v>65295</v>
      </c>
      <c r="FE95" s="3">
        <v>22079966</v>
      </c>
      <c r="FF95" s="3">
        <v>0</v>
      </c>
      <c r="FG95" s="3">
        <v>0</v>
      </c>
      <c r="FH95" s="3">
        <v>0</v>
      </c>
      <c r="FI95" s="3">
        <v>369</v>
      </c>
      <c r="FJ95" s="3">
        <v>0</v>
      </c>
      <c r="FK95" s="3">
        <v>0</v>
      </c>
      <c r="FL95" s="3">
        <v>0</v>
      </c>
      <c r="FM95" s="3">
        <v>0</v>
      </c>
      <c r="FN95" s="3">
        <v>0</v>
      </c>
      <c r="FO95" s="3">
        <v>0</v>
      </c>
      <c r="FP95" s="3">
        <v>2283</v>
      </c>
      <c r="FQ95" s="3">
        <v>276702</v>
      </c>
      <c r="FR95" s="3">
        <v>0</v>
      </c>
      <c r="FS95" s="3">
        <v>0</v>
      </c>
      <c r="FT95" s="3">
        <v>0</v>
      </c>
      <c r="FU95" s="3">
        <v>117286</v>
      </c>
      <c r="FV95" s="3">
        <v>0</v>
      </c>
      <c r="FW95" s="3">
        <v>0</v>
      </c>
      <c r="FX95" s="3">
        <v>0</v>
      </c>
      <c r="FY95" s="3">
        <v>0</v>
      </c>
      <c r="FZ95" s="3">
        <v>0</v>
      </c>
      <c r="GA95" s="3">
        <v>0</v>
      </c>
      <c r="GB95" s="3">
        <v>0</v>
      </c>
      <c r="GC95" s="3">
        <v>129</v>
      </c>
      <c r="GD95" s="3">
        <v>0</v>
      </c>
      <c r="GE95" s="3">
        <v>0</v>
      </c>
      <c r="GF95" s="3">
        <v>0</v>
      </c>
      <c r="GG95" s="3">
        <v>0</v>
      </c>
      <c r="GH95" s="3">
        <v>0</v>
      </c>
      <c r="GI95" s="3">
        <v>0</v>
      </c>
      <c r="GJ95" s="3">
        <v>2257</v>
      </c>
      <c r="GK95" s="3">
        <v>0</v>
      </c>
      <c r="GL95" s="3">
        <v>0</v>
      </c>
      <c r="GM95" s="3">
        <v>0</v>
      </c>
      <c r="GN95" s="3">
        <v>6507042</v>
      </c>
      <c r="GO95" s="3">
        <v>0</v>
      </c>
      <c r="GP95" s="3">
        <v>0</v>
      </c>
      <c r="GQ95" s="3">
        <v>20908</v>
      </c>
      <c r="GR95" s="3">
        <v>1024875</v>
      </c>
      <c r="GS95" s="3">
        <v>0</v>
      </c>
      <c r="GT95" s="3">
        <v>0</v>
      </c>
      <c r="GU95" s="3">
        <v>0</v>
      </c>
      <c r="GV95" s="3">
        <v>0</v>
      </c>
      <c r="GW95" s="3">
        <v>53073</v>
      </c>
      <c r="GX95" s="3">
        <v>0</v>
      </c>
      <c r="GY95" s="3">
        <v>0</v>
      </c>
      <c r="GZ95" s="3">
        <v>0</v>
      </c>
      <c r="HA95" s="3">
        <v>0</v>
      </c>
      <c r="HB95" s="3">
        <v>0</v>
      </c>
      <c r="HC95" s="3">
        <v>0</v>
      </c>
      <c r="HD95" s="3">
        <v>0</v>
      </c>
      <c r="HE95" s="3">
        <v>0</v>
      </c>
      <c r="HF95" s="3">
        <v>0</v>
      </c>
      <c r="HG95" s="3">
        <v>0</v>
      </c>
      <c r="HH95" s="3">
        <v>67</v>
      </c>
      <c r="HI95" s="3">
        <v>0</v>
      </c>
      <c r="HJ95" s="3">
        <v>0</v>
      </c>
      <c r="HK95" s="3">
        <v>0</v>
      </c>
      <c r="HL95" s="3">
        <v>0</v>
      </c>
      <c r="HM95" s="3">
        <v>0</v>
      </c>
      <c r="HN95" s="3">
        <v>0</v>
      </c>
      <c r="HO95" s="3">
        <v>0</v>
      </c>
      <c r="HP95" s="3">
        <v>381009</v>
      </c>
      <c r="HQ95" s="3">
        <v>0</v>
      </c>
      <c r="HR95" s="3">
        <v>0</v>
      </c>
      <c r="HS95" s="3">
        <v>152435</v>
      </c>
      <c r="HT95" s="3">
        <v>0</v>
      </c>
      <c r="HU95" s="3">
        <v>9304</v>
      </c>
      <c r="HV95" s="3">
        <v>0</v>
      </c>
      <c r="HW95" s="3">
        <v>0</v>
      </c>
      <c r="HX95" s="3">
        <v>5840256</v>
      </c>
      <c r="HY95" s="3">
        <v>0</v>
      </c>
      <c r="HZ95" s="3">
        <v>0</v>
      </c>
      <c r="IA95" s="3">
        <v>0</v>
      </c>
      <c r="IB95" s="3">
        <v>0</v>
      </c>
      <c r="IC95" s="3">
        <v>0</v>
      </c>
      <c r="ID95" s="3">
        <v>0</v>
      </c>
      <c r="IE95" s="3">
        <v>0</v>
      </c>
      <c r="IF95" s="3">
        <v>316</v>
      </c>
      <c r="IG95" s="3">
        <v>0</v>
      </c>
      <c r="IH95" s="3">
        <v>0</v>
      </c>
      <c r="II95" s="3">
        <v>0</v>
      </c>
      <c r="IJ95" s="3">
        <v>0</v>
      </c>
      <c r="IK95" s="3">
        <v>0</v>
      </c>
      <c r="IL95" s="3">
        <v>0</v>
      </c>
      <c r="IM95" s="3">
        <v>0</v>
      </c>
      <c r="IN95" s="3">
        <v>0</v>
      </c>
      <c r="IO95" s="3">
        <v>27024</v>
      </c>
      <c r="IP95" s="3">
        <v>0</v>
      </c>
      <c r="IQ95" s="3">
        <v>0</v>
      </c>
      <c r="IR95" s="3">
        <v>0</v>
      </c>
      <c r="IS95" s="3">
        <v>0</v>
      </c>
      <c r="IT95" s="3">
        <v>0</v>
      </c>
      <c r="IU95" s="3">
        <v>0</v>
      </c>
      <c r="IW95" s="3">
        <f t="shared" si="3"/>
        <v>32275979</v>
      </c>
      <c r="IX95" s="3">
        <f t="shared" si="4"/>
        <v>33634000</v>
      </c>
      <c r="IY95">
        <f t="shared" si="5"/>
        <v>0.51030208946053524</v>
      </c>
      <c r="JA95" s="2">
        <f>IX95/VIENTI!B97</f>
        <v>0.24754027004160256</v>
      </c>
    </row>
    <row r="96" spans="1:261" ht="77.5" x14ac:dyDescent="0.35">
      <c r="A96" s="5" t="s">
        <v>719</v>
      </c>
      <c r="B96" s="3">
        <v>978840530</v>
      </c>
      <c r="C96" s="3">
        <v>1875</v>
      </c>
      <c r="D96" s="3">
        <v>50526</v>
      </c>
      <c r="E96" s="3">
        <v>0</v>
      </c>
      <c r="F96" s="3">
        <v>0</v>
      </c>
      <c r="G96" s="3">
        <v>0</v>
      </c>
      <c r="H96" s="3">
        <v>57859</v>
      </c>
      <c r="I96" s="3">
        <v>0</v>
      </c>
      <c r="J96" s="3">
        <v>0</v>
      </c>
      <c r="K96" s="3">
        <v>0</v>
      </c>
      <c r="L96" s="3">
        <v>0</v>
      </c>
      <c r="M96" s="3">
        <v>16840</v>
      </c>
      <c r="N96" s="3">
        <v>123</v>
      </c>
      <c r="O96" s="3">
        <v>8479657</v>
      </c>
      <c r="P96" s="3">
        <v>1002386</v>
      </c>
      <c r="Q96" s="3">
        <v>0</v>
      </c>
      <c r="R96" s="3">
        <v>0</v>
      </c>
      <c r="S96" s="3">
        <v>958572</v>
      </c>
      <c r="T96" s="3">
        <v>0</v>
      </c>
      <c r="U96" s="3">
        <v>260460</v>
      </c>
      <c r="V96" s="3">
        <v>3031797</v>
      </c>
      <c r="W96" s="3">
        <v>0</v>
      </c>
      <c r="X96" s="3">
        <v>2664455</v>
      </c>
      <c r="Y96" s="3">
        <v>0</v>
      </c>
      <c r="Z96" s="3">
        <v>0</v>
      </c>
      <c r="AA96" s="3">
        <v>0</v>
      </c>
      <c r="AB96" s="3">
        <v>0</v>
      </c>
      <c r="AC96" s="3">
        <v>0</v>
      </c>
      <c r="AD96" s="3">
        <v>0</v>
      </c>
      <c r="AE96" s="3">
        <v>8325</v>
      </c>
      <c r="AF96" s="3">
        <v>0</v>
      </c>
      <c r="AG96" s="3">
        <v>37390</v>
      </c>
      <c r="AH96" s="3">
        <v>0</v>
      </c>
      <c r="AI96" s="3">
        <v>0</v>
      </c>
      <c r="AJ96" s="3">
        <v>0</v>
      </c>
      <c r="AK96" s="3">
        <v>0</v>
      </c>
      <c r="AL96" s="3">
        <v>55991</v>
      </c>
      <c r="AM96" s="3">
        <v>0</v>
      </c>
      <c r="AN96" s="3">
        <v>2410559</v>
      </c>
      <c r="AO96" s="3">
        <v>0</v>
      </c>
      <c r="AP96" s="3">
        <v>0</v>
      </c>
      <c r="AQ96" s="3">
        <v>0</v>
      </c>
      <c r="AR96" s="3">
        <v>0</v>
      </c>
      <c r="AS96" s="3">
        <v>362767</v>
      </c>
      <c r="AT96" s="3">
        <v>180</v>
      </c>
      <c r="AU96" s="3">
        <v>0</v>
      </c>
      <c r="AV96" s="3">
        <v>372</v>
      </c>
      <c r="AW96" s="3">
        <v>10</v>
      </c>
      <c r="AX96" s="3">
        <v>215911922</v>
      </c>
      <c r="AY96" s="3">
        <v>0</v>
      </c>
      <c r="AZ96" s="3">
        <v>524</v>
      </c>
      <c r="BA96" s="3">
        <v>0</v>
      </c>
      <c r="BB96" s="3">
        <v>0</v>
      </c>
      <c r="BC96" s="3">
        <v>0</v>
      </c>
      <c r="BD96" s="3">
        <v>0</v>
      </c>
      <c r="BE96" s="3">
        <v>0</v>
      </c>
      <c r="BF96" s="3">
        <v>1102</v>
      </c>
      <c r="BG96" s="3">
        <v>8240875</v>
      </c>
      <c r="BH96" s="3">
        <v>101769580</v>
      </c>
      <c r="BI96" s="3">
        <v>0</v>
      </c>
      <c r="BJ96" s="3">
        <v>44110475</v>
      </c>
      <c r="BK96" s="3">
        <v>0</v>
      </c>
      <c r="BL96" s="3">
        <v>0</v>
      </c>
      <c r="BM96" s="3">
        <v>0</v>
      </c>
      <c r="BN96" s="3">
        <v>0</v>
      </c>
      <c r="BO96" s="3">
        <v>161952949</v>
      </c>
      <c r="BP96" s="3">
        <v>113576</v>
      </c>
      <c r="BQ96" s="3">
        <v>0</v>
      </c>
      <c r="BR96" s="3">
        <v>0</v>
      </c>
      <c r="BS96" s="3">
        <v>8387130</v>
      </c>
      <c r="BT96" s="3">
        <v>0</v>
      </c>
      <c r="BU96" s="3">
        <v>0</v>
      </c>
      <c r="BV96" s="3">
        <v>0</v>
      </c>
      <c r="BW96" s="3">
        <v>0</v>
      </c>
      <c r="BX96" s="3">
        <v>0</v>
      </c>
      <c r="BY96" s="3">
        <v>3860334</v>
      </c>
      <c r="BZ96" s="3">
        <v>0</v>
      </c>
      <c r="CA96" s="3">
        <v>7986204</v>
      </c>
      <c r="CB96" s="3">
        <v>0</v>
      </c>
      <c r="CC96" s="3">
        <v>27761</v>
      </c>
      <c r="CD96" s="3">
        <v>555</v>
      </c>
      <c r="CE96" s="3">
        <v>0</v>
      </c>
      <c r="CF96" s="3">
        <v>0</v>
      </c>
      <c r="CG96" s="3">
        <v>0</v>
      </c>
      <c r="CH96" s="3">
        <v>105</v>
      </c>
      <c r="CI96" s="3">
        <v>0</v>
      </c>
      <c r="CJ96" s="3">
        <v>399828</v>
      </c>
      <c r="CK96" s="3">
        <v>0</v>
      </c>
      <c r="CL96" s="3">
        <v>0</v>
      </c>
      <c r="CM96" s="3">
        <v>0</v>
      </c>
      <c r="CN96" s="3">
        <v>0</v>
      </c>
      <c r="CO96" s="3">
        <v>0</v>
      </c>
      <c r="CP96" s="3">
        <v>296141</v>
      </c>
      <c r="CQ96" s="3">
        <v>0</v>
      </c>
      <c r="CR96" s="3">
        <v>0</v>
      </c>
      <c r="CS96" s="3">
        <v>215813</v>
      </c>
      <c r="CT96" s="3">
        <v>0</v>
      </c>
      <c r="CU96" s="3">
        <v>3947768</v>
      </c>
      <c r="CV96" s="3">
        <v>1674151</v>
      </c>
      <c r="CW96" s="3">
        <v>603152</v>
      </c>
      <c r="CX96" s="3">
        <v>1038759</v>
      </c>
      <c r="CY96" s="3">
        <v>4252467</v>
      </c>
      <c r="CZ96" s="3">
        <v>0</v>
      </c>
      <c r="DA96" s="3">
        <v>363</v>
      </c>
      <c r="DB96" s="3">
        <v>4214</v>
      </c>
      <c r="DC96" s="3">
        <v>1154</v>
      </c>
      <c r="DD96" s="3">
        <v>43138402</v>
      </c>
      <c r="DE96" s="3">
        <v>0</v>
      </c>
      <c r="DF96" s="3">
        <v>0</v>
      </c>
      <c r="DG96" s="3">
        <v>616295</v>
      </c>
      <c r="DH96" s="3">
        <v>27020</v>
      </c>
      <c r="DI96" s="3">
        <v>0</v>
      </c>
      <c r="DJ96" s="3">
        <v>95118</v>
      </c>
      <c r="DK96" s="3">
        <v>0</v>
      </c>
      <c r="DL96" s="3">
        <v>0</v>
      </c>
      <c r="DM96" s="3">
        <v>0</v>
      </c>
      <c r="DN96" s="3">
        <v>0</v>
      </c>
      <c r="DO96" s="3">
        <v>3636972</v>
      </c>
      <c r="DP96" s="3">
        <v>0</v>
      </c>
      <c r="DQ96" s="3">
        <v>0</v>
      </c>
      <c r="DR96" s="3">
        <v>5994</v>
      </c>
      <c r="DS96" s="3">
        <v>0</v>
      </c>
      <c r="DT96" s="3">
        <v>0</v>
      </c>
      <c r="DU96" s="3">
        <v>0</v>
      </c>
      <c r="DV96" s="3">
        <v>0</v>
      </c>
      <c r="DW96" s="3">
        <v>828</v>
      </c>
      <c r="DX96" s="3">
        <v>0</v>
      </c>
      <c r="DY96" s="3">
        <v>0</v>
      </c>
      <c r="DZ96" s="3">
        <v>53541254</v>
      </c>
      <c r="EA96" s="3">
        <v>1137192</v>
      </c>
      <c r="EB96" s="3">
        <v>6120231</v>
      </c>
      <c r="EC96" s="3">
        <v>0</v>
      </c>
      <c r="ED96" s="3">
        <v>37825</v>
      </c>
      <c r="EE96" s="3">
        <v>771031</v>
      </c>
      <c r="EF96" s="3">
        <v>0</v>
      </c>
      <c r="EG96" s="3">
        <v>0</v>
      </c>
      <c r="EH96" s="3">
        <v>0</v>
      </c>
      <c r="EI96" s="3">
        <v>24277</v>
      </c>
      <c r="EJ96" s="3">
        <v>0</v>
      </c>
      <c r="EK96" s="3">
        <v>12603</v>
      </c>
      <c r="EL96" s="3">
        <v>0</v>
      </c>
      <c r="EM96" s="3">
        <v>0</v>
      </c>
      <c r="EN96" s="3">
        <v>0</v>
      </c>
      <c r="EO96" s="3">
        <v>0</v>
      </c>
      <c r="EP96" s="3">
        <v>0</v>
      </c>
      <c r="EQ96" s="3">
        <v>0</v>
      </c>
      <c r="ER96" s="3">
        <v>0</v>
      </c>
      <c r="ES96" s="3">
        <v>0</v>
      </c>
      <c r="ET96" s="3">
        <v>0</v>
      </c>
      <c r="EU96" s="3">
        <v>215402</v>
      </c>
      <c r="EV96" s="3">
        <v>1340115</v>
      </c>
      <c r="EW96" s="3">
        <v>0</v>
      </c>
      <c r="EX96" s="3">
        <v>0</v>
      </c>
      <c r="EY96" s="3">
        <v>0</v>
      </c>
      <c r="EZ96" s="3">
        <v>0</v>
      </c>
      <c r="FA96" s="3">
        <v>0</v>
      </c>
      <c r="FB96" s="3">
        <v>38</v>
      </c>
      <c r="FC96" s="3">
        <v>0</v>
      </c>
      <c r="FD96" s="3">
        <v>12035120</v>
      </c>
      <c r="FE96" s="3">
        <v>16113685</v>
      </c>
      <c r="FF96" s="3">
        <v>5</v>
      </c>
      <c r="FG96" s="3">
        <v>0</v>
      </c>
      <c r="FH96" s="3">
        <v>0</v>
      </c>
      <c r="FI96" s="3">
        <v>42011</v>
      </c>
      <c r="FJ96" s="3">
        <v>31060</v>
      </c>
      <c r="FK96" s="3">
        <v>0</v>
      </c>
      <c r="FL96" s="3">
        <v>2104</v>
      </c>
      <c r="FM96" s="3">
        <v>0</v>
      </c>
      <c r="FN96" s="3">
        <v>0</v>
      </c>
      <c r="FO96" s="3">
        <v>382690</v>
      </c>
      <c r="FP96" s="3">
        <v>375744</v>
      </c>
      <c r="FQ96" s="3">
        <v>87625267</v>
      </c>
      <c r="FR96" s="3">
        <v>0</v>
      </c>
      <c r="FS96" s="3">
        <v>0</v>
      </c>
      <c r="FT96" s="3">
        <v>0</v>
      </c>
      <c r="FU96" s="3">
        <v>2766791</v>
      </c>
      <c r="FV96" s="3">
        <v>0</v>
      </c>
      <c r="FW96" s="3">
        <v>0</v>
      </c>
      <c r="FX96" s="3">
        <v>10783</v>
      </c>
      <c r="FY96" s="3">
        <v>0</v>
      </c>
      <c r="FZ96" s="3">
        <v>0</v>
      </c>
      <c r="GA96" s="3">
        <v>0</v>
      </c>
      <c r="GB96" s="3">
        <v>0</v>
      </c>
      <c r="GC96" s="3">
        <v>173811</v>
      </c>
      <c r="GD96" s="3">
        <v>0</v>
      </c>
      <c r="GE96" s="3">
        <v>0</v>
      </c>
      <c r="GF96" s="3">
        <v>0</v>
      </c>
      <c r="GG96" s="3">
        <v>16558087</v>
      </c>
      <c r="GH96" s="3">
        <v>26994</v>
      </c>
      <c r="GI96" s="3">
        <v>0</v>
      </c>
      <c r="GJ96" s="3">
        <v>92</v>
      </c>
      <c r="GK96" s="3">
        <v>0</v>
      </c>
      <c r="GL96" s="3">
        <v>0</v>
      </c>
      <c r="GM96" s="3">
        <v>0</v>
      </c>
      <c r="GN96" s="3">
        <v>104175539</v>
      </c>
      <c r="GO96" s="3">
        <v>65523</v>
      </c>
      <c r="GP96" s="3">
        <v>0</v>
      </c>
      <c r="GQ96" s="3">
        <v>3415720</v>
      </c>
      <c r="GR96" s="3">
        <v>5027401</v>
      </c>
      <c r="GS96" s="3">
        <v>4210</v>
      </c>
      <c r="GT96" s="3">
        <v>8508</v>
      </c>
      <c r="GU96" s="3">
        <v>0</v>
      </c>
      <c r="GV96" s="3">
        <v>0</v>
      </c>
      <c r="GW96" s="3">
        <v>0</v>
      </c>
      <c r="GX96" s="3">
        <v>0</v>
      </c>
      <c r="GY96" s="3">
        <v>0</v>
      </c>
      <c r="GZ96" s="3">
        <v>138</v>
      </c>
      <c r="HA96" s="3">
        <v>0</v>
      </c>
      <c r="HB96" s="3">
        <v>0</v>
      </c>
      <c r="HC96" s="3">
        <v>0</v>
      </c>
      <c r="HD96" s="3">
        <v>0</v>
      </c>
      <c r="HE96" s="3">
        <v>0</v>
      </c>
      <c r="HF96" s="3">
        <v>0</v>
      </c>
      <c r="HG96" s="3">
        <v>0</v>
      </c>
      <c r="HH96" s="3">
        <v>410124</v>
      </c>
      <c r="HI96" s="3">
        <v>0</v>
      </c>
      <c r="HJ96" s="3">
        <v>0</v>
      </c>
      <c r="HK96" s="3">
        <v>0</v>
      </c>
      <c r="HL96" s="3">
        <v>0</v>
      </c>
      <c r="HM96" s="3">
        <v>408</v>
      </c>
      <c r="HN96" s="3">
        <v>0</v>
      </c>
      <c r="HO96" s="3">
        <v>0</v>
      </c>
      <c r="HP96" s="3">
        <v>6123127</v>
      </c>
      <c r="HQ96" s="3">
        <v>427</v>
      </c>
      <c r="HR96" s="3">
        <v>0</v>
      </c>
      <c r="HS96" s="3">
        <v>3753395</v>
      </c>
      <c r="HT96" s="3">
        <v>0</v>
      </c>
      <c r="HU96" s="3">
        <v>4937537</v>
      </c>
      <c r="HV96" s="3">
        <v>0</v>
      </c>
      <c r="HW96" s="3">
        <v>0</v>
      </c>
      <c r="HX96" s="3">
        <v>6964315</v>
      </c>
      <c r="HY96" s="3">
        <v>106</v>
      </c>
      <c r="HZ96" s="3">
        <v>6883</v>
      </c>
      <c r="IA96" s="3">
        <v>0</v>
      </c>
      <c r="IB96" s="3">
        <v>0</v>
      </c>
      <c r="IC96" s="3">
        <v>0</v>
      </c>
      <c r="ID96" s="3">
        <v>0</v>
      </c>
      <c r="IE96" s="3">
        <v>0</v>
      </c>
      <c r="IF96" s="3">
        <v>11856875</v>
      </c>
      <c r="IG96" s="3">
        <v>0</v>
      </c>
      <c r="IH96" s="3">
        <v>0</v>
      </c>
      <c r="II96" s="3">
        <v>0</v>
      </c>
      <c r="IJ96" s="3">
        <v>0</v>
      </c>
      <c r="IK96" s="3">
        <v>0</v>
      </c>
      <c r="IL96" s="3">
        <v>716938</v>
      </c>
      <c r="IM96" s="3">
        <v>0</v>
      </c>
      <c r="IN96" s="3">
        <v>0</v>
      </c>
      <c r="IO96" s="3">
        <v>307021</v>
      </c>
      <c r="IP96" s="3">
        <v>0</v>
      </c>
      <c r="IQ96" s="3">
        <v>0</v>
      </c>
      <c r="IR96" s="3">
        <v>0</v>
      </c>
      <c r="IS96" s="3">
        <v>4448</v>
      </c>
      <c r="IT96" s="3">
        <v>0</v>
      </c>
      <c r="IU96" s="3">
        <v>0</v>
      </c>
      <c r="IW96" s="3">
        <f t="shared" si="3"/>
        <v>680439128</v>
      </c>
      <c r="IX96" s="3">
        <f t="shared" si="4"/>
        <v>298401402</v>
      </c>
      <c r="IY96">
        <f t="shared" si="5"/>
        <v>0.30485190677586677</v>
      </c>
      <c r="JA96" s="2">
        <f>IX96/VIENTI!B98</f>
        <v>0.61521719849411127</v>
      </c>
    </row>
    <row r="97" spans="1:261" ht="31" x14ac:dyDescent="0.35">
      <c r="A97" s="7" t="s">
        <v>720</v>
      </c>
      <c r="B97" s="3">
        <v>369972273</v>
      </c>
      <c r="C97" s="3">
        <v>1042</v>
      </c>
      <c r="D97" s="3">
        <v>19085</v>
      </c>
      <c r="E97" s="3">
        <v>0</v>
      </c>
      <c r="F97" s="3">
        <v>0</v>
      </c>
      <c r="G97" s="3">
        <v>0</v>
      </c>
      <c r="H97" s="3">
        <v>0</v>
      </c>
      <c r="I97" s="3">
        <v>270</v>
      </c>
      <c r="J97" s="3">
        <v>0</v>
      </c>
      <c r="K97" s="3">
        <v>0</v>
      </c>
      <c r="L97" s="3">
        <v>0</v>
      </c>
      <c r="M97" s="3">
        <v>840</v>
      </c>
      <c r="N97" s="3">
        <v>0</v>
      </c>
      <c r="O97" s="3">
        <v>4428486</v>
      </c>
      <c r="P97" s="3">
        <v>67803</v>
      </c>
      <c r="Q97" s="3">
        <v>0</v>
      </c>
      <c r="R97" s="3">
        <v>0</v>
      </c>
      <c r="S97" s="3">
        <v>336945</v>
      </c>
      <c r="T97" s="3">
        <v>0</v>
      </c>
      <c r="U97" s="3">
        <v>52127</v>
      </c>
      <c r="V97" s="3">
        <v>1222989</v>
      </c>
      <c r="W97" s="3">
        <v>0</v>
      </c>
      <c r="X97" s="3">
        <v>1704764</v>
      </c>
      <c r="Y97" s="3">
        <v>2310</v>
      </c>
      <c r="Z97" s="3">
        <v>0</v>
      </c>
      <c r="AA97" s="3">
        <v>0</v>
      </c>
      <c r="AB97" s="3">
        <v>0</v>
      </c>
      <c r="AC97" s="3">
        <v>0</v>
      </c>
      <c r="AD97" s="3">
        <v>0</v>
      </c>
      <c r="AE97" s="3">
        <v>370</v>
      </c>
      <c r="AF97" s="3">
        <v>0</v>
      </c>
      <c r="AG97" s="3">
        <v>15833</v>
      </c>
      <c r="AH97" s="3">
        <v>0</v>
      </c>
      <c r="AI97" s="3">
        <v>0</v>
      </c>
      <c r="AJ97" s="3">
        <v>0</v>
      </c>
      <c r="AK97" s="3">
        <v>0</v>
      </c>
      <c r="AL97" s="3">
        <v>33944</v>
      </c>
      <c r="AM97" s="3">
        <v>0</v>
      </c>
      <c r="AN97" s="3">
        <v>989247</v>
      </c>
      <c r="AO97" s="3">
        <v>0</v>
      </c>
      <c r="AP97" s="3">
        <v>0</v>
      </c>
      <c r="AQ97" s="3">
        <v>0</v>
      </c>
      <c r="AR97" s="3">
        <v>0</v>
      </c>
      <c r="AS97" s="3">
        <v>707592</v>
      </c>
      <c r="AT97" s="3">
        <v>0</v>
      </c>
      <c r="AU97" s="3">
        <v>0</v>
      </c>
      <c r="AV97" s="3">
        <v>101</v>
      </c>
      <c r="AW97" s="3">
        <v>244</v>
      </c>
      <c r="AX97" s="3">
        <v>180014145</v>
      </c>
      <c r="AY97" s="3">
        <v>2444</v>
      </c>
      <c r="AZ97" s="3">
        <v>163</v>
      </c>
      <c r="BA97" s="3">
        <v>0</v>
      </c>
      <c r="BB97" s="3">
        <v>0</v>
      </c>
      <c r="BC97" s="3">
        <v>0</v>
      </c>
      <c r="BD97" s="3">
        <v>0</v>
      </c>
      <c r="BE97" s="3">
        <v>0</v>
      </c>
      <c r="BF97" s="3">
        <v>10087</v>
      </c>
      <c r="BG97" s="3">
        <v>16278986</v>
      </c>
      <c r="BH97" s="3">
        <v>17800812</v>
      </c>
      <c r="BI97" s="3">
        <v>0</v>
      </c>
      <c r="BJ97" s="3">
        <v>19865867</v>
      </c>
      <c r="BK97" s="3">
        <v>0</v>
      </c>
      <c r="BL97" s="3">
        <v>0</v>
      </c>
      <c r="BM97" s="3">
        <v>0</v>
      </c>
      <c r="BN97" s="3">
        <v>0</v>
      </c>
      <c r="BO97" s="3">
        <v>5929277</v>
      </c>
      <c r="BP97" s="3">
        <v>6558</v>
      </c>
      <c r="BQ97" s="3">
        <v>0</v>
      </c>
      <c r="BR97" s="3">
        <v>0</v>
      </c>
      <c r="BS97" s="3">
        <v>2418086</v>
      </c>
      <c r="BT97" s="3">
        <v>9</v>
      </c>
      <c r="BU97" s="3">
        <v>0</v>
      </c>
      <c r="BV97" s="3">
        <v>0</v>
      </c>
      <c r="BW97" s="3">
        <v>0</v>
      </c>
      <c r="BX97" s="3">
        <v>0</v>
      </c>
      <c r="BY97" s="3">
        <v>6337331</v>
      </c>
      <c r="BZ97" s="3">
        <v>0</v>
      </c>
      <c r="CA97" s="3">
        <v>5022419</v>
      </c>
      <c r="CB97" s="3">
        <v>0</v>
      </c>
      <c r="CC97" s="3">
        <v>6639</v>
      </c>
      <c r="CD97" s="3">
        <v>20</v>
      </c>
      <c r="CE97" s="3">
        <v>0</v>
      </c>
      <c r="CF97" s="3">
        <v>0</v>
      </c>
      <c r="CG97" s="3">
        <v>0</v>
      </c>
      <c r="CH97" s="3">
        <v>0</v>
      </c>
      <c r="CI97" s="3">
        <v>0</v>
      </c>
      <c r="CJ97" s="3">
        <v>699057</v>
      </c>
      <c r="CK97" s="3">
        <v>0</v>
      </c>
      <c r="CL97" s="3">
        <v>10</v>
      </c>
      <c r="CM97" s="3">
        <v>0</v>
      </c>
      <c r="CN97" s="3">
        <v>0</v>
      </c>
      <c r="CO97" s="3">
        <v>0</v>
      </c>
      <c r="CP97" s="3">
        <v>315830</v>
      </c>
      <c r="CQ97" s="3">
        <v>0</v>
      </c>
      <c r="CR97" s="3">
        <v>321</v>
      </c>
      <c r="CS97" s="3">
        <v>42486</v>
      </c>
      <c r="CT97" s="3">
        <v>0</v>
      </c>
      <c r="CU97" s="3">
        <v>8011536</v>
      </c>
      <c r="CV97" s="3">
        <v>2403551</v>
      </c>
      <c r="CW97" s="3">
        <v>365276</v>
      </c>
      <c r="CX97" s="3">
        <v>6505</v>
      </c>
      <c r="CY97" s="3">
        <v>1115518</v>
      </c>
      <c r="CZ97" s="3">
        <v>0</v>
      </c>
      <c r="DA97" s="3">
        <v>0</v>
      </c>
      <c r="DB97" s="3">
        <v>2186</v>
      </c>
      <c r="DC97" s="3">
        <v>1885</v>
      </c>
      <c r="DD97" s="3">
        <v>10042254</v>
      </c>
      <c r="DE97" s="3">
        <v>0</v>
      </c>
      <c r="DF97" s="3">
        <v>0</v>
      </c>
      <c r="DG97" s="3">
        <v>2648411</v>
      </c>
      <c r="DH97" s="3">
        <v>260966</v>
      </c>
      <c r="DI97" s="3">
        <v>506</v>
      </c>
      <c r="DJ97" s="3">
        <v>25409</v>
      </c>
      <c r="DK97" s="3">
        <v>0</v>
      </c>
      <c r="DL97" s="3">
        <v>0</v>
      </c>
      <c r="DM97" s="3">
        <v>0</v>
      </c>
      <c r="DN97" s="3">
        <v>0</v>
      </c>
      <c r="DO97" s="3">
        <v>1103373</v>
      </c>
      <c r="DP97" s="3">
        <v>0</v>
      </c>
      <c r="DQ97" s="3">
        <v>0</v>
      </c>
      <c r="DR97" s="3">
        <v>2271</v>
      </c>
      <c r="DS97" s="3">
        <v>10162</v>
      </c>
      <c r="DT97" s="3">
        <v>0</v>
      </c>
      <c r="DU97" s="3">
        <v>0</v>
      </c>
      <c r="DV97" s="3">
        <v>0</v>
      </c>
      <c r="DW97" s="3">
        <v>32250</v>
      </c>
      <c r="DX97" s="3">
        <v>0</v>
      </c>
      <c r="DY97" s="3">
        <v>0</v>
      </c>
      <c r="DZ97" s="3">
        <v>1495598</v>
      </c>
      <c r="EA97" s="3">
        <v>20960</v>
      </c>
      <c r="EB97" s="3">
        <v>362269</v>
      </c>
      <c r="EC97" s="3">
        <v>0</v>
      </c>
      <c r="ED97" s="3">
        <v>12</v>
      </c>
      <c r="EE97" s="3">
        <v>2344</v>
      </c>
      <c r="EF97" s="3">
        <v>0</v>
      </c>
      <c r="EG97" s="3">
        <v>99</v>
      </c>
      <c r="EH97" s="3">
        <v>0</v>
      </c>
      <c r="EI97" s="3">
        <v>18079</v>
      </c>
      <c r="EJ97" s="3">
        <v>0</v>
      </c>
      <c r="EK97" s="3">
        <v>57455</v>
      </c>
      <c r="EL97" s="3">
        <v>102</v>
      </c>
      <c r="EM97" s="3">
        <v>4</v>
      </c>
      <c r="EN97" s="3">
        <v>0</v>
      </c>
      <c r="EO97" s="3">
        <v>55</v>
      </c>
      <c r="EP97" s="3">
        <v>0</v>
      </c>
      <c r="EQ97" s="3">
        <v>24551</v>
      </c>
      <c r="ER97" s="3">
        <v>27045</v>
      </c>
      <c r="ES97" s="3">
        <v>0</v>
      </c>
      <c r="ET97" s="3">
        <v>0</v>
      </c>
      <c r="EU97" s="3">
        <v>857880</v>
      </c>
      <c r="EV97" s="3">
        <v>857281</v>
      </c>
      <c r="EW97" s="3">
        <v>0</v>
      </c>
      <c r="EX97" s="3">
        <v>806</v>
      </c>
      <c r="EY97" s="3">
        <v>0</v>
      </c>
      <c r="EZ97" s="3">
        <v>0</v>
      </c>
      <c r="FA97" s="3">
        <v>0</v>
      </c>
      <c r="FB97" s="3">
        <v>43</v>
      </c>
      <c r="FC97" s="3">
        <v>135</v>
      </c>
      <c r="FD97" s="3">
        <v>10394527</v>
      </c>
      <c r="FE97" s="3">
        <v>1108589</v>
      </c>
      <c r="FF97" s="3">
        <v>55412</v>
      </c>
      <c r="FG97" s="3">
        <v>0</v>
      </c>
      <c r="FH97" s="3">
        <v>0</v>
      </c>
      <c r="FI97" s="3">
        <v>11934</v>
      </c>
      <c r="FJ97" s="3">
        <v>0</v>
      </c>
      <c r="FK97" s="3">
        <v>46</v>
      </c>
      <c r="FL97" s="3">
        <v>797</v>
      </c>
      <c r="FM97" s="3">
        <v>0</v>
      </c>
      <c r="FN97" s="3">
        <v>0</v>
      </c>
      <c r="FO97" s="3">
        <v>194315</v>
      </c>
      <c r="FP97" s="3">
        <v>2106407</v>
      </c>
      <c r="FQ97" s="3">
        <v>4804386</v>
      </c>
      <c r="FR97" s="3">
        <v>0</v>
      </c>
      <c r="FS97" s="3">
        <v>0</v>
      </c>
      <c r="FT97" s="3">
        <v>0</v>
      </c>
      <c r="FU97" s="3">
        <v>79873</v>
      </c>
      <c r="FV97" s="3">
        <v>0</v>
      </c>
      <c r="FW97" s="3">
        <v>0</v>
      </c>
      <c r="FX97" s="3">
        <v>1</v>
      </c>
      <c r="FY97" s="3">
        <v>0</v>
      </c>
      <c r="FZ97" s="3">
        <v>0</v>
      </c>
      <c r="GA97" s="3">
        <v>0</v>
      </c>
      <c r="GB97" s="3">
        <v>0</v>
      </c>
      <c r="GC97" s="3">
        <v>48728</v>
      </c>
      <c r="GD97" s="3">
        <v>0</v>
      </c>
      <c r="GE97" s="3">
        <v>0</v>
      </c>
      <c r="GF97" s="3">
        <v>0</v>
      </c>
      <c r="GG97" s="3">
        <v>571468</v>
      </c>
      <c r="GH97" s="3">
        <v>563632</v>
      </c>
      <c r="GI97" s="3">
        <v>0</v>
      </c>
      <c r="GJ97" s="3">
        <v>0</v>
      </c>
      <c r="GK97" s="3">
        <v>0</v>
      </c>
      <c r="GL97" s="3">
        <v>0</v>
      </c>
      <c r="GM97" s="3">
        <v>0</v>
      </c>
      <c r="GN97" s="3">
        <v>24172926</v>
      </c>
      <c r="GO97" s="3">
        <v>18727</v>
      </c>
      <c r="GP97" s="3">
        <v>0</v>
      </c>
      <c r="GQ97" s="3">
        <v>659227</v>
      </c>
      <c r="GR97" s="3">
        <v>1112397</v>
      </c>
      <c r="GS97" s="3">
        <v>0</v>
      </c>
      <c r="GT97" s="3">
        <v>2815</v>
      </c>
      <c r="GU97" s="3">
        <v>0</v>
      </c>
      <c r="GV97" s="3">
        <v>0</v>
      </c>
      <c r="GW97" s="3">
        <v>0</v>
      </c>
      <c r="GX97" s="3">
        <v>0</v>
      </c>
      <c r="GY97" s="3">
        <v>0</v>
      </c>
      <c r="GZ97" s="3">
        <v>120</v>
      </c>
      <c r="HA97" s="3">
        <v>0</v>
      </c>
      <c r="HB97" s="3">
        <v>0</v>
      </c>
      <c r="HC97" s="3">
        <v>4889</v>
      </c>
      <c r="HD97" s="3">
        <v>0</v>
      </c>
      <c r="HE97" s="3">
        <v>0</v>
      </c>
      <c r="HF97" s="3">
        <v>0</v>
      </c>
      <c r="HG97" s="3">
        <v>0</v>
      </c>
      <c r="HH97" s="3">
        <v>5428858</v>
      </c>
      <c r="HI97" s="3">
        <v>0</v>
      </c>
      <c r="HJ97" s="3">
        <v>0</v>
      </c>
      <c r="HK97" s="3">
        <v>0</v>
      </c>
      <c r="HL97" s="3">
        <v>0</v>
      </c>
      <c r="HM97" s="3">
        <v>152184</v>
      </c>
      <c r="HN97" s="3">
        <v>0</v>
      </c>
      <c r="HO97" s="3">
        <v>0</v>
      </c>
      <c r="HP97" s="3">
        <v>184280</v>
      </c>
      <c r="HQ97" s="3">
        <v>0</v>
      </c>
      <c r="HR97" s="3">
        <v>0</v>
      </c>
      <c r="HS97" s="3">
        <v>4058775</v>
      </c>
      <c r="HT97" s="3">
        <v>0</v>
      </c>
      <c r="HU97" s="3">
        <v>1611310</v>
      </c>
      <c r="HV97" s="3">
        <v>0</v>
      </c>
      <c r="HW97" s="3">
        <v>0</v>
      </c>
      <c r="HX97" s="3">
        <v>11469645</v>
      </c>
      <c r="HY97" s="3">
        <v>69</v>
      </c>
      <c r="HZ97" s="3">
        <v>189</v>
      </c>
      <c r="IA97" s="3">
        <v>0</v>
      </c>
      <c r="IB97" s="3">
        <v>0</v>
      </c>
      <c r="IC97" s="3">
        <v>0</v>
      </c>
      <c r="ID97" s="3">
        <v>0</v>
      </c>
      <c r="IE97" s="3">
        <v>0</v>
      </c>
      <c r="IF97" s="3">
        <v>6933814</v>
      </c>
      <c r="IG97" s="3">
        <v>0</v>
      </c>
      <c r="IH97" s="3">
        <v>0</v>
      </c>
      <c r="II97" s="3">
        <v>0</v>
      </c>
      <c r="IJ97" s="3">
        <v>0</v>
      </c>
      <c r="IK97" s="3">
        <v>248</v>
      </c>
      <c r="IL97" s="3">
        <v>40</v>
      </c>
      <c r="IM97" s="3">
        <v>0</v>
      </c>
      <c r="IN97" s="3">
        <v>0</v>
      </c>
      <c r="IO97" s="3">
        <v>128215</v>
      </c>
      <c r="IP97" s="3">
        <v>0</v>
      </c>
      <c r="IQ97" s="3">
        <v>0</v>
      </c>
      <c r="IR97" s="3">
        <v>0</v>
      </c>
      <c r="IS97" s="3">
        <v>2114</v>
      </c>
      <c r="IT97" s="3">
        <v>0</v>
      </c>
      <c r="IU97" s="3">
        <v>0</v>
      </c>
      <c r="IW97" s="3">
        <f t="shared" si="3"/>
        <v>138775603</v>
      </c>
      <c r="IX97" s="3">
        <f t="shared" si="4"/>
        <v>231196670</v>
      </c>
      <c r="IY97">
        <f t="shared" si="5"/>
        <v>0.62490269372159135</v>
      </c>
      <c r="JA97" s="2">
        <f>IX97/VIENTI!B99</f>
        <v>1.7076174669949977</v>
      </c>
    </row>
    <row r="98" spans="1:261" x14ac:dyDescent="0.35">
      <c r="A98" s="5" t="s">
        <v>721</v>
      </c>
      <c r="B98" s="3">
        <v>172556716</v>
      </c>
      <c r="C98" s="3">
        <v>0</v>
      </c>
      <c r="D98" s="3">
        <v>1158</v>
      </c>
      <c r="E98" s="3">
        <v>0</v>
      </c>
      <c r="F98" s="3">
        <v>0</v>
      </c>
      <c r="G98" s="3">
        <v>0</v>
      </c>
      <c r="H98" s="3">
        <v>18</v>
      </c>
      <c r="I98" s="3">
        <v>0</v>
      </c>
      <c r="J98" s="3">
        <v>0</v>
      </c>
      <c r="K98" s="3">
        <v>0</v>
      </c>
      <c r="L98" s="3">
        <v>0</v>
      </c>
      <c r="M98" s="3">
        <v>195</v>
      </c>
      <c r="N98" s="3">
        <v>192</v>
      </c>
      <c r="O98" s="3">
        <v>272920</v>
      </c>
      <c r="P98" s="3">
        <v>49236</v>
      </c>
      <c r="Q98" s="3">
        <v>0</v>
      </c>
      <c r="R98" s="3">
        <v>0</v>
      </c>
      <c r="S98" s="3">
        <v>0</v>
      </c>
      <c r="T98" s="3">
        <v>30</v>
      </c>
      <c r="U98" s="3">
        <v>24059</v>
      </c>
      <c r="V98" s="3">
        <v>1949119</v>
      </c>
      <c r="W98" s="3">
        <v>0</v>
      </c>
      <c r="X98" s="3">
        <v>268148</v>
      </c>
      <c r="Y98" s="3">
        <v>0</v>
      </c>
      <c r="Z98" s="3">
        <v>0</v>
      </c>
      <c r="AA98" s="3">
        <v>0</v>
      </c>
      <c r="AB98" s="3">
        <v>0</v>
      </c>
      <c r="AC98" s="3">
        <v>0</v>
      </c>
      <c r="AD98" s="3">
        <v>0</v>
      </c>
      <c r="AE98" s="3">
        <v>0</v>
      </c>
      <c r="AF98" s="3">
        <v>0</v>
      </c>
      <c r="AG98" s="3">
        <v>23361</v>
      </c>
      <c r="AH98" s="3">
        <v>0</v>
      </c>
      <c r="AI98" s="3">
        <v>0</v>
      </c>
      <c r="AJ98" s="3">
        <v>0</v>
      </c>
      <c r="AK98" s="3">
        <v>0</v>
      </c>
      <c r="AL98" s="3">
        <v>0</v>
      </c>
      <c r="AM98" s="3">
        <v>0</v>
      </c>
      <c r="AN98" s="3">
        <v>144440</v>
      </c>
      <c r="AO98" s="3">
        <v>0</v>
      </c>
      <c r="AP98" s="3">
        <v>0</v>
      </c>
      <c r="AQ98" s="3">
        <v>0</v>
      </c>
      <c r="AR98" s="3">
        <v>0</v>
      </c>
      <c r="AS98" s="3">
        <v>1248373</v>
      </c>
      <c r="AT98" s="3">
        <v>0</v>
      </c>
      <c r="AU98" s="3">
        <v>0</v>
      </c>
      <c r="AV98" s="3">
        <v>41</v>
      </c>
      <c r="AW98" s="3">
        <v>37</v>
      </c>
      <c r="AX98" s="3">
        <v>33989422</v>
      </c>
      <c r="AY98" s="3">
        <v>50</v>
      </c>
      <c r="AZ98" s="3">
        <v>5647</v>
      </c>
      <c r="BA98" s="3">
        <v>0</v>
      </c>
      <c r="BB98" s="3">
        <v>0</v>
      </c>
      <c r="BC98" s="3">
        <v>0</v>
      </c>
      <c r="BD98" s="3">
        <v>0</v>
      </c>
      <c r="BE98" s="3">
        <v>0</v>
      </c>
      <c r="BF98" s="3">
        <v>0</v>
      </c>
      <c r="BG98" s="3">
        <v>10944843</v>
      </c>
      <c r="BH98" s="3">
        <v>19334394</v>
      </c>
      <c r="BI98" s="3">
        <v>0</v>
      </c>
      <c r="BJ98" s="3">
        <v>6237694</v>
      </c>
      <c r="BK98" s="3">
        <v>0</v>
      </c>
      <c r="BL98" s="3">
        <v>276325</v>
      </c>
      <c r="BM98" s="3">
        <v>0</v>
      </c>
      <c r="BN98" s="3">
        <v>0</v>
      </c>
      <c r="BO98" s="3">
        <v>6012553</v>
      </c>
      <c r="BP98" s="3">
        <v>0</v>
      </c>
      <c r="BQ98" s="3">
        <v>0</v>
      </c>
      <c r="BR98" s="3">
        <v>0</v>
      </c>
      <c r="BS98" s="3">
        <v>1143541</v>
      </c>
      <c r="BT98" s="3">
        <v>0</v>
      </c>
      <c r="BU98" s="3">
        <v>0</v>
      </c>
      <c r="BV98" s="3">
        <v>0</v>
      </c>
      <c r="BW98" s="3">
        <v>0</v>
      </c>
      <c r="BX98" s="3">
        <v>0</v>
      </c>
      <c r="BY98" s="3">
        <v>3400448</v>
      </c>
      <c r="BZ98" s="3">
        <v>0</v>
      </c>
      <c r="CA98" s="3">
        <v>1783798</v>
      </c>
      <c r="CB98" s="3">
        <v>0</v>
      </c>
      <c r="CC98" s="3">
        <v>20309</v>
      </c>
      <c r="CD98" s="3">
        <v>0</v>
      </c>
      <c r="CE98" s="3">
        <v>0</v>
      </c>
      <c r="CF98" s="3">
        <v>0</v>
      </c>
      <c r="CG98" s="3">
        <v>0</v>
      </c>
      <c r="CH98" s="3">
        <v>0</v>
      </c>
      <c r="CI98" s="3">
        <v>0</v>
      </c>
      <c r="CJ98" s="3">
        <v>34365</v>
      </c>
      <c r="CK98" s="3">
        <v>0</v>
      </c>
      <c r="CL98" s="3">
        <v>0</v>
      </c>
      <c r="CM98" s="3">
        <v>0</v>
      </c>
      <c r="CN98" s="3">
        <v>0</v>
      </c>
      <c r="CO98" s="3">
        <v>0</v>
      </c>
      <c r="CP98" s="3">
        <v>54942</v>
      </c>
      <c r="CQ98" s="3">
        <v>0</v>
      </c>
      <c r="CR98" s="3">
        <v>0</v>
      </c>
      <c r="CS98" s="3">
        <v>19081</v>
      </c>
      <c r="CT98" s="3">
        <v>0</v>
      </c>
      <c r="CU98" s="3">
        <v>1296742</v>
      </c>
      <c r="CV98" s="3">
        <v>71620</v>
      </c>
      <c r="CW98" s="3">
        <v>626076</v>
      </c>
      <c r="CX98" s="3">
        <v>5427</v>
      </c>
      <c r="CY98" s="3">
        <v>648050</v>
      </c>
      <c r="CZ98" s="3">
        <v>0</v>
      </c>
      <c r="DA98" s="3">
        <v>6</v>
      </c>
      <c r="DB98" s="3">
        <v>297</v>
      </c>
      <c r="DC98" s="3">
        <v>0</v>
      </c>
      <c r="DD98" s="3">
        <v>4213435</v>
      </c>
      <c r="DE98" s="3">
        <v>0</v>
      </c>
      <c r="DF98" s="3">
        <v>87</v>
      </c>
      <c r="DG98" s="3">
        <v>2703680</v>
      </c>
      <c r="DH98" s="3">
        <v>0</v>
      </c>
      <c r="DI98" s="3">
        <v>0</v>
      </c>
      <c r="DJ98" s="3">
        <v>176265</v>
      </c>
      <c r="DK98" s="3">
        <v>0</v>
      </c>
      <c r="DL98" s="3">
        <v>0</v>
      </c>
      <c r="DM98" s="3">
        <v>0</v>
      </c>
      <c r="DN98" s="3">
        <v>0</v>
      </c>
      <c r="DO98" s="3">
        <v>394694</v>
      </c>
      <c r="DP98" s="3">
        <v>0</v>
      </c>
      <c r="DQ98" s="3">
        <v>0</v>
      </c>
      <c r="DR98" s="3">
        <v>629</v>
      </c>
      <c r="DS98" s="3">
        <v>0</v>
      </c>
      <c r="DT98" s="3">
        <v>450</v>
      </c>
      <c r="DU98" s="3">
        <v>0</v>
      </c>
      <c r="DV98" s="3">
        <v>19</v>
      </c>
      <c r="DW98" s="3">
        <v>23827</v>
      </c>
      <c r="DX98" s="3">
        <v>0</v>
      </c>
      <c r="DY98" s="3">
        <v>0</v>
      </c>
      <c r="DZ98" s="3">
        <v>145642</v>
      </c>
      <c r="EA98" s="3">
        <v>2292</v>
      </c>
      <c r="EB98" s="3">
        <v>268236</v>
      </c>
      <c r="EC98" s="3">
        <v>0</v>
      </c>
      <c r="ED98" s="3">
        <v>201427</v>
      </c>
      <c r="EE98" s="3">
        <v>247</v>
      </c>
      <c r="EF98" s="3">
        <v>0</v>
      </c>
      <c r="EG98" s="3">
        <v>232</v>
      </c>
      <c r="EH98" s="3">
        <v>0</v>
      </c>
      <c r="EI98" s="3">
        <v>0</v>
      </c>
      <c r="EJ98" s="3">
        <v>0</v>
      </c>
      <c r="EK98" s="3">
        <v>9092</v>
      </c>
      <c r="EL98" s="3">
        <v>0</v>
      </c>
      <c r="EM98" s="3">
        <v>0</v>
      </c>
      <c r="EN98" s="3">
        <v>0</v>
      </c>
      <c r="EO98" s="3">
        <v>0</v>
      </c>
      <c r="EP98" s="3">
        <v>0</v>
      </c>
      <c r="EQ98" s="3">
        <v>29</v>
      </c>
      <c r="ER98" s="3">
        <v>34815</v>
      </c>
      <c r="ES98" s="3">
        <v>0</v>
      </c>
      <c r="ET98" s="3">
        <v>0</v>
      </c>
      <c r="EU98" s="3">
        <v>108812</v>
      </c>
      <c r="EV98" s="3">
        <v>1206218</v>
      </c>
      <c r="EW98" s="3">
        <v>285</v>
      </c>
      <c r="EX98" s="3">
        <v>0</v>
      </c>
      <c r="EY98" s="3">
        <v>0</v>
      </c>
      <c r="EZ98" s="3">
        <v>34</v>
      </c>
      <c r="FA98" s="3">
        <v>0</v>
      </c>
      <c r="FB98" s="3">
        <v>1690</v>
      </c>
      <c r="FC98" s="3">
        <v>0</v>
      </c>
      <c r="FD98" s="3">
        <v>32489235</v>
      </c>
      <c r="FE98" s="3">
        <v>112384</v>
      </c>
      <c r="FF98" s="3">
        <v>75</v>
      </c>
      <c r="FG98" s="3">
        <v>0</v>
      </c>
      <c r="FH98" s="3">
        <v>0</v>
      </c>
      <c r="FI98" s="3">
        <v>6770</v>
      </c>
      <c r="FJ98" s="3">
        <v>302</v>
      </c>
      <c r="FK98" s="3">
        <v>0</v>
      </c>
      <c r="FL98" s="3">
        <v>0</v>
      </c>
      <c r="FM98" s="3">
        <v>0</v>
      </c>
      <c r="FN98" s="3">
        <v>0</v>
      </c>
      <c r="FO98" s="3">
        <v>27807</v>
      </c>
      <c r="FP98" s="3">
        <v>25423</v>
      </c>
      <c r="FQ98" s="3">
        <v>9853090</v>
      </c>
      <c r="FR98" s="3">
        <v>0</v>
      </c>
      <c r="FS98" s="3">
        <v>0</v>
      </c>
      <c r="FT98" s="3">
        <v>0</v>
      </c>
      <c r="FU98" s="3">
        <v>267441</v>
      </c>
      <c r="FV98" s="3">
        <v>0</v>
      </c>
      <c r="FW98" s="3">
        <v>0</v>
      </c>
      <c r="FX98" s="3">
        <v>0</v>
      </c>
      <c r="FY98" s="3">
        <v>0</v>
      </c>
      <c r="FZ98" s="3">
        <v>0</v>
      </c>
      <c r="GA98" s="3">
        <v>0</v>
      </c>
      <c r="GB98" s="3">
        <v>0</v>
      </c>
      <c r="GC98" s="3">
        <v>6745</v>
      </c>
      <c r="GD98" s="3">
        <v>0</v>
      </c>
      <c r="GE98" s="3">
        <v>0</v>
      </c>
      <c r="GF98" s="3">
        <v>0</v>
      </c>
      <c r="GG98" s="3">
        <v>143437</v>
      </c>
      <c r="GH98" s="3">
        <v>1975</v>
      </c>
      <c r="GI98" s="3">
        <v>0</v>
      </c>
      <c r="GJ98" s="3">
        <v>833</v>
      </c>
      <c r="GK98" s="3">
        <v>0</v>
      </c>
      <c r="GL98" s="3">
        <v>0</v>
      </c>
      <c r="GM98" s="3">
        <v>0</v>
      </c>
      <c r="GN98" s="3">
        <v>21059360</v>
      </c>
      <c r="GO98" s="3">
        <v>1108</v>
      </c>
      <c r="GP98" s="3">
        <v>0</v>
      </c>
      <c r="GQ98" s="3">
        <v>263851</v>
      </c>
      <c r="GR98" s="3">
        <v>3855829</v>
      </c>
      <c r="GS98" s="3">
        <v>64200</v>
      </c>
      <c r="GT98" s="3">
        <v>0</v>
      </c>
      <c r="GU98" s="3">
        <v>0</v>
      </c>
      <c r="GV98" s="3">
        <v>0</v>
      </c>
      <c r="GW98" s="3">
        <v>0</v>
      </c>
      <c r="GX98" s="3">
        <v>0</v>
      </c>
      <c r="GY98" s="3">
        <v>0</v>
      </c>
      <c r="GZ98" s="3">
        <v>0</v>
      </c>
      <c r="HA98" s="3">
        <v>0</v>
      </c>
      <c r="HB98" s="3">
        <v>0</v>
      </c>
      <c r="HC98" s="3">
        <v>0</v>
      </c>
      <c r="HD98" s="3">
        <v>0</v>
      </c>
      <c r="HE98" s="3">
        <v>0</v>
      </c>
      <c r="HF98" s="3">
        <v>0</v>
      </c>
      <c r="HG98" s="3">
        <v>0</v>
      </c>
      <c r="HH98" s="3">
        <v>200096</v>
      </c>
      <c r="HI98" s="3">
        <v>0</v>
      </c>
      <c r="HJ98" s="3">
        <v>0</v>
      </c>
      <c r="HK98" s="3">
        <v>0</v>
      </c>
      <c r="HL98" s="3">
        <v>0</v>
      </c>
      <c r="HM98" s="3">
        <v>37030</v>
      </c>
      <c r="HN98" s="3">
        <v>0</v>
      </c>
      <c r="HO98" s="3">
        <v>0</v>
      </c>
      <c r="HP98" s="3">
        <v>524298</v>
      </c>
      <c r="HQ98" s="3">
        <v>0</v>
      </c>
      <c r="HR98" s="3">
        <v>0</v>
      </c>
      <c r="HS98" s="3">
        <v>720720</v>
      </c>
      <c r="HT98" s="3">
        <v>0</v>
      </c>
      <c r="HU98" s="3">
        <v>386290</v>
      </c>
      <c r="HV98" s="3">
        <v>3520</v>
      </c>
      <c r="HW98" s="3">
        <v>0</v>
      </c>
      <c r="HX98" s="3">
        <v>2339015</v>
      </c>
      <c r="HY98" s="3">
        <v>300</v>
      </c>
      <c r="HZ98" s="3">
        <v>0</v>
      </c>
      <c r="IA98" s="3">
        <v>0</v>
      </c>
      <c r="IB98" s="3">
        <v>0</v>
      </c>
      <c r="IC98" s="3">
        <v>0</v>
      </c>
      <c r="ID98" s="3">
        <v>0</v>
      </c>
      <c r="IE98" s="3">
        <v>0</v>
      </c>
      <c r="IF98" s="3">
        <v>756820</v>
      </c>
      <c r="IG98" s="3">
        <v>0</v>
      </c>
      <c r="IH98" s="3">
        <v>0</v>
      </c>
      <c r="II98" s="3">
        <v>0</v>
      </c>
      <c r="IJ98" s="3">
        <v>0</v>
      </c>
      <c r="IK98" s="3">
        <v>9149</v>
      </c>
      <c r="IL98" s="3">
        <v>5190</v>
      </c>
      <c r="IM98" s="3">
        <v>0</v>
      </c>
      <c r="IN98" s="3">
        <v>0</v>
      </c>
      <c r="IO98" s="3">
        <v>3374</v>
      </c>
      <c r="IP98" s="3">
        <v>0</v>
      </c>
      <c r="IQ98" s="3">
        <v>0</v>
      </c>
      <c r="IR98" s="3">
        <v>0</v>
      </c>
      <c r="IS98" s="3">
        <v>11927</v>
      </c>
      <c r="IT98" s="3">
        <v>28</v>
      </c>
      <c r="IU98" s="3">
        <v>0</v>
      </c>
      <c r="IW98" s="3">
        <f t="shared" si="3"/>
        <v>123834360</v>
      </c>
      <c r="IX98" s="3">
        <f t="shared" si="4"/>
        <v>48722356</v>
      </c>
      <c r="IY98">
        <f t="shared" si="5"/>
        <v>0.28235560533036569</v>
      </c>
      <c r="JA98" s="2">
        <f>IX98/VIENTI!B100</f>
        <v>2.277851110356643</v>
      </c>
    </row>
    <row r="99" spans="1:261" ht="31" x14ac:dyDescent="0.35">
      <c r="A99" s="7" t="s">
        <v>722</v>
      </c>
      <c r="B99" s="3">
        <v>4329952</v>
      </c>
      <c r="C99" s="3">
        <v>0</v>
      </c>
      <c r="D99" s="3">
        <v>571</v>
      </c>
      <c r="E99" s="3">
        <v>0</v>
      </c>
      <c r="F99" s="3">
        <v>0</v>
      </c>
      <c r="G99" s="3">
        <v>0</v>
      </c>
      <c r="H99" s="3">
        <v>0</v>
      </c>
      <c r="I99" s="3">
        <v>0</v>
      </c>
      <c r="J99" s="3">
        <v>0</v>
      </c>
      <c r="K99" s="3">
        <v>0</v>
      </c>
      <c r="L99" s="3">
        <v>0</v>
      </c>
      <c r="M99" s="3">
        <v>0</v>
      </c>
      <c r="N99" s="3">
        <v>0</v>
      </c>
      <c r="O99" s="3">
        <v>375</v>
      </c>
      <c r="P99" s="3">
        <v>16560</v>
      </c>
      <c r="Q99" s="3">
        <v>0</v>
      </c>
      <c r="R99" s="3">
        <v>352</v>
      </c>
      <c r="S99" s="3">
        <v>819</v>
      </c>
      <c r="T99" s="3">
        <v>0</v>
      </c>
      <c r="U99" s="3">
        <v>0</v>
      </c>
      <c r="V99" s="3">
        <v>97443</v>
      </c>
      <c r="W99" s="3">
        <v>0</v>
      </c>
      <c r="X99" s="3">
        <v>0</v>
      </c>
      <c r="Y99" s="3">
        <v>0</v>
      </c>
      <c r="Z99" s="3">
        <v>0</v>
      </c>
      <c r="AA99" s="3">
        <v>0</v>
      </c>
      <c r="AB99" s="3">
        <v>0</v>
      </c>
      <c r="AC99" s="3">
        <v>0</v>
      </c>
      <c r="AD99" s="3">
        <v>0</v>
      </c>
      <c r="AE99" s="3">
        <v>0</v>
      </c>
      <c r="AF99" s="3">
        <v>0</v>
      </c>
      <c r="AG99" s="3">
        <v>2839</v>
      </c>
      <c r="AH99" s="3">
        <v>0</v>
      </c>
      <c r="AI99" s="3">
        <v>0</v>
      </c>
      <c r="AJ99" s="3">
        <v>0</v>
      </c>
      <c r="AK99" s="3">
        <v>0</v>
      </c>
      <c r="AL99" s="3">
        <v>0</v>
      </c>
      <c r="AM99" s="3">
        <v>0</v>
      </c>
      <c r="AN99" s="3">
        <v>50920</v>
      </c>
      <c r="AO99" s="3">
        <v>0</v>
      </c>
      <c r="AP99" s="3">
        <v>0</v>
      </c>
      <c r="AQ99" s="3">
        <v>0</v>
      </c>
      <c r="AR99" s="3">
        <v>0</v>
      </c>
      <c r="AS99" s="3">
        <v>49299</v>
      </c>
      <c r="AT99" s="3">
        <v>0</v>
      </c>
      <c r="AU99" s="3">
        <v>0</v>
      </c>
      <c r="AV99" s="3">
        <v>0</v>
      </c>
      <c r="AW99" s="3">
        <v>0</v>
      </c>
      <c r="AX99" s="3">
        <v>172052</v>
      </c>
      <c r="AY99" s="3">
        <v>0</v>
      </c>
      <c r="AZ99" s="3">
        <v>0</v>
      </c>
      <c r="BA99" s="3">
        <v>0</v>
      </c>
      <c r="BB99" s="3">
        <v>0</v>
      </c>
      <c r="BC99" s="3">
        <v>0</v>
      </c>
      <c r="BD99" s="3">
        <v>0</v>
      </c>
      <c r="BE99" s="3">
        <v>0</v>
      </c>
      <c r="BF99" s="3">
        <v>0</v>
      </c>
      <c r="BG99" s="3">
        <v>0</v>
      </c>
      <c r="BH99" s="3">
        <v>109097</v>
      </c>
      <c r="BI99" s="3">
        <v>0</v>
      </c>
      <c r="BJ99" s="3">
        <v>34939</v>
      </c>
      <c r="BK99" s="3">
        <v>0</v>
      </c>
      <c r="BL99" s="3">
        <v>0</v>
      </c>
      <c r="BM99" s="3">
        <v>0</v>
      </c>
      <c r="BN99" s="3">
        <v>416</v>
      </c>
      <c r="BO99" s="3">
        <v>15841</v>
      </c>
      <c r="BP99" s="3">
        <v>0</v>
      </c>
      <c r="BQ99" s="3">
        <v>0</v>
      </c>
      <c r="BR99" s="3">
        <v>0</v>
      </c>
      <c r="BS99" s="3">
        <v>0</v>
      </c>
      <c r="BT99" s="3">
        <v>0</v>
      </c>
      <c r="BU99" s="3">
        <v>0</v>
      </c>
      <c r="BV99" s="3">
        <v>0</v>
      </c>
      <c r="BW99" s="3">
        <v>0</v>
      </c>
      <c r="BX99" s="3">
        <v>432</v>
      </c>
      <c r="BY99" s="3">
        <v>6364</v>
      </c>
      <c r="BZ99" s="3">
        <v>0</v>
      </c>
      <c r="CA99" s="3">
        <v>1259025</v>
      </c>
      <c r="CB99" s="3">
        <v>0</v>
      </c>
      <c r="CC99" s="3">
        <v>1011</v>
      </c>
      <c r="CD99" s="3">
        <v>3790</v>
      </c>
      <c r="CE99" s="3">
        <v>0</v>
      </c>
      <c r="CF99" s="3">
        <v>0</v>
      </c>
      <c r="CG99" s="3">
        <v>0</v>
      </c>
      <c r="CH99" s="3">
        <v>0</v>
      </c>
      <c r="CI99" s="3">
        <v>0</v>
      </c>
      <c r="CJ99" s="3">
        <v>0</v>
      </c>
      <c r="CK99" s="3">
        <v>0</v>
      </c>
      <c r="CL99" s="3">
        <v>0</v>
      </c>
      <c r="CM99" s="3">
        <v>0</v>
      </c>
      <c r="CN99" s="3">
        <v>0</v>
      </c>
      <c r="CO99" s="3">
        <v>0</v>
      </c>
      <c r="CP99" s="3">
        <v>18069</v>
      </c>
      <c r="CQ99" s="3">
        <v>0</v>
      </c>
      <c r="CR99" s="3">
        <v>0</v>
      </c>
      <c r="CS99" s="3">
        <v>0</v>
      </c>
      <c r="CT99" s="3">
        <v>0</v>
      </c>
      <c r="CU99" s="3">
        <v>0</v>
      </c>
      <c r="CV99" s="3">
        <v>1318</v>
      </c>
      <c r="CW99" s="3">
        <v>0</v>
      </c>
      <c r="CX99" s="3">
        <v>97100</v>
      </c>
      <c r="CY99" s="3">
        <v>2932</v>
      </c>
      <c r="CZ99" s="3">
        <v>0</v>
      </c>
      <c r="DA99" s="3">
        <v>0</v>
      </c>
      <c r="DB99" s="3">
        <v>0</v>
      </c>
      <c r="DC99" s="3">
        <v>8424</v>
      </c>
      <c r="DD99" s="3">
        <v>0</v>
      </c>
      <c r="DE99" s="3">
        <v>0</v>
      </c>
      <c r="DF99" s="3">
        <v>0</v>
      </c>
      <c r="DG99" s="3">
        <v>644017</v>
      </c>
      <c r="DH99" s="3">
        <v>0</v>
      </c>
      <c r="DI99" s="3">
        <v>0</v>
      </c>
      <c r="DJ99" s="3">
        <v>1072</v>
      </c>
      <c r="DK99" s="3">
        <v>0</v>
      </c>
      <c r="DL99" s="3">
        <v>0</v>
      </c>
      <c r="DM99" s="3">
        <v>0</v>
      </c>
      <c r="DN99" s="3">
        <v>0</v>
      </c>
      <c r="DO99" s="3">
        <v>15782</v>
      </c>
      <c r="DP99" s="3">
        <v>0</v>
      </c>
      <c r="DQ99" s="3">
        <v>0</v>
      </c>
      <c r="DR99" s="3">
        <v>0</v>
      </c>
      <c r="DS99" s="3">
        <v>0</v>
      </c>
      <c r="DT99" s="3">
        <v>0</v>
      </c>
      <c r="DU99" s="3">
        <v>0</v>
      </c>
      <c r="DV99" s="3">
        <v>0</v>
      </c>
      <c r="DW99" s="3">
        <v>0</v>
      </c>
      <c r="DX99" s="3">
        <v>0</v>
      </c>
      <c r="DY99" s="3">
        <v>0</v>
      </c>
      <c r="DZ99" s="3">
        <v>0</v>
      </c>
      <c r="EA99" s="3">
        <v>0</v>
      </c>
      <c r="EB99" s="3">
        <v>26587</v>
      </c>
      <c r="EC99" s="3">
        <v>0</v>
      </c>
      <c r="ED99" s="3">
        <v>267</v>
      </c>
      <c r="EE99" s="3">
        <v>0</v>
      </c>
      <c r="EF99" s="3">
        <v>0</v>
      </c>
      <c r="EG99" s="3">
        <v>0</v>
      </c>
      <c r="EH99" s="3">
        <v>0</v>
      </c>
      <c r="EI99" s="3">
        <v>13</v>
      </c>
      <c r="EJ99" s="3">
        <v>0</v>
      </c>
      <c r="EK99" s="3">
        <v>0</v>
      </c>
      <c r="EL99" s="3">
        <v>0</v>
      </c>
      <c r="EM99" s="3">
        <v>0</v>
      </c>
      <c r="EN99" s="3">
        <v>0</v>
      </c>
      <c r="EO99" s="3">
        <v>0</v>
      </c>
      <c r="EP99" s="3">
        <v>0</v>
      </c>
      <c r="EQ99" s="3">
        <v>0</v>
      </c>
      <c r="ER99" s="3">
        <v>0</v>
      </c>
      <c r="ES99" s="3">
        <v>0</v>
      </c>
      <c r="ET99" s="3">
        <v>0</v>
      </c>
      <c r="EU99" s="3">
        <v>2376</v>
      </c>
      <c r="EV99" s="3">
        <v>819</v>
      </c>
      <c r="EW99" s="3">
        <v>0</v>
      </c>
      <c r="EX99" s="3">
        <v>4558</v>
      </c>
      <c r="EY99" s="3">
        <v>0</v>
      </c>
      <c r="EZ99" s="3">
        <v>0</v>
      </c>
      <c r="FA99" s="3">
        <v>0</v>
      </c>
      <c r="FB99" s="3">
        <v>0</v>
      </c>
      <c r="FC99" s="3">
        <v>0</v>
      </c>
      <c r="FD99" s="3">
        <v>2129</v>
      </c>
      <c r="FE99" s="3">
        <v>116338</v>
      </c>
      <c r="FF99" s="3">
        <v>1328</v>
      </c>
      <c r="FG99" s="3">
        <v>0</v>
      </c>
      <c r="FH99" s="3">
        <v>0</v>
      </c>
      <c r="FI99" s="3">
        <v>1945</v>
      </c>
      <c r="FJ99" s="3">
        <v>0</v>
      </c>
      <c r="FK99" s="3">
        <v>0</v>
      </c>
      <c r="FL99" s="3">
        <v>485</v>
      </c>
      <c r="FM99" s="3">
        <v>0</v>
      </c>
      <c r="FN99" s="3">
        <v>0</v>
      </c>
      <c r="FO99" s="3">
        <v>0</v>
      </c>
      <c r="FP99" s="3">
        <v>0</v>
      </c>
      <c r="FQ99" s="3">
        <v>217</v>
      </c>
      <c r="FR99" s="3">
        <v>0</v>
      </c>
      <c r="FS99" s="3">
        <v>0</v>
      </c>
      <c r="FT99" s="3">
        <v>0</v>
      </c>
      <c r="FU99" s="3">
        <v>0</v>
      </c>
      <c r="FV99" s="3">
        <v>0</v>
      </c>
      <c r="FW99" s="3">
        <v>0</v>
      </c>
      <c r="FX99" s="3">
        <v>0</v>
      </c>
      <c r="FY99" s="3">
        <v>0</v>
      </c>
      <c r="FZ99" s="3">
        <v>0</v>
      </c>
      <c r="GA99" s="3">
        <v>0</v>
      </c>
      <c r="GB99" s="3">
        <v>0</v>
      </c>
      <c r="GC99" s="3">
        <v>1716</v>
      </c>
      <c r="GD99" s="3">
        <v>0</v>
      </c>
      <c r="GE99" s="3">
        <v>0</v>
      </c>
      <c r="GF99" s="3">
        <v>0</v>
      </c>
      <c r="GG99" s="3">
        <v>0</v>
      </c>
      <c r="GH99" s="3">
        <v>0</v>
      </c>
      <c r="GI99" s="3">
        <v>0</v>
      </c>
      <c r="GJ99" s="3">
        <v>4</v>
      </c>
      <c r="GK99" s="3">
        <v>0</v>
      </c>
      <c r="GL99" s="3">
        <v>0</v>
      </c>
      <c r="GM99" s="3">
        <v>0</v>
      </c>
      <c r="GN99" s="3">
        <v>100069</v>
      </c>
      <c r="GO99" s="3">
        <v>8123</v>
      </c>
      <c r="GP99" s="3">
        <v>0</v>
      </c>
      <c r="GQ99" s="3">
        <v>0</v>
      </c>
      <c r="GR99" s="3">
        <v>0</v>
      </c>
      <c r="GS99" s="3">
        <v>0</v>
      </c>
      <c r="GT99" s="3">
        <v>1436</v>
      </c>
      <c r="GU99" s="3">
        <v>0</v>
      </c>
      <c r="GV99" s="3">
        <v>0</v>
      </c>
      <c r="GW99" s="3">
        <v>0</v>
      </c>
      <c r="GX99" s="3">
        <v>0</v>
      </c>
      <c r="GY99" s="3">
        <v>0</v>
      </c>
      <c r="GZ99" s="3">
        <v>0</v>
      </c>
      <c r="HA99" s="3">
        <v>0</v>
      </c>
      <c r="HB99" s="3">
        <v>0</v>
      </c>
      <c r="HC99" s="3">
        <v>0</v>
      </c>
      <c r="HD99" s="3">
        <v>0</v>
      </c>
      <c r="HE99" s="3">
        <v>0</v>
      </c>
      <c r="HF99" s="3">
        <v>0</v>
      </c>
      <c r="HG99" s="3">
        <v>0</v>
      </c>
      <c r="HH99" s="3">
        <v>622</v>
      </c>
      <c r="HI99" s="3">
        <v>0</v>
      </c>
      <c r="HJ99" s="3">
        <v>0</v>
      </c>
      <c r="HK99" s="3">
        <v>0</v>
      </c>
      <c r="HL99" s="3">
        <v>0</v>
      </c>
      <c r="HM99" s="3">
        <v>0</v>
      </c>
      <c r="HN99" s="3">
        <v>0</v>
      </c>
      <c r="HO99" s="3">
        <v>0</v>
      </c>
      <c r="HP99" s="3">
        <v>5710</v>
      </c>
      <c r="HQ99" s="3">
        <v>0</v>
      </c>
      <c r="HR99" s="3">
        <v>0</v>
      </c>
      <c r="HS99" s="3">
        <v>3225</v>
      </c>
      <c r="HT99" s="3">
        <v>0</v>
      </c>
      <c r="HU99" s="3">
        <v>16066</v>
      </c>
      <c r="HV99" s="3">
        <v>0</v>
      </c>
      <c r="HW99" s="3">
        <v>0</v>
      </c>
      <c r="HX99" s="3">
        <v>1304410</v>
      </c>
      <c r="HY99" s="3">
        <v>0</v>
      </c>
      <c r="HZ99" s="3">
        <v>0</v>
      </c>
      <c r="IA99" s="3">
        <v>1924</v>
      </c>
      <c r="IB99" s="3">
        <v>0</v>
      </c>
      <c r="IC99" s="3">
        <v>0</v>
      </c>
      <c r="ID99" s="3">
        <v>0</v>
      </c>
      <c r="IE99" s="3">
        <v>0</v>
      </c>
      <c r="IF99" s="3">
        <v>8196</v>
      </c>
      <c r="IG99" s="3">
        <v>0</v>
      </c>
      <c r="IH99" s="3">
        <v>0</v>
      </c>
      <c r="II99" s="3">
        <v>0</v>
      </c>
      <c r="IJ99" s="3">
        <v>0</v>
      </c>
      <c r="IK99" s="3">
        <v>0</v>
      </c>
      <c r="IL99" s="3">
        <v>0</v>
      </c>
      <c r="IM99" s="3">
        <v>0</v>
      </c>
      <c r="IN99" s="3">
        <v>0</v>
      </c>
      <c r="IO99" s="3">
        <v>1148</v>
      </c>
      <c r="IP99" s="3">
        <v>0</v>
      </c>
      <c r="IQ99" s="3">
        <v>0</v>
      </c>
      <c r="IR99" s="3">
        <v>0</v>
      </c>
      <c r="IS99" s="3">
        <v>101976</v>
      </c>
      <c r="IT99" s="3">
        <v>0</v>
      </c>
      <c r="IU99" s="3">
        <v>7406</v>
      </c>
      <c r="IW99" s="3">
        <f t="shared" si="3"/>
        <v>393061</v>
      </c>
      <c r="IX99" s="3">
        <f t="shared" si="4"/>
        <v>3936891</v>
      </c>
      <c r="IY99">
        <f t="shared" si="5"/>
        <v>0.90922278122251698</v>
      </c>
      <c r="JA99" s="2">
        <f>IX99/VIENTI!B101</f>
        <v>0.86435260239469847</v>
      </c>
    </row>
    <row r="100" spans="1:261" x14ac:dyDescent="0.35">
      <c r="A100" s="5" t="s">
        <v>723</v>
      </c>
      <c r="B100" s="3">
        <v>11985174</v>
      </c>
      <c r="C100" s="3">
        <v>0</v>
      </c>
      <c r="D100" s="3">
        <v>0</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c r="AN100" s="3">
        <v>0</v>
      </c>
      <c r="AO100" s="3">
        <v>0</v>
      </c>
      <c r="AP100" s="3">
        <v>0</v>
      </c>
      <c r="AQ100" s="3">
        <v>0</v>
      </c>
      <c r="AR100" s="3">
        <v>0</v>
      </c>
      <c r="AS100" s="3">
        <v>0</v>
      </c>
      <c r="AT100" s="3">
        <v>0</v>
      </c>
      <c r="AU100" s="3">
        <v>0</v>
      </c>
      <c r="AV100" s="3">
        <v>0</v>
      </c>
      <c r="AW100" s="3">
        <v>0</v>
      </c>
      <c r="AX100" s="3">
        <v>0</v>
      </c>
      <c r="AY100" s="3">
        <v>0</v>
      </c>
      <c r="AZ100" s="3">
        <v>0</v>
      </c>
      <c r="BA100" s="3">
        <v>0</v>
      </c>
      <c r="BB100" s="3">
        <v>0</v>
      </c>
      <c r="BC100" s="3">
        <v>0</v>
      </c>
      <c r="BD100" s="3">
        <v>0</v>
      </c>
      <c r="BE100" s="3">
        <v>0</v>
      </c>
      <c r="BF100" s="3">
        <v>0</v>
      </c>
      <c r="BG100" s="3">
        <v>0</v>
      </c>
      <c r="BH100" s="3">
        <v>8745181</v>
      </c>
      <c r="BI100" s="3">
        <v>0</v>
      </c>
      <c r="BJ100" s="3">
        <v>0</v>
      </c>
      <c r="BK100" s="3">
        <v>0</v>
      </c>
      <c r="BL100" s="3">
        <v>0</v>
      </c>
      <c r="BM100" s="3">
        <v>0</v>
      </c>
      <c r="BN100" s="3">
        <v>0</v>
      </c>
      <c r="BO100" s="3">
        <v>0</v>
      </c>
      <c r="BP100" s="3">
        <v>0</v>
      </c>
      <c r="BQ100" s="3">
        <v>0</v>
      </c>
      <c r="BR100" s="3">
        <v>0</v>
      </c>
      <c r="BS100" s="3">
        <v>0</v>
      </c>
      <c r="BT100" s="3">
        <v>0</v>
      </c>
      <c r="BU100" s="3">
        <v>0</v>
      </c>
      <c r="BV100" s="3">
        <v>0</v>
      </c>
      <c r="BW100" s="3">
        <v>0</v>
      </c>
      <c r="BX100" s="3">
        <v>0</v>
      </c>
      <c r="BY100" s="3">
        <v>2629891</v>
      </c>
      <c r="BZ100" s="3">
        <v>0</v>
      </c>
      <c r="CA100" s="3">
        <v>0</v>
      </c>
      <c r="CB100" s="3">
        <v>0</v>
      </c>
      <c r="CC100" s="3">
        <v>0</v>
      </c>
      <c r="CD100" s="3">
        <v>0</v>
      </c>
      <c r="CE100" s="3">
        <v>0</v>
      </c>
      <c r="CF100" s="3">
        <v>0</v>
      </c>
      <c r="CG100" s="3">
        <v>0</v>
      </c>
      <c r="CH100" s="3">
        <v>0</v>
      </c>
      <c r="CI100" s="3">
        <v>0</v>
      </c>
      <c r="CJ100" s="3">
        <v>0</v>
      </c>
      <c r="CK100" s="3">
        <v>0</v>
      </c>
      <c r="CL100" s="3">
        <v>0</v>
      </c>
      <c r="CM100" s="3">
        <v>0</v>
      </c>
      <c r="CN100" s="3">
        <v>0</v>
      </c>
      <c r="CO100" s="3">
        <v>0</v>
      </c>
      <c r="CP100" s="3">
        <v>0</v>
      </c>
      <c r="CQ100" s="3">
        <v>0</v>
      </c>
      <c r="CR100" s="3">
        <v>0</v>
      </c>
      <c r="CS100" s="3">
        <v>0</v>
      </c>
      <c r="CT100" s="3">
        <v>0</v>
      </c>
      <c r="CU100" s="3">
        <v>0</v>
      </c>
      <c r="CV100" s="3">
        <v>0</v>
      </c>
      <c r="CW100" s="3">
        <v>0</v>
      </c>
      <c r="CX100" s="3">
        <v>0</v>
      </c>
      <c r="CY100" s="3">
        <v>0</v>
      </c>
      <c r="CZ100" s="3">
        <v>0</v>
      </c>
      <c r="DA100" s="3">
        <v>0</v>
      </c>
      <c r="DB100" s="3">
        <v>0</v>
      </c>
      <c r="DC100" s="3">
        <v>0</v>
      </c>
      <c r="DD100" s="3">
        <v>0</v>
      </c>
      <c r="DE100" s="3">
        <v>0</v>
      </c>
      <c r="DF100" s="3">
        <v>0</v>
      </c>
      <c r="DG100" s="3">
        <v>0</v>
      </c>
      <c r="DH100" s="3">
        <v>0</v>
      </c>
      <c r="DI100" s="3">
        <v>0</v>
      </c>
      <c r="DJ100" s="3">
        <v>0</v>
      </c>
      <c r="DK100" s="3">
        <v>0</v>
      </c>
      <c r="DL100" s="3">
        <v>0</v>
      </c>
      <c r="DM100" s="3">
        <v>0</v>
      </c>
      <c r="DN100" s="3">
        <v>0</v>
      </c>
      <c r="DO100" s="3">
        <v>0</v>
      </c>
      <c r="DP100" s="3">
        <v>0</v>
      </c>
      <c r="DQ100" s="3">
        <v>0</v>
      </c>
      <c r="DR100" s="3">
        <v>0</v>
      </c>
      <c r="DS100" s="3">
        <v>0</v>
      </c>
      <c r="DT100" s="3">
        <v>0</v>
      </c>
      <c r="DU100" s="3">
        <v>0</v>
      </c>
      <c r="DV100" s="3">
        <v>0</v>
      </c>
      <c r="DW100" s="3">
        <v>0</v>
      </c>
      <c r="DX100" s="3">
        <v>0</v>
      </c>
      <c r="DY100" s="3">
        <v>0</v>
      </c>
      <c r="DZ100" s="3">
        <v>0</v>
      </c>
      <c r="EA100" s="3">
        <v>0</v>
      </c>
      <c r="EB100" s="3">
        <v>0</v>
      </c>
      <c r="EC100" s="3">
        <v>0</v>
      </c>
      <c r="ED100" s="3">
        <v>0</v>
      </c>
      <c r="EE100" s="3">
        <v>0</v>
      </c>
      <c r="EF100" s="3">
        <v>0</v>
      </c>
      <c r="EG100" s="3">
        <v>0</v>
      </c>
      <c r="EH100" s="3">
        <v>0</v>
      </c>
      <c r="EI100" s="3">
        <v>0</v>
      </c>
      <c r="EJ100" s="3">
        <v>0</v>
      </c>
      <c r="EK100" s="3">
        <v>0</v>
      </c>
      <c r="EL100" s="3">
        <v>0</v>
      </c>
      <c r="EM100" s="3">
        <v>0</v>
      </c>
      <c r="EN100" s="3">
        <v>0</v>
      </c>
      <c r="EO100" s="3">
        <v>0</v>
      </c>
      <c r="EP100" s="3">
        <v>0</v>
      </c>
      <c r="EQ100" s="3">
        <v>0</v>
      </c>
      <c r="ER100" s="3">
        <v>0</v>
      </c>
      <c r="ES100" s="3">
        <v>0</v>
      </c>
      <c r="ET100" s="3">
        <v>0</v>
      </c>
      <c r="EU100" s="3">
        <v>0</v>
      </c>
      <c r="EV100" s="3">
        <v>0</v>
      </c>
      <c r="EW100" s="3">
        <v>0</v>
      </c>
      <c r="EX100" s="3">
        <v>0</v>
      </c>
      <c r="EY100" s="3">
        <v>0</v>
      </c>
      <c r="EZ100" s="3">
        <v>0</v>
      </c>
      <c r="FA100" s="3">
        <v>0</v>
      </c>
      <c r="FB100" s="3">
        <v>0</v>
      </c>
      <c r="FC100" s="3">
        <v>0</v>
      </c>
      <c r="FD100" s="3">
        <v>0</v>
      </c>
      <c r="FE100" s="3">
        <v>0</v>
      </c>
      <c r="FF100" s="3">
        <v>0</v>
      </c>
      <c r="FG100" s="3">
        <v>0</v>
      </c>
      <c r="FH100" s="3">
        <v>0</v>
      </c>
      <c r="FI100" s="3">
        <v>0</v>
      </c>
      <c r="FJ100" s="3">
        <v>0</v>
      </c>
      <c r="FK100" s="3">
        <v>0</v>
      </c>
      <c r="FL100" s="3">
        <v>0</v>
      </c>
      <c r="FM100" s="3">
        <v>0</v>
      </c>
      <c r="FN100" s="3">
        <v>0</v>
      </c>
      <c r="FO100" s="3">
        <v>0</v>
      </c>
      <c r="FP100" s="3">
        <v>0</v>
      </c>
      <c r="FQ100" s="3">
        <v>0</v>
      </c>
      <c r="FR100" s="3">
        <v>0</v>
      </c>
      <c r="FS100" s="3">
        <v>0</v>
      </c>
      <c r="FT100" s="3">
        <v>0</v>
      </c>
      <c r="FU100" s="3">
        <v>0</v>
      </c>
      <c r="FV100" s="3">
        <v>0</v>
      </c>
      <c r="FW100" s="3">
        <v>0</v>
      </c>
      <c r="FX100" s="3">
        <v>0</v>
      </c>
      <c r="FY100" s="3">
        <v>0</v>
      </c>
      <c r="FZ100" s="3">
        <v>0</v>
      </c>
      <c r="GA100" s="3">
        <v>0</v>
      </c>
      <c r="GB100" s="3">
        <v>0</v>
      </c>
      <c r="GC100" s="3">
        <v>0</v>
      </c>
      <c r="GD100" s="3">
        <v>0</v>
      </c>
      <c r="GE100" s="3">
        <v>0</v>
      </c>
      <c r="GF100" s="3">
        <v>0</v>
      </c>
      <c r="GG100" s="3">
        <v>0</v>
      </c>
      <c r="GH100" s="3">
        <v>0</v>
      </c>
      <c r="GI100" s="3">
        <v>0</v>
      </c>
      <c r="GJ100" s="3">
        <v>0</v>
      </c>
      <c r="GK100" s="3">
        <v>0</v>
      </c>
      <c r="GL100" s="3">
        <v>0</v>
      </c>
      <c r="GM100" s="3">
        <v>0</v>
      </c>
      <c r="GN100" s="3">
        <v>610102</v>
      </c>
      <c r="GO100" s="3">
        <v>0</v>
      </c>
      <c r="GP100" s="3">
        <v>0</v>
      </c>
      <c r="GQ100" s="3">
        <v>0</v>
      </c>
      <c r="GR100" s="3">
        <v>0</v>
      </c>
      <c r="GS100" s="3">
        <v>0</v>
      </c>
      <c r="GT100" s="3">
        <v>0</v>
      </c>
      <c r="GU100" s="3">
        <v>0</v>
      </c>
      <c r="GV100" s="3">
        <v>0</v>
      </c>
      <c r="GW100" s="3">
        <v>0</v>
      </c>
      <c r="GX100" s="3">
        <v>0</v>
      </c>
      <c r="GY100" s="3">
        <v>0</v>
      </c>
      <c r="GZ100" s="3">
        <v>0</v>
      </c>
      <c r="HA100" s="3">
        <v>0</v>
      </c>
      <c r="HB100" s="3">
        <v>0</v>
      </c>
      <c r="HC100" s="3">
        <v>0</v>
      </c>
      <c r="HD100" s="3">
        <v>0</v>
      </c>
      <c r="HE100" s="3">
        <v>0</v>
      </c>
      <c r="HF100" s="3">
        <v>0</v>
      </c>
      <c r="HG100" s="3">
        <v>0</v>
      </c>
      <c r="HH100" s="3">
        <v>0</v>
      </c>
      <c r="HI100" s="3">
        <v>0</v>
      </c>
      <c r="HJ100" s="3">
        <v>0</v>
      </c>
      <c r="HK100" s="3">
        <v>0</v>
      </c>
      <c r="HL100" s="3">
        <v>0</v>
      </c>
      <c r="HM100" s="3">
        <v>0</v>
      </c>
      <c r="HN100" s="3">
        <v>0</v>
      </c>
      <c r="HO100" s="3">
        <v>0</v>
      </c>
      <c r="HP100" s="3">
        <v>0</v>
      </c>
      <c r="HQ100" s="3">
        <v>0</v>
      </c>
      <c r="HR100" s="3">
        <v>0</v>
      </c>
      <c r="HS100" s="3">
        <v>0</v>
      </c>
      <c r="HT100" s="3">
        <v>0</v>
      </c>
      <c r="HU100" s="3">
        <v>0</v>
      </c>
      <c r="HV100" s="3">
        <v>0</v>
      </c>
      <c r="HW100" s="3">
        <v>0</v>
      </c>
      <c r="HX100" s="3">
        <v>0</v>
      </c>
      <c r="HY100" s="3">
        <v>0</v>
      </c>
      <c r="HZ100" s="3">
        <v>0</v>
      </c>
      <c r="IA100" s="3">
        <v>0</v>
      </c>
      <c r="IB100" s="3">
        <v>0</v>
      </c>
      <c r="IC100" s="3">
        <v>0</v>
      </c>
      <c r="ID100" s="3">
        <v>0</v>
      </c>
      <c r="IE100" s="3">
        <v>0</v>
      </c>
      <c r="IF100" s="3">
        <v>0</v>
      </c>
      <c r="IG100" s="3">
        <v>0</v>
      </c>
      <c r="IH100" s="3">
        <v>0</v>
      </c>
      <c r="II100" s="3">
        <v>0</v>
      </c>
      <c r="IJ100" s="3">
        <v>0</v>
      </c>
      <c r="IK100" s="3">
        <v>0</v>
      </c>
      <c r="IL100" s="3">
        <v>0</v>
      </c>
      <c r="IM100" s="3">
        <v>0</v>
      </c>
      <c r="IN100" s="3">
        <v>0</v>
      </c>
      <c r="IO100" s="3">
        <v>0</v>
      </c>
      <c r="IP100" s="3">
        <v>0</v>
      </c>
      <c r="IQ100" s="3">
        <v>0</v>
      </c>
      <c r="IR100" s="3">
        <v>0</v>
      </c>
      <c r="IS100" s="3">
        <v>0</v>
      </c>
      <c r="IT100" s="3">
        <v>0</v>
      </c>
      <c r="IU100" s="3">
        <v>0</v>
      </c>
      <c r="IW100" s="3">
        <f t="shared" si="3"/>
        <v>11985174</v>
      </c>
      <c r="IX100" s="3">
        <f t="shared" si="4"/>
        <v>0</v>
      </c>
      <c r="IY100">
        <f t="shared" si="5"/>
        <v>0</v>
      </c>
      <c r="JA100" s="2">
        <f>IX100/VIENTI!B102</f>
        <v>0</v>
      </c>
    </row>
    <row r="101" spans="1:261" x14ac:dyDescent="0.35">
      <c r="A101" s="5" t="s">
        <v>724</v>
      </c>
      <c r="B101" s="3">
        <v>1065317871</v>
      </c>
      <c r="C101" s="3">
        <v>1170</v>
      </c>
      <c r="D101" s="3">
        <v>231041</v>
      </c>
      <c r="E101" s="3">
        <v>882</v>
      </c>
      <c r="F101" s="3">
        <v>1</v>
      </c>
      <c r="G101" s="3">
        <v>31</v>
      </c>
      <c r="H101" s="3">
        <v>7866</v>
      </c>
      <c r="I101" s="3">
        <v>5970</v>
      </c>
      <c r="J101" s="3">
        <v>0</v>
      </c>
      <c r="K101" s="3">
        <v>385</v>
      </c>
      <c r="L101" s="3">
        <v>117</v>
      </c>
      <c r="M101" s="3">
        <v>13430</v>
      </c>
      <c r="N101" s="3">
        <v>1526</v>
      </c>
      <c r="O101" s="3">
        <v>5470176</v>
      </c>
      <c r="P101" s="3">
        <v>1065649</v>
      </c>
      <c r="Q101" s="3">
        <v>181</v>
      </c>
      <c r="R101" s="3">
        <v>1557</v>
      </c>
      <c r="S101" s="3">
        <v>3227</v>
      </c>
      <c r="T101" s="3">
        <v>60</v>
      </c>
      <c r="U101" s="3">
        <v>60413</v>
      </c>
      <c r="V101" s="3">
        <v>5470577</v>
      </c>
      <c r="W101" s="3">
        <v>511</v>
      </c>
      <c r="X101" s="3">
        <v>843203</v>
      </c>
      <c r="Y101" s="3">
        <v>1123</v>
      </c>
      <c r="Z101" s="3">
        <v>385</v>
      </c>
      <c r="AA101" s="3">
        <v>1412</v>
      </c>
      <c r="AB101" s="3">
        <v>140</v>
      </c>
      <c r="AC101" s="3">
        <v>0</v>
      </c>
      <c r="AD101" s="3">
        <v>129</v>
      </c>
      <c r="AE101" s="3">
        <v>184</v>
      </c>
      <c r="AF101" s="3">
        <v>0</v>
      </c>
      <c r="AG101" s="3">
        <v>40085</v>
      </c>
      <c r="AH101" s="3">
        <v>52</v>
      </c>
      <c r="AI101" s="3">
        <v>518</v>
      </c>
      <c r="AJ101" s="3">
        <v>0</v>
      </c>
      <c r="AK101" s="3">
        <v>59</v>
      </c>
      <c r="AL101" s="3">
        <v>0</v>
      </c>
      <c r="AM101" s="3">
        <v>18</v>
      </c>
      <c r="AN101" s="3">
        <v>895950</v>
      </c>
      <c r="AO101" s="3">
        <v>18</v>
      </c>
      <c r="AP101" s="3">
        <v>1430</v>
      </c>
      <c r="AQ101" s="3">
        <v>0</v>
      </c>
      <c r="AR101" s="3">
        <v>10</v>
      </c>
      <c r="AS101" s="3">
        <v>1358291</v>
      </c>
      <c r="AT101" s="3">
        <v>1192</v>
      </c>
      <c r="AU101" s="3">
        <v>30</v>
      </c>
      <c r="AV101" s="3">
        <v>7618</v>
      </c>
      <c r="AW101" s="3">
        <v>612</v>
      </c>
      <c r="AX101" s="3">
        <v>156871993</v>
      </c>
      <c r="AY101" s="3">
        <v>8864</v>
      </c>
      <c r="AZ101" s="3">
        <v>1078</v>
      </c>
      <c r="BA101" s="3">
        <v>0</v>
      </c>
      <c r="BB101" s="3">
        <v>9</v>
      </c>
      <c r="BC101" s="3">
        <v>117</v>
      </c>
      <c r="BD101" s="3">
        <v>749</v>
      </c>
      <c r="BE101" s="3">
        <v>38</v>
      </c>
      <c r="BF101" s="3">
        <v>193607</v>
      </c>
      <c r="BG101" s="3">
        <v>10330511</v>
      </c>
      <c r="BH101" s="3">
        <v>157002718</v>
      </c>
      <c r="BI101" s="3">
        <v>0</v>
      </c>
      <c r="BJ101" s="3">
        <v>43470560</v>
      </c>
      <c r="BK101" s="3">
        <v>0</v>
      </c>
      <c r="BL101" s="3">
        <v>859</v>
      </c>
      <c r="BM101" s="3">
        <v>472</v>
      </c>
      <c r="BN101" s="3">
        <v>2828</v>
      </c>
      <c r="BO101" s="3">
        <v>29975850</v>
      </c>
      <c r="BP101" s="3">
        <v>17888</v>
      </c>
      <c r="BQ101" s="3">
        <v>0</v>
      </c>
      <c r="BR101" s="3">
        <v>0</v>
      </c>
      <c r="BS101" s="3">
        <v>15172683</v>
      </c>
      <c r="BT101" s="3">
        <v>3405</v>
      </c>
      <c r="BU101" s="3">
        <v>304</v>
      </c>
      <c r="BV101" s="3">
        <v>50</v>
      </c>
      <c r="BW101" s="3">
        <v>32</v>
      </c>
      <c r="BX101" s="3">
        <v>1197</v>
      </c>
      <c r="BY101" s="3">
        <v>16439132</v>
      </c>
      <c r="BZ101" s="3">
        <v>0</v>
      </c>
      <c r="CA101" s="3">
        <v>15122167</v>
      </c>
      <c r="CB101" s="3">
        <v>126</v>
      </c>
      <c r="CC101" s="3">
        <v>52450</v>
      </c>
      <c r="CD101" s="3">
        <v>10619</v>
      </c>
      <c r="CE101" s="3">
        <v>627</v>
      </c>
      <c r="CF101" s="3">
        <v>226</v>
      </c>
      <c r="CG101" s="3">
        <v>528</v>
      </c>
      <c r="CH101" s="3">
        <v>0</v>
      </c>
      <c r="CI101" s="3">
        <v>28</v>
      </c>
      <c r="CJ101" s="3">
        <v>316154</v>
      </c>
      <c r="CK101" s="3">
        <v>0</v>
      </c>
      <c r="CL101" s="3">
        <v>794</v>
      </c>
      <c r="CM101" s="3">
        <v>0</v>
      </c>
      <c r="CN101" s="3">
        <v>0</v>
      </c>
      <c r="CO101" s="3">
        <v>0</v>
      </c>
      <c r="CP101" s="3">
        <v>1140056</v>
      </c>
      <c r="CQ101" s="3">
        <v>71</v>
      </c>
      <c r="CR101" s="3">
        <v>1713</v>
      </c>
      <c r="CS101" s="3">
        <v>1770694</v>
      </c>
      <c r="CT101" s="3">
        <v>0</v>
      </c>
      <c r="CU101" s="3">
        <v>430726</v>
      </c>
      <c r="CV101" s="3">
        <v>78785</v>
      </c>
      <c r="CW101" s="3">
        <v>14335718</v>
      </c>
      <c r="CX101" s="3">
        <v>147969</v>
      </c>
      <c r="CY101" s="3">
        <v>455375</v>
      </c>
      <c r="CZ101" s="3">
        <v>988</v>
      </c>
      <c r="DA101" s="3">
        <v>2739</v>
      </c>
      <c r="DB101" s="3">
        <v>11101</v>
      </c>
      <c r="DC101" s="3">
        <v>22715</v>
      </c>
      <c r="DD101" s="3">
        <v>15898312</v>
      </c>
      <c r="DE101" s="3">
        <v>1358</v>
      </c>
      <c r="DF101" s="3">
        <v>6064</v>
      </c>
      <c r="DG101" s="3">
        <v>2993253</v>
      </c>
      <c r="DH101" s="3">
        <v>9042</v>
      </c>
      <c r="DI101" s="3">
        <v>678</v>
      </c>
      <c r="DJ101" s="3">
        <v>2032</v>
      </c>
      <c r="DK101" s="3">
        <v>20</v>
      </c>
      <c r="DL101" s="3">
        <v>4</v>
      </c>
      <c r="DM101" s="3">
        <v>37</v>
      </c>
      <c r="DN101" s="3">
        <v>576</v>
      </c>
      <c r="DO101" s="3">
        <v>812013</v>
      </c>
      <c r="DP101" s="3">
        <v>6075</v>
      </c>
      <c r="DQ101" s="3">
        <v>73</v>
      </c>
      <c r="DR101" s="3">
        <v>17662</v>
      </c>
      <c r="DS101" s="3">
        <v>46</v>
      </c>
      <c r="DT101" s="3">
        <v>3114</v>
      </c>
      <c r="DU101" s="3">
        <v>0</v>
      </c>
      <c r="DV101" s="3">
        <v>2678</v>
      </c>
      <c r="DW101" s="3">
        <v>20049</v>
      </c>
      <c r="DX101" s="3">
        <v>0</v>
      </c>
      <c r="DY101" s="3">
        <v>0</v>
      </c>
      <c r="DZ101" s="3">
        <v>9831977</v>
      </c>
      <c r="EA101" s="3">
        <v>804662</v>
      </c>
      <c r="EB101" s="3">
        <v>3467850</v>
      </c>
      <c r="EC101" s="3">
        <v>350</v>
      </c>
      <c r="ED101" s="3">
        <v>14600</v>
      </c>
      <c r="EE101" s="3">
        <v>6618</v>
      </c>
      <c r="EF101" s="3">
        <v>835</v>
      </c>
      <c r="EG101" s="3">
        <v>582</v>
      </c>
      <c r="EH101" s="3">
        <v>0</v>
      </c>
      <c r="EI101" s="3">
        <v>6008</v>
      </c>
      <c r="EJ101" s="3">
        <v>0</v>
      </c>
      <c r="EK101" s="3">
        <v>5438</v>
      </c>
      <c r="EL101" s="3">
        <v>1372</v>
      </c>
      <c r="EM101" s="3">
        <v>550</v>
      </c>
      <c r="EN101" s="3">
        <v>1</v>
      </c>
      <c r="EO101" s="3">
        <v>0</v>
      </c>
      <c r="EP101" s="3">
        <v>0</v>
      </c>
      <c r="EQ101" s="3">
        <v>835678</v>
      </c>
      <c r="ER101" s="3">
        <v>579</v>
      </c>
      <c r="ES101" s="3">
        <v>71</v>
      </c>
      <c r="ET101" s="3">
        <v>0</v>
      </c>
      <c r="EU101" s="3">
        <v>49410</v>
      </c>
      <c r="EV101" s="3">
        <v>98137</v>
      </c>
      <c r="EW101" s="3">
        <v>230</v>
      </c>
      <c r="EX101" s="3">
        <v>133</v>
      </c>
      <c r="EY101" s="3">
        <v>0</v>
      </c>
      <c r="EZ101" s="3">
        <v>304</v>
      </c>
      <c r="FA101" s="3">
        <v>0</v>
      </c>
      <c r="FB101" s="3">
        <v>27407</v>
      </c>
      <c r="FC101" s="3">
        <v>64</v>
      </c>
      <c r="FD101" s="3">
        <v>48591324</v>
      </c>
      <c r="FE101" s="3">
        <v>522343</v>
      </c>
      <c r="FF101" s="3">
        <v>7176</v>
      </c>
      <c r="FG101" s="3">
        <v>0</v>
      </c>
      <c r="FH101" s="3">
        <v>0</v>
      </c>
      <c r="FI101" s="3">
        <v>97086</v>
      </c>
      <c r="FJ101" s="3">
        <v>942</v>
      </c>
      <c r="FK101" s="3">
        <v>381</v>
      </c>
      <c r="FL101" s="3">
        <v>8996</v>
      </c>
      <c r="FM101" s="3">
        <v>28</v>
      </c>
      <c r="FN101" s="3">
        <v>0</v>
      </c>
      <c r="FO101" s="3">
        <v>60762</v>
      </c>
      <c r="FP101" s="3">
        <v>139973</v>
      </c>
      <c r="FQ101" s="3">
        <v>35806569</v>
      </c>
      <c r="FR101" s="3">
        <v>0</v>
      </c>
      <c r="FS101" s="3">
        <v>0</v>
      </c>
      <c r="FT101" s="3">
        <v>1297</v>
      </c>
      <c r="FU101" s="3">
        <v>1021957</v>
      </c>
      <c r="FV101" s="3">
        <v>0</v>
      </c>
      <c r="FW101" s="3">
        <v>404</v>
      </c>
      <c r="FX101" s="3">
        <v>2100</v>
      </c>
      <c r="FY101" s="3">
        <v>0</v>
      </c>
      <c r="FZ101" s="3">
        <v>0</v>
      </c>
      <c r="GA101" s="3">
        <v>0</v>
      </c>
      <c r="GB101" s="3">
        <v>0</v>
      </c>
      <c r="GC101" s="3">
        <v>0</v>
      </c>
      <c r="GD101" s="3">
        <v>80538959</v>
      </c>
      <c r="GE101" s="3">
        <v>4698867</v>
      </c>
      <c r="GF101" s="3">
        <v>148133182</v>
      </c>
      <c r="GG101" s="3">
        <v>521741</v>
      </c>
      <c r="GH101" s="3">
        <v>8793</v>
      </c>
      <c r="GI101" s="3">
        <v>649</v>
      </c>
      <c r="GJ101" s="3">
        <v>11745</v>
      </c>
      <c r="GK101" s="3">
        <v>0</v>
      </c>
      <c r="GL101" s="3">
        <v>172</v>
      </c>
      <c r="GM101" s="3">
        <v>0</v>
      </c>
      <c r="GN101" s="3">
        <v>209067364</v>
      </c>
      <c r="GO101" s="3">
        <v>277378</v>
      </c>
      <c r="GP101" s="3">
        <v>84</v>
      </c>
      <c r="GQ101" s="3">
        <v>1428464</v>
      </c>
      <c r="GR101" s="3">
        <v>2076523</v>
      </c>
      <c r="GS101" s="3">
        <v>775</v>
      </c>
      <c r="GT101" s="3">
        <v>1287</v>
      </c>
      <c r="GU101" s="3">
        <v>616</v>
      </c>
      <c r="GV101" s="3">
        <v>63</v>
      </c>
      <c r="GW101" s="3">
        <v>5</v>
      </c>
      <c r="GX101" s="3">
        <v>0</v>
      </c>
      <c r="GY101" s="3">
        <v>0</v>
      </c>
      <c r="GZ101" s="3">
        <v>241</v>
      </c>
      <c r="HA101" s="3">
        <v>0</v>
      </c>
      <c r="HB101" s="3">
        <v>147</v>
      </c>
      <c r="HC101" s="3">
        <v>93</v>
      </c>
      <c r="HD101" s="3">
        <v>0</v>
      </c>
      <c r="HE101" s="3">
        <v>100</v>
      </c>
      <c r="HF101" s="3">
        <v>0</v>
      </c>
      <c r="HG101" s="3">
        <v>70</v>
      </c>
      <c r="HH101" s="3">
        <v>390912</v>
      </c>
      <c r="HI101" s="3">
        <v>106</v>
      </c>
      <c r="HJ101" s="3">
        <v>0</v>
      </c>
      <c r="HK101" s="3">
        <v>0</v>
      </c>
      <c r="HL101" s="3">
        <v>55</v>
      </c>
      <c r="HM101" s="3">
        <v>2083</v>
      </c>
      <c r="HN101" s="3">
        <v>0</v>
      </c>
      <c r="HO101" s="3">
        <v>0</v>
      </c>
      <c r="HP101" s="3">
        <v>506265</v>
      </c>
      <c r="HQ101" s="3">
        <v>600</v>
      </c>
      <c r="HR101" s="3">
        <v>78</v>
      </c>
      <c r="HS101" s="3">
        <v>247449</v>
      </c>
      <c r="HT101" s="3">
        <v>2698</v>
      </c>
      <c r="HU101" s="3">
        <v>542564</v>
      </c>
      <c r="HV101" s="3">
        <v>531</v>
      </c>
      <c r="HW101" s="3">
        <v>6757</v>
      </c>
      <c r="HX101" s="3">
        <v>16187961</v>
      </c>
      <c r="HY101" s="3">
        <v>1666</v>
      </c>
      <c r="HZ101" s="3">
        <v>658</v>
      </c>
      <c r="IA101" s="3">
        <v>1632</v>
      </c>
      <c r="IB101" s="3">
        <v>0</v>
      </c>
      <c r="IC101" s="3">
        <v>205</v>
      </c>
      <c r="ID101" s="3">
        <v>2221</v>
      </c>
      <c r="IE101" s="3">
        <v>617</v>
      </c>
      <c r="IF101" s="3">
        <v>393664</v>
      </c>
      <c r="IG101" s="3">
        <v>81</v>
      </c>
      <c r="IH101" s="3">
        <v>16</v>
      </c>
      <c r="II101" s="3">
        <v>378</v>
      </c>
      <c r="IJ101" s="3">
        <v>2</v>
      </c>
      <c r="IK101" s="3">
        <v>132512</v>
      </c>
      <c r="IL101" s="3">
        <v>2157</v>
      </c>
      <c r="IM101" s="3">
        <v>0</v>
      </c>
      <c r="IN101" s="3">
        <v>0</v>
      </c>
      <c r="IO101" s="3">
        <v>31713</v>
      </c>
      <c r="IP101" s="3">
        <v>36</v>
      </c>
      <c r="IQ101" s="3">
        <v>0</v>
      </c>
      <c r="IR101" s="3">
        <v>0</v>
      </c>
      <c r="IS101" s="3">
        <v>19280</v>
      </c>
      <c r="IT101" s="3">
        <v>3559</v>
      </c>
      <c r="IU101" s="3">
        <v>275</v>
      </c>
      <c r="IW101" s="3">
        <f t="shared" si="3"/>
        <v>629552773</v>
      </c>
      <c r="IX101" s="3">
        <f t="shared" si="4"/>
        <v>435765098</v>
      </c>
      <c r="IY101">
        <f t="shared" si="5"/>
        <v>0.40904701766708651</v>
      </c>
      <c r="JA101" s="2">
        <f>IX101/VIENTI!B103</f>
        <v>0.38857745283236667</v>
      </c>
    </row>
    <row r="102" spans="1:261" x14ac:dyDescent="0.35">
      <c r="A102" s="5" t="s">
        <v>725</v>
      </c>
      <c r="B102" s="3">
        <v>0</v>
      </c>
      <c r="C102" s="3">
        <v>0</v>
      </c>
      <c r="D102" s="3">
        <v>0</v>
      </c>
      <c r="E102" s="3">
        <v>0</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0</v>
      </c>
      <c r="AN102" s="3">
        <v>0</v>
      </c>
      <c r="AO102" s="3">
        <v>0</v>
      </c>
      <c r="AP102" s="3">
        <v>0</v>
      </c>
      <c r="AQ102" s="3">
        <v>0</v>
      </c>
      <c r="AR102" s="3">
        <v>0</v>
      </c>
      <c r="AS102" s="3">
        <v>0</v>
      </c>
      <c r="AT102" s="3">
        <v>0</v>
      </c>
      <c r="AU102" s="3">
        <v>0</v>
      </c>
      <c r="AV102" s="3">
        <v>0</v>
      </c>
      <c r="AW102" s="3">
        <v>0</v>
      </c>
      <c r="AX102" s="3">
        <v>0</v>
      </c>
      <c r="AY102" s="3">
        <v>0</v>
      </c>
      <c r="AZ102" s="3">
        <v>0</v>
      </c>
      <c r="BA102" s="3">
        <v>0</v>
      </c>
      <c r="BB102" s="3">
        <v>0</v>
      </c>
      <c r="BC102" s="3">
        <v>0</v>
      </c>
      <c r="BD102" s="3">
        <v>0</v>
      </c>
      <c r="BE102" s="3">
        <v>0</v>
      </c>
      <c r="BF102" s="3">
        <v>0</v>
      </c>
      <c r="BG102" s="3">
        <v>0</v>
      </c>
      <c r="BH102" s="3">
        <v>0</v>
      </c>
      <c r="BI102" s="3">
        <v>0</v>
      </c>
      <c r="BJ102" s="3">
        <v>0</v>
      </c>
      <c r="BK102" s="3">
        <v>0</v>
      </c>
      <c r="BL102" s="3">
        <v>0</v>
      </c>
      <c r="BM102" s="3">
        <v>0</v>
      </c>
      <c r="BN102" s="3">
        <v>0</v>
      </c>
      <c r="BO102" s="3">
        <v>0</v>
      </c>
      <c r="BP102" s="3">
        <v>0</v>
      </c>
      <c r="BQ102" s="3">
        <v>0</v>
      </c>
      <c r="BR102" s="3">
        <v>0</v>
      </c>
      <c r="BS102" s="3">
        <v>0</v>
      </c>
      <c r="BT102" s="3">
        <v>0</v>
      </c>
      <c r="BU102" s="3">
        <v>0</v>
      </c>
      <c r="BV102" s="3">
        <v>0</v>
      </c>
      <c r="BW102" s="3">
        <v>0</v>
      </c>
      <c r="BX102" s="3">
        <v>0</v>
      </c>
      <c r="BY102" s="3">
        <v>0</v>
      </c>
      <c r="BZ102" s="3">
        <v>0</v>
      </c>
      <c r="CA102" s="3">
        <v>0</v>
      </c>
      <c r="CB102" s="3">
        <v>0</v>
      </c>
      <c r="CC102" s="3">
        <v>0</v>
      </c>
      <c r="CD102" s="3">
        <v>0</v>
      </c>
      <c r="CE102" s="3">
        <v>0</v>
      </c>
      <c r="CF102" s="3">
        <v>0</v>
      </c>
      <c r="CG102" s="3">
        <v>0</v>
      </c>
      <c r="CH102" s="3">
        <v>0</v>
      </c>
      <c r="CI102" s="3">
        <v>0</v>
      </c>
      <c r="CJ102" s="3">
        <v>0</v>
      </c>
      <c r="CK102" s="3">
        <v>0</v>
      </c>
      <c r="CL102" s="3">
        <v>0</v>
      </c>
      <c r="CM102" s="3">
        <v>0</v>
      </c>
      <c r="CN102" s="3">
        <v>0</v>
      </c>
      <c r="CO102" s="3">
        <v>0</v>
      </c>
      <c r="CP102" s="3">
        <v>0</v>
      </c>
      <c r="CQ102" s="3">
        <v>0</v>
      </c>
      <c r="CR102" s="3">
        <v>0</v>
      </c>
      <c r="CS102" s="3">
        <v>0</v>
      </c>
      <c r="CT102" s="3">
        <v>0</v>
      </c>
      <c r="CU102" s="3">
        <v>0</v>
      </c>
      <c r="CV102" s="3">
        <v>0</v>
      </c>
      <c r="CW102" s="3">
        <v>0</v>
      </c>
      <c r="CX102" s="3">
        <v>0</v>
      </c>
      <c r="CY102" s="3">
        <v>0</v>
      </c>
      <c r="CZ102" s="3">
        <v>0</v>
      </c>
      <c r="DA102" s="3">
        <v>0</v>
      </c>
      <c r="DB102" s="3">
        <v>0</v>
      </c>
      <c r="DC102" s="3">
        <v>0</v>
      </c>
      <c r="DD102" s="3">
        <v>0</v>
      </c>
      <c r="DE102" s="3">
        <v>0</v>
      </c>
      <c r="DF102" s="3">
        <v>0</v>
      </c>
      <c r="DG102" s="3">
        <v>0</v>
      </c>
      <c r="DH102" s="3">
        <v>0</v>
      </c>
      <c r="DI102" s="3">
        <v>0</v>
      </c>
      <c r="DJ102" s="3">
        <v>0</v>
      </c>
      <c r="DK102" s="3">
        <v>0</v>
      </c>
      <c r="DL102" s="3">
        <v>0</v>
      </c>
      <c r="DM102" s="3">
        <v>0</v>
      </c>
      <c r="DN102" s="3">
        <v>0</v>
      </c>
      <c r="DO102" s="3">
        <v>0</v>
      </c>
      <c r="DP102" s="3">
        <v>0</v>
      </c>
      <c r="DQ102" s="3">
        <v>0</v>
      </c>
      <c r="DR102" s="3">
        <v>0</v>
      </c>
      <c r="DS102" s="3">
        <v>0</v>
      </c>
      <c r="DT102" s="3">
        <v>0</v>
      </c>
      <c r="DU102" s="3">
        <v>0</v>
      </c>
      <c r="DV102" s="3">
        <v>0</v>
      </c>
      <c r="DW102" s="3">
        <v>0</v>
      </c>
      <c r="DX102" s="3">
        <v>0</v>
      </c>
      <c r="DY102" s="3">
        <v>0</v>
      </c>
      <c r="DZ102" s="3">
        <v>0</v>
      </c>
      <c r="EA102" s="3">
        <v>0</v>
      </c>
      <c r="EB102" s="3">
        <v>0</v>
      </c>
      <c r="EC102" s="3">
        <v>0</v>
      </c>
      <c r="ED102" s="3">
        <v>0</v>
      </c>
      <c r="EE102" s="3">
        <v>0</v>
      </c>
      <c r="EF102" s="3">
        <v>0</v>
      </c>
      <c r="EG102" s="3">
        <v>0</v>
      </c>
      <c r="EH102" s="3">
        <v>0</v>
      </c>
      <c r="EI102" s="3">
        <v>0</v>
      </c>
      <c r="EJ102" s="3">
        <v>0</v>
      </c>
      <c r="EK102" s="3">
        <v>0</v>
      </c>
      <c r="EL102" s="3">
        <v>0</v>
      </c>
      <c r="EM102" s="3">
        <v>0</v>
      </c>
      <c r="EN102" s="3">
        <v>0</v>
      </c>
      <c r="EO102" s="3">
        <v>0</v>
      </c>
      <c r="EP102" s="3">
        <v>0</v>
      </c>
      <c r="EQ102" s="3">
        <v>0</v>
      </c>
      <c r="ER102" s="3">
        <v>0</v>
      </c>
      <c r="ES102" s="3">
        <v>0</v>
      </c>
      <c r="ET102" s="3">
        <v>0</v>
      </c>
      <c r="EU102" s="3">
        <v>0</v>
      </c>
      <c r="EV102" s="3">
        <v>0</v>
      </c>
      <c r="EW102" s="3">
        <v>0</v>
      </c>
      <c r="EX102" s="3">
        <v>0</v>
      </c>
      <c r="EY102" s="3">
        <v>0</v>
      </c>
      <c r="EZ102" s="3">
        <v>0</v>
      </c>
      <c r="FA102" s="3">
        <v>0</v>
      </c>
      <c r="FB102" s="3">
        <v>0</v>
      </c>
      <c r="FC102" s="3">
        <v>0</v>
      </c>
      <c r="FD102" s="3">
        <v>0</v>
      </c>
      <c r="FE102" s="3">
        <v>0</v>
      </c>
      <c r="FF102" s="3">
        <v>0</v>
      </c>
      <c r="FG102" s="3">
        <v>0</v>
      </c>
      <c r="FH102" s="3">
        <v>0</v>
      </c>
      <c r="FI102" s="3">
        <v>0</v>
      </c>
      <c r="FJ102" s="3">
        <v>0</v>
      </c>
      <c r="FK102" s="3">
        <v>0</v>
      </c>
      <c r="FL102" s="3">
        <v>0</v>
      </c>
      <c r="FM102" s="3">
        <v>0</v>
      </c>
      <c r="FN102" s="3">
        <v>0</v>
      </c>
      <c r="FO102" s="3">
        <v>0</v>
      </c>
      <c r="FP102" s="3">
        <v>0</v>
      </c>
      <c r="FQ102" s="3">
        <v>0</v>
      </c>
      <c r="FR102" s="3">
        <v>0</v>
      </c>
      <c r="FS102" s="3">
        <v>0</v>
      </c>
      <c r="FT102" s="3">
        <v>0</v>
      </c>
      <c r="FU102" s="3">
        <v>0</v>
      </c>
      <c r="FV102" s="3">
        <v>0</v>
      </c>
      <c r="FW102" s="3">
        <v>0</v>
      </c>
      <c r="FX102" s="3">
        <v>0</v>
      </c>
      <c r="FY102" s="3">
        <v>0</v>
      </c>
      <c r="FZ102" s="3">
        <v>0</v>
      </c>
      <c r="GA102" s="3">
        <v>0</v>
      </c>
      <c r="GB102" s="3">
        <v>0</v>
      </c>
      <c r="GC102" s="3">
        <v>0</v>
      </c>
      <c r="GD102" s="3">
        <v>0</v>
      </c>
      <c r="GE102" s="3">
        <v>0</v>
      </c>
      <c r="GF102" s="3">
        <v>0</v>
      </c>
      <c r="GG102" s="3">
        <v>0</v>
      </c>
      <c r="GH102" s="3">
        <v>0</v>
      </c>
      <c r="GI102" s="3">
        <v>0</v>
      </c>
      <c r="GJ102" s="3">
        <v>0</v>
      </c>
      <c r="GK102" s="3">
        <v>0</v>
      </c>
      <c r="GL102" s="3">
        <v>0</v>
      </c>
      <c r="GM102" s="3">
        <v>0</v>
      </c>
      <c r="GN102" s="3">
        <v>0</v>
      </c>
      <c r="GO102" s="3">
        <v>0</v>
      </c>
      <c r="GP102" s="3">
        <v>0</v>
      </c>
      <c r="GQ102" s="3">
        <v>0</v>
      </c>
      <c r="GR102" s="3">
        <v>0</v>
      </c>
      <c r="GS102" s="3">
        <v>0</v>
      </c>
      <c r="GT102" s="3">
        <v>0</v>
      </c>
      <c r="GU102" s="3">
        <v>0</v>
      </c>
      <c r="GV102" s="3">
        <v>0</v>
      </c>
      <c r="GW102" s="3">
        <v>0</v>
      </c>
      <c r="GX102" s="3">
        <v>0</v>
      </c>
      <c r="GY102" s="3">
        <v>0</v>
      </c>
      <c r="GZ102" s="3">
        <v>0</v>
      </c>
      <c r="HA102" s="3">
        <v>0</v>
      </c>
      <c r="HB102" s="3">
        <v>0</v>
      </c>
      <c r="HC102" s="3">
        <v>0</v>
      </c>
      <c r="HD102" s="3">
        <v>0</v>
      </c>
      <c r="HE102" s="3">
        <v>0</v>
      </c>
      <c r="HF102" s="3">
        <v>0</v>
      </c>
      <c r="HG102" s="3">
        <v>0</v>
      </c>
      <c r="HH102" s="3">
        <v>0</v>
      </c>
      <c r="HI102" s="3">
        <v>0</v>
      </c>
      <c r="HJ102" s="3">
        <v>0</v>
      </c>
      <c r="HK102" s="3">
        <v>0</v>
      </c>
      <c r="HL102" s="3">
        <v>0</v>
      </c>
      <c r="HM102" s="3">
        <v>0</v>
      </c>
      <c r="HN102" s="3">
        <v>0</v>
      </c>
      <c r="HO102" s="3">
        <v>0</v>
      </c>
      <c r="HP102" s="3">
        <v>0</v>
      </c>
      <c r="HQ102" s="3">
        <v>0</v>
      </c>
      <c r="HR102" s="3">
        <v>0</v>
      </c>
      <c r="HS102" s="3">
        <v>0</v>
      </c>
      <c r="HT102" s="3">
        <v>0</v>
      </c>
      <c r="HU102" s="3">
        <v>0</v>
      </c>
      <c r="HV102" s="3">
        <v>0</v>
      </c>
      <c r="HW102" s="3">
        <v>0</v>
      </c>
      <c r="HX102" s="3">
        <v>0</v>
      </c>
      <c r="HY102" s="3">
        <v>0</v>
      </c>
      <c r="HZ102" s="3">
        <v>0</v>
      </c>
      <c r="IA102" s="3">
        <v>0</v>
      </c>
      <c r="IB102" s="3">
        <v>0</v>
      </c>
      <c r="IC102" s="3">
        <v>0</v>
      </c>
      <c r="ID102" s="3">
        <v>0</v>
      </c>
      <c r="IE102" s="3">
        <v>0</v>
      </c>
      <c r="IF102" s="3">
        <v>0</v>
      </c>
      <c r="IG102" s="3">
        <v>0</v>
      </c>
      <c r="IH102" s="3">
        <v>0</v>
      </c>
      <c r="II102" s="3">
        <v>0</v>
      </c>
      <c r="IJ102" s="3">
        <v>0</v>
      </c>
      <c r="IK102" s="3">
        <v>0</v>
      </c>
      <c r="IL102" s="3">
        <v>0</v>
      </c>
      <c r="IM102" s="3">
        <v>0</v>
      </c>
      <c r="IN102" s="3">
        <v>0</v>
      </c>
      <c r="IO102" s="3">
        <v>0</v>
      </c>
      <c r="IP102" s="3">
        <v>0</v>
      </c>
      <c r="IQ102" s="3">
        <v>0</v>
      </c>
      <c r="IR102" s="3">
        <v>0</v>
      </c>
      <c r="IS102" s="3">
        <v>0</v>
      </c>
      <c r="IT102" s="3">
        <v>0</v>
      </c>
      <c r="IU102" s="3">
        <v>0</v>
      </c>
      <c r="IW102" s="3">
        <f>(O102+V102+X102+BF102+BG102+BH102+BJ102+BO102+BS102+BY102+CJ102+CS102+CU102+CW102+DD102+DZ102+EA102+EB102+EQ102+FD102+FQ102+GG102+GN102+GQ102+GR102)</f>
        <v>0</v>
      </c>
      <c r="IX102" s="3">
        <f t="shared" si="4"/>
        <v>0</v>
      </c>
      <c r="IY102" t="e">
        <f t="shared" si="5"/>
        <v>#DIV/0!</v>
      </c>
      <c r="JA102" s="2" t="e">
        <f>IX102/VIENTI!B104</f>
        <v>#VALUE!</v>
      </c>
    </row>
  </sheetData>
  <conditionalFormatting sqref="A1:XFD1">
    <cfRule type="colorScale" priority="4">
      <colorScale>
        <cfvo type="min"/>
        <cfvo type="percentile" val="50"/>
        <cfvo type="max"/>
        <color rgb="FF63BE7B"/>
        <color rgb="FFFFEB84"/>
        <color rgb="FFF8696B"/>
      </colorScale>
    </cfRule>
  </conditionalFormatting>
  <conditionalFormatting sqref="IY3:IY102">
    <cfRule type="cellIs" dxfId="14" priority="2" operator="greaterThanOrEqual">
      <formula>0.5</formula>
    </cfRule>
    <cfRule type="cellIs" dxfId="13" priority="3" operator="greaterThanOrEqual">
      <formula>"0.5"</formula>
    </cfRule>
  </conditionalFormatting>
  <conditionalFormatting sqref="JA3:JA102">
    <cfRule type="cellIs" dxfId="12" priority="1" operator="greaterThan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8C0FC-DAD3-42D3-B974-AAC971644566}">
  <dimension ref="A1:IV112"/>
  <sheetViews>
    <sheetView workbookViewId="0">
      <selection activeCell="I36" sqref="I36"/>
    </sheetView>
  </sheetViews>
  <sheetFormatPr defaultRowHeight="15.5" x14ac:dyDescent="0.35"/>
  <cols>
    <col min="1" max="16384" width="8.6640625" style="4"/>
  </cols>
  <sheetData>
    <row r="1" spans="1:256" x14ac:dyDescent="0.35">
      <c r="A1" s="4" t="s">
        <v>0</v>
      </c>
    </row>
    <row r="2" spans="1:256" x14ac:dyDescent="0.35">
      <c r="A2" s="4" t="s">
        <v>363</v>
      </c>
    </row>
    <row r="4" spans="1:256" x14ac:dyDescent="0.35">
      <c r="B4" s="4" t="s">
        <v>2</v>
      </c>
      <c r="C4" s="4" t="s">
        <v>3</v>
      </c>
      <c r="D4" s="4" t="s">
        <v>4</v>
      </c>
      <c r="E4" s="4" t="s">
        <v>5</v>
      </c>
      <c r="F4" s="4" t="s">
        <v>6</v>
      </c>
      <c r="G4" s="4" t="s">
        <v>7</v>
      </c>
      <c r="H4" s="4" t="s">
        <v>8</v>
      </c>
      <c r="I4" s="4" t="s">
        <v>9</v>
      </c>
      <c r="J4" s="4" t="s">
        <v>10</v>
      </c>
      <c r="K4" s="4" t="s">
        <v>11</v>
      </c>
      <c r="L4" s="4" t="s">
        <v>12</v>
      </c>
      <c r="M4" s="4" t="s">
        <v>13</v>
      </c>
      <c r="N4" s="4" t="s">
        <v>14</v>
      </c>
      <c r="O4" s="4" t="s">
        <v>15</v>
      </c>
      <c r="P4" s="4" t="s">
        <v>16</v>
      </c>
      <c r="Q4" s="4" t="s">
        <v>17</v>
      </c>
      <c r="R4" s="4" t="s">
        <v>18</v>
      </c>
      <c r="S4" s="4" t="s">
        <v>19</v>
      </c>
      <c r="T4" s="4" t="s">
        <v>20</v>
      </c>
      <c r="U4" s="4" t="s">
        <v>21</v>
      </c>
      <c r="V4" s="4" t="s">
        <v>22</v>
      </c>
      <c r="W4" s="4" t="s">
        <v>23</v>
      </c>
      <c r="X4" s="4" t="s">
        <v>24</v>
      </c>
      <c r="Y4" s="4" t="s">
        <v>25</v>
      </c>
      <c r="Z4" s="4" t="s">
        <v>26</v>
      </c>
      <c r="AA4" s="4" t="s">
        <v>27</v>
      </c>
      <c r="AB4" s="4" t="s">
        <v>28</v>
      </c>
      <c r="AC4" s="4" t="s">
        <v>29</v>
      </c>
      <c r="AD4" s="4" t="s">
        <v>30</v>
      </c>
      <c r="AE4" s="4" t="s">
        <v>31</v>
      </c>
      <c r="AF4" s="4" t="s">
        <v>32</v>
      </c>
      <c r="AG4" s="4" t="s">
        <v>33</v>
      </c>
      <c r="AH4" s="4" t="s">
        <v>34</v>
      </c>
      <c r="AI4" s="4" t="s">
        <v>35</v>
      </c>
      <c r="AJ4" s="4" t="s">
        <v>36</v>
      </c>
      <c r="AK4" s="4" t="s">
        <v>37</v>
      </c>
      <c r="AL4" s="4" t="s">
        <v>38</v>
      </c>
      <c r="AM4" s="4" t="s">
        <v>39</v>
      </c>
      <c r="AN4" s="4" t="s">
        <v>40</v>
      </c>
      <c r="AO4" s="4" t="s">
        <v>41</v>
      </c>
      <c r="AP4" s="4" t="s">
        <v>42</v>
      </c>
      <c r="AQ4" s="4" t="s">
        <v>43</v>
      </c>
      <c r="AR4" s="4" t="s">
        <v>44</v>
      </c>
      <c r="AS4" s="4" t="s">
        <v>45</v>
      </c>
      <c r="AT4" s="4" t="s">
        <v>46</v>
      </c>
      <c r="AU4" s="4" t="s">
        <v>47</v>
      </c>
      <c r="AV4" s="4" t="s">
        <v>48</v>
      </c>
      <c r="AW4" s="4" t="s">
        <v>49</v>
      </c>
      <c r="AX4" s="4" t="s">
        <v>50</v>
      </c>
      <c r="AY4" s="4" t="s">
        <v>51</v>
      </c>
      <c r="AZ4" s="4" t="s">
        <v>52</v>
      </c>
      <c r="BA4" s="4" t="s">
        <v>53</v>
      </c>
      <c r="BB4" s="4" t="s">
        <v>54</v>
      </c>
      <c r="BC4" s="4" t="s">
        <v>55</v>
      </c>
      <c r="BD4" s="4" t="s">
        <v>56</v>
      </c>
      <c r="BE4" s="4" t="s">
        <v>57</v>
      </c>
      <c r="BF4" s="4" t="s">
        <v>58</v>
      </c>
      <c r="BG4" s="4" t="s">
        <v>59</v>
      </c>
      <c r="BH4" s="4" t="s">
        <v>60</v>
      </c>
      <c r="BI4" s="4" t="s">
        <v>61</v>
      </c>
      <c r="BJ4" s="4" t="s">
        <v>62</v>
      </c>
      <c r="BK4" s="4" t="s">
        <v>63</v>
      </c>
      <c r="BL4" s="4" t="s">
        <v>64</v>
      </c>
      <c r="BM4" s="4" t="s">
        <v>65</v>
      </c>
      <c r="BN4" s="4" t="s">
        <v>66</v>
      </c>
      <c r="BO4" s="4" t="s">
        <v>67</v>
      </c>
      <c r="BP4" s="4" t="s">
        <v>68</v>
      </c>
      <c r="BQ4" s="4" t="s">
        <v>69</v>
      </c>
      <c r="BR4" s="4" t="s">
        <v>70</v>
      </c>
      <c r="BS4" s="4" t="s">
        <v>71</v>
      </c>
      <c r="BT4" s="4" t="s">
        <v>72</v>
      </c>
      <c r="BU4" s="4" t="s">
        <v>73</v>
      </c>
      <c r="BV4" s="4" t="s">
        <v>74</v>
      </c>
      <c r="BW4" s="4" t="s">
        <v>75</v>
      </c>
      <c r="BX4" s="4" t="s">
        <v>76</v>
      </c>
      <c r="BY4" s="4" t="s">
        <v>77</v>
      </c>
      <c r="BZ4" s="4" t="s">
        <v>78</v>
      </c>
      <c r="CA4" s="4" t="s">
        <v>79</v>
      </c>
      <c r="CB4" s="4" t="s">
        <v>80</v>
      </c>
      <c r="CC4" s="4" t="s">
        <v>81</v>
      </c>
      <c r="CD4" s="4" t="s">
        <v>82</v>
      </c>
      <c r="CE4" s="4" t="s">
        <v>83</v>
      </c>
      <c r="CF4" s="4" t="s">
        <v>84</v>
      </c>
      <c r="CG4" s="4" t="s">
        <v>85</v>
      </c>
      <c r="CH4" s="4" t="s">
        <v>86</v>
      </c>
      <c r="CI4" s="4" t="s">
        <v>87</v>
      </c>
      <c r="CJ4" s="4" t="s">
        <v>88</v>
      </c>
      <c r="CK4" s="4" t="s">
        <v>89</v>
      </c>
      <c r="CL4" s="4" t="s">
        <v>90</v>
      </c>
      <c r="CM4" s="4" t="s">
        <v>91</v>
      </c>
      <c r="CN4" s="4" t="s">
        <v>92</v>
      </c>
      <c r="CO4" s="4" t="s">
        <v>93</v>
      </c>
      <c r="CP4" s="4" t="s">
        <v>94</v>
      </c>
      <c r="CQ4" s="4" t="s">
        <v>95</v>
      </c>
      <c r="CR4" s="4" t="s">
        <v>96</v>
      </c>
      <c r="CS4" s="4" t="s">
        <v>97</v>
      </c>
      <c r="CT4" s="4" t="s">
        <v>98</v>
      </c>
      <c r="CU4" s="4" t="s">
        <v>99</v>
      </c>
      <c r="CV4" s="4" t="s">
        <v>100</v>
      </c>
      <c r="CW4" s="4" t="s">
        <v>101</v>
      </c>
      <c r="CX4" s="4" t="s">
        <v>102</v>
      </c>
      <c r="CY4" s="4" t="s">
        <v>103</v>
      </c>
      <c r="CZ4" s="4" t="s">
        <v>104</v>
      </c>
      <c r="DA4" s="4" t="s">
        <v>105</v>
      </c>
      <c r="DB4" s="4" t="s">
        <v>106</v>
      </c>
      <c r="DC4" s="4" t="s">
        <v>107</v>
      </c>
      <c r="DD4" s="4" t="s">
        <v>108</v>
      </c>
      <c r="DE4" s="4" t="s">
        <v>109</v>
      </c>
      <c r="DF4" s="4" t="s">
        <v>110</v>
      </c>
      <c r="DG4" s="4" t="s">
        <v>111</v>
      </c>
      <c r="DH4" s="4" t="s">
        <v>112</v>
      </c>
      <c r="DI4" s="4" t="s">
        <v>113</v>
      </c>
      <c r="DJ4" s="4" t="s">
        <v>114</v>
      </c>
      <c r="DK4" s="4" t="s">
        <v>115</v>
      </c>
      <c r="DL4" s="4" t="s">
        <v>116</v>
      </c>
      <c r="DM4" s="4" t="s">
        <v>117</v>
      </c>
      <c r="DN4" s="4" t="s">
        <v>118</v>
      </c>
      <c r="DO4" s="4" t="s">
        <v>119</v>
      </c>
      <c r="DP4" s="4" t="s">
        <v>120</v>
      </c>
      <c r="DQ4" s="4" t="s">
        <v>121</v>
      </c>
      <c r="DR4" s="4" t="s">
        <v>122</v>
      </c>
      <c r="DS4" s="4" t="s">
        <v>123</v>
      </c>
      <c r="DT4" s="4" t="s">
        <v>124</v>
      </c>
      <c r="DU4" s="4" t="s">
        <v>125</v>
      </c>
      <c r="DV4" s="4" t="s">
        <v>126</v>
      </c>
      <c r="DW4" s="4" t="s">
        <v>127</v>
      </c>
      <c r="DX4" s="4" t="s">
        <v>128</v>
      </c>
      <c r="DY4" s="4" t="s">
        <v>129</v>
      </c>
      <c r="DZ4" s="4" t="s">
        <v>130</v>
      </c>
      <c r="EA4" s="4" t="s">
        <v>131</v>
      </c>
      <c r="EB4" s="4" t="s">
        <v>132</v>
      </c>
      <c r="EC4" s="4" t="s">
        <v>133</v>
      </c>
      <c r="ED4" s="4" t="s">
        <v>134</v>
      </c>
      <c r="EE4" s="4" t="s">
        <v>135</v>
      </c>
      <c r="EF4" s="4" t="s">
        <v>136</v>
      </c>
      <c r="EG4" s="4" t="s">
        <v>137</v>
      </c>
      <c r="EH4" s="4" t="s">
        <v>138</v>
      </c>
      <c r="EI4" s="4" t="s">
        <v>139</v>
      </c>
      <c r="EJ4" s="4" t="s">
        <v>140</v>
      </c>
      <c r="EK4" s="4" t="s">
        <v>141</v>
      </c>
      <c r="EL4" s="4" t="s">
        <v>142</v>
      </c>
      <c r="EM4" s="4" t="s">
        <v>143</v>
      </c>
      <c r="EN4" s="4" t="s">
        <v>144</v>
      </c>
      <c r="EO4" s="4" t="s">
        <v>145</v>
      </c>
      <c r="EP4" s="4" t="s">
        <v>146</v>
      </c>
      <c r="EQ4" s="4" t="s">
        <v>147</v>
      </c>
      <c r="ER4" s="4" t="s">
        <v>148</v>
      </c>
      <c r="ES4" s="4" t="s">
        <v>149</v>
      </c>
      <c r="ET4" s="4" t="s">
        <v>150</v>
      </c>
      <c r="EU4" s="4" t="s">
        <v>151</v>
      </c>
      <c r="EV4" s="4" t="s">
        <v>152</v>
      </c>
      <c r="EW4" s="4" t="s">
        <v>153</v>
      </c>
      <c r="EX4" s="4" t="s">
        <v>154</v>
      </c>
      <c r="EY4" s="4" t="s">
        <v>155</v>
      </c>
      <c r="EZ4" s="4" t="s">
        <v>156</v>
      </c>
      <c r="FA4" s="4" t="s">
        <v>157</v>
      </c>
      <c r="FB4" s="4" t="s">
        <v>158</v>
      </c>
      <c r="FC4" s="4" t="s">
        <v>159</v>
      </c>
      <c r="FD4" s="4" t="s">
        <v>160</v>
      </c>
      <c r="FE4" s="4" t="s">
        <v>161</v>
      </c>
      <c r="FF4" s="4" t="s">
        <v>162</v>
      </c>
      <c r="FG4" s="4" t="s">
        <v>163</v>
      </c>
      <c r="FH4" s="4" t="s">
        <v>164</v>
      </c>
      <c r="FI4" s="4" t="s">
        <v>165</v>
      </c>
      <c r="FJ4" s="4" t="s">
        <v>166</v>
      </c>
      <c r="FK4" s="4" t="s">
        <v>167</v>
      </c>
      <c r="FL4" s="4" t="s">
        <v>168</v>
      </c>
      <c r="FM4" s="4" t="s">
        <v>169</v>
      </c>
      <c r="FN4" s="4" t="s">
        <v>170</v>
      </c>
      <c r="FO4" s="4" t="s">
        <v>171</v>
      </c>
      <c r="FP4" s="4" t="s">
        <v>172</v>
      </c>
      <c r="FQ4" s="4" t="s">
        <v>173</v>
      </c>
      <c r="FR4" s="4" t="s">
        <v>174</v>
      </c>
      <c r="FS4" s="4" t="s">
        <v>175</v>
      </c>
      <c r="FT4" s="4" t="s">
        <v>176</v>
      </c>
      <c r="FU4" s="4" t="s">
        <v>177</v>
      </c>
      <c r="FV4" s="4" t="s">
        <v>178</v>
      </c>
      <c r="FW4" s="4" t="s">
        <v>179</v>
      </c>
      <c r="FX4" s="4" t="s">
        <v>180</v>
      </c>
      <c r="FY4" s="4" t="s">
        <v>181</v>
      </c>
      <c r="FZ4" s="4" t="s">
        <v>182</v>
      </c>
      <c r="GA4" s="4" t="s">
        <v>183</v>
      </c>
      <c r="GB4" s="4" t="s">
        <v>184</v>
      </c>
      <c r="GC4" s="4" t="s">
        <v>185</v>
      </c>
      <c r="GD4" s="4" t="s">
        <v>186</v>
      </c>
      <c r="GE4" s="4" t="s">
        <v>187</v>
      </c>
      <c r="GF4" s="4" t="s">
        <v>188</v>
      </c>
      <c r="GG4" s="4" t="s">
        <v>189</v>
      </c>
      <c r="GH4" s="4" t="s">
        <v>190</v>
      </c>
      <c r="GI4" s="4" t="s">
        <v>191</v>
      </c>
      <c r="GJ4" s="4" t="s">
        <v>192</v>
      </c>
      <c r="GK4" s="4" t="s">
        <v>193</v>
      </c>
      <c r="GL4" s="4" t="s">
        <v>194</v>
      </c>
      <c r="GM4" s="4" t="s">
        <v>195</v>
      </c>
      <c r="GN4" s="4" t="s">
        <v>196</v>
      </c>
      <c r="GO4" s="4" t="s">
        <v>197</v>
      </c>
      <c r="GP4" s="4" t="s">
        <v>198</v>
      </c>
      <c r="GQ4" s="4" t="s">
        <v>199</v>
      </c>
      <c r="GR4" s="4" t="s">
        <v>200</v>
      </c>
      <c r="GS4" s="4" t="s">
        <v>201</v>
      </c>
      <c r="GT4" s="4" t="s">
        <v>202</v>
      </c>
      <c r="GU4" s="4" t="s">
        <v>203</v>
      </c>
      <c r="GV4" s="4" t="s">
        <v>204</v>
      </c>
      <c r="GW4" s="4" t="s">
        <v>205</v>
      </c>
      <c r="GX4" s="4" t="s">
        <v>206</v>
      </c>
      <c r="GY4" s="4" t="s">
        <v>207</v>
      </c>
      <c r="GZ4" s="4" t="s">
        <v>208</v>
      </c>
      <c r="HA4" s="4" t="s">
        <v>209</v>
      </c>
      <c r="HB4" s="4" t="s">
        <v>210</v>
      </c>
      <c r="HC4" s="4" t="s">
        <v>211</v>
      </c>
      <c r="HD4" s="4" t="s">
        <v>212</v>
      </c>
      <c r="HE4" s="4" t="s">
        <v>213</v>
      </c>
      <c r="HF4" s="4" t="s">
        <v>214</v>
      </c>
      <c r="HG4" s="4" t="s">
        <v>215</v>
      </c>
      <c r="HH4" s="4" t="s">
        <v>216</v>
      </c>
      <c r="HI4" s="4" t="s">
        <v>217</v>
      </c>
      <c r="HJ4" s="4" t="s">
        <v>218</v>
      </c>
      <c r="HK4" s="4" t="s">
        <v>219</v>
      </c>
      <c r="HL4" s="4" t="s">
        <v>220</v>
      </c>
      <c r="HM4" s="4" t="s">
        <v>221</v>
      </c>
      <c r="HN4" s="4" t="s">
        <v>222</v>
      </c>
      <c r="HO4" s="4" t="s">
        <v>223</v>
      </c>
      <c r="HP4" s="4" t="s">
        <v>224</v>
      </c>
      <c r="HQ4" s="4" t="s">
        <v>225</v>
      </c>
      <c r="HR4" s="4" t="s">
        <v>226</v>
      </c>
      <c r="HS4" s="4" t="s">
        <v>227</v>
      </c>
      <c r="HT4" s="4" t="s">
        <v>228</v>
      </c>
      <c r="HU4" s="4" t="s">
        <v>229</v>
      </c>
      <c r="HV4" s="4" t="s">
        <v>230</v>
      </c>
      <c r="HW4" s="4" t="s">
        <v>231</v>
      </c>
      <c r="HX4" s="4" t="s">
        <v>232</v>
      </c>
      <c r="HY4" s="4" t="s">
        <v>233</v>
      </c>
      <c r="HZ4" s="4" t="s">
        <v>234</v>
      </c>
      <c r="IA4" s="4" t="s">
        <v>235</v>
      </c>
      <c r="IB4" s="4" t="s">
        <v>236</v>
      </c>
      <c r="IC4" s="4" t="s">
        <v>237</v>
      </c>
      <c r="ID4" s="4" t="s">
        <v>238</v>
      </c>
      <c r="IE4" s="4" t="s">
        <v>239</v>
      </c>
      <c r="IF4" s="4" t="s">
        <v>240</v>
      </c>
      <c r="IG4" s="4" t="s">
        <v>241</v>
      </c>
      <c r="IH4" s="4" t="s">
        <v>242</v>
      </c>
      <c r="II4" s="4" t="s">
        <v>243</v>
      </c>
      <c r="IJ4" s="4" t="s">
        <v>244</v>
      </c>
      <c r="IK4" s="4" t="s">
        <v>245</v>
      </c>
      <c r="IL4" s="4" t="s">
        <v>246</v>
      </c>
      <c r="IM4" s="4" t="s">
        <v>247</v>
      </c>
      <c r="IN4" s="4" t="s">
        <v>248</v>
      </c>
      <c r="IO4" s="4" t="s">
        <v>249</v>
      </c>
      <c r="IP4" s="4" t="s">
        <v>250</v>
      </c>
      <c r="IQ4" s="4" t="s">
        <v>251</v>
      </c>
      <c r="IR4" s="4" t="s">
        <v>252</v>
      </c>
      <c r="IS4" s="4" t="s">
        <v>253</v>
      </c>
      <c r="IT4" s="4" t="s">
        <v>254</v>
      </c>
      <c r="IU4" s="4" t="s">
        <v>255</v>
      </c>
      <c r="IV4" s="8" t="s">
        <v>368</v>
      </c>
    </row>
    <row r="5" spans="1:256" x14ac:dyDescent="0.35">
      <c r="A5" s="4" t="s">
        <v>256</v>
      </c>
      <c r="B5" s="4" t="s">
        <v>257</v>
      </c>
      <c r="C5" s="4" t="s">
        <v>257</v>
      </c>
      <c r="D5" s="4" t="s">
        <v>257</v>
      </c>
      <c r="E5" s="4" t="s">
        <v>257</v>
      </c>
      <c r="F5" s="4" t="s">
        <v>257</v>
      </c>
      <c r="G5" s="4" t="s">
        <v>257</v>
      </c>
      <c r="H5" s="4" t="s">
        <v>257</v>
      </c>
      <c r="I5" s="4" t="s">
        <v>257</v>
      </c>
      <c r="J5" s="4" t="s">
        <v>257</v>
      </c>
      <c r="K5" s="4" t="s">
        <v>257</v>
      </c>
      <c r="L5" s="4" t="s">
        <v>257</v>
      </c>
      <c r="M5" s="4" t="s">
        <v>257</v>
      </c>
      <c r="N5" s="4" t="s">
        <v>257</v>
      </c>
      <c r="O5" s="4" t="s">
        <v>257</v>
      </c>
      <c r="P5" s="4" t="s">
        <v>257</v>
      </c>
      <c r="Q5" s="4" t="s">
        <v>257</v>
      </c>
      <c r="R5" s="4" t="s">
        <v>257</v>
      </c>
      <c r="S5" s="4" t="s">
        <v>257</v>
      </c>
      <c r="T5" s="4" t="s">
        <v>257</v>
      </c>
      <c r="U5" s="4" t="s">
        <v>257</v>
      </c>
      <c r="V5" s="4" t="s">
        <v>257</v>
      </c>
      <c r="W5" s="4" t="s">
        <v>257</v>
      </c>
      <c r="X5" s="4" t="s">
        <v>257</v>
      </c>
      <c r="Y5" s="4" t="s">
        <v>257</v>
      </c>
      <c r="Z5" s="4" t="s">
        <v>257</v>
      </c>
      <c r="AA5" s="4" t="s">
        <v>257</v>
      </c>
      <c r="AB5" s="4" t="s">
        <v>257</v>
      </c>
      <c r="AC5" s="4" t="s">
        <v>257</v>
      </c>
      <c r="AD5" s="4" t="s">
        <v>257</v>
      </c>
      <c r="AE5" s="4" t="s">
        <v>257</v>
      </c>
      <c r="AF5" s="4" t="s">
        <v>257</v>
      </c>
      <c r="AG5" s="4" t="s">
        <v>257</v>
      </c>
      <c r="AH5" s="4" t="s">
        <v>257</v>
      </c>
      <c r="AI5" s="4" t="s">
        <v>257</v>
      </c>
      <c r="AJ5" s="4" t="s">
        <v>257</v>
      </c>
      <c r="AK5" s="4" t="s">
        <v>257</v>
      </c>
      <c r="AL5" s="4" t="s">
        <v>257</v>
      </c>
      <c r="AM5" s="4" t="s">
        <v>257</v>
      </c>
      <c r="AN5" s="4" t="s">
        <v>257</v>
      </c>
      <c r="AO5" s="4" t="s">
        <v>257</v>
      </c>
      <c r="AP5" s="4" t="s">
        <v>257</v>
      </c>
      <c r="AQ5" s="4" t="s">
        <v>257</v>
      </c>
      <c r="AR5" s="4" t="s">
        <v>257</v>
      </c>
      <c r="AS5" s="4" t="s">
        <v>257</v>
      </c>
      <c r="AT5" s="4" t="s">
        <v>257</v>
      </c>
      <c r="AU5" s="4" t="s">
        <v>257</v>
      </c>
      <c r="AV5" s="4" t="s">
        <v>257</v>
      </c>
      <c r="AW5" s="4" t="s">
        <v>257</v>
      </c>
      <c r="AX5" s="4" t="s">
        <v>257</v>
      </c>
      <c r="AY5" s="4" t="s">
        <v>257</v>
      </c>
      <c r="AZ5" s="4" t="s">
        <v>257</v>
      </c>
      <c r="BA5" s="4" t="s">
        <v>257</v>
      </c>
      <c r="BB5" s="4" t="s">
        <v>257</v>
      </c>
      <c r="BC5" s="4" t="s">
        <v>257</v>
      </c>
      <c r="BD5" s="4" t="s">
        <v>257</v>
      </c>
      <c r="BE5" s="4" t="s">
        <v>257</v>
      </c>
      <c r="BF5" s="4" t="s">
        <v>257</v>
      </c>
      <c r="BG5" s="4" t="s">
        <v>257</v>
      </c>
      <c r="BH5" s="4" t="s">
        <v>257</v>
      </c>
      <c r="BI5" s="4" t="s">
        <v>257</v>
      </c>
      <c r="BJ5" s="4" t="s">
        <v>257</v>
      </c>
      <c r="BK5" s="4" t="s">
        <v>257</v>
      </c>
      <c r="BL5" s="4" t="s">
        <v>257</v>
      </c>
      <c r="BM5" s="4" t="s">
        <v>257</v>
      </c>
      <c r="BN5" s="4" t="s">
        <v>257</v>
      </c>
      <c r="BO5" s="4" t="s">
        <v>257</v>
      </c>
      <c r="BP5" s="4" t="s">
        <v>257</v>
      </c>
      <c r="BQ5" s="4" t="s">
        <v>257</v>
      </c>
      <c r="BR5" s="4" t="s">
        <v>257</v>
      </c>
      <c r="BS5" s="4" t="s">
        <v>257</v>
      </c>
      <c r="BT5" s="4" t="s">
        <v>257</v>
      </c>
      <c r="BU5" s="4" t="s">
        <v>257</v>
      </c>
      <c r="BV5" s="4" t="s">
        <v>257</v>
      </c>
      <c r="BW5" s="4" t="s">
        <v>257</v>
      </c>
      <c r="BX5" s="4" t="s">
        <v>257</v>
      </c>
      <c r="BY5" s="4" t="s">
        <v>257</v>
      </c>
      <c r="BZ5" s="4" t="s">
        <v>257</v>
      </c>
      <c r="CA5" s="4" t="s">
        <v>257</v>
      </c>
      <c r="CB5" s="4" t="s">
        <v>257</v>
      </c>
      <c r="CC5" s="4" t="s">
        <v>257</v>
      </c>
      <c r="CD5" s="4" t="s">
        <v>257</v>
      </c>
      <c r="CE5" s="4" t="s">
        <v>257</v>
      </c>
      <c r="CF5" s="4" t="s">
        <v>257</v>
      </c>
      <c r="CG5" s="4" t="s">
        <v>257</v>
      </c>
      <c r="CH5" s="4" t="s">
        <v>257</v>
      </c>
      <c r="CI5" s="4" t="s">
        <v>257</v>
      </c>
      <c r="CJ5" s="4" t="s">
        <v>257</v>
      </c>
      <c r="CK5" s="4" t="s">
        <v>257</v>
      </c>
      <c r="CL5" s="4" t="s">
        <v>257</v>
      </c>
      <c r="CM5" s="4" t="s">
        <v>257</v>
      </c>
      <c r="CN5" s="4" t="s">
        <v>257</v>
      </c>
      <c r="CO5" s="4" t="s">
        <v>257</v>
      </c>
      <c r="CP5" s="4" t="s">
        <v>257</v>
      </c>
      <c r="CQ5" s="4" t="s">
        <v>257</v>
      </c>
      <c r="CR5" s="4" t="s">
        <v>257</v>
      </c>
      <c r="CS5" s="4" t="s">
        <v>257</v>
      </c>
      <c r="CT5" s="4" t="s">
        <v>257</v>
      </c>
      <c r="CU5" s="4" t="s">
        <v>257</v>
      </c>
      <c r="CV5" s="4" t="s">
        <v>257</v>
      </c>
      <c r="CW5" s="4" t="s">
        <v>257</v>
      </c>
      <c r="CX5" s="4" t="s">
        <v>257</v>
      </c>
      <c r="CY5" s="4" t="s">
        <v>257</v>
      </c>
      <c r="CZ5" s="4" t="s">
        <v>257</v>
      </c>
      <c r="DA5" s="4" t="s">
        <v>257</v>
      </c>
      <c r="DB5" s="4" t="s">
        <v>257</v>
      </c>
      <c r="DC5" s="4" t="s">
        <v>257</v>
      </c>
      <c r="DD5" s="4" t="s">
        <v>257</v>
      </c>
      <c r="DE5" s="4" t="s">
        <v>257</v>
      </c>
      <c r="DF5" s="4" t="s">
        <v>257</v>
      </c>
      <c r="DG5" s="4" t="s">
        <v>257</v>
      </c>
      <c r="DH5" s="4" t="s">
        <v>257</v>
      </c>
      <c r="DI5" s="4" t="s">
        <v>257</v>
      </c>
      <c r="DJ5" s="4" t="s">
        <v>257</v>
      </c>
      <c r="DK5" s="4" t="s">
        <v>257</v>
      </c>
      <c r="DL5" s="4" t="s">
        <v>257</v>
      </c>
      <c r="DM5" s="4" t="s">
        <v>257</v>
      </c>
      <c r="DN5" s="4" t="s">
        <v>257</v>
      </c>
      <c r="DO5" s="4" t="s">
        <v>257</v>
      </c>
      <c r="DP5" s="4" t="s">
        <v>257</v>
      </c>
      <c r="DQ5" s="4" t="s">
        <v>257</v>
      </c>
      <c r="DR5" s="4" t="s">
        <v>257</v>
      </c>
      <c r="DS5" s="4" t="s">
        <v>257</v>
      </c>
      <c r="DT5" s="4" t="s">
        <v>257</v>
      </c>
      <c r="DU5" s="4" t="s">
        <v>257</v>
      </c>
      <c r="DV5" s="4" t="s">
        <v>257</v>
      </c>
      <c r="DW5" s="4" t="s">
        <v>257</v>
      </c>
      <c r="DX5" s="4" t="s">
        <v>257</v>
      </c>
      <c r="DY5" s="4" t="s">
        <v>257</v>
      </c>
      <c r="DZ5" s="4" t="s">
        <v>257</v>
      </c>
      <c r="EA5" s="4" t="s">
        <v>257</v>
      </c>
      <c r="EB5" s="4" t="s">
        <v>257</v>
      </c>
      <c r="EC5" s="4" t="s">
        <v>257</v>
      </c>
      <c r="ED5" s="4" t="s">
        <v>257</v>
      </c>
      <c r="EE5" s="4" t="s">
        <v>257</v>
      </c>
      <c r="EF5" s="4" t="s">
        <v>257</v>
      </c>
      <c r="EG5" s="4" t="s">
        <v>257</v>
      </c>
      <c r="EH5" s="4" t="s">
        <v>257</v>
      </c>
      <c r="EI5" s="4" t="s">
        <v>257</v>
      </c>
      <c r="EJ5" s="4" t="s">
        <v>257</v>
      </c>
      <c r="EK5" s="4" t="s">
        <v>257</v>
      </c>
      <c r="EL5" s="4" t="s">
        <v>257</v>
      </c>
      <c r="EM5" s="4" t="s">
        <v>257</v>
      </c>
      <c r="EN5" s="4" t="s">
        <v>257</v>
      </c>
      <c r="EO5" s="4" t="s">
        <v>257</v>
      </c>
      <c r="EP5" s="4" t="s">
        <v>257</v>
      </c>
      <c r="EQ5" s="4" t="s">
        <v>257</v>
      </c>
      <c r="ER5" s="4" t="s">
        <v>257</v>
      </c>
      <c r="ES5" s="4" t="s">
        <v>257</v>
      </c>
      <c r="ET5" s="4" t="s">
        <v>257</v>
      </c>
      <c r="EU5" s="4" t="s">
        <v>257</v>
      </c>
      <c r="EV5" s="4" t="s">
        <v>257</v>
      </c>
      <c r="EW5" s="4" t="s">
        <v>257</v>
      </c>
      <c r="EX5" s="4" t="s">
        <v>257</v>
      </c>
      <c r="EY5" s="4" t="s">
        <v>257</v>
      </c>
      <c r="EZ5" s="4" t="s">
        <v>257</v>
      </c>
      <c r="FA5" s="4" t="s">
        <v>257</v>
      </c>
      <c r="FB5" s="4" t="s">
        <v>257</v>
      </c>
      <c r="FC5" s="4" t="s">
        <v>257</v>
      </c>
      <c r="FD5" s="4" t="s">
        <v>257</v>
      </c>
      <c r="FE5" s="4" t="s">
        <v>257</v>
      </c>
      <c r="FF5" s="4" t="s">
        <v>257</v>
      </c>
      <c r="FG5" s="4" t="s">
        <v>257</v>
      </c>
      <c r="FH5" s="4" t="s">
        <v>257</v>
      </c>
      <c r="FI5" s="4" t="s">
        <v>257</v>
      </c>
      <c r="FJ5" s="4" t="s">
        <v>257</v>
      </c>
      <c r="FK5" s="4" t="s">
        <v>257</v>
      </c>
      <c r="FL5" s="4" t="s">
        <v>257</v>
      </c>
      <c r="FM5" s="4" t="s">
        <v>257</v>
      </c>
      <c r="FN5" s="4" t="s">
        <v>257</v>
      </c>
      <c r="FO5" s="4" t="s">
        <v>257</v>
      </c>
      <c r="FP5" s="4" t="s">
        <v>257</v>
      </c>
      <c r="FQ5" s="4" t="s">
        <v>257</v>
      </c>
      <c r="FR5" s="4" t="s">
        <v>257</v>
      </c>
      <c r="FS5" s="4" t="s">
        <v>257</v>
      </c>
      <c r="FT5" s="4" t="s">
        <v>257</v>
      </c>
      <c r="FU5" s="4" t="s">
        <v>257</v>
      </c>
      <c r="FV5" s="4" t="s">
        <v>257</v>
      </c>
      <c r="FW5" s="4" t="s">
        <v>257</v>
      </c>
      <c r="FX5" s="4" t="s">
        <v>257</v>
      </c>
      <c r="FY5" s="4" t="s">
        <v>257</v>
      </c>
      <c r="FZ5" s="4" t="s">
        <v>257</v>
      </c>
      <c r="GA5" s="4" t="s">
        <v>257</v>
      </c>
      <c r="GB5" s="4" t="s">
        <v>257</v>
      </c>
      <c r="GC5" s="4" t="s">
        <v>257</v>
      </c>
      <c r="GD5" s="4" t="s">
        <v>257</v>
      </c>
      <c r="GE5" s="4" t="s">
        <v>257</v>
      </c>
      <c r="GF5" s="4" t="s">
        <v>257</v>
      </c>
      <c r="GG5" s="4" t="s">
        <v>257</v>
      </c>
      <c r="GH5" s="4" t="s">
        <v>257</v>
      </c>
      <c r="GI5" s="4" t="s">
        <v>257</v>
      </c>
      <c r="GJ5" s="4" t="s">
        <v>257</v>
      </c>
      <c r="GK5" s="4" t="s">
        <v>257</v>
      </c>
      <c r="GL5" s="4" t="s">
        <v>257</v>
      </c>
      <c r="GM5" s="4" t="s">
        <v>257</v>
      </c>
      <c r="GN5" s="4" t="s">
        <v>257</v>
      </c>
      <c r="GO5" s="4" t="s">
        <v>257</v>
      </c>
      <c r="GP5" s="4" t="s">
        <v>257</v>
      </c>
      <c r="GQ5" s="4" t="s">
        <v>257</v>
      </c>
      <c r="GR5" s="4" t="s">
        <v>257</v>
      </c>
      <c r="GS5" s="4" t="s">
        <v>257</v>
      </c>
      <c r="GT5" s="4" t="s">
        <v>257</v>
      </c>
      <c r="GU5" s="4" t="s">
        <v>257</v>
      </c>
      <c r="GV5" s="4" t="s">
        <v>257</v>
      </c>
      <c r="GW5" s="4" t="s">
        <v>257</v>
      </c>
      <c r="GX5" s="4" t="s">
        <v>257</v>
      </c>
      <c r="GY5" s="4" t="s">
        <v>257</v>
      </c>
      <c r="GZ5" s="4" t="s">
        <v>257</v>
      </c>
      <c r="HA5" s="4" t="s">
        <v>257</v>
      </c>
      <c r="HB5" s="4" t="s">
        <v>257</v>
      </c>
      <c r="HC5" s="4" t="s">
        <v>257</v>
      </c>
      <c r="HD5" s="4" t="s">
        <v>257</v>
      </c>
      <c r="HE5" s="4" t="s">
        <v>257</v>
      </c>
      <c r="HF5" s="4" t="s">
        <v>257</v>
      </c>
      <c r="HG5" s="4" t="s">
        <v>257</v>
      </c>
      <c r="HH5" s="4" t="s">
        <v>257</v>
      </c>
      <c r="HI5" s="4" t="s">
        <v>257</v>
      </c>
      <c r="HJ5" s="4" t="s">
        <v>257</v>
      </c>
      <c r="HK5" s="4" t="s">
        <v>257</v>
      </c>
      <c r="HL5" s="4" t="s">
        <v>257</v>
      </c>
      <c r="HM5" s="4" t="s">
        <v>257</v>
      </c>
      <c r="HN5" s="4" t="s">
        <v>257</v>
      </c>
      <c r="HO5" s="4" t="s">
        <v>257</v>
      </c>
      <c r="HP5" s="4" t="s">
        <v>257</v>
      </c>
      <c r="HQ5" s="4" t="s">
        <v>257</v>
      </c>
      <c r="HR5" s="4" t="s">
        <v>257</v>
      </c>
      <c r="HS5" s="4" t="s">
        <v>257</v>
      </c>
      <c r="HT5" s="4" t="s">
        <v>257</v>
      </c>
      <c r="HU5" s="4" t="s">
        <v>257</v>
      </c>
      <c r="HV5" s="4" t="s">
        <v>257</v>
      </c>
      <c r="HW5" s="4" t="s">
        <v>257</v>
      </c>
      <c r="HX5" s="4" t="s">
        <v>257</v>
      </c>
      <c r="HY5" s="4" t="s">
        <v>257</v>
      </c>
      <c r="HZ5" s="4" t="s">
        <v>257</v>
      </c>
      <c r="IA5" s="4" t="s">
        <v>257</v>
      </c>
      <c r="IB5" s="4" t="s">
        <v>257</v>
      </c>
      <c r="IC5" s="4" t="s">
        <v>257</v>
      </c>
      <c r="ID5" s="4" t="s">
        <v>257</v>
      </c>
      <c r="IE5" s="4" t="s">
        <v>257</v>
      </c>
      <c r="IF5" s="4" t="s">
        <v>257</v>
      </c>
      <c r="IG5" s="4" t="s">
        <v>257</v>
      </c>
      <c r="IH5" s="4" t="s">
        <v>257</v>
      </c>
      <c r="II5" s="4" t="s">
        <v>257</v>
      </c>
      <c r="IJ5" s="4" t="s">
        <v>257</v>
      </c>
      <c r="IK5" s="4" t="s">
        <v>257</v>
      </c>
      <c r="IL5" s="4" t="s">
        <v>257</v>
      </c>
      <c r="IM5" s="4" t="s">
        <v>257</v>
      </c>
      <c r="IN5" s="4" t="s">
        <v>257</v>
      </c>
      <c r="IO5" s="4" t="s">
        <v>257</v>
      </c>
      <c r="IP5" s="4" t="s">
        <v>257</v>
      </c>
      <c r="IQ5" s="4" t="s">
        <v>257</v>
      </c>
      <c r="IR5" s="4" t="s">
        <v>257</v>
      </c>
      <c r="IS5" s="4" t="s">
        <v>257</v>
      </c>
      <c r="IT5" s="4" t="s">
        <v>257</v>
      </c>
      <c r="IU5" s="4" t="s">
        <v>257</v>
      </c>
    </row>
    <row r="6" spans="1:256" x14ac:dyDescent="0.35">
      <c r="A6" s="4" t="s">
        <v>258</v>
      </c>
      <c r="B6" s="1">
        <v>194</v>
      </c>
      <c r="C6" s="4" t="s">
        <v>257</v>
      </c>
      <c r="D6" s="4" t="s">
        <v>257</v>
      </c>
      <c r="E6" s="4" t="s">
        <v>257</v>
      </c>
      <c r="F6" s="4" t="s">
        <v>257</v>
      </c>
      <c r="G6" s="4" t="s">
        <v>257</v>
      </c>
      <c r="H6" s="4" t="s">
        <v>257</v>
      </c>
      <c r="I6" s="4" t="s">
        <v>257</v>
      </c>
      <c r="J6" s="4" t="s">
        <v>257</v>
      </c>
      <c r="K6" s="4" t="s">
        <v>257</v>
      </c>
      <c r="L6" s="4" t="s">
        <v>257</v>
      </c>
      <c r="M6" s="4" t="s">
        <v>257</v>
      </c>
      <c r="N6" s="4" t="s">
        <v>257</v>
      </c>
      <c r="O6" s="4" t="s">
        <v>257</v>
      </c>
      <c r="P6" s="4" t="s">
        <v>257</v>
      </c>
      <c r="Q6" s="4" t="s">
        <v>257</v>
      </c>
      <c r="R6" s="4" t="s">
        <v>257</v>
      </c>
      <c r="S6" s="4" t="s">
        <v>257</v>
      </c>
      <c r="T6" s="4" t="s">
        <v>257</v>
      </c>
      <c r="U6" s="4" t="s">
        <v>257</v>
      </c>
      <c r="V6" s="1">
        <v>14</v>
      </c>
      <c r="W6" s="4" t="s">
        <v>257</v>
      </c>
      <c r="X6" s="4" t="s">
        <v>257</v>
      </c>
      <c r="Y6" s="4" t="s">
        <v>257</v>
      </c>
      <c r="Z6" s="4" t="s">
        <v>257</v>
      </c>
      <c r="AA6" s="4" t="s">
        <v>257</v>
      </c>
      <c r="AB6" s="4" t="s">
        <v>257</v>
      </c>
      <c r="AC6" s="4" t="s">
        <v>257</v>
      </c>
      <c r="AD6" s="4" t="s">
        <v>257</v>
      </c>
      <c r="AE6" s="4" t="s">
        <v>257</v>
      </c>
      <c r="AF6" s="4" t="s">
        <v>257</v>
      </c>
      <c r="AG6" s="4" t="s">
        <v>257</v>
      </c>
      <c r="AH6" s="4" t="s">
        <v>257</v>
      </c>
      <c r="AI6" s="4" t="s">
        <v>257</v>
      </c>
      <c r="AJ6" s="4" t="s">
        <v>257</v>
      </c>
      <c r="AK6" s="4" t="s">
        <v>257</v>
      </c>
      <c r="AL6" s="4" t="s">
        <v>257</v>
      </c>
      <c r="AM6" s="4" t="s">
        <v>257</v>
      </c>
      <c r="AN6" s="4" t="s">
        <v>257</v>
      </c>
      <c r="AO6" s="4" t="s">
        <v>257</v>
      </c>
      <c r="AP6" s="4" t="s">
        <v>257</v>
      </c>
      <c r="AQ6" s="4" t="s">
        <v>257</v>
      </c>
      <c r="AR6" s="4" t="s">
        <v>257</v>
      </c>
      <c r="AS6" s="4" t="s">
        <v>257</v>
      </c>
      <c r="AT6" s="4" t="s">
        <v>257</v>
      </c>
      <c r="AU6" s="4" t="s">
        <v>257</v>
      </c>
      <c r="AV6" s="4" t="s">
        <v>257</v>
      </c>
      <c r="AW6" s="4" t="s">
        <v>257</v>
      </c>
      <c r="AX6" s="4" t="s">
        <v>257</v>
      </c>
      <c r="AY6" s="4" t="s">
        <v>257</v>
      </c>
      <c r="AZ6" s="4" t="s">
        <v>257</v>
      </c>
      <c r="BA6" s="4" t="s">
        <v>257</v>
      </c>
      <c r="BB6" s="4" t="s">
        <v>257</v>
      </c>
      <c r="BC6" s="4" t="s">
        <v>257</v>
      </c>
      <c r="BD6" s="4" t="s">
        <v>257</v>
      </c>
      <c r="BE6" s="4" t="s">
        <v>257</v>
      </c>
      <c r="BF6" s="4" t="s">
        <v>257</v>
      </c>
      <c r="BG6" s="4" t="s">
        <v>257</v>
      </c>
      <c r="BH6" s="1">
        <v>9</v>
      </c>
      <c r="BI6" s="4" t="s">
        <v>257</v>
      </c>
      <c r="BJ6" s="1">
        <v>2</v>
      </c>
      <c r="BK6" s="4" t="s">
        <v>257</v>
      </c>
      <c r="BL6" s="4" t="s">
        <v>257</v>
      </c>
      <c r="BM6" s="4" t="s">
        <v>257</v>
      </c>
      <c r="BN6" s="4" t="s">
        <v>257</v>
      </c>
      <c r="BO6" s="4" t="s">
        <v>257</v>
      </c>
      <c r="BP6" s="4" t="s">
        <v>257</v>
      </c>
      <c r="BQ6" s="4" t="s">
        <v>257</v>
      </c>
      <c r="BR6" s="4" t="s">
        <v>257</v>
      </c>
      <c r="BS6" s="4" t="s">
        <v>257</v>
      </c>
      <c r="BT6" s="4" t="s">
        <v>257</v>
      </c>
      <c r="BU6" s="4" t="s">
        <v>257</v>
      </c>
      <c r="BV6" s="4" t="s">
        <v>257</v>
      </c>
      <c r="BW6" s="4" t="s">
        <v>257</v>
      </c>
      <c r="BX6" s="4" t="s">
        <v>257</v>
      </c>
      <c r="BY6" s="1">
        <v>1</v>
      </c>
      <c r="BZ6" s="4" t="s">
        <v>257</v>
      </c>
      <c r="CA6" s="1">
        <v>1</v>
      </c>
      <c r="CB6" s="4" t="s">
        <v>257</v>
      </c>
      <c r="CC6" s="4" t="s">
        <v>257</v>
      </c>
      <c r="CD6" s="4" t="s">
        <v>257</v>
      </c>
      <c r="CE6" s="4" t="s">
        <v>257</v>
      </c>
      <c r="CF6" s="4" t="s">
        <v>257</v>
      </c>
      <c r="CG6" s="4" t="s">
        <v>257</v>
      </c>
      <c r="CH6" s="4" t="s">
        <v>257</v>
      </c>
      <c r="CI6" s="4" t="s">
        <v>257</v>
      </c>
      <c r="CJ6" s="4" t="s">
        <v>257</v>
      </c>
      <c r="CK6" s="4" t="s">
        <v>257</v>
      </c>
      <c r="CL6" s="4" t="s">
        <v>257</v>
      </c>
      <c r="CM6" s="4" t="s">
        <v>257</v>
      </c>
      <c r="CN6" s="4" t="s">
        <v>257</v>
      </c>
      <c r="CO6" s="4" t="s">
        <v>257</v>
      </c>
      <c r="CP6" s="4" t="s">
        <v>257</v>
      </c>
      <c r="CQ6" s="4" t="s">
        <v>257</v>
      </c>
      <c r="CR6" s="4" t="s">
        <v>257</v>
      </c>
      <c r="CS6" s="4" t="s">
        <v>257</v>
      </c>
      <c r="CT6" s="4" t="s">
        <v>257</v>
      </c>
      <c r="CU6" s="4" t="s">
        <v>257</v>
      </c>
      <c r="CV6" s="4" t="s">
        <v>257</v>
      </c>
      <c r="CW6" s="4" t="s">
        <v>257</v>
      </c>
      <c r="CX6" s="4" t="s">
        <v>257</v>
      </c>
      <c r="CY6" s="4" t="s">
        <v>257</v>
      </c>
      <c r="CZ6" s="4" t="s">
        <v>257</v>
      </c>
      <c r="DA6" s="4" t="s">
        <v>257</v>
      </c>
      <c r="DB6" s="4" t="s">
        <v>257</v>
      </c>
      <c r="DC6" s="4" t="s">
        <v>257</v>
      </c>
      <c r="DD6" s="1">
        <v>5</v>
      </c>
      <c r="DE6" s="4" t="s">
        <v>257</v>
      </c>
      <c r="DF6" s="4" t="s">
        <v>257</v>
      </c>
      <c r="DG6" s="4" t="s">
        <v>257</v>
      </c>
      <c r="DH6" s="4" t="s">
        <v>257</v>
      </c>
      <c r="DI6" s="4" t="s">
        <v>257</v>
      </c>
      <c r="DJ6" s="4" t="s">
        <v>257</v>
      </c>
      <c r="DK6" s="4" t="s">
        <v>257</v>
      </c>
      <c r="DL6" s="4" t="s">
        <v>257</v>
      </c>
      <c r="DM6" s="4" t="s">
        <v>257</v>
      </c>
      <c r="DN6" s="4" t="s">
        <v>257</v>
      </c>
      <c r="DO6" s="4" t="s">
        <v>257</v>
      </c>
      <c r="DP6" s="4" t="s">
        <v>257</v>
      </c>
      <c r="DQ6" s="4" t="s">
        <v>257</v>
      </c>
      <c r="DR6" s="4" t="s">
        <v>257</v>
      </c>
      <c r="DS6" s="4" t="s">
        <v>257</v>
      </c>
      <c r="DT6" s="4" t="s">
        <v>257</v>
      </c>
      <c r="DU6" s="4" t="s">
        <v>257</v>
      </c>
      <c r="DV6" s="4" t="s">
        <v>257</v>
      </c>
      <c r="DW6" s="4" t="s">
        <v>257</v>
      </c>
      <c r="DX6" s="4" t="s">
        <v>257</v>
      </c>
      <c r="DY6" s="4" t="s">
        <v>257</v>
      </c>
      <c r="DZ6" s="4" t="s">
        <v>257</v>
      </c>
      <c r="EA6" s="4" t="s">
        <v>257</v>
      </c>
      <c r="EB6" s="4" t="s">
        <v>257</v>
      </c>
      <c r="EC6" s="4" t="s">
        <v>257</v>
      </c>
      <c r="ED6" s="4" t="s">
        <v>257</v>
      </c>
      <c r="EE6" s="4" t="s">
        <v>257</v>
      </c>
      <c r="EF6" s="4" t="s">
        <v>257</v>
      </c>
      <c r="EG6" s="4" t="s">
        <v>257</v>
      </c>
      <c r="EH6" s="4" t="s">
        <v>257</v>
      </c>
      <c r="EI6" s="4" t="s">
        <v>257</v>
      </c>
      <c r="EJ6" s="4" t="s">
        <v>257</v>
      </c>
      <c r="EK6" s="4" t="s">
        <v>257</v>
      </c>
      <c r="EL6" s="4" t="s">
        <v>257</v>
      </c>
      <c r="EM6" s="4" t="s">
        <v>257</v>
      </c>
      <c r="EN6" s="4" t="s">
        <v>257</v>
      </c>
      <c r="EO6" s="4" t="s">
        <v>257</v>
      </c>
      <c r="EP6" s="4" t="s">
        <v>257</v>
      </c>
      <c r="EQ6" s="4" t="s">
        <v>257</v>
      </c>
      <c r="ER6" s="4" t="s">
        <v>257</v>
      </c>
      <c r="ES6" s="4" t="s">
        <v>257</v>
      </c>
      <c r="ET6" s="4" t="s">
        <v>257</v>
      </c>
      <c r="EU6" s="4" t="s">
        <v>257</v>
      </c>
      <c r="EV6" s="4" t="s">
        <v>257</v>
      </c>
      <c r="EW6" s="4" t="s">
        <v>257</v>
      </c>
      <c r="EX6" s="4" t="s">
        <v>257</v>
      </c>
      <c r="EY6" s="4" t="s">
        <v>257</v>
      </c>
      <c r="EZ6" s="4" t="s">
        <v>257</v>
      </c>
      <c r="FA6" s="4" t="s">
        <v>257</v>
      </c>
      <c r="FB6" s="4" t="s">
        <v>257</v>
      </c>
      <c r="FC6" s="4" t="s">
        <v>257</v>
      </c>
      <c r="FD6" s="1">
        <v>36</v>
      </c>
      <c r="FE6" s="1">
        <v>8</v>
      </c>
      <c r="FF6" s="4" t="s">
        <v>257</v>
      </c>
      <c r="FG6" s="4" t="s">
        <v>257</v>
      </c>
      <c r="FH6" s="4" t="s">
        <v>257</v>
      </c>
      <c r="FI6" s="4" t="s">
        <v>257</v>
      </c>
      <c r="FJ6" s="4" t="s">
        <v>257</v>
      </c>
      <c r="FK6" s="4" t="s">
        <v>257</v>
      </c>
      <c r="FL6" s="4" t="s">
        <v>257</v>
      </c>
      <c r="FM6" s="4" t="s">
        <v>257</v>
      </c>
      <c r="FN6" s="4" t="s">
        <v>257</v>
      </c>
      <c r="FO6" s="4" t="s">
        <v>257</v>
      </c>
      <c r="FP6" s="4" t="s">
        <v>257</v>
      </c>
      <c r="FQ6" s="4" t="s">
        <v>257</v>
      </c>
      <c r="FR6" s="4" t="s">
        <v>257</v>
      </c>
      <c r="FS6" s="4" t="s">
        <v>257</v>
      </c>
      <c r="FT6" s="4" t="s">
        <v>257</v>
      </c>
      <c r="FU6" s="4" t="s">
        <v>257</v>
      </c>
      <c r="FV6" s="4" t="s">
        <v>257</v>
      </c>
      <c r="FW6" s="4" t="s">
        <v>257</v>
      </c>
      <c r="FX6" s="4" t="s">
        <v>257</v>
      </c>
      <c r="FY6" s="4" t="s">
        <v>257</v>
      </c>
      <c r="FZ6" s="4" t="s">
        <v>257</v>
      </c>
      <c r="GA6" s="4" t="s">
        <v>257</v>
      </c>
      <c r="GB6" s="4" t="s">
        <v>257</v>
      </c>
      <c r="GC6" s="4" t="s">
        <v>257</v>
      </c>
      <c r="GD6" s="4" t="s">
        <v>257</v>
      </c>
      <c r="GE6" s="4" t="s">
        <v>257</v>
      </c>
      <c r="GF6" s="4" t="s">
        <v>257</v>
      </c>
      <c r="GG6" s="4" t="s">
        <v>257</v>
      </c>
      <c r="GH6" s="4" t="s">
        <v>257</v>
      </c>
      <c r="GI6" s="4" t="s">
        <v>257</v>
      </c>
      <c r="GJ6" s="4" t="s">
        <v>257</v>
      </c>
      <c r="GK6" s="4" t="s">
        <v>257</v>
      </c>
      <c r="GL6" s="4" t="s">
        <v>257</v>
      </c>
      <c r="GM6" s="4" t="s">
        <v>257</v>
      </c>
      <c r="GN6" s="1">
        <v>116</v>
      </c>
      <c r="GO6" s="4" t="s">
        <v>257</v>
      </c>
      <c r="GP6" s="4" t="s">
        <v>257</v>
      </c>
      <c r="GQ6" s="4" t="s">
        <v>257</v>
      </c>
      <c r="GR6" s="4" t="s">
        <v>257</v>
      </c>
      <c r="GS6" s="4" t="s">
        <v>257</v>
      </c>
      <c r="GT6" s="4" t="s">
        <v>257</v>
      </c>
      <c r="GU6" s="4" t="s">
        <v>257</v>
      </c>
      <c r="GV6" s="4" t="s">
        <v>257</v>
      </c>
      <c r="GW6" s="4" t="s">
        <v>257</v>
      </c>
      <c r="GX6" s="4" t="s">
        <v>257</v>
      </c>
      <c r="GY6" s="4" t="s">
        <v>257</v>
      </c>
      <c r="GZ6" s="4" t="s">
        <v>257</v>
      </c>
      <c r="HA6" s="4" t="s">
        <v>257</v>
      </c>
      <c r="HB6" s="4" t="s">
        <v>257</v>
      </c>
      <c r="HC6" s="4" t="s">
        <v>257</v>
      </c>
      <c r="HD6" s="4" t="s">
        <v>257</v>
      </c>
      <c r="HE6" s="4" t="s">
        <v>257</v>
      </c>
      <c r="HF6" s="4" t="s">
        <v>257</v>
      </c>
      <c r="HG6" s="4" t="s">
        <v>257</v>
      </c>
      <c r="HH6" s="4" t="s">
        <v>257</v>
      </c>
      <c r="HI6" s="4" t="s">
        <v>257</v>
      </c>
      <c r="HJ6" s="4" t="s">
        <v>257</v>
      </c>
      <c r="HK6" s="4" t="s">
        <v>257</v>
      </c>
      <c r="HL6" s="4" t="s">
        <v>257</v>
      </c>
      <c r="HM6" s="4" t="s">
        <v>257</v>
      </c>
      <c r="HN6" s="4" t="s">
        <v>257</v>
      </c>
      <c r="HO6" s="4" t="s">
        <v>257</v>
      </c>
      <c r="HP6" s="4" t="s">
        <v>257</v>
      </c>
      <c r="HQ6" s="4" t="s">
        <v>257</v>
      </c>
      <c r="HR6" s="4" t="s">
        <v>257</v>
      </c>
      <c r="HS6" s="4" t="s">
        <v>257</v>
      </c>
      <c r="HT6" s="4" t="s">
        <v>257</v>
      </c>
      <c r="HU6" s="4" t="s">
        <v>257</v>
      </c>
      <c r="HV6" s="4" t="s">
        <v>257</v>
      </c>
      <c r="HW6" s="4" t="s">
        <v>257</v>
      </c>
      <c r="HX6" s="1">
        <v>2</v>
      </c>
      <c r="HY6" s="4" t="s">
        <v>257</v>
      </c>
      <c r="HZ6" s="4" t="s">
        <v>257</v>
      </c>
      <c r="IA6" s="4" t="s">
        <v>257</v>
      </c>
      <c r="IB6" s="4" t="s">
        <v>257</v>
      </c>
      <c r="IC6" s="4" t="s">
        <v>257</v>
      </c>
      <c r="ID6" s="4" t="s">
        <v>257</v>
      </c>
      <c r="IE6" s="4" t="s">
        <v>257</v>
      </c>
      <c r="IF6" s="4" t="s">
        <v>257</v>
      </c>
      <c r="IG6" s="4" t="s">
        <v>257</v>
      </c>
      <c r="IH6" s="4" t="s">
        <v>257</v>
      </c>
      <c r="II6" s="4" t="s">
        <v>257</v>
      </c>
      <c r="IJ6" s="4" t="s">
        <v>257</v>
      </c>
      <c r="IK6" s="4" t="s">
        <v>257</v>
      </c>
      <c r="IL6" s="4" t="s">
        <v>257</v>
      </c>
      <c r="IM6" s="4" t="s">
        <v>257</v>
      </c>
      <c r="IN6" s="4" t="s">
        <v>257</v>
      </c>
      <c r="IO6" s="4" t="s">
        <v>257</v>
      </c>
      <c r="IP6" s="4" t="s">
        <v>257</v>
      </c>
      <c r="IQ6" s="4" t="s">
        <v>257</v>
      </c>
      <c r="IR6" s="4" t="s">
        <v>257</v>
      </c>
      <c r="IS6" s="4" t="s">
        <v>257</v>
      </c>
      <c r="IT6" s="4" t="s">
        <v>257</v>
      </c>
      <c r="IU6" s="4" t="s">
        <v>257</v>
      </c>
    </row>
    <row r="7" spans="1:256" x14ac:dyDescent="0.35">
      <c r="A7" s="4" t="s">
        <v>259</v>
      </c>
      <c r="B7" s="1">
        <v>43571</v>
      </c>
      <c r="C7" s="4" t="s">
        <v>257</v>
      </c>
      <c r="D7" s="4" t="s">
        <v>257</v>
      </c>
      <c r="E7" s="4" t="s">
        <v>257</v>
      </c>
      <c r="F7" s="4" t="s">
        <v>257</v>
      </c>
      <c r="G7" s="4" t="s">
        <v>257</v>
      </c>
      <c r="H7" s="4" t="s">
        <v>257</v>
      </c>
      <c r="I7" s="4" t="s">
        <v>257</v>
      </c>
      <c r="J7" s="4" t="s">
        <v>257</v>
      </c>
      <c r="K7" s="4" t="s">
        <v>257</v>
      </c>
      <c r="L7" s="4" t="s">
        <v>257</v>
      </c>
      <c r="M7" s="1">
        <v>558</v>
      </c>
      <c r="N7" s="4" t="s">
        <v>257</v>
      </c>
      <c r="O7" s="1">
        <v>252</v>
      </c>
      <c r="P7" s="1">
        <v>142</v>
      </c>
      <c r="Q7" s="4" t="s">
        <v>257</v>
      </c>
      <c r="R7" s="4" t="s">
        <v>257</v>
      </c>
      <c r="S7" s="4" t="s">
        <v>257</v>
      </c>
      <c r="T7" s="4" t="s">
        <v>257</v>
      </c>
      <c r="U7" s="4" t="s">
        <v>257</v>
      </c>
      <c r="V7" s="1">
        <v>294</v>
      </c>
      <c r="W7" s="4" t="s">
        <v>257</v>
      </c>
      <c r="X7" s="4" t="s">
        <v>257</v>
      </c>
      <c r="Y7" s="4" t="s">
        <v>257</v>
      </c>
      <c r="Z7" s="4" t="s">
        <v>257</v>
      </c>
      <c r="AA7" s="4" t="s">
        <v>257</v>
      </c>
      <c r="AB7" s="4" t="s">
        <v>257</v>
      </c>
      <c r="AC7" s="4" t="s">
        <v>257</v>
      </c>
      <c r="AD7" s="4" t="s">
        <v>257</v>
      </c>
      <c r="AE7" s="4" t="s">
        <v>257</v>
      </c>
      <c r="AF7" s="4" t="s">
        <v>257</v>
      </c>
      <c r="AG7" s="1">
        <v>410</v>
      </c>
      <c r="AH7" s="4" t="s">
        <v>257</v>
      </c>
      <c r="AI7" s="4" t="s">
        <v>257</v>
      </c>
      <c r="AJ7" s="4" t="s">
        <v>257</v>
      </c>
      <c r="AK7" s="4" t="s">
        <v>257</v>
      </c>
      <c r="AL7" s="4" t="s">
        <v>257</v>
      </c>
      <c r="AM7" s="4" t="s">
        <v>257</v>
      </c>
      <c r="AN7" s="4" t="s">
        <v>257</v>
      </c>
      <c r="AO7" s="4" t="s">
        <v>257</v>
      </c>
      <c r="AP7" s="4" t="s">
        <v>257</v>
      </c>
      <c r="AQ7" s="4" t="s">
        <v>257</v>
      </c>
      <c r="AR7" s="4" t="s">
        <v>257</v>
      </c>
      <c r="AS7" s="4" t="s">
        <v>257</v>
      </c>
      <c r="AT7" s="4" t="s">
        <v>257</v>
      </c>
      <c r="AU7" s="4" t="s">
        <v>257</v>
      </c>
      <c r="AV7" s="4" t="s">
        <v>257</v>
      </c>
      <c r="AW7" s="4" t="s">
        <v>257</v>
      </c>
      <c r="AX7" s="1">
        <v>201</v>
      </c>
      <c r="AY7" s="4" t="s">
        <v>257</v>
      </c>
      <c r="AZ7" s="4" t="s">
        <v>257</v>
      </c>
      <c r="BA7" s="4" t="s">
        <v>257</v>
      </c>
      <c r="BB7" s="4" t="s">
        <v>257</v>
      </c>
      <c r="BC7" s="4" t="s">
        <v>257</v>
      </c>
      <c r="BD7" s="4" t="s">
        <v>257</v>
      </c>
      <c r="BE7" s="4" t="s">
        <v>257</v>
      </c>
      <c r="BF7" s="4" t="s">
        <v>257</v>
      </c>
      <c r="BG7" s="4" t="s">
        <v>257</v>
      </c>
      <c r="BH7" s="1">
        <v>12662</v>
      </c>
      <c r="BI7" s="4" t="s">
        <v>257</v>
      </c>
      <c r="BJ7" s="1">
        <v>3074</v>
      </c>
      <c r="BK7" s="4" t="s">
        <v>257</v>
      </c>
      <c r="BL7" s="4" t="s">
        <v>257</v>
      </c>
      <c r="BM7" s="4" t="s">
        <v>257</v>
      </c>
      <c r="BN7" s="4" t="s">
        <v>257</v>
      </c>
      <c r="BO7" s="1">
        <v>1266</v>
      </c>
      <c r="BP7" s="4" t="s">
        <v>257</v>
      </c>
      <c r="BQ7" s="4" t="s">
        <v>257</v>
      </c>
      <c r="BR7" s="4" t="s">
        <v>257</v>
      </c>
      <c r="BS7" s="1">
        <v>320</v>
      </c>
      <c r="BT7" s="4" t="s">
        <v>257</v>
      </c>
      <c r="BU7" s="4" t="s">
        <v>257</v>
      </c>
      <c r="BV7" s="4" t="s">
        <v>257</v>
      </c>
      <c r="BW7" s="4" t="s">
        <v>257</v>
      </c>
      <c r="BX7" s="4" t="s">
        <v>257</v>
      </c>
      <c r="BY7" s="1">
        <v>201</v>
      </c>
      <c r="BZ7" s="4" t="s">
        <v>257</v>
      </c>
      <c r="CA7" s="1">
        <v>7</v>
      </c>
      <c r="CB7" s="4" t="s">
        <v>257</v>
      </c>
      <c r="CC7" s="4" t="s">
        <v>257</v>
      </c>
      <c r="CD7" s="4" t="s">
        <v>257</v>
      </c>
      <c r="CE7" s="4" t="s">
        <v>257</v>
      </c>
      <c r="CF7" s="4" t="s">
        <v>257</v>
      </c>
      <c r="CG7" s="4" t="s">
        <v>257</v>
      </c>
      <c r="CH7" s="4" t="s">
        <v>257</v>
      </c>
      <c r="CI7" s="4" t="s">
        <v>257</v>
      </c>
      <c r="CJ7" s="4" t="s">
        <v>257</v>
      </c>
      <c r="CK7" s="4" t="s">
        <v>257</v>
      </c>
      <c r="CL7" s="4" t="s">
        <v>257</v>
      </c>
      <c r="CM7" s="4" t="s">
        <v>257</v>
      </c>
      <c r="CN7" s="4" t="s">
        <v>257</v>
      </c>
      <c r="CO7" s="4" t="s">
        <v>257</v>
      </c>
      <c r="CP7" s="4" t="s">
        <v>257</v>
      </c>
      <c r="CQ7" s="4" t="s">
        <v>257</v>
      </c>
      <c r="CR7" s="4" t="s">
        <v>257</v>
      </c>
      <c r="CS7" s="1">
        <v>3</v>
      </c>
      <c r="CT7" s="4" t="s">
        <v>257</v>
      </c>
      <c r="CU7" s="1">
        <v>733</v>
      </c>
      <c r="CV7" s="4" t="s">
        <v>257</v>
      </c>
      <c r="CW7" s="1">
        <v>311</v>
      </c>
      <c r="CX7" s="4" t="s">
        <v>257</v>
      </c>
      <c r="CY7" s="1">
        <v>13</v>
      </c>
      <c r="CZ7" s="4" t="s">
        <v>257</v>
      </c>
      <c r="DA7" s="4" t="s">
        <v>257</v>
      </c>
      <c r="DB7" s="4" t="s">
        <v>257</v>
      </c>
      <c r="DC7" s="4" t="s">
        <v>257</v>
      </c>
      <c r="DD7" s="1">
        <v>2928</v>
      </c>
      <c r="DE7" s="4" t="s">
        <v>257</v>
      </c>
      <c r="DF7" s="4" t="s">
        <v>257</v>
      </c>
      <c r="DG7" s="1">
        <v>4</v>
      </c>
      <c r="DH7" s="4" t="s">
        <v>257</v>
      </c>
      <c r="DI7" s="4" t="s">
        <v>257</v>
      </c>
      <c r="DJ7" s="4" t="s">
        <v>257</v>
      </c>
      <c r="DK7" s="4" t="s">
        <v>257</v>
      </c>
      <c r="DL7" s="4" t="s">
        <v>257</v>
      </c>
      <c r="DM7" s="4" t="s">
        <v>257</v>
      </c>
      <c r="DN7" s="4" t="s">
        <v>257</v>
      </c>
      <c r="DO7" s="1">
        <v>23</v>
      </c>
      <c r="DP7" s="4" t="s">
        <v>257</v>
      </c>
      <c r="DQ7" s="4" t="s">
        <v>257</v>
      </c>
      <c r="DR7" s="4" t="s">
        <v>257</v>
      </c>
      <c r="DS7" s="4" t="s">
        <v>257</v>
      </c>
      <c r="DT7" s="4" t="s">
        <v>257</v>
      </c>
      <c r="DU7" s="4" t="s">
        <v>257</v>
      </c>
      <c r="DV7" s="4" t="s">
        <v>257</v>
      </c>
      <c r="DW7" s="4" t="s">
        <v>257</v>
      </c>
      <c r="DX7" s="4" t="s">
        <v>257</v>
      </c>
      <c r="DY7" s="4" t="s">
        <v>257</v>
      </c>
      <c r="DZ7" s="1">
        <v>1016</v>
      </c>
      <c r="EA7" s="4" t="s">
        <v>257</v>
      </c>
      <c r="EB7" s="1">
        <v>3846</v>
      </c>
      <c r="EC7" s="4" t="s">
        <v>257</v>
      </c>
      <c r="ED7" s="4" t="s">
        <v>257</v>
      </c>
      <c r="EE7" s="4" t="s">
        <v>257</v>
      </c>
      <c r="EF7" s="4" t="s">
        <v>257</v>
      </c>
      <c r="EG7" s="4" t="s">
        <v>257</v>
      </c>
      <c r="EH7" s="4" t="s">
        <v>257</v>
      </c>
      <c r="EI7" s="4" t="s">
        <v>257</v>
      </c>
      <c r="EJ7" s="4" t="s">
        <v>257</v>
      </c>
      <c r="EK7" s="4" t="s">
        <v>257</v>
      </c>
      <c r="EL7" s="4" t="s">
        <v>257</v>
      </c>
      <c r="EM7" s="4" t="s">
        <v>257</v>
      </c>
      <c r="EN7" s="4" t="s">
        <v>257</v>
      </c>
      <c r="EO7" s="4" t="s">
        <v>257</v>
      </c>
      <c r="EP7" s="4" t="s">
        <v>257</v>
      </c>
      <c r="EQ7" s="4" t="s">
        <v>257</v>
      </c>
      <c r="ER7" s="4" t="s">
        <v>257</v>
      </c>
      <c r="ES7" s="4" t="s">
        <v>257</v>
      </c>
      <c r="ET7" s="4" t="s">
        <v>257</v>
      </c>
      <c r="EU7" s="4" t="s">
        <v>257</v>
      </c>
      <c r="EV7" s="4" t="s">
        <v>257</v>
      </c>
      <c r="EW7" s="4" t="s">
        <v>257</v>
      </c>
      <c r="EX7" s="4" t="s">
        <v>257</v>
      </c>
      <c r="EY7" s="4" t="s">
        <v>257</v>
      </c>
      <c r="EZ7" s="4" t="s">
        <v>257</v>
      </c>
      <c r="FA7" s="4" t="s">
        <v>257</v>
      </c>
      <c r="FB7" s="4" t="s">
        <v>257</v>
      </c>
      <c r="FC7" s="4" t="s">
        <v>257</v>
      </c>
      <c r="FD7" s="1">
        <v>3043</v>
      </c>
      <c r="FE7" s="1">
        <v>8</v>
      </c>
      <c r="FF7" s="4" t="s">
        <v>257</v>
      </c>
      <c r="FG7" s="4" t="s">
        <v>257</v>
      </c>
      <c r="FH7" s="4" t="s">
        <v>257</v>
      </c>
      <c r="FI7" s="1">
        <v>800</v>
      </c>
      <c r="FJ7" s="4" t="s">
        <v>257</v>
      </c>
      <c r="FK7" s="4" t="s">
        <v>257</v>
      </c>
      <c r="FL7" s="4" t="s">
        <v>257</v>
      </c>
      <c r="FM7" s="4" t="s">
        <v>257</v>
      </c>
      <c r="FN7" s="4" t="s">
        <v>257</v>
      </c>
      <c r="FO7" s="4" t="s">
        <v>257</v>
      </c>
      <c r="FP7" s="4" t="s">
        <v>257</v>
      </c>
      <c r="FQ7" s="1">
        <v>6236</v>
      </c>
      <c r="FR7" s="4" t="s">
        <v>257</v>
      </c>
      <c r="FS7" s="4" t="s">
        <v>257</v>
      </c>
      <c r="FT7" s="4" t="s">
        <v>257</v>
      </c>
      <c r="FU7" s="4" t="s">
        <v>257</v>
      </c>
      <c r="FV7" s="4" t="s">
        <v>257</v>
      </c>
      <c r="FW7" s="4" t="s">
        <v>257</v>
      </c>
      <c r="FX7" s="4" t="s">
        <v>257</v>
      </c>
      <c r="FY7" s="4" t="s">
        <v>257</v>
      </c>
      <c r="FZ7" s="4" t="s">
        <v>257</v>
      </c>
      <c r="GA7" s="4" t="s">
        <v>257</v>
      </c>
      <c r="GB7" s="4" t="s">
        <v>257</v>
      </c>
      <c r="GC7" s="1">
        <v>52</v>
      </c>
      <c r="GD7" s="4" t="s">
        <v>257</v>
      </c>
      <c r="GE7" s="4" t="s">
        <v>257</v>
      </c>
      <c r="GF7" s="4" t="s">
        <v>257</v>
      </c>
      <c r="GG7" s="1">
        <v>13</v>
      </c>
      <c r="GH7" s="4" t="s">
        <v>257</v>
      </c>
      <c r="GI7" s="4" t="s">
        <v>257</v>
      </c>
      <c r="GJ7" s="4" t="s">
        <v>257</v>
      </c>
      <c r="GK7" s="4" t="s">
        <v>257</v>
      </c>
      <c r="GL7" s="4" t="s">
        <v>257</v>
      </c>
      <c r="GM7" s="4" t="s">
        <v>257</v>
      </c>
      <c r="GN7" s="1">
        <v>3726</v>
      </c>
      <c r="GO7" s="4" t="s">
        <v>257</v>
      </c>
      <c r="GP7" s="4" t="s">
        <v>257</v>
      </c>
      <c r="GQ7" s="4" t="s">
        <v>257</v>
      </c>
      <c r="GR7" s="4" t="s">
        <v>257</v>
      </c>
      <c r="GS7" s="4" t="s">
        <v>257</v>
      </c>
      <c r="GT7" s="4" t="s">
        <v>257</v>
      </c>
      <c r="GU7" s="4" t="s">
        <v>257</v>
      </c>
      <c r="GV7" s="4" t="s">
        <v>257</v>
      </c>
      <c r="GW7" s="4" t="s">
        <v>257</v>
      </c>
      <c r="GX7" s="4" t="s">
        <v>257</v>
      </c>
      <c r="GY7" s="4" t="s">
        <v>257</v>
      </c>
      <c r="GZ7" s="4" t="s">
        <v>257</v>
      </c>
      <c r="HA7" s="4" t="s">
        <v>257</v>
      </c>
      <c r="HB7" s="4" t="s">
        <v>257</v>
      </c>
      <c r="HC7" s="4" t="s">
        <v>257</v>
      </c>
      <c r="HD7" s="4" t="s">
        <v>257</v>
      </c>
      <c r="HE7" s="4" t="s">
        <v>257</v>
      </c>
      <c r="HF7" s="4" t="s">
        <v>257</v>
      </c>
      <c r="HG7" s="4" t="s">
        <v>257</v>
      </c>
      <c r="HH7" s="1">
        <v>1000</v>
      </c>
      <c r="HI7" s="4" t="s">
        <v>257</v>
      </c>
      <c r="HJ7" s="4" t="s">
        <v>257</v>
      </c>
      <c r="HK7" s="4" t="s">
        <v>257</v>
      </c>
      <c r="HL7" s="4" t="s">
        <v>257</v>
      </c>
      <c r="HM7" s="4" t="s">
        <v>257</v>
      </c>
      <c r="HN7" s="4" t="s">
        <v>257</v>
      </c>
      <c r="HO7" s="4" t="s">
        <v>257</v>
      </c>
      <c r="HP7" s="1">
        <v>17</v>
      </c>
      <c r="HQ7" s="4" t="s">
        <v>257</v>
      </c>
      <c r="HR7" s="4" t="s">
        <v>257</v>
      </c>
      <c r="HS7" s="4" t="s">
        <v>257</v>
      </c>
      <c r="HT7" s="4" t="s">
        <v>257</v>
      </c>
      <c r="HU7" s="1">
        <v>171</v>
      </c>
      <c r="HV7" s="4" t="s">
        <v>257</v>
      </c>
      <c r="HW7" s="4" t="s">
        <v>257</v>
      </c>
      <c r="HX7" s="1">
        <v>78</v>
      </c>
      <c r="HY7" s="1">
        <v>164</v>
      </c>
      <c r="HZ7" s="4" t="s">
        <v>257</v>
      </c>
      <c r="IA7" s="4" t="s">
        <v>257</v>
      </c>
      <c r="IB7" s="4" t="s">
        <v>257</v>
      </c>
      <c r="IC7" s="4" t="s">
        <v>257</v>
      </c>
      <c r="ID7" s="4" t="s">
        <v>257</v>
      </c>
      <c r="IE7" s="4" t="s">
        <v>257</v>
      </c>
      <c r="IF7" s="1">
        <v>1</v>
      </c>
      <c r="IG7" s="4" t="s">
        <v>257</v>
      </c>
      <c r="IH7" s="4" t="s">
        <v>257</v>
      </c>
      <c r="II7" s="4" t="s">
        <v>257</v>
      </c>
      <c r="IJ7" s="4" t="s">
        <v>257</v>
      </c>
      <c r="IK7" s="4" t="s">
        <v>257</v>
      </c>
      <c r="IL7" s="4" t="s">
        <v>257</v>
      </c>
      <c r="IM7" s="4" t="s">
        <v>257</v>
      </c>
      <c r="IN7" s="4" t="s">
        <v>257</v>
      </c>
      <c r="IO7" s="4" t="s">
        <v>257</v>
      </c>
      <c r="IP7" s="4" t="s">
        <v>257</v>
      </c>
      <c r="IQ7" s="4" t="s">
        <v>257</v>
      </c>
      <c r="IR7" s="4" t="s">
        <v>257</v>
      </c>
      <c r="IS7" s="4" t="s">
        <v>257</v>
      </c>
      <c r="IT7" s="4" t="s">
        <v>257</v>
      </c>
      <c r="IU7" s="4" t="s">
        <v>257</v>
      </c>
    </row>
    <row r="8" spans="1:256" x14ac:dyDescent="0.35">
      <c r="A8" s="4" t="s">
        <v>260</v>
      </c>
      <c r="B8" s="1">
        <v>56920</v>
      </c>
      <c r="C8" s="4" t="s">
        <v>257</v>
      </c>
      <c r="D8" s="4" t="s">
        <v>257</v>
      </c>
      <c r="E8" s="4" t="s">
        <v>257</v>
      </c>
      <c r="F8" s="4" t="s">
        <v>257</v>
      </c>
      <c r="G8" s="4" t="s">
        <v>257</v>
      </c>
      <c r="H8" s="4" t="s">
        <v>257</v>
      </c>
      <c r="I8" s="4" t="s">
        <v>257</v>
      </c>
      <c r="J8" s="4" t="s">
        <v>257</v>
      </c>
      <c r="K8" s="4" t="s">
        <v>257</v>
      </c>
      <c r="L8" s="4" t="s">
        <v>257</v>
      </c>
      <c r="M8" s="1">
        <v>5</v>
      </c>
      <c r="N8" s="4" t="s">
        <v>257</v>
      </c>
      <c r="O8" s="4" t="s">
        <v>257</v>
      </c>
      <c r="P8" s="1">
        <v>1</v>
      </c>
      <c r="Q8" s="4" t="s">
        <v>257</v>
      </c>
      <c r="R8" s="4" t="s">
        <v>257</v>
      </c>
      <c r="S8" s="4" t="s">
        <v>257</v>
      </c>
      <c r="T8" s="4" t="s">
        <v>257</v>
      </c>
      <c r="U8" s="1">
        <v>66</v>
      </c>
      <c r="V8" s="1">
        <v>213</v>
      </c>
      <c r="W8" s="4" t="s">
        <v>257</v>
      </c>
      <c r="X8" s="4" t="s">
        <v>257</v>
      </c>
      <c r="Y8" s="4" t="s">
        <v>257</v>
      </c>
      <c r="Z8" s="4" t="s">
        <v>257</v>
      </c>
      <c r="AA8" s="4" t="s">
        <v>257</v>
      </c>
      <c r="AB8" s="4" t="s">
        <v>257</v>
      </c>
      <c r="AC8" s="4" t="s">
        <v>257</v>
      </c>
      <c r="AD8" s="4" t="s">
        <v>257</v>
      </c>
      <c r="AE8" s="4" t="s">
        <v>257</v>
      </c>
      <c r="AF8" s="4" t="s">
        <v>257</v>
      </c>
      <c r="AG8" s="4" t="s">
        <v>257</v>
      </c>
      <c r="AH8" s="4" t="s">
        <v>257</v>
      </c>
      <c r="AI8" s="4" t="s">
        <v>257</v>
      </c>
      <c r="AJ8" s="4" t="s">
        <v>257</v>
      </c>
      <c r="AK8" s="4" t="s">
        <v>257</v>
      </c>
      <c r="AL8" s="4" t="s">
        <v>257</v>
      </c>
      <c r="AM8" s="4" t="s">
        <v>257</v>
      </c>
      <c r="AN8" s="1">
        <v>330</v>
      </c>
      <c r="AO8" s="4" t="s">
        <v>257</v>
      </c>
      <c r="AP8" s="4" t="s">
        <v>257</v>
      </c>
      <c r="AQ8" s="4" t="s">
        <v>257</v>
      </c>
      <c r="AR8" s="4" t="s">
        <v>257</v>
      </c>
      <c r="AS8" s="4" t="s">
        <v>257</v>
      </c>
      <c r="AT8" s="4" t="s">
        <v>257</v>
      </c>
      <c r="AU8" s="4" t="s">
        <v>257</v>
      </c>
      <c r="AV8" s="1">
        <v>41</v>
      </c>
      <c r="AW8" s="4" t="s">
        <v>257</v>
      </c>
      <c r="AX8" s="1">
        <v>283</v>
      </c>
      <c r="AY8" s="4" t="s">
        <v>257</v>
      </c>
      <c r="AZ8" s="4" t="s">
        <v>257</v>
      </c>
      <c r="BA8" s="4" t="s">
        <v>257</v>
      </c>
      <c r="BB8" s="4" t="s">
        <v>257</v>
      </c>
      <c r="BC8" s="4" t="s">
        <v>257</v>
      </c>
      <c r="BD8" s="4" t="s">
        <v>257</v>
      </c>
      <c r="BE8" s="4" t="s">
        <v>257</v>
      </c>
      <c r="BF8" s="4" t="s">
        <v>257</v>
      </c>
      <c r="BG8" s="4" t="s">
        <v>257</v>
      </c>
      <c r="BH8" s="1">
        <v>294</v>
      </c>
      <c r="BI8" s="4" t="s">
        <v>257</v>
      </c>
      <c r="BJ8" s="1">
        <v>1703</v>
      </c>
      <c r="BK8" s="4" t="s">
        <v>257</v>
      </c>
      <c r="BL8" s="4" t="s">
        <v>257</v>
      </c>
      <c r="BM8" s="4" t="s">
        <v>257</v>
      </c>
      <c r="BN8" s="1">
        <v>21</v>
      </c>
      <c r="BO8" s="1">
        <v>519</v>
      </c>
      <c r="BP8" s="4" t="s">
        <v>257</v>
      </c>
      <c r="BQ8" s="4" t="s">
        <v>257</v>
      </c>
      <c r="BR8" s="4" t="s">
        <v>257</v>
      </c>
      <c r="BS8" s="1">
        <v>138</v>
      </c>
      <c r="BT8" s="4" t="s">
        <v>257</v>
      </c>
      <c r="BU8" s="4" t="s">
        <v>257</v>
      </c>
      <c r="BV8" s="4" t="s">
        <v>257</v>
      </c>
      <c r="BW8" s="4" t="s">
        <v>257</v>
      </c>
      <c r="BX8" s="1">
        <v>25</v>
      </c>
      <c r="BY8" s="1">
        <v>90</v>
      </c>
      <c r="BZ8" s="4" t="s">
        <v>257</v>
      </c>
      <c r="CA8" s="1">
        <v>24</v>
      </c>
      <c r="CB8" s="4" t="s">
        <v>257</v>
      </c>
      <c r="CC8" s="4" t="s">
        <v>257</v>
      </c>
      <c r="CD8" s="1">
        <v>1</v>
      </c>
      <c r="CE8" s="4" t="s">
        <v>257</v>
      </c>
      <c r="CF8" s="1">
        <v>44</v>
      </c>
      <c r="CG8" s="4" t="s">
        <v>257</v>
      </c>
      <c r="CH8" s="4" t="s">
        <v>257</v>
      </c>
      <c r="CI8" s="4" t="s">
        <v>257</v>
      </c>
      <c r="CJ8" s="1">
        <v>2</v>
      </c>
      <c r="CK8" s="4" t="s">
        <v>257</v>
      </c>
      <c r="CL8" s="4" t="s">
        <v>257</v>
      </c>
      <c r="CM8" s="4" t="s">
        <v>257</v>
      </c>
      <c r="CN8" s="4" t="s">
        <v>257</v>
      </c>
      <c r="CO8" s="4" t="s">
        <v>257</v>
      </c>
      <c r="CP8" s="4" t="s">
        <v>257</v>
      </c>
      <c r="CQ8" s="4" t="s">
        <v>257</v>
      </c>
      <c r="CR8" s="4" t="s">
        <v>257</v>
      </c>
      <c r="CS8" s="4" t="s">
        <v>257</v>
      </c>
      <c r="CT8" s="4" t="s">
        <v>257</v>
      </c>
      <c r="CU8" s="4" t="s">
        <v>257</v>
      </c>
      <c r="CV8" s="1">
        <v>23</v>
      </c>
      <c r="CW8" s="1">
        <v>14</v>
      </c>
      <c r="CX8" s="4" t="s">
        <v>257</v>
      </c>
      <c r="CY8" s="1">
        <v>77</v>
      </c>
      <c r="CZ8" s="4" t="s">
        <v>257</v>
      </c>
      <c r="DA8" s="4" t="s">
        <v>257</v>
      </c>
      <c r="DB8" s="4" t="s">
        <v>257</v>
      </c>
      <c r="DC8" s="1">
        <v>193</v>
      </c>
      <c r="DD8" s="1">
        <v>10</v>
      </c>
      <c r="DE8" s="4" t="s">
        <v>257</v>
      </c>
      <c r="DF8" s="4" t="s">
        <v>257</v>
      </c>
      <c r="DG8" s="1">
        <v>8</v>
      </c>
      <c r="DH8" s="4" t="s">
        <v>257</v>
      </c>
      <c r="DI8" s="4" t="s">
        <v>257</v>
      </c>
      <c r="DJ8" s="4" t="s">
        <v>257</v>
      </c>
      <c r="DK8" s="4" t="s">
        <v>257</v>
      </c>
      <c r="DL8" s="4" t="s">
        <v>257</v>
      </c>
      <c r="DM8" s="4" t="s">
        <v>257</v>
      </c>
      <c r="DN8" s="4" t="s">
        <v>257</v>
      </c>
      <c r="DO8" s="1">
        <v>2</v>
      </c>
      <c r="DP8" s="4" t="s">
        <v>257</v>
      </c>
      <c r="DQ8" s="4" t="s">
        <v>257</v>
      </c>
      <c r="DR8" s="1">
        <v>3</v>
      </c>
      <c r="DS8" s="4" t="s">
        <v>257</v>
      </c>
      <c r="DT8" s="4" t="s">
        <v>257</v>
      </c>
      <c r="DU8" s="4" t="s">
        <v>257</v>
      </c>
      <c r="DV8" s="4" t="s">
        <v>257</v>
      </c>
      <c r="DW8" s="1">
        <v>5</v>
      </c>
      <c r="DX8" s="4" t="s">
        <v>257</v>
      </c>
      <c r="DY8" s="4" t="s">
        <v>257</v>
      </c>
      <c r="DZ8" s="1">
        <v>326</v>
      </c>
      <c r="EA8" s="4" t="s">
        <v>257</v>
      </c>
      <c r="EB8" s="1">
        <v>46</v>
      </c>
      <c r="EC8" s="4" t="s">
        <v>257</v>
      </c>
      <c r="ED8" s="1">
        <v>16</v>
      </c>
      <c r="EE8" s="4" t="s">
        <v>257</v>
      </c>
      <c r="EF8" s="4" t="s">
        <v>257</v>
      </c>
      <c r="EG8" s="4" t="s">
        <v>257</v>
      </c>
      <c r="EH8" s="4" t="s">
        <v>257</v>
      </c>
      <c r="EI8" s="4" t="s">
        <v>257</v>
      </c>
      <c r="EJ8" s="4" t="s">
        <v>257</v>
      </c>
      <c r="EK8" s="1">
        <v>15</v>
      </c>
      <c r="EL8" s="4" t="s">
        <v>257</v>
      </c>
      <c r="EM8" s="4" t="s">
        <v>257</v>
      </c>
      <c r="EN8" s="4" t="s">
        <v>257</v>
      </c>
      <c r="EO8" s="1">
        <v>1</v>
      </c>
      <c r="EP8" s="4" t="s">
        <v>257</v>
      </c>
      <c r="EQ8" s="4" t="s">
        <v>257</v>
      </c>
      <c r="ER8" s="4" t="s">
        <v>257</v>
      </c>
      <c r="ES8" s="4" t="s">
        <v>257</v>
      </c>
      <c r="ET8" s="4" t="s">
        <v>257</v>
      </c>
      <c r="EU8" s="1">
        <v>2</v>
      </c>
      <c r="EV8" s="4" t="s">
        <v>257</v>
      </c>
      <c r="EW8" s="4" t="s">
        <v>257</v>
      </c>
      <c r="EX8" s="1">
        <v>3</v>
      </c>
      <c r="EY8" s="4" t="s">
        <v>257</v>
      </c>
      <c r="EZ8" s="4" t="s">
        <v>257</v>
      </c>
      <c r="FA8" s="4" t="s">
        <v>257</v>
      </c>
      <c r="FB8" s="4" t="s">
        <v>257</v>
      </c>
      <c r="FC8" s="4" t="s">
        <v>257</v>
      </c>
      <c r="FD8" s="1">
        <v>1761</v>
      </c>
      <c r="FE8" s="1">
        <v>42795</v>
      </c>
      <c r="FF8" s="4" t="s">
        <v>257</v>
      </c>
      <c r="FG8" s="4" t="s">
        <v>257</v>
      </c>
      <c r="FH8" s="4" t="s">
        <v>257</v>
      </c>
      <c r="FI8" s="1">
        <v>4</v>
      </c>
      <c r="FJ8" s="4" t="s">
        <v>257</v>
      </c>
      <c r="FK8" s="4" t="s">
        <v>257</v>
      </c>
      <c r="FL8" s="4" t="s">
        <v>257</v>
      </c>
      <c r="FM8" s="4" t="s">
        <v>257</v>
      </c>
      <c r="FN8" s="4" t="s">
        <v>257</v>
      </c>
      <c r="FO8" s="1">
        <v>5</v>
      </c>
      <c r="FP8" s="4" t="s">
        <v>257</v>
      </c>
      <c r="FQ8" s="1">
        <v>681</v>
      </c>
      <c r="FR8" s="4" t="s">
        <v>257</v>
      </c>
      <c r="FS8" s="4" t="s">
        <v>257</v>
      </c>
      <c r="FT8" s="4" t="s">
        <v>257</v>
      </c>
      <c r="FU8" s="1">
        <v>4</v>
      </c>
      <c r="FV8" s="4" t="s">
        <v>257</v>
      </c>
      <c r="FW8" s="4" t="s">
        <v>257</v>
      </c>
      <c r="FX8" s="4" t="s">
        <v>257</v>
      </c>
      <c r="FY8" s="4" t="s">
        <v>257</v>
      </c>
      <c r="FZ8" s="4" t="s">
        <v>257</v>
      </c>
      <c r="GA8" s="4" t="s">
        <v>257</v>
      </c>
      <c r="GB8" s="4" t="s">
        <v>257</v>
      </c>
      <c r="GC8" s="4" t="s">
        <v>257</v>
      </c>
      <c r="GD8" s="4" t="s">
        <v>257</v>
      </c>
      <c r="GE8" s="4" t="s">
        <v>257</v>
      </c>
      <c r="GF8" s="4" t="s">
        <v>257</v>
      </c>
      <c r="GG8" s="4" t="s">
        <v>257</v>
      </c>
      <c r="GH8" s="1">
        <v>286</v>
      </c>
      <c r="GI8" s="4" t="s">
        <v>257</v>
      </c>
      <c r="GJ8" s="4" t="s">
        <v>257</v>
      </c>
      <c r="GK8" s="4" t="s">
        <v>257</v>
      </c>
      <c r="GL8" s="4" t="s">
        <v>257</v>
      </c>
      <c r="GM8" s="4" t="s">
        <v>257</v>
      </c>
      <c r="GN8" s="1">
        <v>6016</v>
      </c>
      <c r="GO8" s="4" t="s">
        <v>257</v>
      </c>
      <c r="GP8" s="4" t="s">
        <v>257</v>
      </c>
      <c r="GQ8" s="4" t="s">
        <v>257</v>
      </c>
      <c r="GR8" s="4" t="s">
        <v>257</v>
      </c>
      <c r="GS8" s="4" t="s">
        <v>257</v>
      </c>
      <c r="GT8" s="4" t="s">
        <v>257</v>
      </c>
      <c r="GU8" s="1">
        <v>1</v>
      </c>
      <c r="GV8" s="4" t="s">
        <v>257</v>
      </c>
      <c r="GW8" s="1">
        <v>1</v>
      </c>
      <c r="GX8" s="4" t="s">
        <v>257</v>
      </c>
      <c r="GY8" s="4" t="s">
        <v>257</v>
      </c>
      <c r="GZ8" s="4" t="s">
        <v>257</v>
      </c>
      <c r="HA8" s="4" t="s">
        <v>257</v>
      </c>
      <c r="HB8" s="4" t="s">
        <v>257</v>
      </c>
      <c r="HC8" s="4" t="s">
        <v>257</v>
      </c>
      <c r="HD8" s="4" t="s">
        <v>257</v>
      </c>
      <c r="HE8" s="4" t="s">
        <v>257</v>
      </c>
      <c r="HF8" s="4" t="s">
        <v>257</v>
      </c>
      <c r="HG8" s="4" t="s">
        <v>257</v>
      </c>
      <c r="HH8" s="1">
        <v>44</v>
      </c>
      <c r="HI8" s="4" t="s">
        <v>257</v>
      </c>
      <c r="HJ8" s="4" t="s">
        <v>257</v>
      </c>
      <c r="HK8" s="4" t="s">
        <v>257</v>
      </c>
      <c r="HL8" s="4" t="s">
        <v>257</v>
      </c>
      <c r="HM8" s="4" t="s">
        <v>257</v>
      </c>
      <c r="HN8" s="4" t="s">
        <v>257</v>
      </c>
      <c r="HO8" s="4" t="s">
        <v>257</v>
      </c>
      <c r="HP8" s="1">
        <v>23</v>
      </c>
      <c r="HQ8" s="4" t="s">
        <v>257</v>
      </c>
      <c r="HR8" s="4" t="s">
        <v>257</v>
      </c>
      <c r="HS8" s="1">
        <v>1</v>
      </c>
      <c r="HT8" s="4" t="s">
        <v>257</v>
      </c>
      <c r="HU8" s="1">
        <v>2</v>
      </c>
      <c r="HV8" s="4" t="s">
        <v>257</v>
      </c>
      <c r="HW8" s="4" t="s">
        <v>257</v>
      </c>
      <c r="HX8" s="1">
        <v>44</v>
      </c>
      <c r="HY8" s="4" t="s">
        <v>257</v>
      </c>
      <c r="HZ8" s="4" t="s">
        <v>257</v>
      </c>
      <c r="IA8" s="4" t="s">
        <v>257</v>
      </c>
      <c r="IB8" s="4" t="s">
        <v>257</v>
      </c>
      <c r="IC8" s="4" t="s">
        <v>257</v>
      </c>
      <c r="ID8" s="4" t="s">
        <v>257</v>
      </c>
      <c r="IE8" s="4" t="s">
        <v>257</v>
      </c>
      <c r="IF8" s="1">
        <v>662</v>
      </c>
      <c r="IG8" s="4" t="s">
        <v>257</v>
      </c>
      <c r="IH8" s="4" t="s">
        <v>257</v>
      </c>
      <c r="II8" s="4" t="s">
        <v>257</v>
      </c>
      <c r="IJ8" s="4" t="s">
        <v>257</v>
      </c>
      <c r="IK8" s="4" t="s">
        <v>257</v>
      </c>
      <c r="IL8" s="4" t="s">
        <v>257</v>
      </c>
      <c r="IM8" s="4" t="s">
        <v>257</v>
      </c>
      <c r="IN8" s="4" t="s">
        <v>257</v>
      </c>
      <c r="IO8" s="4" t="s">
        <v>257</v>
      </c>
      <c r="IP8" s="1">
        <v>3</v>
      </c>
      <c r="IQ8" s="4" t="s">
        <v>257</v>
      </c>
      <c r="IR8" s="4" t="s">
        <v>257</v>
      </c>
      <c r="IS8" s="1">
        <v>42</v>
      </c>
      <c r="IT8" s="1">
        <v>1</v>
      </c>
      <c r="IU8" s="4" t="s">
        <v>257</v>
      </c>
    </row>
    <row r="9" spans="1:256" x14ac:dyDescent="0.35">
      <c r="A9" s="4" t="s">
        <v>261</v>
      </c>
      <c r="B9" s="1">
        <v>107451</v>
      </c>
      <c r="C9" s="4" t="s">
        <v>257</v>
      </c>
      <c r="D9" s="1">
        <v>4</v>
      </c>
      <c r="E9" s="4" t="s">
        <v>257</v>
      </c>
      <c r="F9" s="4" t="s">
        <v>257</v>
      </c>
      <c r="G9" s="4" t="s">
        <v>257</v>
      </c>
      <c r="H9" s="4" t="s">
        <v>257</v>
      </c>
      <c r="I9" s="4" t="s">
        <v>257</v>
      </c>
      <c r="J9" s="4" t="s">
        <v>257</v>
      </c>
      <c r="K9" s="4" t="s">
        <v>257</v>
      </c>
      <c r="L9" s="4" t="s">
        <v>257</v>
      </c>
      <c r="M9" s="1">
        <v>9</v>
      </c>
      <c r="N9" s="4" t="s">
        <v>257</v>
      </c>
      <c r="O9" s="1">
        <v>4090</v>
      </c>
      <c r="P9" s="4" t="s">
        <v>257</v>
      </c>
      <c r="Q9" s="4" t="s">
        <v>257</v>
      </c>
      <c r="R9" s="4" t="s">
        <v>257</v>
      </c>
      <c r="S9" s="1">
        <v>1</v>
      </c>
      <c r="T9" s="4" t="s">
        <v>257</v>
      </c>
      <c r="U9" s="4" t="s">
        <v>257</v>
      </c>
      <c r="V9" s="1">
        <v>3070</v>
      </c>
      <c r="W9" s="4" t="s">
        <v>257</v>
      </c>
      <c r="X9" s="1">
        <v>17</v>
      </c>
      <c r="Y9" s="4" t="s">
        <v>257</v>
      </c>
      <c r="Z9" s="4" t="s">
        <v>257</v>
      </c>
      <c r="AA9" s="4" t="s">
        <v>257</v>
      </c>
      <c r="AB9" s="4" t="s">
        <v>257</v>
      </c>
      <c r="AC9" s="4" t="s">
        <v>257</v>
      </c>
      <c r="AD9" s="4" t="s">
        <v>257</v>
      </c>
      <c r="AE9" s="4" t="s">
        <v>257</v>
      </c>
      <c r="AF9" s="4" t="s">
        <v>257</v>
      </c>
      <c r="AG9" s="4" t="s">
        <v>257</v>
      </c>
      <c r="AH9" s="4" t="s">
        <v>257</v>
      </c>
      <c r="AI9" s="4" t="s">
        <v>257</v>
      </c>
      <c r="AJ9" s="4" t="s">
        <v>257</v>
      </c>
      <c r="AK9" s="4" t="s">
        <v>257</v>
      </c>
      <c r="AL9" s="4" t="s">
        <v>257</v>
      </c>
      <c r="AM9" s="4" t="s">
        <v>257</v>
      </c>
      <c r="AN9" s="4" t="s">
        <v>257</v>
      </c>
      <c r="AO9" s="4" t="s">
        <v>257</v>
      </c>
      <c r="AP9" s="4" t="s">
        <v>257</v>
      </c>
      <c r="AQ9" s="4" t="s">
        <v>257</v>
      </c>
      <c r="AR9" s="4" t="s">
        <v>257</v>
      </c>
      <c r="AS9" s="1">
        <v>251</v>
      </c>
      <c r="AT9" s="4" t="s">
        <v>257</v>
      </c>
      <c r="AU9" s="4" t="s">
        <v>257</v>
      </c>
      <c r="AV9" s="4" t="s">
        <v>257</v>
      </c>
      <c r="AW9" s="4" t="s">
        <v>257</v>
      </c>
      <c r="AX9" s="1">
        <v>33</v>
      </c>
      <c r="AY9" s="4" t="s">
        <v>257</v>
      </c>
      <c r="AZ9" s="4" t="s">
        <v>257</v>
      </c>
      <c r="BA9" s="4" t="s">
        <v>257</v>
      </c>
      <c r="BB9" s="4" t="s">
        <v>257</v>
      </c>
      <c r="BC9" s="4" t="s">
        <v>257</v>
      </c>
      <c r="BD9" s="4" t="s">
        <v>257</v>
      </c>
      <c r="BE9" s="4" t="s">
        <v>257</v>
      </c>
      <c r="BF9" s="1">
        <v>1394</v>
      </c>
      <c r="BG9" s="1">
        <v>2131</v>
      </c>
      <c r="BH9" s="1">
        <v>29645</v>
      </c>
      <c r="BI9" s="4" t="s">
        <v>257</v>
      </c>
      <c r="BJ9" s="1">
        <v>21292</v>
      </c>
      <c r="BK9" s="4" t="s">
        <v>257</v>
      </c>
      <c r="BL9" s="4" t="s">
        <v>257</v>
      </c>
      <c r="BM9" s="4" t="s">
        <v>257</v>
      </c>
      <c r="BN9" s="4" t="s">
        <v>257</v>
      </c>
      <c r="BO9" s="1">
        <v>10863</v>
      </c>
      <c r="BP9" s="1">
        <v>50</v>
      </c>
      <c r="BQ9" s="4" t="s">
        <v>257</v>
      </c>
      <c r="BR9" s="4" t="s">
        <v>257</v>
      </c>
      <c r="BS9" s="1">
        <v>739</v>
      </c>
      <c r="BT9" s="4" t="s">
        <v>257</v>
      </c>
      <c r="BU9" s="4" t="s">
        <v>257</v>
      </c>
      <c r="BV9" s="4" t="s">
        <v>257</v>
      </c>
      <c r="BW9" s="4" t="s">
        <v>257</v>
      </c>
      <c r="BX9" s="4" t="s">
        <v>257</v>
      </c>
      <c r="BY9" s="1">
        <v>2441</v>
      </c>
      <c r="BZ9" s="4" t="s">
        <v>257</v>
      </c>
      <c r="CA9" s="1">
        <v>295</v>
      </c>
      <c r="CB9" s="4" t="s">
        <v>257</v>
      </c>
      <c r="CC9" s="4" t="s">
        <v>257</v>
      </c>
      <c r="CD9" s="4" t="s">
        <v>257</v>
      </c>
      <c r="CE9" s="4" t="s">
        <v>257</v>
      </c>
      <c r="CF9" s="4" t="s">
        <v>257</v>
      </c>
      <c r="CG9" s="4" t="s">
        <v>257</v>
      </c>
      <c r="CH9" s="4" t="s">
        <v>257</v>
      </c>
      <c r="CI9" s="4" t="s">
        <v>257</v>
      </c>
      <c r="CJ9" s="1">
        <v>1366</v>
      </c>
      <c r="CK9" s="4" t="s">
        <v>257</v>
      </c>
      <c r="CL9" s="4" t="s">
        <v>257</v>
      </c>
      <c r="CM9" s="4" t="s">
        <v>257</v>
      </c>
      <c r="CN9" s="4" t="s">
        <v>257</v>
      </c>
      <c r="CO9" s="4" t="s">
        <v>257</v>
      </c>
      <c r="CP9" s="4" t="s">
        <v>257</v>
      </c>
      <c r="CQ9" s="4" t="s">
        <v>257</v>
      </c>
      <c r="CR9" s="4" t="s">
        <v>257</v>
      </c>
      <c r="CS9" s="1">
        <v>5</v>
      </c>
      <c r="CT9" s="4" t="s">
        <v>257</v>
      </c>
      <c r="CU9" s="1">
        <v>20</v>
      </c>
      <c r="CV9" s="4" t="s">
        <v>257</v>
      </c>
      <c r="CW9" s="1">
        <v>78</v>
      </c>
      <c r="CX9" s="4" t="s">
        <v>257</v>
      </c>
      <c r="CY9" s="1">
        <v>3</v>
      </c>
      <c r="CZ9" s="4" t="s">
        <v>257</v>
      </c>
      <c r="DA9" s="4" t="s">
        <v>257</v>
      </c>
      <c r="DB9" s="1">
        <v>5</v>
      </c>
      <c r="DC9" s="4" t="s">
        <v>257</v>
      </c>
      <c r="DD9" s="1">
        <v>3284</v>
      </c>
      <c r="DE9" s="4" t="s">
        <v>257</v>
      </c>
      <c r="DF9" s="4" t="s">
        <v>257</v>
      </c>
      <c r="DG9" s="4" t="s">
        <v>257</v>
      </c>
      <c r="DH9" s="4" t="s">
        <v>257</v>
      </c>
      <c r="DI9" s="4" t="s">
        <v>257</v>
      </c>
      <c r="DJ9" s="4" t="s">
        <v>257</v>
      </c>
      <c r="DK9" s="4" t="s">
        <v>257</v>
      </c>
      <c r="DL9" s="4" t="s">
        <v>257</v>
      </c>
      <c r="DM9" s="4" t="s">
        <v>257</v>
      </c>
      <c r="DN9" s="4" t="s">
        <v>257</v>
      </c>
      <c r="DO9" s="4" t="s">
        <v>257</v>
      </c>
      <c r="DP9" s="4" t="s">
        <v>257</v>
      </c>
      <c r="DQ9" s="4" t="s">
        <v>257</v>
      </c>
      <c r="DR9" s="4" t="s">
        <v>257</v>
      </c>
      <c r="DS9" s="4" t="s">
        <v>257</v>
      </c>
      <c r="DT9" s="4" t="s">
        <v>257</v>
      </c>
      <c r="DU9" s="4" t="s">
        <v>257</v>
      </c>
      <c r="DV9" s="4" t="s">
        <v>257</v>
      </c>
      <c r="DW9" s="4" t="s">
        <v>257</v>
      </c>
      <c r="DX9" s="4" t="s">
        <v>257</v>
      </c>
      <c r="DY9" s="4" t="s">
        <v>257</v>
      </c>
      <c r="DZ9" s="1">
        <v>372</v>
      </c>
      <c r="EA9" s="1">
        <v>8</v>
      </c>
      <c r="EB9" s="1">
        <v>279</v>
      </c>
      <c r="EC9" s="4" t="s">
        <v>257</v>
      </c>
      <c r="ED9" s="4" t="s">
        <v>257</v>
      </c>
      <c r="EE9" s="1">
        <v>55</v>
      </c>
      <c r="EF9" s="4" t="s">
        <v>257</v>
      </c>
      <c r="EG9" s="4" t="s">
        <v>257</v>
      </c>
      <c r="EH9" s="4" t="s">
        <v>257</v>
      </c>
      <c r="EI9" s="4" t="s">
        <v>257</v>
      </c>
      <c r="EJ9" s="4" t="s">
        <v>257</v>
      </c>
      <c r="EK9" s="4" t="s">
        <v>257</v>
      </c>
      <c r="EL9" s="4" t="s">
        <v>257</v>
      </c>
      <c r="EM9" s="4" t="s">
        <v>257</v>
      </c>
      <c r="EN9" s="4" t="s">
        <v>257</v>
      </c>
      <c r="EO9" s="4" t="s">
        <v>257</v>
      </c>
      <c r="EP9" s="4" t="s">
        <v>257</v>
      </c>
      <c r="EQ9" s="4" t="s">
        <v>257</v>
      </c>
      <c r="ER9" s="4" t="s">
        <v>257</v>
      </c>
      <c r="ES9" s="4" t="s">
        <v>257</v>
      </c>
      <c r="ET9" s="4" t="s">
        <v>257</v>
      </c>
      <c r="EU9" s="1">
        <v>224</v>
      </c>
      <c r="EV9" s="4" t="s">
        <v>257</v>
      </c>
      <c r="EW9" s="4" t="s">
        <v>257</v>
      </c>
      <c r="EX9" s="4" t="s">
        <v>257</v>
      </c>
      <c r="EY9" s="4" t="s">
        <v>257</v>
      </c>
      <c r="EZ9" s="4" t="s">
        <v>257</v>
      </c>
      <c r="FA9" s="4" t="s">
        <v>257</v>
      </c>
      <c r="FB9" s="4" t="s">
        <v>257</v>
      </c>
      <c r="FC9" s="4" t="s">
        <v>257</v>
      </c>
      <c r="FD9" s="1">
        <v>6448</v>
      </c>
      <c r="FE9" s="1">
        <v>19</v>
      </c>
      <c r="FF9" s="4" t="s">
        <v>257</v>
      </c>
      <c r="FG9" s="4" t="s">
        <v>257</v>
      </c>
      <c r="FH9" s="4" t="s">
        <v>257</v>
      </c>
      <c r="FI9" s="4" t="s">
        <v>257</v>
      </c>
      <c r="FJ9" s="4" t="s">
        <v>257</v>
      </c>
      <c r="FK9" s="4" t="s">
        <v>257</v>
      </c>
      <c r="FL9" s="4" t="s">
        <v>257</v>
      </c>
      <c r="FM9" s="4" t="s">
        <v>257</v>
      </c>
      <c r="FN9" s="4" t="s">
        <v>257</v>
      </c>
      <c r="FO9" s="4" t="s">
        <v>257</v>
      </c>
      <c r="FP9" s="4" t="s">
        <v>257</v>
      </c>
      <c r="FQ9" s="1">
        <v>4808</v>
      </c>
      <c r="FR9" s="4" t="s">
        <v>257</v>
      </c>
      <c r="FS9" s="4" t="s">
        <v>257</v>
      </c>
      <c r="FT9" s="4" t="s">
        <v>257</v>
      </c>
      <c r="FU9" s="1">
        <v>2</v>
      </c>
      <c r="FV9" s="4" t="s">
        <v>257</v>
      </c>
      <c r="FW9" s="4" t="s">
        <v>257</v>
      </c>
      <c r="FX9" s="4" t="s">
        <v>257</v>
      </c>
      <c r="FY9" s="4" t="s">
        <v>257</v>
      </c>
      <c r="FZ9" s="4" t="s">
        <v>257</v>
      </c>
      <c r="GA9" s="4" t="s">
        <v>257</v>
      </c>
      <c r="GB9" s="4" t="s">
        <v>257</v>
      </c>
      <c r="GC9" s="4" t="s">
        <v>257</v>
      </c>
      <c r="GD9" s="4" t="s">
        <v>257</v>
      </c>
      <c r="GE9" s="4" t="s">
        <v>257</v>
      </c>
      <c r="GF9" s="4" t="s">
        <v>257</v>
      </c>
      <c r="GG9" s="1">
        <v>3</v>
      </c>
      <c r="GH9" s="4" t="s">
        <v>257</v>
      </c>
      <c r="GI9" s="4" t="s">
        <v>257</v>
      </c>
      <c r="GJ9" s="4" t="s">
        <v>257</v>
      </c>
      <c r="GK9" s="4" t="s">
        <v>257</v>
      </c>
      <c r="GL9" s="4" t="s">
        <v>257</v>
      </c>
      <c r="GM9" s="4" t="s">
        <v>257</v>
      </c>
      <c r="GN9" s="1">
        <v>12148</v>
      </c>
      <c r="GO9" s="1">
        <v>1</v>
      </c>
      <c r="GP9" s="4" t="s">
        <v>257</v>
      </c>
      <c r="GQ9" s="1">
        <v>1831</v>
      </c>
      <c r="GR9" s="1">
        <v>9</v>
      </c>
      <c r="GS9" s="4" t="s">
        <v>257</v>
      </c>
      <c r="GT9" s="4" t="s">
        <v>257</v>
      </c>
      <c r="GU9" s="4" t="s">
        <v>257</v>
      </c>
      <c r="GV9" s="4" t="s">
        <v>257</v>
      </c>
      <c r="GW9" s="4" t="s">
        <v>257</v>
      </c>
      <c r="GX9" s="4" t="s">
        <v>257</v>
      </c>
      <c r="GY9" s="4" t="s">
        <v>257</v>
      </c>
      <c r="GZ9" s="4" t="s">
        <v>257</v>
      </c>
      <c r="HA9" s="4" t="s">
        <v>257</v>
      </c>
      <c r="HB9" s="4" t="s">
        <v>257</v>
      </c>
      <c r="HC9" s="4" t="s">
        <v>257</v>
      </c>
      <c r="HD9" s="4" t="s">
        <v>257</v>
      </c>
      <c r="HE9" s="4" t="s">
        <v>257</v>
      </c>
      <c r="HF9" s="4" t="s">
        <v>257</v>
      </c>
      <c r="HG9" s="4" t="s">
        <v>257</v>
      </c>
      <c r="HH9" s="1">
        <v>1</v>
      </c>
      <c r="HI9" s="4" t="s">
        <v>257</v>
      </c>
      <c r="HJ9" s="4" t="s">
        <v>257</v>
      </c>
      <c r="HK9" s="4" t="s">
        <v>257</v>
      </c>
      <c r="HL9" s="4" t="s">
        <v>257</v>
      </c>
      <c r="HM9" s="4" t="s">
        <v>257</v>
      </c>
      <c r="HN9" s="4" t="s">
        <v>257</v>
      </c>
      <c r="HO9" s="4" t="s">
        <v>257</v>
      </c>
      <c r="HP9" s="1">
        <v>8</v>
      </c>
      <c r="HQ9" s="4" t="s">
        <v>257</v>
      </c>
      <c r="HR9" s="4" t="s">
        <v>257</v>
      </c>
      <c r="HS9" s="1">
        <v>1</v>
      </c>
      <c r="HT9" s="4" t="s">
        <v>257</v>
      </c>
      <c r="HU9" s="1">
        <v>145</v>
      </c>
      <c r="HV9" s="4" t="s">
        <v>257</v>
      </c>
      <c r="HW9" s="4" t="s">
        <v>257</v>
      </c>
      <c r="HX9" s="4" t="s">
        <v>257</v>
      </c>
      <c r="HY9" s="4" t="s">
        <v>257</v>
      </c>
      <c r="HZ9" s="4" t="s">
        <v>257</v>
      </c>
      <c r="IA9" s="4" t="s">
        <v>257</v>
      </c>
      <c r="IB9" s="4" t="s">
        <v>257</v>
      </c>
      <c r="IC9" s="4" t="s">
        <v>257</v>
      </c>
      <c r="ID9" s="4" t="s">
        <v>257</v>
      </c>
      <c r="IE9" s="4" t="s">
        <v>257</v>
      </c>
      <c r="IF9" s="4" t="s">
        <v>257</v>
      </c>
      <c r="IG9" s="4" t="s">
        <v>257</v>
      </c>
      <c r="IH9" s="4" t="s">
        <v>257</v>
      </c>
      <c r="II9" s="4" t="s">
        <v>257</v>
      </c>
      <c r="IJ9" s="4" t="s">
        <v>257</v>
      </c>
      <c r="IK9" s="4" t="s">
        <v>257</v>
      </c>
      <c r="IL9" s="4" t="s">
        <v>257</v>
      </c>
      <c r="IM9" s="4" t="s">
        <v>257</v>
      </c>
      <c r="IN9" s="4" t="s">
        <v>257</v>
      </c>
      <c r="IO9" s="4" t="s">
        <v>257</v>
      </c>
      <c r="IP9" s="4" t="s">
        <v>257</v>
      </c>
      <c r="IQ9" s="4" t="s">
        <v>257</v>
      </c>
      <c r="IR9" s="4" t="s">
        <v>257</v>
      </c>
      <c r="IS9" s="4" t="s">
        <v>257</v>
      </c>
      <c r="IT9" s="4" t="s">
        <v>257</v>
      </c>
      <c r="IU9" s="4" t="s">
        <v>257</v>
      </c>
    </row>
    <row r="10" spans="1:256" x14ac:dyDescent="0.35">
      <c r="A10" s="4" t="s">
        <v>262</v>
      </c>
      <c r="B10" s="1">
        <v>4805</v>
      </c>
      <c r="C10" s="4" t="s">
        <v>257</v>
      </c>
      <c r="D10" s="4" t="s">
        <v>257</v>
      </c>
      <c r="E10" s="4" t="s">
        <v>257</v>
      </c>
      <c r="F10" s="4" t="s">
        <v>257</v>
      </c>
      <c r="G10" s="4" t="s">
        <v>257</v>
      </c>
      <c r="H10" s="4" t="s">
        <v>257</v>
      </c>
      <c r="I10" s="4" t="s">
        <v>257</v>
      </c>
      <c r="J10" s="4" t="s">
        <v>257</v>
      </c>
      <c r="K10" s="4" t="s">
        <v>257</v>
      </c>
      <c r="L10" s="4" t="s">
        <v>257</v>
      </c>
      <c r="M10" s="4" t="s">
        <v>257</v>
      </c>
      <c r="N10" s="4" t="s">
        <v>257</v>
      </c>
      <c r="O10" s="4" t="s">
        <v>257</v>
      </c>
      <c r="P10" s="1">
        <v>11</v>
      </c>
      <c r="Q10" s="4" t="s">
        <v>257</v>
      </c>
      <c r="R10" s="4" t="s">
        <v>257</v>
      </c>
      <c r="S10" s="4" t="s">
        <v>257</v>
      </c>
      <c r="T10" s="4" t="s">
        <v>257</v>
      </c>
      <c r="U10" s="4" t="s">
        <v>257</v>
      </c>
      <c r="V10" s="1">
        <v>96</v>
      </c>
      <c r="W10" s="4" t="s">
        <v>257</v>
      </c>
      <c r="X10" s="1">
        <v>2</v>
      </c>
      <c r="Y10" s="4" t="s">
        <v>257</v>
      </c>
      <c r="Z10" s="4" t="s">
        <v>257</v>
      </c>
      <c r="AA10" s="4" t="s">
        <v>257</v>
      </c>
      <c r="AB10" s="4" t="s">
        <v>257</v>
      </c>
      <c r="AC10" s="4" t="s">
        <v>257</v>
      </c>
      <c r="AD10" s="4" t="s">
        <v>257</v>
      </c>
      <c r="AE10" s="4" t="s">
        <v>257</v>
      </c>
      <c r="AF10" s="4" t="s">
        <v>257</v>
      </c>
      <c r="AG10" s="1">
        <v>30</v>
      </c>
      <c r="AH10" s="4" t="s">
        <v>257</v>
      </c>
      <c r="AI10" s="4" t="s">
        <v>257</v>
      </c>
      <c r="AJ10" s="4" t="s">
        <v>257</v>
      </c>
      <c r="AK10" s="4" t="s">
        <v>257</v>
      </c>
      <c r="AL10" s="4" t="s">
        <v>257</v>
      </c>
      <c r="AM10" s="4" t="s">
        <v>257</v>
      </c>
      <c r="AN10" s="4" t="s">
        <v>257</v>
      </c>
      <c r="AO10" s="4" t="s">
        <v>257</v>
      </c>
      <c r="AP10" s="4" t="s">
        <v>257</v>
      </c>
      <c r="AQ10" s="4" t="s">
        <v>257</v>
      </c>
      <c r="AR10" s="4" t="s">
        <v>257</v>
      </c>
      <c r="AS10" s="4" t="s">
        <v>257</v>
      </c>
      <c r="AT10" s="4" t="s">
        <v>257</v>
      </c>
      <c r="AU10" s="4" t="s">
        <v>257</v>
      </c>
      <c r="AV10" s="4" t="s">
        <v>257</v>
      </c>
      <c r="AW10" s="4" t="s">
        <v>257</v>
      </c>
      <c r="AX10" s="1">
        <v>22</v>
      </c>
      <c r="AY10" s="4" t="s">
        <v>257</v>
      </c>
      <c r="AZ10" s="4" t="s">
        <v>257</v>
      </c>
      <c r="BA10" s="4" t="s">
        <v>257</v>
      </c>
      <c r="BB10" s="4" t="s">
        <v>257</v>
      </c>
      <c r="BC10" s="4" t="s">
        <v>257</v>
      </c>
      <c r="BD10" s="4" t="s">
        <v>257</v>
      </c>
      <c r="BE10" s="4" t="s">
        <v>257</v>
      </c>
      <c r="BF10" s="4" t="s">
        <v>257</v>
      </c>
      <c r="BG10" s="4" t="s">
        <v>257</v>
      </c>
      <c r="BH10" s="1">
        <v>1354</v>
      </c>
      <c r="BI10" s="4" t="s">
        <v>257</v>
      </c>
      <c r="BJ10" s="1">
        <v>431</v>
      </c>
      <c r="BK10" s="4" t="s">
        <v>257</v>
      </c>
      <c r="BL10" s="4" t="s">
        <v>257</v>
      </c>
      <c r="BM10" s="4" t="s">
        <v>257</v>
      </c>
      <c r="BN10" s="4" t="s">
        <v>257</v>
      </c>
      <c r="BO10" s="1">
        <v>11</v>
      </c>
      <c r="BP10" s="4" t="s">
        <v>257</v>
      </c>
      <c r="BQ10" s="4" t="s">
        <v>257</v>
      </c>
      <c r="BR10" s="4" t="s">
        <v>257</v>
      </c>
      <c r="BS10" s="1">
        <v>10</v>
      </c>
      <c r="BT10" s="4" t="s">
        <v>257</v>
      </c>
      <c r="BU10" s="4" t="s">
        <v>257</v>
      </c>
      <c r="BV10" s="4" t="s">
        <v>257</v>
      </c>
      <c r="BW10" s="4" t="s">
        <v>257</v>
      </c>
      <c r="BX10" s="4" t="s">
        <v>257</v>
      </c>
      <c r="BY10" s="1">
        <v>37</v>
      </c>
      <c r="BZ10" s="4" t="s">
        <v>257</v>
      </c>
      <c r="CA10" s="1">
        <v>2</v>
      </c>
      <c r="CB10" s="4" t="s">
        <v>257</v>
      </c>
      <c r="CC10" s="4" t="s">
        <v>257</v>
      </c>
      <c r="CD10" s="4" t="s">
        <v>257</v>
      </c>
      <c r="CE10" s="4" t="s">
        <v>257</v>
      </c>
      <c r="CF10" s="4" t="s">
        <v>257</v>
      </c>
      <c r="CG10" s="4" t="s">
        <v>257</v>
      </c>
      <c r="CH10" s="4" t="s">
        <v>257</v>
      </c>
      <c r="CI10" s="4" t="s">
        <v>257</v>
      </c>
      <c r="CJ10" s="1">
        <v>33</v>
      </c>
      <c r="CK10" s="4" t="s">
        <v>257</v>
      </c>
      <c r="CL10" s="4" t="s">
        <v>257</v>
      </c>
      <c r="CM10" s="4" t="s">
        <v>257</v>
      </c>
      <c r="CN10" s="4" t="s">
        <v>257</v>
      </c>
      <c r="CO10" s="4" t="s">
        <v>257</v>
      </c>
      <c r="CP10" s="4" t="s">
        <v>257</v>
      </c>
      <c r="CQ10" s="4" t="s">
        <v>257</v>
      </c>
      <c r="CR10" s="4" t="s">
        <v>257</v>
      </c>
      <c r="CS10" s="4" t="s">
        <v>257</v>
      </c>
      <c r="CT10" s="4" t="s">
        <v>257</v>
      </c>
      <c r="CU10" s="4" t="s">
        <v>257</v>
      </c>
      <c r="CV10" s="4" t="s">
        <v>257</v>
      </c>
      <c r="CW10" s="1">
        <v>9</v>
      </c>
      <c r="CX10" s="4" t="s">
        <v>257</v>
      </c>
      <c r="CY10" s="4" t="s">
        <v>257</v>
      </c>
      <c r="CZ10" s="4" t="s">
        <v>257</v>
      </c>
      <c r="DA10" s="4" t="s">
        <v>257</v>
      </c>
      <c r="DB10" s="4" t="s">
        <v>257</v>
      </c>
      <c r="DC10" s="4" t="s">
        <v>257</v>
      </c>
      <c r="DD10" s="1">
        <v>11</v>
      </c>
      <c r="DE10" s="4" t="s">
        <v>257</v>
      </c>
      <c r="DF10" s="4" t="s">
        <v>257</v>
      </c>
      <c r="DG10" s="4" t="s">
        <v>257</v>
      </c>
      <c r="DH10" s="4" t="s">
        <v>257</v>
      </c>
      <c r="DI10" s="4" t="s">
        <v>257</v>
      </c>
      <c r="DJ10" s="4" t="s">
        <v>257</v>
      </c>
      <c r="DK10" s="4" t="s">
        <v>257</v>
      </c>
      <c r="DL10" s="4" t="s">
        <v>257</v>
      </c>
      <c r="DM10" s="4" t="s">
        <v>257</v>
      </c>
      <c r="DN10" s="4" t="s">
        <v>257</v>
      </c>
      <c r="DO10" s="4" t="s">
        <v>257</v>
      </c>
      <c r="DP10" s="4" t="s">
        <v>257</v>
      </c>
      <c r="DQ10" s="4" t="s">
        <v>257</v>
      </c>
      <c r="DR10" s="4" t="s">
        <v>257</v>
      </c>
      <c r="DS10" s="4" t="s">
        <v>257</v>
      </c>
      <c r="DT10" s="4" t="s">
        <v>257</v>
      </c>
      <c r="DU10" s="4" t="s">
        <v>257</v>
      </c>
      <c r="DV10" s="4" t="s">
        <v>257</v>
      </c>
      <c r="DW10" s="4" t="s">
        <v>257</v>
      </c>
      <c r="DX10" s="4" t="s">
        <v>257</v>
      </c>
      <c r="DY10" s="4" t="s">
        <v>257</v>
      </c>
      <c r="DZ10" s="4" t="s">
        <v>257</v>
      </c>
      <c r="EA10" s="4" t="s">
        <v>257</v>
      </c>
      <c r="EB10" s="1">
        <v>2</v>
      </c>
      <c r="EC10" s="4" t="s">
        <v>257</v>
      </c>
      <c r="ED10" s="4" t="s">
        <v>257</v>
      </c>
      <c r="EE10" s="4" t="s">
        <v>257</v>
      </c>
      <c r="EF10" s="4" t="s">
        <v>257</v>
      </c>
      <c r="EG10" s="4" t="s">
        <v>257</v>
      </c>
      <c r="EH10" s="4" t="s">
        <v>257</v>
      </c>
      <c r="EI10" s="4" t="s">
        <v>257</v>
      </c>
      <c r="EJ10" s="4" t="s">
        <v>257</v>
      </c>
      <c r="EK10" s="4" t="s">
        <v>257</v>
      </c>
      <c r="EL10" s="4" t="s">
        <v>257</v>
      </c>
      <c r="EM10" s="4" t="s">
        <v>257</v>
      </c>
      <c r="EN10" s="4" t="s">
        <v>257</v>
      </c>
      <c r="EO10" s="4" t="s">
        <v>257</v>
      </c>
      <c r="EP10" s="4" t="s">
        <v>257</v>
      </c>
      <c r="EQ10" s="4" t="s">
        <v>257</v>
      </c>
      <c r="ER10" s="4" t="s">
        <v>257</v>
      </c>
      <c r="ES10" s="4" t="s">
        <v>257</v>
      </c>
      <c r="ET10" s="4" t="s">
        <v>257</v>
      </c>
      <c r="EU10" s="4" t="s">
        <v>257</v>
      </c>
      <c r="EV10" s="4" t="s">
        <v>257</v>
      </c>
      <c r="EW10" s="4" t="s">
        <v>257</v>
      </c>
      <c r="EX10" s="4" t="s">
        <v>257</v>
      </c>
      <c r="EY10" s="4" t="s">
        <v>257</v>
      </c>
      <c r="EZ10" s="4" t="s">
        <v>257</v>
      </c>
      <c r="FA10" s="4" t="s">
        <v>257</v>
      </c>
      <c r="FB10" s="4" t="s">
        <v>257</v>
      </c>
      <c r="FC10" s="4" t="s">
        <v>257</v>
      </c>
      <c r="FD10" s="1">
        <v>1472</v>
      </c>
      <c r="FE10" s="1">
        <v>588</v>
      </c>
      <c r="FF10" s="4" t="s">
        <v>257</v>
      </c>
      <c r="FG10" s="4" t="s">
        <v>257</v>
      </c>
      <c r="FH10" s="4" t="s">
        <v>257</v>
      </c>
      <c r="FI10" s="1">
        <v>14</v>
      </c>
      <c r="FJ10" s="4" t="s">
        <v>257</v>
      </c>
      <c r="FK10" s="4" t="s">
        <v>257</v>
      </c>
      <c r="FL10" s="4" t="s">
        <v>257</v>
      </c>
      <c r="FM10" s="4" t="s">
        <v>257</v>
      </c>
      <c r="FN10" s="4" t="s">
        <v>257</v>
      </c>
      <c r="FO10" s="4" t="s">
        <v>257</v>
      </c>
      <c r="FP10" s="4" t="s">
        <v>257</v>
      </c>
      <c r="FQ10" s="1">
        <v>73</v>
      </c>
      <c r="FR10" s="4" t="s">
        <v>257</v>
      </c>
      <c r="FS10" s="4" t="s">
        <v>257</v>
      </c>
      <c r="FT10" s="4" t="s">
        <v>257</v>
      </c>
      <c r="FU10" s="4" t="s">
        <v>257</v>
      </c>
      <c r="FV10" s="4" t="s">
        <v>257</v>
      </c>
      <c r="FW10" s="1">
        <v>1</v>
      </c>
      <c r="FX10" s="4" t="s">
        <v>257</v>
      </c>
      <c r="FY10" s="4" t="s">
        <v>257</v>
      </c>
      <c r="FZ10" s="4" t="s">
        <v>257</v>
      </c>
      <c r="GA10" s="4" t="s">
        <v>257</v>
      </c>
      <c r="GB10" s="4" t="s">
        <v>257</v>
      </c>
      <c r="GC10" s="1">
        <v>10</v>
      </c>
      <c r="GD10" s="4" t="s">
        <v>257</v>
      </c>
      <c r="GE10" s="4" t="s">
        <v>257</v>
      </c>
      <c r="GF10" s="4" t="s">
        <v>257</v>
      </c>
      <c r="GG10" s="4" t="s">
        <v>257</v>
      </c>
      <c r="GH10" s="4" t="s">
        <v>257</v>
      </c>
      <c r="GI10" s="4" t="s">
        <v>257</v>
      </c>
      <c r="GJ10" s="4" t="s">
        <v>257</v>
      </c>
      <c r="GK10" s="4" t="s">
        <v>257</v>
      </c>
      <c r="GL10" s="4" t="s">
        <v>257</v>
      </c>
      <c r="GM10" s="4" t="s">
        <v>257</v>
      </c>
      <c r="GN10" s="1">
        <v>536</v>
      </c>
      <c r="GO10" s="4" t="s">
        <v>257</v>
      </c>
      <c r="GP10" s="4" t="s">
        <v>257</v>
      </c>
      <c r="GQ10" s="4" t="s">
        <v>257</v>
      </c>
      <c r="GR10" s="4" t="s">
        <v>257</v>
      </c>
      <c r="GS10" s="4" t="s">
        <v>257</v>
      </c>
      <c r="GT10" s="4" t="s">
        <v>257</v>
      </c>
      <c r="GU10" s="4" t="s">
        <v>257</v>
      </c>
      <c r="GV10" s="4" t="s">
        <v>257</v>
      </c>
      <c r="GW10" s="4" t="s">
        <v>257</v>
      </c>
      <c r="GX10" s="4" t="s">
        <v>257</v>
      </c>
      <c r="GY10" s="4" t="s">
        <v>257</v>
      </c>
      <c r="GZ10" s="4" t="s">
        <v>257</v>
      </c>
      <c r="HA10" s="4" t="s">
        <v>257</v>
      </c>
      <c r="HB10" s="4" t="s">
        <v>257</v>
      </c>
      <c r="HC10" s="4" t="s">
        <v>257</v>
      </c>
      <c r="HD10" s="4" t="s">
        <v>257</v>
      </c>
      <c r="HE10" s="4" t="s">
        <v>257</v>
      </c>
      <c r="HF10" s="4" t="s">
        <v>257</v>
      </c>
      <c r="HG10" s="4" t="s">
        <v>257</v>
      </c>
      <c r="HH10" s="1">
        <v>1</v>
      </c>
      <c r="HI10" s="4" t="s">
        <v>257</v>
      </c>
      <c r="HJ10" s="4" t="s">
        <v>257</v>
      </c>
      <c r="HK10" s="4" t="s">
        <v>257</v>
      </c>
      <c r="HL10" s="4" t="s">
        <v>257</v>
      </c>
      <c r="HM10" s="4" t="s">
        <v>257</v>
      </c>
      <c r="HN10" s="4" t="s">
        <v>257</v>
      </c>
      <c r="HO10" s="4" t="s">
        <v>257</v>
      </c>
      <c r="HP10" s="1">
        <v>2</v>
      </c>
      <c r="HQ10" s="4" t="s">
        <v>257</v>
      </c>
      <c r="HR10" s="4" t="s">
        <v>257</v>
      </c>
      <c r="HS10" s="4" t="s">
        <v>257</v>
      </c>
      <c r="HT10" s="4" t="s">
        <v>257</v>
      </c>
      <c r="HU10" s="4" t="s">
        <v>257</v>
      </c>
      <c r="HV10" s="4" t="s">
        <v>257</v>
      </c>
      <c r="HW10" s="4" t="s">
        <v>257</v>
      </c>
      <c r="HX10" s="1">
        <v>48</v>
      </c>
      <c r="HY10" s="4" t="s">
        <v>257</v>
      </c>
      <c r="HZ10" s="4" t="s">
        <v>257</v>
      </c>
      <c r="IA10" s="4" t="s">
        <v>257</v>
      </c>
      <c r="IB10" s="4" t="s">
        <v>257</v>
      </c>
      <c r="IC10" s="4" t="s">
        <v>257</v>
      </c>
      <c r="ID10" s="4" t="s">
        <v>257</v>
      </c>
      <c r="IE10" s="4" t="s">
        <v>257</v>
      </c>
      <c r="IF10" s="4" t="s">
        <v>257</v>
      </c>
      <c r="IG10" s="4" t="s">
        <v>257</v>
      </c>
      <c r="IH10" s="4" t="s">
        <v>257</v>
      </c>
      <c r="II10" s="4" t="s">
        <v>257</v>
      </c>
      <c r="IJ10" s="4" t="s">
        <v>257</v>
      </c>
      <c r="IK10" s="4" t="s">
        <v>257</v>
      </c>
      <c r="IL10" s="4" t="s">
        <v>257</v>
      </c>
      <c r="IM10" s="4" t="s">
        <v>257</v>
      </c>
      <c r="IN10" s="4" t="s">
        <v>257</v>
      </c>
      <c r="IO10" s="4" t="s">
        <v>257</v>
      </c>
      <c r="IP10" s="4" t="s">
        <v>257</v>
      </c>
      <c r="IQ10" s="4" t="s">
        <v>257</v>
      </c>
      <c r="IR10" s="4" t="s">
        <v>257</v>
      </c>
      <c r="IS10" s="4" t="s">
        <v>257</v>
      </c>
      <c r="IT10" s="4" t="s">
        <v>257</v>
      </c>
      <c r="IU10" s="4" t="s">
        <v>257</v>
      </c>
    </row>
    <row r="11" spans="1:256" x14ac:dyDescent="0.35">
      <c r="A11" s="4" t="s">
        <v>263</v>
      </c>
      <c r="B11" s="1">
        <v>49310</v>
      </c>
      <c r="C11" s="4" t="s">
        <v>257</v>
      </c>
      <c r="D11" s="4" t="s">
        <v>257</v>
      </c>
      <c r="E11" s="1">
        <v>4</v>
      </c>
      <c r="F11" s="4" t="s">
        <v>257</v>
      </c>
      <c r="G11" s="4" t="s">
        <v>257</v>
      </c>
      <c r="H11" s="4" t="s">
        <v>257</v>
      </c>
      <c r="I11" s="4" t="s">
        <v>257</v>
      </c>
      <c r="J11" s="4" t="s">
        <v>257</v>
      </c>
      <c r="K11" s="4" t="s">
        <v>257</v>
      </c>
      <c r="L11" s="4" t="s">
        <v>257</v>
      </c>
      <c r="M11" s="4" t="s">
        <v>257</v>
      </c>
      <c r="N11" s="4" t="s">
        <v>257</v>
      </c>
      <c r="O11" s="4" t="s">
        <v>257</v>
      </c>
      <c r="P11" s="4" t="s">
        <v>257</v>
      </c>
      <c r="Q11" s="4" t="s">
        <v>257</v>
      </c>
      <c r="R11" s="4" t="s">
        <v>257</v>
      </c>
      <c r="S11" s="4" t="s">
        <v>257</v>
      </c>
      <c r="T11" s="4" t="s">
        <v>257</v>
      </c>
      <c r="U11" s="4" t="s">
        <v>257</v>
      </c>
      <c r="V11" s="1">
        <v>1881</v>
      </c>
      <c r="W11" s="4" t="s">
        <v>257</v>
      </c>
      <c r="X11" s="4" t="s">
        <v>257</v>
      </c>
      <c r="Y11" s="4" t="s">
        <v>257</v>
      </c>
      <c r="Z11" s="4" t="s">
        <v>257</v>
      </c>
      <c r="AA11" s="4" t="s">
        <v>257</v>
      </c>
      <c r="AB11" s="4" t="s">
        <v>257</v>
      </c>
      <c r="AC11" s="4" t="s">
        <v>257</v>
      </c>
      <c r="AD11" s="4" t="s">
        <v>257</v>
      </c>
      <c r="AE11" s="4" t="s">
        <v>257</v>
      </c>
      <c r="AF11" s="4" t="s">
        <v>257</v>
      </c>
      <c r="AG11" s="4" t="s">
        <v>257</v>
      </c>
      <c r="AH11" s="4" t="s">
        <v>257</v>
      </c>
      <c r="AI11" s="4" t="s">
        <v>257</v>
      </c>
      <c r="AJ11" s="4" t="s">
        <v>257</v>
      </c>
      <c r="AK11" s="4" t="s">
        <v>257</v>
      </c>
      <c r="AL11" s="4" t="s">
        <v>257</v>
      </c>
      <c r="AM11" s="4" t="s">
        <v>257</v>
      </c>
      <c r="AN11" s="4" t="s">
        <v>257</v>
      </c>
      <c r="AO11" s="4" t="s">
        <v>257</v>
      </c>
      <c r="AP11" s="4" t="s">
        <v>257</v>
      </c>
      <c r="AQ11" s="4" t="s">
        <v>257</v>
      </c>
      <c r="AR11" s="4" t="s">
        <v>257</v>
      </c>
      <c r="AS11" s="4" t="s">
        <v>257</v>
      </c>
      <c r="AT11" s="4" t="s">
        <v>257</v>
      </c>
      <c r="AU11" s="4" t="s">
        <v>257</v>
      </c>
      <c r="AV11" s="4" t="s">
        <v>257</v>
      </c>
      <c r="AW11" s="4" t="s">
        <v>257</v>
      </c>
      <c r="AX11" s="1">
        <v>10</v>
      </c>
      <c r="AY11" s="1">
        <v>131</v>
      </c>
      <c r="AZ11" s="1">
        <v>12</v>
      </c>
      <c r="BA11" s="4" t="s">
        <v>257</v>
      </c>
      <c r="BB11" s="4" t="s">
        <v>257</v>
      </c>
      <c r="BC11" s="4" t="s">
        <v>257</v>
      </c>
      <c r="BD11" s="4" t="s">
        <v>257</v>
      </c>
      <c r="BE11" s="4" t="s">
        <v>257</v>
      </c>
      <c r="BF11" s="4" t="s">
        <v>257</v>
      </c>
      <c r="BG11" s="1">
        <v>1</v>
      </c>
      <c r="BH11" s="1">
        <v>6251</v>
      </c>
      <c r="BI11" s="4" t="s">
        <v>257</v>
      </c>
      <c r="BJ11" s="1">
        <v>3172</v>
      </c>
      <c r="BK11" s="4" t="s">
        <v>257</v>
      </c>
      <c r="BL11" s="4" t="s">
        <v>257</v>
      </c>
      <c r="BM11" s="4" t="s">
        <v>257</v>
      </c>
      <c r="BN11" s="1">
        <v>39</v>
      </c>
      <c r="BO11" s="1">
        <v>44</v>
      </c>
      <c r="BP11" s="4" t="s">
        <v>257</v>
      </c>
      <c r="BQ11" s="4" t="s">
        <v>257</v>
      </c>
      <c r="BR11" s="4" t="s">
        <v>257</v>
      </c>
      <c r="BS11" s="1">
        <v>43</v>
      </c>
      <c r="BT11" s="1">
        <v>165</v>
      </c>
      <c r="BU11" s="4" t="s">
        <v>257</v>
      </c>
      <c r="BV11" s="4" t="s">
        <v>257</v>
      </c>
      <c r="BW11" s="4" t="s">
        <v>257</v>
      </c>
      <c r="BX11" s="4" t="s">
        <v>257</v>
      </c>
      <c r="BY11" s="1">
        <v>38</v>
      </c>
      <c r="BZ11" s="4" t="s">
        <v>257</v>
      </c>
      <c r="CA11" s="1">
        <v>8</v>
      </c>
      <c r="CB11" s="4" t="s">
        <v>257</v>
      </c>
      <c r="CC11" s="4" t="s">
        <v>257</v>
      </c>
      <c r="CD11" s="4" t="s">
        <v>257</v>
      </c>
      <c r="CE11" s="4" t="s">
        <v>257</v>
      </c>
      <c r="CF11" s="4" t="s">
        <v>257</v>
      </c>
      <c r="CG11" s="4" t="s">
        <v>257</v>
      </c>
      <c r="CH11" s="4" t="s">
        <v>257</v>
      </c>
      <c r="CI11" s="4" t="s">
        <v>257</v>
      </c>
      <c r="CJ11" s="1">
        <v>3</v>
      </c>
      <c r="CK11" s="4" t="s">
        <v>257</v>
      </c>
      <c r="CL11" s="1">
        <v>1</v>
      </c>
      <c r="CM11" s="4" t="s">
        <v>257</v>
      </c>
      <c r="CN11" s="4" t="s">
        <v>257</v>
      </c>
      <c r="CO11" s="4" t="s">
        <v>257</v>
      </c>
      <c r="CP11" s="4" t="s">
        <v>257</v>
      </c>
      <c r="CQ11" s="4" t="s">
        <v>257</v>
      </c>
      <c r="CR11" s="4" t="s">
        <v>257</v>
      </c>
      <c r="CS11" s="4" t="s">
        <v>257</v>
      </c>
      <c r="CT11" s="4" t="s">
        <v>257</v>
      </c>
      <c r="CU11" s="4" t="s">
        <v>257</v>
      </c>
      <c r="CV11" s="4" t="s">
        <v>257</v>
      </c>
      <c r="CW11" s="4" t="s">
        <v>257</v>
      </c>
      <c r="CX11" s="1">
        <v>19</v>
      </c>
      <c r="CY11" s="4" t="s">
        <v>257</v>
      </c>
      <c r="CZ11" s="4" t="s">
        <v>257</v>
      </c>
      <c r="DA11" s="4" t="s">
        <v>257</v>
      </c>
      <c r="DB11" s="4" t="s">
        <v>257</v>
      </c>
      <c r="DC11" s="1">
        <v>2</v>
      </c>
      <c r="DD11" s="1">
        <v>202</v>
      </c>
      <c r="DE11" s="4" t="s">
        <v>257</v>
      </c>
      <c r="DF11" s="4" t="s">
        <v>257</v>
      </c>
      <c r="DG11" s="1">
        <v>1</v>
      </c>
      <c r="DH11" s="1">
        <v>618</v>
      </c>
      <c r="DI11" s="4" t="s">
        <v>257</v>
      </c>
      <c r="DJ11" s="4" t="s">
        <v>257</v>
      </c>
      <c r="DK11" s="4" t="s">
        <v>257</v>
      </c>
      <c r="DL11" s="4" t="s">
        <v>257</v>
      </c>
      <c r="DM11" s="4" t="s">
        <v>257</v>
      </c>
      <c r="DN11" s="4" t="s">
        <v>257</v>
      </c>
      <c r="DO11" s="4" t="s">
        <v>257</v>
      </c>
      <c r="DP11" s="4" t="s">
        <v>257</v>
      </c>
      <c r="DQ11" s="4" t="s">
        <v>257</v>
      </c>
      <c r="DR11" s="4" t="s">
        <v>257</v>
      </c>
      <c r="DS11" s="4" t="s">
        <v>257</v>
      </c>
      <c r="DT11" s="4" t="s">
        <v>257</v>
      </c>
      <c r="DU11" s="4" t="s">
        <v>257</v>
      </c>
      <c r="DV11" s="4" t="s">
        <v>257</v>
      </c>
      <c r="DW11" s="4" t="s">
        <v>257</v>
      </c>
      <c r="DX11" s="4" t="s">
        <v>257</v>
      </c>
      <c r="DY11" s="4" t="s">
        <v>257</v>
      </c>
      <c r="DZ11" s="4" t="s">
        <v>257</v>
      </c>
      <c r="EA11" s="4" t="s">
        <v>257</v>
      </c>
      <c r="EB11" s="1">
        <v>9</v>
      </c>
      <c r="EC11" s="4" t="s">
        <v>257</v>
      </c>
      <c r="ED11" s="4" t="s">
        <v>257</v>
      </c>
      <c r="EE11" s="4" t="s">
        <v>257</v>
      </c>
      <c r="EF11" s="4" t="s">
        <v>257</v>
      </c>
      <c r="EG11" s="4" t="s">
        <v>257</v>
      </c>
      <c r="EH11" s="4" t="s">
        <v>257</v>
      </c>
      <c r="EI11" s="4" t="s">
        <v>257</v>
      </c>
      <c r="EJ11" s="4" t="s">
        <v>257</v>
      </c>
      <c r="EK11" s="4" t="s">
        <v>257</v>
      </c>
      <c r="EL11" s="4" t="s">
        <v>257</v>
      </c>
      <c r="EM11" s="4" t="s">
        <v>257</v>
      </c>
      <c r="EN11" s="4" t="s">
        <v>257</v>
      </c>
      <c r="EO11" s="4" t="s">
        <v>257</v>
      </c>
      <c r="EP11" s="4" t="s">
        <v>257</v>
      </c>
      <c r="EQ11" s="4" t="s">
        <v>257</v>
      </c>
      <c r="ER11" s="4" t="s">
        <v>257</v>
      </c>
      <c r="ES11" s="4" t="s">
        <v>257</v>
      </c>
      <c r="ET11" s="4" t="s">
        <v>257</v>
      </c>
      <c r="EU11" s="1">
        <v>1</v>
      </c>
      <c r="EV11" s="4" t="s">
        <v>257</v>
      </c>
      <c r="EW11" s="4" t="s">
        <v>257</v>
      </c>
      <c r="EX11" s="4" t="s">
        <v>257</v>
      </c>
      <c r="EY11" s="4" t="s">
        <v>257</v>
      </c>
      <c r="EZ11" s="4" t="s">
        <v>257</v>
      </c>
      <c r="FA11" s="4" t="s">
        <v>257</v>
      </c>
      <c r="FB11" s="4" t="s">
        <v>257</v>
      </c>
      <c r="FC11" s="4" t="s">
        <v>257</v>
      </c>
      <c r="FD11" s="1">
        <v>34465</v>
      </c>
      <c r="FE11" s="4" t="s">
        <v>257</v>
      </c>
      <c r="FF11" s="4" t="s">
        <v>257</v>
      </c>
      <c r="FG11" s="4" t="s">
        <v>257</v>
      </c>
      <c r="FH11" s="4" t="s">
        <v>257</v>
      </c>
      <c r="FI11" s="4" t="s">
        <v>257</v>
      </c>
      <c r="FJ11" s="4" t="s">
        <v>257</v>
      </c>
      <c r="FK11" s="4" t="s">
        <v>257</v>
      </c>
      <c r="FL11" s="1">
        <v>70</v>
      </c>
      <c r="FM11" s="4" t="s">
        <v>257</v>
      </c>
      <c r="FN11" s="4" t="s">
        <v>257</v>
      </c>
      <c r="FO11" s="4" t="s">
        <v>257</v>
      </c>
      <c r="FP11" s="4" t="s">
        <v>257</v>
      </c>
      <c r="FQ11" s="1">
        <v>965</v>
      </c>
      <c r="FR11" s="4" t="s">
        <v>257</v>
      </c>
      <c r="FS11" s="4" t="s">
        <v>257</v>
      </c>
      <c r="FT11" s="4" t="s">
        <v>257</v>
      </c>
      <c r="FU11" s="1">
        <v>5</v>
      </c>
      <c r="FV11" s="4" t="s">
        <v>257</v>
      </c>
      <c r="FW11" s="4" t="s">
        <v>257</v>
      </c>
      <c r="FX11" s="4" t="s">
        <v>257</v>
      </c>
      <c r="FY11" s="4" t="s">
        <v>257</v>
      </c>
      <c r="FZ11" s="4" t="s">
        <v>257</v>
      </c>
      <c r="GA11" s="4" t="s">
        <v>257</v>
      </c>
      <c r="GB11" s="4" t="s">
        <v>257</v>
      </c>
      <c r="GC11" s="4" t="s">
        <v>257</v>
      </c>
      <c r="GD11" s="4" t="s">
        <v>257</v>
      </c>
      <c r="GE11" s="4" t="s">
        <v>257</v>
      </c>
      <c r="GF11" s="4" t="s">
        <v>257</v>
      </c>
      <c r="GG11" s="4" t="s">
        <v>257</v>
      </c>
      <c r="GH11" s="4" t="s">
        <v>257</v>
      </c>
      <c r="GI11" s="4" t="s">
        <v>257</v>
      </c>
      <c r="GJ11" s="4" t="s">
        <v>257</v>
      </c>
      <c r="GK11" s="4" t="s">
        <v>257</v>
      </c>
      <c r="GL11" s="4" t="s">
        <v>257</v>
      </c>
      <c r="GM11" s="4" t="s">
        <v>257</v>
      </c>
      <c r="GN11" s="1">
        <v>968</v>
      </c>
      <c r="GO11" s="4" t="s">
        <v>257</v>
      </c>
      <c r="GP11" s="4" t="s">
        <v>257</v>
      </c>
      <c r="GQ11" s="4" t="s">
        <v>257</v>
      </c>
      <c r="GR11" s="4" t="s">
        <v>257</v>
      </c>
      <c r="GS11" s="4" t="s">
        <v>257</v>
      </c>
      <c r="GT11" s="4" t="s">
        <v>257</v>
      </c>
      <c r="GU11" s="4" t="s">
        <v>257</v>
      </c>
      <c r="GV11" s="4" t="s">
        <v>257</v>
      </c>
      <c r="GW11" s="4" t="s">
        <v>257</v>
      </c>
      <c r="GX11" s="4" t="s">
        <v>257</v>
      </c>
      <c r="GY11" s="4" t="s">
        <v>257</v>
      </c>
      <c r="GZ11" s="4" t="s">
        <v>257</v>
      </c>
      <c r="HA11" s="4" t="s">
        <v>257</v>
      </c>
      <c r="HB11" s="4" t="s">
        <v>257</v>
      </c>
      <c r="HC11" s="4" t="s">
        <v>257</v>
      </c>
      <c r="HD11" s="4" t="s">
        <v>257</v>
      </c>
      <c r="HE11" s="4" t="s">
        <v>257</v>
      </c>
      <c r="HF11" s="4" t="s">
        <v>257</v>
      </c>
      <c r="HG11" s="4" t="s">
        <v>257</v>
      </c>
      <c r="HH11" s="1">
        <v>2</v>
      </c>
      <c r="HI11" s="4" t="s">
        <v>257</v>
      </c>
      <c r="HJ11" s="4" t="s">
        <v>257</v>
      </c>
      <c r="HK11" s="4" t="s">
        <v>257</v>
      </c>
      <c r="HL11" s="4" t="s">
        <v>257</v>
      </c>
      <c r="HM11" s="4" t="s">
        <v>257</v>
      </c>
      <c r="HN11" s="4" t="s">
        <v>257</v>
      </c>
      <c r="HO11" s="4" t="s">
        <v>257</v>
      </c>
      <c r="HP11" s="1">
        <v>14</v>
      </c>
      <c r="HQ11" s="4" t="s">
        <v>257</v>
      </c>
      <c r="HR11" s="4" t="s">
        <v>257</v>
      </c>
      <c r="HS11" s="4" t="s">
        <v>257</v>
      </c>
      <c r="HT11" s="1">
        <v>2</v>
      </c>
      <c r="HU11" s="4" t="s">
        <v>257</v>
      </c>
      <c r="HV11" s="1">
        <v>1</v>
      </c>
      <c r="HW11" s="4" t="s">
        <v>257</v>
      </c>
      <c r="HX11" s="1">
        <v>3</v>
      </c>
      <c r="HY11" s="4" t="s">
        <v>257</v>
      </c>
      <c r="HZ11" s="4" t="s">
        <v>257</v>
      </c>
      <c r="IA11" s="4" t="s">
        <v>257</v>
      </c>
      <c r="IB11" s="4" t="s">
        <v>257</v>
      </c>
      <c r="IC11" s="4" t="s">
        <v>257</v>
      </c>
      <c r="ID11" s="4" t="s">
        <v>257</v>
      </c>
      <c r="IE11" s="4" t="s">
        <v>257</v>
      </c>
      <c r="IF11" s="4" t="s">
        <v>257</v>
      </c>
      <c r="IG11" s="4" t="s">
        <v>257</v>
      </c>
      <c r="IH11" s="4" t="s">
        <v>257</v>
      </c>
      <c r="II11" s="4" t="s">
        <v>257</v>
      </c>
      <c r="IJ11" s="4" t="s">
        <v>257</v>
      </c>
      <c r="IK11" s="4" t="s">
        <v>257</v>
      </c>
      <c r="IL11" s="4" t="s">
        <v>257</v>
      </c>
      <c r="IM11" s="4" t="s">
        <v>257</v>
      </c>
      <c r="IN11" s="4" t="s">
        <v>257</v>
      </c>
      <c r="IO11" s="4" t="s">
        <v>257</v>
      </c>
      <c r="IP11" s="4" t="s">
        <v>257</v>
      </c>
      <c r="IQ11" s="4" t="s">
        <v>257</v>
      </c>
      <c r="IR11" s="4" t="s">
        <v>257</v>
      </c>
      <c r="IS11" s="1">
        <v>156</v>
      </c>
      <c r="IT11" s="4" t="s">
        <v>257</v>
      </c>
      <c r="IU11" s="1">
        <v>4</v>
      </c>
    </row>
    <row r="12" spans="1:256" x14ac:dyDescent="0.35">
      <c r="A12" s="4" t="s">
        <v>264</v>
      </c>
      <c r="B12" s="1">
        <v>167941</v>
      </c>
      <c r="C12" s="4" t="s">
        <v>257</v>
      </c>
      <c r="D12" s="4" t="s">
        <v>257</v>
      </c>
      <c r="E12" s="4" t="s">
        <v>257</v>
      </c>
      <c r="F12" s="4" t="s">
        <v>257</v>
      </c>
      <c r="G12" s="4" t="s">
        <v>257</v>
      </c>
      <c r="H12" s="1">
        <v>15</v>
      </c>
      <c r="I12" s="4" t="s">
        <v>257</v>
      </c>
      <c r="J12" s="4" t="s">
        <v>257</v>
      </c>
      <c r="K12" s="4" t="s">
        <v>257</v>
      </c>
      <c r="L12" s="4" t="s">
        <v>257</v>
      </c>
      <c r="M12" s="1">
        <v>114</v>
      </c>
      <c r="N12" s="4" t="s">
        <v>257</v>
      </c>
      <c r="O12" s="1">
        <v>29</v>
      </c>
      <c r="P12" s="1">
        <v>25</v>
      </c>
      <c r="Q12" s="4" t="s">
        <v>257</v>
      </c>
      <c r="R12" s="4" t="s">
        <v>257</v>
      </c>
      <c r="S12" s="4" t="s">
        <v>257</v>
      </c>
      <c r="T12" s="4" t="s">
        <v>257</v>
      </c>
      <c r="U12" s="1">
        <v>5</v>
      </c>
      <c r="V12" s="1">
        <v>14361</v>
      </c>
      <c r="W12" s="4" t="s">
        <v>257</v>
      </c>
      <c r="X12" s="1">
        <v>5</v>
      </c>
      <c r="Y12" s="4" t="s">
        <v>257</v>
      </c>
      <c r="Z12" s="4" t="s">
        <v>257</v>
      </c>
      <c r="AA12" s="4" t="s">
        <v>257</v>
      </c>
      <c r="AB12" s="4" t="s">
        <v>257</v>
      </c>
      <c r="AC12" s="4" t="s">
        <v>257</v>
      </c>
      <c r="AD12" s="4" t="s">
        <v>257</v>
      </c>
      <c r="AE12" s="4" t="s">
        <v>257</v>
      </c>
      <c r="AF12" s="4" t="s">
        <v>257</v>
      </c>
      <c r="AG12" s="1">
        <v>61</v>
      </c>
      <c r="AH12" s="4" t="s">
        <v>257</v>
      </c>
      <c r="AI12" s="4" t="s">
        <v>257</v>
      </c>
      <c r="AJ12" s="4" t="s">
        <v>257</v>
      </c>
      <c r="AK12" s="4" t="s">
        <v>257</v>
      </c>
      <c r="AL12" s="4" t="s">
        <v>257</v>
      </c>
      <c r="AM12" s="4" t="s">
        <v>257</v>
      </c>
      <c r="AN12" s="1">
        <v>234</v>
      </c>
      <c r="AO12" s="4" t="s">
        <v>257</v>
      </c>
      <c r="AP12" s="4" t="s">
        <v>257</v>
      </c>
      <c r="AQ12" s="4" t="s">
        <v>257</v>
      </c>
      <c r="AR12" s="4" t="s">
        <v>257</v>
      </c>
      <c r="AS12" s="1">
        <v>3</v>
      </c>
      <c r="AT12" s="1">
        <v>2</v>
      </c>
      <c r="AU12" s="4" t="s">
        <v>257</v>
      </c>
      <c r="AV12" s="1">
        <v>1</v>
      </c>
      <c r="AW12" s="1">
        <v>7</v>
      </c>
      <c r="AX12" s="1">
        <v>1397</v>
      </c>
      <c r="AY12" s="1">
        <v>39</v>
      </c>
      <c r="AZ12" s="1">
        <v>49</v>
      </c>
      <c r="BA12" s="4" t="s">
        <v>257</v>
      </c>
      <c r="BB12" s="4" t="s">
        <v>257</v>
      </c>
      <c r="BC12" s="4" t="s">
        <v>257</v>
      </c>
      <c r="BD12" s="4" t="s">
        <v>257</v>
      </c>
      <c r="BE12" s="4" t="s">
        <v>257</v>
      </c>
      <c r="BF12" s="1">
        <v>8</v>
      </c>
      <c r="BG12" s="1">
        <v>86</v>
      </c>
      <c r="BH12" s="1">
        <v>8915</v>
      </c>
      <c r="BI12" s="4" t="s">
        <v>257</v>
      </c>
      <c r="BJ12" s="1">
        <v>4495</v>
      </c>
      <c r="BK12" s="1">
        <v>24</v>
      </c>
      <c r="BL12" s="1">
        <v>13</v>
      </c>
      <c r="BM12" s="4" t="s">
        <v>257</v>
      </c>
      <c r="BN12" s="1">
        <v>650</v>
      </c>
      <c r="BO12" s="1">
        <v>5355</v>
      </c>
      <c r="BP12" s="1">
        <v>880</v>
      </c>
      <c r="BQ12" s="4" t="s">
        <v>257</v>
      </c>
      <c r="BR12" s="4" t="s">
        <v>257</v>
      </c>
      <c r="BS12" s="1">
        <v>40878</v>
      </c>
      <c r="BT12" s="4" t="s">
        <v>257</v>
      </c>
      <c r="BU12" s="4" t="s">
        <v>257</v>
      </c>
      <c r="BV12" s="4" t="s">
        <v>257</v>
      </c>
      <c r="BW12" s="4" t="s">
        <v>257</v>
      </c>
      <c r="BX12" s="4" t="s">
        <v>257</v>
      </c>
      <c r="BY12" s="1">
        <v>4773</v>
      </c>
      <c r="BZ12" s="4" t="s">
        <v>257</v>
      </c>
      <c r="CA12" s="1">
        <v>229</v>
      </c>
      <c r="CB12" s="4" t="s">
        <v>257</v>
      </c>
      <c r="CC12" s="4" t="s">
        <v>257</v>
      </c>
      <c r="CD12" s="1">
        <v>43</v>
      </c>
      <c r="CE12" s="4" t="s">
        <v>257</v>
      </c>
      <c r="CF12" s="4" t="s">
        <v>257</v>
      </c>
      <c r="CG12" s="4" t="s">
        <v>257</v>
      </c>
      <c r="CH12" s="4" t="s">
        <v>257</v>
      </c>
      <c r="CI12" s="4" t="s">
        <v>257</v>
      </c>
      <c r="CJ12" s="1">
        <v>3</v>
      </c>
      <c r="CK12" s="4" t="s">
        <v>257</v>
      </c>
      <c r="CL12" s="1">
        <v>34</v>
      </c>
      <c r="CM12" s="4" t="s">
        <v>257</v>
      </c>
      <c r="CN12" s="4" t="s">
        <v>257</v>
      </c>
      <c r="CO12" s="4" t="s">
        <v>257</v>
      </c>
      <c r="CP12" s="4" t="s">
        <v>257</v>
      </c>
      <c r="CQ12" s="4" t="s">
        <v>257</v>
      </c>
      <c r="CR12" s="1">
        <v>20</v>
      </c>
      <c r="CS12" s="4" t="s">
        <v>257</v>
      </c>
      <c r="CT12" s="4" t="s">
        <v>257</v>
      </c>
      <c r="CU12" s="1">
        <v>2089</v>
      </c>
      <c r="CV12" s="4" t="s">
        <v>257</v>
      </c>
      <c r="CW12" s="4" t="s">
        <v>257</v>
      </c>
      <c r="CX12" s="1">
        <v>257</v>
      </c>
      <c r="CY12" s="1">
        <v>872</v>
      </c>
      <c r="CZ12" s="4" t="s">
        <v>257</v>
      </c>
      <c r="DA12" s="4" t="s">
        <v>257</v>
      </c>
      <c r="DB12" s="1">
        <v>1</v>
      </c>
      <c r="DC12" s="1">
        <v>79</v>
      </c>
      <c r="DD12" s="1">
        <v>5121</v>
      </c>
      <c r="DE12" s="4" t="s">
        <v>257</v>
      </c>
      <c r="DF12" s="1">
        <v>2</v>
      </c>
      <c r="DG12" s="1">
        <v>8</v>
      </c>
      <c r="DH12" s="1">
        <v>71</v>
      </c>
      <c r="DI12" s="4" t="s">
        <v>257</v>
      </c>
      <c r="DJ12" s="4" t="s">
        <v>257</v>
      </c>
      <c r="DK12" s="4" t="s">
        <v>257</v>
      </c>
      <c r="DL12" s="4" t="s">
        <v>257</v>
      </c>
      <c r="DM12" s="4" t="s">
        <v>257</v>
      </c>
      <c r="DN12" s="4" t="s">
        <v>257</v>
      </c>
      <c r="DO12" s="1">
        <v>18</v>
      </c>
      <c r="DP12" s="4" t="s">
        <v>257</v>
      </c>
      <c r="DQ12" s="4" t="s">
        <v>257</v>
      </c>
      <c r="DR12" s="1">
        <v>11</v>
      </c>
      <c r="DS12" s="4" t="s">
        <v>257</v>
      </c>
      <c r="DT12" s="1">
        <v>1</v>
      </c>
      <c r="DU12" s="4" t="s">
        <v>257</v>
      </c>
      <c r="DV12" s="4" t="s">
        <v>257</v>
      </c>
      <c r="DW12" s="1">
        <v>1</v>
      </c>
      <c r="DX12" s="4" t="s">
        <v>257</v>
      </c>
      <c r="DY12" s="4" t="s">
        <v>257</v>
      </c>
      <c r="DZ12" s="1">
        <v>651</v>
      </c>
      <c r="EA12" s="4" t="s">
        <v>257</v>
      </c>
      <c r="EB12" s="1">
        <v>32</v>
      </c>
      <c r="EC12" s="4" t="s">
        <v>257</v>
      </c>
      <c r="ED12" s="1">
        <v>1240</v>
      </c>
      <c r="EE12" s="1">
        <v>28</v>
      </c>
      <c r="EF12" s="4" t="s">
        <v>257</v>
      </c>
      <c r="EG12" s="1">
        <v>9</v>
      </c>
      <c r="EH12" s="4" t="s">
        <v>257</v>
      </c>
      <c r="EI12" s="1">
        <v>620</v>
      </c>
      <c r="EJ12" s="4" t="s">
        <v>257</v>
      </c>
      <c r="EK12" s="1">
        <v>24</v>
      </c>
      <c r="EL12" s="4" t="s">
        <v>257</v>
      </c>
      <c r="EM12" s="4" t="s">
        <v>257</v>
      </c>
      <c r="EN12" s="4" t="s">
        <v>257</v>
      </c>
      <c r="EO12" s="4" t="s">
        <v>257</v>
      </c>
      <c r="EP12" s="4" t="s">
        <v>257</v>
      </c>
      <c r="EQ12" s="4" t="s">
        <v>257</v>
      </c>
      <c r="ER12" s="4" t="s">
        <v>257</v>
      </c>
      <c r="ES12" s="4" t="s">
        <v>257</v>
      </c>
      <c r="ET12" s="4" t="s">
        <v>257</v>
      </c>
      <c r="EU12" s="1">
        <v>79</v>
      </c>
      <c r="EV12" s="4" t="s">
        <v>257</v>
      </c>
      <c r="EW12" s="4" t="s">
        <v>257</v>
      </c>
      <c r="EX12" s="4" t="s">
        <v>257</v>
      </c>
      <c r="EY12" s="4" t="s">
        <v>257</v>
      </c>
      <c r="EZ12" s="4" t="s">
        <v>257</v>
      </c>
      <c r="FA12" s="4" t="s">
        <v>257</v>
      </c>
      <c r="FB12" s="1">
        <v>1</v>
      </c>
      <c r="FC12" s="4" t="s">
        <v>257</v>
      </c>
      <c r="FD12" s="1">
        <v>51562</v>
      </c>
      <c r="FE12" s="1">
        <v>3</v>
      </c>
      <c r="FF12" s="1">
        <v>5</v>
      </c>
      <c r="FG12" s="4" t="s">
        <v>257</v>
      </c>
      <c r="FH12" s="4" t="s">
        <v>257</v>
      </c>
      <c r="FI12" s="1">
        <v>625</v>
      </c>
      <c r="FJ12" s="4" t="s">
        <v>257</v>
      </c>
      <c r="FK12" s="4" t="s">
        <v>257</v>
      </c>
      <c r="FL12" s="1">
        <v>322</v>
      </c>
      <c r="FM12" s="4" t="s">
        <v>257</v>
      </c>
      <c r="FN12" s="4" t="s">
        <v>257</v>
      </c>
      <c r="FO12" s="4" t="s">
        <v>257</v>
      </c>
      <c r="FP12" s="4" t="s">
        <v>257</v>
      </c>
      <c r="FQ12" s="1">
        <v>8201</v>
      </c>
      <c r="FR12" s="4" t="s">
        <v>257</v>
      </c>
      <c r="FS12" s="4" t="s">
        <v>257</v>
      </c>
      <c r="FT12" s="4" t="s">
        <v>257</v>
      </c>
      <c r="FU12" s="1">
        <v>898</v>
      </c>
      <c r="FV12" s="4" t="s">
        <v>257</v>
      </c>
      <c r="FW12" s="4" t="s">
        <v>257</v>
      </c>
      <c r="FX12" s="4" t="s">
        <v>257</v>
      </c>
      <c r="FY12" s="4" t="s">
        <v>257</v>
      </c>
      <c r="FZ12" s="4" t="s">
        <v>257</v>
      </c>
      <c r="GA12" s="4" t="s">
        <v>257</v>
      </c>
      <c r="GB12" s="4" t="s">
        <v>257</v>
      </c>
      <c r="GC12" s="4" t="s">
        <v>257</v>
      </c>
      <c r="GD12" s="4" t="s">
        <v>257</v>
      </c>
      <c r="GE12" s="4" t="s">
        <v>257</v>
      </c>
      <c r="GF12" s="4" t="s">
        <v>257</v>
      </c>
      <c r="GG12" s="1">
        <v>4</v>
      </c>
      <c r="GH12" s="1">
        <v>1</v>
      </c>
      <c r="GI12" s="4" t="s">
        <v>257</v>
      </c>
      <c r="GJ12" s="4" t="s">
        <v>257</v>
      </c>
      <c r="GK12" s="4" t="s">
        <v>257</v>
      </c>
      <c r="GL12" s="4" t="s">
        <v>257</v>
      </c>
      <c r="GM12" s="4" t="s">
        <v>257</v>
      </c>
      <c r="GN12" s="1">
        <v>8156</v>
      </c>
      <c r="GO12" s="4" t="s">
        <v>257</v>
      </c>
      <c r="GP12" s="4" t="s">
        <v>257</v>
      </c>
      <c r="GQ12" s="4" t="s">
        <v>257</v>
      </c>
      <c r="GR12" s="1">
        <v>1091</v>
      </c>
      <c r="GS12" s="4" t="s">
        <v>257</v>
      </c>
      <c r="GT12" s="4" t="s">
        <v>257</v>
      </c>
      <c r="GU12" s="1">
        <v>37</v>
      </c>
      <c r="GV12" s="4" t="s">
        <v>257</v>
      </c>
      <c r="GW12" s="4" t="s">
        <v>257</v>
      </c>
      <c r="GX12" s="4" t="s">
        <v>257</v>
      </c>
      <c r="GY12" s="4" t="s">
        <v>257</v>
      </c>
      <c r="GZ12" s="4" t="s">
        <v>257</v>
      </c>
      <c r="HA12" s="4" t="s">
        <v>257</v>
      </c>
      <c r="HB12" s="4" t="s">
        <v>257</v>
      </c>
      <c r="HC12" s="4" t="s">
        <v>257</v>
      </c>
      <c r="HD12" s="4" t="s">
        <v>257</v>
      </c>
      <c r="HE12" s="4" t="s">
        <v>257</v>
      </c>
      <c r="HF12" s="4" t="s">
        <v>257</v>
      </c>
      <c r="HG12" s="4" t="s">
        <v>257</v>
      </c>
      <c r="HH12" s="1">
        <v>91</v>
      </c>
      <c r="HI12" s="4" t="s">
        <v>257</v>
      </c>
      <c r="HJ12" s="4" t="s">
        <v>257</v>
      </c>
      <c r="HK12" s="4" t="s">
        <v>257</v>
      </c>
      <c r="HL12" s="4" t="s">
        <v>257</v>
      </c>
      <c r="HM12" s="1">
        <v>17</v>
      </c>
      <c r="HN12" s="4" t="s">
        <v>257</v>
      </c>
      <c r="HO12" s="4" t="s">
        <v>257</v>
      </c>
      <c r="HP12" s="1">
        <v>367</v>
      </c>
      <c r="HQ12" s="4" t="s">
        <v>257</v>
      </c>
      <c r="HR12" s="4" t="s">
        <v>257</v>
      </c>
      <c r="HS12" s="4" t="s">
        <v>257</v>
      </c>
      <c r="HT12" s="1">
        <v>1</v>
      </c>
      <c r="HU12" s="4" t="s">
        <v>257</v>
      </c>
      <c r="HV12" s="1">
        <v>47</v>
      </c>
      <c r="HW12" s="4" t="s">
        <v>257</v>
      </c>
      <c r="HX12" s="1">
        <v>2064</v>
      </c>
      <c r="HY12" s="4" t="s">
        <v>257</v>
      </c>
      <c r="HZ12" s="1">
        <v>17</v>
      </c>
      <c r="IA12" s="4" t="s">
        <v>257</v>
      </c>
      <c r="IB12" s="4" t="s">
        <v>257</v>
      </c>
      <c r="IC12" s="4" t="s">
        <v>257</v>
      </c>
      <c r="ID12" s="4" t="s">
        <v>257</v>
      </c>
      <c r="IE12" s="4" t="s">
        <v>257</v>
      </c>
      <c r="IF12" s="1">
        <v>24</v>
      </c>
      <c r="IG12" s="4" t="s">
        <v>257</v>
      </c>
      <c r="IH12" s="4" t="s">
        <v>257</v>
      </c>
      <c r="II12" s="4" t="s">
        <v>257</v>
      </c>
      <c r="IJ12" s="4" t="s">
        <v>257</v>
      </c>
      <c r="IK12" s="4" t="s">
        <v>257</v>
      </c>
      <c r="IL12" s="1">
        <v>32</v>
      </c>
      <c r="IM12" s="4" t="s">
        <v>257</v>
      </c>
      <c r="IN12" s="4" t="s">
        <v>257</v>
      </c>
      <c r="IO12" s="1">
        <v>347</v>
      </c>
      <c r="IP12" s="4" t="s">
        <v>257</v>
      </c>
      <c r="IQ12" s="4" t="s">
        <v>257</v>
      </c>
      <c r="IR12" s="4" t="s">
        <v>257</v>
      </c>
      <c r="IS12" s="1">
        <v>37</v>
      </c>
      <c r="IT12" s="4" t="s">
        <v>257</v>
      </c>
      <c r="IU12" s="1">
        <v>25</v>
      </c>
    </row>
    <row r="13" spans="1:256" x14ac:dyDescent="0.35">
      <c r="A13" s="4" t="s">
        <v>265</v>
      </c>
      <c r="B13" s="1">
        <v>214677</v>
      </c>
      <c r="C13" s="4" t="s">
        <v>257</v>
      </c>
      <c r="D13" s="1">
        <v>13</v>
      </c>
      <c r="E13" s="4" t="s">
        <v>257</v>
      </c>
      <c r="F13" s="4" t="s">
        <v>257</v>
      </c>
      <c r="G13" s="4" t="s">
        <v>257</v>
      </c>
      <c r="H13" s="1">
        <v>294</v>
      </c>
      <c r="I13" s="4" t="s">
        <v>257</v>
      </c>
      <c r="J13" s="4" t="s">
        <v>257</v>
      </c>
      <c r="K13" s="4" t="s">
        <v>257</v>
      </c>
      <c r="L13" s="4" t="s">
        <v>257</v>
      </c>
      <c r="M13" s="1">
        <v>693</v>
      </c>
      <c r="N13" s="4" t="s">
        <v>257</v>
      </c>
      <c r="O13" s="1">
        <v>392</v>
      </c>
      <c r="P13" s="4" t="s">
        <v>257</v>
      </c>
      <c r="Q13" s="4" t="s">
        <v>257</v>
      </c>
      <c r="R13" s="1">
        <v>1</v>
      </c>
      <c r="S13" s="4" t="s">
        <v>257</v>
      </c>
      <c r="T13" s="4" t="s">
        <v>257</v>
      </c>
      <c r="U13" s="4" t="s">
        <v>257</v>
      </c>
      <c r="V13" s="1">
        <v>3307</v>
      </c>
      <c r="W13" s="1">
        <v>31</v>
      </c>
      <c r="X13" s="1">
        <v>1</v>
      </c>
      <c r="Y13" s="4" t="s">
        <v>257</v>
      </c>
      <c r="Z13" s="4" t="s">
        <v>257</v>
      </c>
      <c r="AA13" s="1">
        <v>11</v>
      </c>
      <c r="AB13" s="4" t="s">
        <v>257</v>
      </c>
      <c r="AC13" s="4" t="s">
        <v>257</v>
      </c>
      <c r="AD13" s="4" t="s">
        <v>257</v>
      </c>
      <c r="AE13" s="1">
        <v>28</v>
      </c>
      <c r="AF13" s="4" t="s">
        <v>257</v>
      </c>
      <c r="AG13" s="1">
        <v>5742</v>
      </c>
      <c r="AH13" s="4" t="s">
        <v>257</v>
      </c>
      <c r="AI13" s="4" t="s">
        <v>257</v>
      </c>
      <c r="AJ13" s="4" t="s">
        <v>257</v>
      </c>
      <c r="AK13" s="4" t="s">
        <v>257</v>
      </c>
      <c r="AL13" s="4" t="s">
        <v>257</v>
      </c>
      <c r="AM13" s="4" t="s">
        <v>257</v>
      </c>
      <c r="AN13" s="1">
        <v>72</v>
      </c>
      <c r="AO13" s="4" t="s">
        <v>257</v>
      </c>
      <c r="AP13" s="4" t="s">
        <v>257</v>
      </c>
      <c r="AQ13" s="4" t="s">
        <v>257</v>
      </c>
      <c r="AR13" s="4" t="s">
        <v>257</v>
      </c>
      <c r="AS13" s="1">
        <v>1</v>
      </c>
      <c r="AT13" s="1">
        <v>191</v>
      </c>
      <c r="AU13" s="4" t="s">
        <v>257</v>
      </c>
      <c r="AV13" s="1">
        <v>2085</v>
      </c>
      <c r="AW13" s="4" t="s">
        <v>257</v>
      </c>
      <c r="AX13" s="1">
        <v>206</v>
      </c>
      <c r="AY13" s="1">
        <v>722</v>
      </c>
      <c r="AZ13" s="1">
        <v>9332</v>
      </c>
      <c r="BA13" s="4" t="s">
        <v>257</v>
      </c>
      <c r="BB13" s="4" t="s">
        <v>257</v>
      </c>
      <c r="BC13" s="4" t="s">
        <v>257</v>
      </c>
      <c r="BD13" s="4" t="s">
        <v>257</v>
      </c>
      <c r="BE13" s="4" t="s">
        <v>257</v>
      </c>
      <c r="BF13" s="1">
        <v>1</v>
      </c>
      <c r="BG13" s="4" t="s">
        <v>257</v>
      </c>
      <c r="BH13" s="1">
        <v>2515</v>
      </c>
      <c r="BI13" s="4" t="s">
        <v>257</v>
      </c>
      <c r="BJ13" s="1">
        <v>451</v>
      </c>
      <c r="BK13" s="4" t="s">
        <v>257</v>
      </c>
      <c r="BL13" s="1">
        <v>53</v>
      </c>
      <c r="BM13" s="1">
        <v>1</v>
      </c>
      <c r="BN13" s="1">
        <v>13376</v>
      </c>
      <c r="BO13" s="1">
        <v>1174</v>
      </c>
      <c r="BP13" s="1">
        <v>15515</v>
      </c>
      <c r="BQ13" s="4" t="s">
        <v>257</v>
      </c>
      <c r="BR13" s="4" t="s">
        <v>257</v>
      </c>
      <c r="BS13" s="1">
        <v>60074</v>
      </c>
      <c r="BT13" s="4" t="s">
        <v>257</v>
      </c>
      <c r="BU13" s="4" t="s">
        <v>257</v>
      </c>
      <c r="BV13" s="4" t="s">
        <v>257</v>
      </c>
      <c r="BW13" s="4" t="s">
        <v>257</v>
      </c>
      <c r="BX13" s="4" t="s">
        <v>257</v>
      </c>
      <c r="BY13" s="1">
        <v>1412</v>
      </c>
      <c r="BZ13" s="4" t="s">
        <v>257</v>
      </c>
      <c r="CA13" s="1">
        <v>38</v>
      </c>
      <c r="CB13" s="4" t="s">
        <v>257</v>
      </c>
      <c r="CC13" s="1">
        <v>5</v>
      </c>
      <c r="CD13" s="1">
        <v>14</v>
      </c>
      <c r="CE13" s="4" t="s">
        <v>257</v>
      </c>
      <c r="CF13" s="4" t="s">
        <v>257</v>
      </c>
      <c r="CG13" s="4" t="s">
        <v>257</v>
      </c>
      <c r="CH13" s="4" t="s">
        <v>257</v>
      </c>
      <c r="CI13" s="4" t="s">
        <v>257</v>
      </c>
      <c r="CJ13" s="1">
        <v>1066</v>
      </c>
      <c r="CK13" s="4" t="s">
        <v>257</v>
      </c>
      <c r="CL13" s="1">
        <v>3736</v>
      </c>
      <c r="CM13" s="4" t="s">
        <v>257</v>
      </c>
      <c r="CN13" s="1">
        <v>111</v>
      </c>
      <c r="CO13" s="4" t="s">
        <v>257</v>
      </c>
      <c r="CP13" s="4" t="s">
        <v>257</v>
      </c>
      <c r="CQ13" s="4" t="s">
        <v>257</v>
      </c>
      <c r="CR13" s="1">
        <v>116</v>
      </c>
      <c r="CS13" s="1">
        <v>5</v>
      </c>
      <c r="CT13" s="4" t="s">
        <v>257</v>
      </c>
      <c r="CU13" s="1">
        <v>146</v>
      </c>
      <c r="CV13" s="1">
        <v>24</v>
      </c>
      <c r="CW13" s="4" t="s">
        <v>257</v>
      </c>
      <c r="CX13" s="1">
        <v>968</v>
      </c>
      <c r="CY13" s="1">
        <v>792</v>
      </c>
      <c r="CZ13" s="4" t="s">
        <v>257</v>
      </c>
      <c r="DA13" s="1">
        <v>3</v>
      </c>
      <c r="DB13" s="1">
        <v>303</v>
      </c>
      <c r="DC13" s="4" t="s">
        <v>257</v>
      </c>
      <c r="DD13" s="1">
        <v>21192</v>
      </c>
      <c r="DE13" s="4" t="s">
        <v>257</v>
      </c>
      <c r="DF13" s="4" t="s">
        <v>257</v>
      </c>
      <c r="DG13" s="4" t="s">
        <v>257</v>
      </c>
      <c r="DH13" s="1">
        <v>176</v>
      </c>
      <c r="DI13" s="4" t="s">
        <v>257</v>
      </c>
      <c r="DJ13" s="1">
        <v>46</v>
      </c>
      <c r="DK13" s="4" t="s">
        <v>257</v>
      </c>
      <c r="DL13" s="4" t="s">
        <v>257</v>
      </c>
      <c r="DM13" s="4" t="s">
        <v>257</v>
      </c>
      <c r="DN13" s="4" t="s">
        <v>257</v>
      </c>
      <c r="DO13" s="4" t="s">
        <v>257</v>
      </c>
      <c r="DP13" s="4" t="s">
        <v>257</v>
      </c>
      <c r="DQ13" s="4" t="s">
        <v>257</v>
      </c>
      <c r="DR13" s="4" t="s">
        <v>257</v>
      </c>
      <c r="DS13" s="4" t="s">
        <v>257</v>
      </c>
      <c r="DT13" s="1">
        <v>17</v>
      </c>
      <c r="DU13" s="4" t="s">
        <v>257</v>
      </c>
      <c r="DV13" s="4" t="s">
        <v>257</v>
      </c>
      <c r="DW13" s="1">
        <v>5</v>
      </c>
      <c r="DX13" s="4" t="s">
        <v>257</v>
      </c>
      <c r="DY13" s="4" t="s">
        <v>257</v>
      </c>
      <c r="DZ13" s="1">
        <v>812</v>
      </c>
      <c r="EA13" s="4" t="s">
        <v>257</v>
      </c>
      <c r="EB13" s="1">
        <v>314</v>
      </c>
      <c r="EC13" s="4" t="s">
        <v>257</v>
      </c>
      <c r="ED13" s="1">
        <v>641</v>
      </c>
      <c r="EE13" s="1">
        <v>33</v>
      </c>
      <c r="EF13" s="4" t="s">
        <v>257</v>
      </c>
      <c r="EG13" s="4" t="s">
        <v>257</v>
      </c>
      <c r="EH13" s="4" t="s">
        <v>257</v>
      </c>
      <c r="EI13" s="1">
        <v>272</v>
      </c>
      <c r="EJ13" s="1">
        <v>32</v>
      </c>
      <c r="EK13" s="4" t="s">
        <v>257</v>
      </c>
      <c r="EL13" s="4" t="s">
        <v>257</v>
      </c>
      <c r="EM13" s="4" t="s">
        <v>257</v>
      </c>
      <c r="EN13" s="4" t="s">
        <v>257</v>
      </c>
      <c r="EO13" s="4" t="s">
        <v>257</v>
      </c>
      <c r="EP13" s="4" t="s">
        <v>257</v>
      </c>
      <c r="EQ13" s="4" t="s">
        <v>257</v>
      </c>
      <c r="ER13" s="4" t="s">
        <v>257</v>
      </c>
      <c r="ES13" s="4" t="s">
        <v>257</v>
      </c>
      <c r="ET13" s="4" t="s">
        <v>257</v>
      </c>
      <c r="EU13" s="1">
        <v>153</v>
      </c>
      <c r="EV13" s="1">
        <v>1</v>
      </c>
      <c r="EW13" s="4" t="s">
        <v>257</v>
      </c>
      <c r="EX13" s="1">
        <v>5</v>
      </c>
      <c r="EY13" s="1">
        <v>122</v>
      </c>
      <c r="EZ13" s="4" t="s">
        <v>257</v>
      </c>
      <c r="FA13" s="4" t="s">
        <v>257</v>
      </c>
      <c r="FB13" s="1">
        <v>1</v>
      </c>
      <c r="FC13" s="4" t="s">
        <v>257</v>
      </c>
      <c r="FD13" s="1">
        <v>21078</v>
      </c>
      <c r="FE13" s="1">
        <v>49</v>
      </c>
      <c r="FF13" s="4" t="s">
        <v>257</v>
      </c>
      <c r="FG13" s="4" t="s">
        <v>257</v>
      </c>
      <c r="FH13" s="4" t="s">
        <v>257</v>
      </c>
      <c r="FI13" s="1">
        <v>440</v>
      </c>
      <c r="FJ13" s="4" t="s">
        <v>257</v>
      </c>
      <c r="FK13" s="1">
        <v>290</v>
      </c>
      <c r="FL13" s="1">
        <v>4866</v>
      </c>
      <c r="FM13" s="4" t="s">
        <v>257</v>
      </c>
      <c r="FN13" s="4" t="s">
        <v>257</v>
      </c>
      <c r="FO13" s="1">
        <v>59</v>
      </c>
      <c r="FP13" s="1">
        <v>186</v>
      </c>
      <c r="FQ13" s="1">
        <v>14196</v>
      </c>
      <c r="FR13" s="4" t="s">
        <v>257</v>
      </c>
      <c r="FS13" s="4" t="s">
        <v>257</v>
      </c>
      <c r="FT13" s="4" t="s">
        <v>257</v>
      </c>
      <c r="FU13" s="1">
        <v>177</v>
      </c>
      <c r="FV13" s="4" t="s">
        <v>257</v>
      </c>
      <c r="FW13" s="4" t="s">
        <v>257</v>
      </c>
      <c r="FX13" s="4" t="s">
        <v>257</v>
      </c>
      <c r="FY13" s="4" t="s">
        <v>257</v>
      </c>
      <c r="FZ13" s="4" t="s">
        <v>257</v>
      </c>
      <c r="GA13" s="4" t="s">
        <v>257</v>
      </c>
      <c r="GB13" s="4" t="s">
        <v>257</v>
      </c>
      <c r="GC13" s="4" t="s">
        <v>257</v>
      </c>
      <c r="GD13" s="4" t="s">
        <v>257</v>
      </c>
      <c r="GE13" s="4" t="s">
        <v>257</v>
      </c>
      <c r="GF13" s="4" t="s">
        <v>257</v>
      </c>
      <c r="GG13" s="1">
        <v>2</v>
      </c>
      <c r="GH13" s="1">
        <v>12</v>
      </c>
      <c r="GI13" s="4" t="s">
        <v>257</v>
      </c>
      <c r="GJ13" s="1">
        <v>21</v>
      </c>
      <c r="GK13" s="4" t="s">
        <v>257</v>
      </c>
      <c r="GL13" s="4" t="s">
        <v>257</v>
      </c>
      <c r="GM13" s="4" t="s">
        <v>257</v>
      </c>
      <c r="GN13" s="1">
        <v>3467</v>
      </c>
      <c r="GO13" s="4" t="s">
        <v>257</v>
      </c>
      <c r="GP13" s="4" t="s">
        <v>257</v>
      </c>
      <c r="GQ13" s="4" t="s">
        <v>257</v>
      </c>
      <c r="GR13" s="4" t="s">
        <v>257</v>
      </c>
      <c r="GS13" s="4" t="s">
        <v>257</v>
      </c>
      <c r="GT13" s="4" t="s">
        <v>257</v>
      </c>
      <c r="GU13" s="1">
        <v>18</v>
      </c>
      <c r="GV13" s="4" t="s">
        <v>257</v>
      </c>
      <c r="GW13" s="4" t="s">
        <v>257</v>
      </c>
      <c r="GX13" s="4" t="s">
        <v>257</v>
      </c>
      <c r="GY13" s="4" t="s">
        <v>257</v>
      </c>
      <c r="GZ13" s="4" t="s">
        <v>257</v>
      </c>
      <c r="HA13" s="4" t="s">
        <v>257</v>
      </c>
      <c r="HB13" s="4" t="s">
        <v>257</v>
      </c>
      <c r="HC13" s="4" t="s">
        <v>257</v>
      </c>
      <c r="HD13" s="4" t="s">
        <v>257</v>
      </c>
      <c r="HE13" s="4" t="s">
        <v>257</v>
      </c>
      <c r="HF13" s="4" t="s">
        <v>257</v>
      </c>
      <c r="HG13" s="4" t="s">
        <v>257</v>
      </c>
      <c r="HH13" s="1">
        <v>80</v>
      </c>
      <c r="HI13" s="4" t="s">
        <v>257</v>
      </c>
      <c r="HJ13" s="4" t="s">
        <v>257</v>
      </c>
      <c r="HK13" s="4" t="s">
        <v>257</v>
      </c>
      <c r="HL13" s="4" t="s">
        <v>257</v>
      </c>
      <c r="HM13" s="1">
        <v>313</v>
      </c>
      <c r="HN13" s="4" t="s">
        <v>257</v>
      </c>
      <c r="HO13" s="4" t="s">
        <v>257</v>
      </c>
      <c r="HP13" s="1">
        <v>1228</v>
      </c>
      <c r="HQ13" s="4" t="s">
        <v>257</v>
      </c>
      <c r="HR13" s="4" t="s">
        <v>257</v>
      </c>
      <c r="HS13" s="4" t="s">
        <v>257</v>
      </c>
      <c r="HT13" s="1">
        <v>33</v>
      </c>
      <c r="HU13" s="1">
        <v>305</v>
      </c>
      <c r="HV13" s="1">
        <v>16</v>
      </c>
      <c r="HW13" s="4" t="s">
        <v>257</v>
      </c>
      <c r="HX13" s="1">
        <v>1667</v>
      </c>
      <c r="HY13" s="1">
        <v>2</v>
      </c>
      <c r="HZ13" s="4" t="s">
        <v>257</v>
      </c>
      <c r="IA13" s="4" t="s">
        <v>257</v>
      </c>
      <c r="IB13" s="4" t="s">
        <v>257</v>
      </c>
      <c r="IC13" s="4" t="s">
        <v>257</v>
      </c>
      <c r="ID13" s="4" t="s">
        <v>257</v>
      </c>
      <c r="IE13" s="4" t="s">
        <v>257</v>
      </c>
      <c r="IF13" s="1">
        <v>551</v>
      </c>
      <c r="IG13" s="4" t="s">
        <v>257</v>
      </c>
      <c r="IH13" s="4" t="s">
        <v>257</v>
      </c>
      <c r="II13" s="4" t="s">
        <v>257</v>
      </c>
      <c r="IJ13" s="4" t="s">
        <v>257</v>
      </c>
      <c r="IK13" s="4" t="s">
        <v>257</v>
      </c>
      <c r="IL13" s="1">
        <v>16</v>
      </c>
      <c r="IM13" s="4" t="s">
        <v>257</v>
      </c>
      <c r="IN13" s="4" t="s">
        <v>257</v>
      </c>
      <c r="IO13" s="1">
        <v>697</v>
      </c>
      <c r="IP13" s="4" t="s">
        <v>257</v>
      </c>
      <c r="IQ13" s="4" t="s">
        <v>257</v>
      </c>
      <c r="IR13" s="4" t="s">
        <v>257</v>
      </c>
      <c r="IS13" s="1">
        <v>16010</v>
      </c>
      <c r="IT13" s="4" t="s">
        <v>257</v>
      </c>
      <c r="IU13" s="1">
        <v>57</v>
      </c>
    </row>
    <row r="14" spans="1:256" x14ac:dyDescent="0.35">
      <c r="A14" s="4" t="s">
        <v>266</v>
      </c>
      <c r="B14" s="1">
        <v>62812</v>
      </c>
      <c r="C14" s="4" t="s">
        <v>257</v>
      </c>
      <c r="D14" s="4" t="s">
        <v>257</v>
      </c>
      <c r="E14" s="4" t="s">
        <v>257</v>
      </c>
      <c r="F14" s="4" t="s">
        <v>257</v>
      </c>
      <c r="G14" s="4" t="s">
        <v>257</v>
      </c>
      <c r="H14" s="4" t="s">
        <v>257</v>
      </c>
      <c r="I14" s="4" t="s">
        <v>257</v>
      </c>
      <c r="J14" s="4" t="s">
        <v>257</v>
      </c>
      <c r="K14" s="4" t="s">
        <v>257</v>
      </c>
      <c r="L14" s="4" t="s">
        <v>257</v>
      </c>
      <c r="M14" s="4" t="s">
        <v>257</v>
      </c>
      <c r="N14" s="4" t="s">
        <v>257</v>
      </c>
      <c r="O14" s="1">
        <v>84</v>
      </c>
      <c r="P14" s="4" t="s">
        <v>257</v>
      </c>
      <c r="Q14" s="4" t="s">
        <v>257</v>
      </c>
      <c r="R14" s="4" t="s">
        <v>257</v>
      </c>
      <c r="S14" s="1">
        <v>12</v>
      </c>
      <c r="T14" s="4" t="s">
        <v>257</v>
      </c>
      <c r="U14" s="4" t="s">
        <v>257</v>
      </c>
      <c r="V14" s="1">
        <v>302</v>
      </c>
      <c r="W14" s="4" t="s">
        <v>257</v>
      </c>
      <c r="X14" s="1">
        <v>8</v>
      </c>
      <c r="Y14" s="4" t="s">
        <v>257</v>
      </c>
      <c r="Z14" s="1">
        <v>1083</v>
      </c>
      <c r="AA14" s="4" t="s">
        <v>257</v>
      </c>
      <c r="AB14" s="4" t="s">
        <v>257</v>
      </c>
      <c r="AC14" s="4" t="s">
        <v>257</v>
      </c>
      <c r="AD14" s="4" t="s">
        <v>257</v>
      </c>
      <c r="AE14" s="4" t="s">
        <v>257</v>
      </c>
      <c r="AF14" s="4" t="s">
        <v>257</v>
      </c>
      <c r="AG14" s="1">
        <v>23474</v>
      </c>
      <c r="AH14" s="4" t="s">
        <v>257</v>
      </c>
      <c r="AI14" s="4" t="s">
        <v>257</v>
      </c>
      <c r="AJ14" s="4" t="s">
        <v>257</v>
      </c>
      <c r="AK14" s="4" t="s">
        <v>257</v>
      </c>
      <c r="AL14" s="4" t="s">
        <v>257</v>
      </c>
      <c r="AM14" s="4" t="s">
        <v>257</v>
      </c>
      <c r="AN14" s="4" t="s">
        <v>257</v>
      </c>
      <c r="AO14" s="4" t="s">
        <v>257</v>
      </c>
      <c r="AP14" s="4" t="s">
        <v>257</v>
      </c>
      <c r="AQ14" s="4" t="s">
        <v>257</v>
      </c>
      <c r="AR14" s="4" t="s">
        <v>257</v>
      </c>
      <c r="AS14" s="1">
        <v>37</v>
      </c>
      <c r="AT14" s="1">
        <v>1</v>
      </c>
      <c r="AU14" s="4" t="s">
        <v>257</v>
      </c>
      <c r="AV14" s="1">
        <v>1</v>
      </c>
      <c r="AW14" s="1">
        <v>7</v>
      </c>
      <c r="AX14" s="1">
        <v>530</v>
      </c>
      <c r="AY14" s="1">
        <v>8754</v>
      </c>
      <c r="AZ14" s="1">
        <v>683</v>
      </c>
      <c r="BA14" s="4" t="s">
        <v>257</v>
      </c>
      <c r="BB14" s="4" t="s">
        <v>257</v>
      </c>
      <c r="BC14" s="4" t="s">
        <v>257</v>
      </c>
      <c r="BD14" s="4" t="s">
        <v>257</v>
      </c>
      <c r="BE14" s="4" t="s">
        <v>257</v>
      </c>
      <c r="BF14" s="4" t="s">
        <v>257</v>
      </c>
      <c r="BG14" s="1">
        <v>139</v>
      </c>
      <c r="BH14" s="1">
        <v>1484</v>
      </c>
      <c r="BI14" s="4" t="s">
        <v>257</v>
      </c>
      <c r="BJ14" s="1">
        <v>72</v>
      </c>
      <c r="BK14" s="4" t="s">
        <v>257</v>
      </c>
      <c r="BL14" s="4" t="s">
        <v>257</v>
      </c>
      <c r="BM14" s="4" t="s">
        <v>257</v>
      </c>
      <c r="BN14" s="4" t="s">
        <v>257</v>
      </c>
      <c r="BO14" s="1">
        <v>162</v>
      </c>
      <c r="BP14" s="1">
        <v>14</v>
      </c>
      <c r="BQ14" s="4" t="s">
        <v>257</v>
      </c>
      <c r="BR14" s="4" t="s">
        <v>257</v>
      </c>
      <c r="BS14" s="1">
        <v>299</v>
      </c>
      <c r="BT14" s="1">
        <v>433</v>
      </c>
      <c r="BU14" s="4" t="s">
        <v>257</v>
      </c>
      <c r="BV14" s="4" t="s">
        <v>257</v>
      </c>
      <c r="BW14" s="4" t="s">
        <v>257</v>
      </c>
      <c r="BX14" s="4" t="s">
        <v>257</v>
      </c>
      <c r="BY14" s="1">
        <v>21</v>
      </c>
      <c r="BZ14" s="4" t="s">
        <v>257</v>
      </c>
      <c r="CA14" s="1">
        <v>113</v>
      </c>
      <c r="CB14" s="4" t="s">
        <v>257</v>
      </c>
      <c r="CC14" s="1">
        <v>1</v>
      </c>
      <c r="CD14" s="4" t="s">
        <v>257</v>
      </c>
      <c r="CE14" s="4" t="s">
        <v>257</v>
      </c>
      <c r="CF14" s="4" t="s">
        <v>257</v>
      </c>
      <c r="CG14" s="4" t="s">
        <v>257</v>
      </c>
      <c r="CH14" s="4" t="s">
        <v>257</v>
      </c>
      <c r="CI14" s="4" t="s">
        <v>257</v>
      </c>
      <c r="CJ14" s="1">
        <v>3</v>
      </c>
      <c r="CK14" s="4" t="s">
        <v>257</v>
      </c>
      <c r="CL14" s="1">
        <v>1330</v>
      </c>
      <c r="CM14" s="4" t="s">
        <v>257</v>
      </c>
      <c r="CN14" s="4" t="s">
        <v>257</v>
      </c>
      <c r="CO14" s="4" t="s">
        <v>257</v>
      </c>
      <c r="CP14" s="4" t="s">
        <v>257</v>
      </c>
      <c r="CQ14" s="4" t="s">
        <v>257</v>
      </c>
      <c r="CR14" s="1">
        <v>4072</v>
      </c>
      <c r="CS14" s="4" t="s">
        <v>257</v>
      </c>
      <c r="CT14" s="4" t="s">
        <v>257</v>
      </c>
      <c r="CU14" s="4" t="s">
        <v>257</v>
      </c>
      <c r="CV14" s="1">
        <v>170</v>
      </c>
      <c r="CW14" s="4" t="s">
        <v>257</v>
      </c>
      <c r="CX14" s="1">
        <v>4</v>
      </c>
      <c r="CY14" s="1">
        <v>694</v>
      </c>
      <c r="CZ14" s="4" t="s">
        <v>257</v>
      </c>
      <c r="DA14" s="4" t="s">
        <v>257</v>
      </c>
      <c r="DB14" s="1">
        <v>2</v>
      </c>
      <c r="DC14" s="4" t="s">
        <v>257</v>
      </c>
      <c r="DD14" s="1">
        <v>517</v>
      </c>
      <c r="DE14" s="4" t="s">
        <v>257</v>
      </c>
      <c r="DF14" s="1">
        <v>1</v>
      </c>
      <c r="DG14" s="1">
        <v>14</v>
      </c>
      <c r="DH14" s="1">
        <v>2133</v>
      </c>
      <c r="DI14" s="4" t="s">
        <v>257</v>
      </c>
      <c r="DJ14" s="4" t="s">
        <v>257</v>
      </c>
      <c r="DK14" s="4" t="s">
        <v>257</v>
      </c>
      <c r="DL14" s="4" t="s">
        <v>257</v>
      </c>
      <c r="DM14" s="4" t="s">
        <v>257</v>
      </c>
      <c r="DN14" s="4" t="s">
        <v>257</v>
      </c>
      <c r="DO14" s="1">
        <v>5</v>
      </c>
      <c r="DP14" s="4" t="s">
        <v>257</v>
      </c>
      <c r="DQ14" s="4" t="s">
        <v>257</v>
      </c>
      <c r="DR14" s="4" t="s">
        <v>257</v>
      </c>
      <c r="DS14" s="4" t="s">
        <v>257</v>
      </c>
      <c r="DT14" s="1">
        <v>6</v>
      </c>
      <c r="DU14" s="4" t="s">
        <v>257</v>
      </c>
      <c r="DV14" s="4" t="s">
        <v>257</v>
      </c>
      <c r="DW14" s="1">
        <v>136</v>
      </c>
      <c r="DX14" s="4" t="s">
        <v>257</v>
      </c>
      <c r="DY14" s="4" t="s">
        <v>257</v>
      </c>
      <c r="DZ14" s="1">
        <v>27</v>
      </c>
      <c r="EA14" s="4" t="s">
        <v>257</v>
      </c>
      <c r="EB14" s="1">
        <v>63</v>
      </c>
      <c r="EC14" s="4" t="s">
        <v>257</v>
      </c>
      <c r="ED14" s="1">
        <v>6</v>
      </c>
      <c r="EE14" s="4" t="s">
        <v>257</v>
      </c>
      <c r="EF14" s="4" t="s">
        <v>257</v>
      </c>
      <c r="EG14" s="1">
        <v>2</v>
      </c>
      <c r="EH14" s="4" t="s">
        <v>257</v>
      </c>
      <c r="EI14" s="4" t="s">
        <v>257</v>
      </c>
      <c r="EJ14" s="4" t="s">
        <v>257</v>
      </c>
      <c r="EK14" s="4" t="s">
        <v>257</v>
      </c>
      <c r="EL14" s="4" t="s">
        <v>257</v>
      </c>
      <c r="EM14" s="4" t="s">
        <v>257</v>
      </c>
      <c r="EN14" s="4" t="s">
        <v>257</v>
      </c>
      <c r="EO14" s="4" t="s">
        <v>257</v>
      </c>
      <c r="EP14" s="4" t="s">
        <v>257</v>
      </c>
      <c r="EQ14" s="4" t="s">
        <v>257</v>
      </c>
      <c r="ER14" s="4" t="s">
        <v>257</v>
      </c>
      <c r="ES14" s="4" t="s">
        <v>257</v>
      </c>
      <c r="ET14" s="1">
        <v>79</v>
      </c>
      <c r="EU14" s="1">
        <v>863</v>
      </c>
      <c r="EV14" s="4" t="s">
        <v>257</v>
      </c>
      <c r="EW14" s="4" t="s">
        <v>257</v>
      </c>
      <c r="EX14" s="4" t="s">
        <v>257</v>
      </c>
      <c r="EY14" s="4" t="s">
        <v>257</v>
      </c>
      <c r="EZ14" s="4" t="s">
        <v>257</v>
      </c>
      <c r="FA14" s="4" t="s">
        <v>257</v>
      </c>
      <c r="FB14" s="1">
        <v>10</v>
      </c>
      <c r="FC14" s="1">
        <v>1284</v>
      </c>
      <c r="FD14" s="1">
        <v>4593</v>
      </c>
      <c r="FE14" s="1">
        <v>3</v>
      </c>
      <c r="FF14" s="1">
        <v>1</v>
      </c>
      <c r="FG14" s="4" t="s">
        <v>257</v>
      </c>
      <c r="FH14" s="4" t="s">
        <v>257</v>
      </c>
      <c r="FI14" s="4" t="s">
        <v>257</v>
      </c>
      <c r="FJ14" s="4" t="s">
        <v>257</v>
      </c>
      <c r="FK14" s="4" t="s">
        <v>257</v>
      </c>
      <c r="FL14" s="1">
        <v>68</v>
      </c>
      <c r="FM14" s="4" t="s">
        <v>257</v>
      </c>
      <c r="FN14" s="4" t="s">
        <v>257</v>
      </c>
      <c r="FO14" s="4" t="s">
        <v>257</v>
      </c>
      <c r="FP14" s="1">
        <v>15</v>
      </c>
      <c r="FQ14" s="1">
        <v>285</v>
      </c>
      <c r="FR14" s="4" t="s">
        <v>257</v>
      </c>
      <c r="FS14" s="4" t="s">
        <v>257</v>
      </c>
      <c r="FT14" s="4" t="s">
        <v>257</v>
      </c>
      <c r="FU14" s="1">
        <v>16</v>
      </c>
      <c r="FV14" s="4" t="s">
        <v>257</v>
      </c>
      <c r="FW14" s="4" t="s">
        <v>257</v>
      </c>
      <c r="FX14" s="4" t="s">
        <v>257</v>
      </c>
      <c r="FY14" s="4" t="s">
        <v>257</v>
      </c>
      <c r="FZ14" s="4" t="s">
        <v>257</v>
      </c>
      <c r="GA14" s="4" t="s">
        <v>257</v>
      </c>
      <c r="GB14" s="4" t="s">
        <v>257</v>
      </c>
      <c r="GC14" s="4" t="s">
        <v>257</v>
      </c>
      <c r="GD14" s="4" t="s">
        <v>257</v>
      </c>
      <c r="GE14" s="4" t="s">
        <v>257</v>
      </c>
      <c r="GF14" s="4" t="s">
        <v>257</v>
      </c>
      <c r="GG14" s="1">
        <v>46</v>
      </c>
      <c r="GH14" s="4" t="s">
        <v>257</v>
      </c>
      <c r="GI14" s="1">
        <v>710</v>
      </c>
      <c r="GJ14" s="4" t="s">
        <v>257</v>
      </c>
      <c r="GK14" s="4" t="s">
        <v>257</v>
      </c>
      <c r="GL14" s="4" t="s">
        <v>257</v>
      </c>
      <c r="GM14" s="4" t="s">
        <v>257</v>
      </c>
      <c r="GN14" s="1">
        <v>4915</v>
      </c>
      <c r="GO14" s="1">
        <v>26</v>
      </c>
      <c r="GP14" s="4" t="s">
        <v>257</v>
      </c>
      <c r="GQ14" s="4" t="s">
        <v>257</v>
      </c>
      <c r="GR14" s="4" t="s">
        <v>257</v>
      </c>
      <c r="GS14" s="1">
        <v>1</v>
      </c>
      <c r="GT14" s="4" t="s">
        <v>257</v>
      </c>
      <c r="GU14" s="4" t="s">
        <v>257</v>
      </c>
      <c r="GV14" s="4" t="s">
        <v>257</v>
      </c>
      <c r="GW14" s="4" t="s">
        <v>257</v>
      </c>
      <c r="GX14" s="4" t="s">
        <v>257</v>
      </c>
      <c r="GY14" s="4" t="s">
        <v>257</v>
      </c>
      <c r="GZ14" s="1">
        <v>339</v>
      </c>
      <c r="HA14" s="4" t="s">
        <v>257</v>
      </c>
      <c r="HB14" s="1">
        <v>2</v>
      </c>
      <c r="HC14" s="4" t="s">
        <v>257</v>
      </c>
      <c r="HD14" s="4" t="s">
        <v>257</v>
      </c>
      <c r="HE14" s="4" t="s">
        <v>257</v>
      </c>
      <c r="HF14" s="4" t="s">
        <v>257</v>
      </c>
      <c r="HG14" s="4" t="s">
        <v>257</v>
      </c>
      <c r="HH14" s="1">
        <v>32</v>
      </c>
      <c r="HI14" s="4" t="s">
        <v>257</v>
      </c>
      <c r="HJ14" s="4" t="s">
        <v>257</v>
      </c>
      <c r="HK14" s="4" t="s">
        <v>257</v>
      </c>
      <c r="HL14" s="4" t="s">
        <v>257</v>
      </c>
      <c r="HM14" s="4" t="s">
        <v>257</v>
      </c>
      <c r="HN14" s="4" t="s">
        <v>257</v>
      </c>
      <c r="HO14" s="4" t="s">
        <v>257</v>
      </c>
      <c r="HP14" s="1">
        <v>141</v>
      </c>
      <c r="HQ14" s="4" t="s">
        <v>257</v>
      </c>
      <c r="HR14" s="4" t="s">
        <v>257</v>
      </c>
      <c r="HS14" s="4" t="s">
        <v>257</v>
      </c>
      <c r="HT14" s="1">
        <v>510</v>
      </c>
      <c r="HU14" s="1">
        <v>49</v>
      </c>
      <c r="HV14" s="1">
        <v>887</v>
      </c>
      <c r="HW14" s="4" t="s">
        <v>257</v>
      </c>
      <c r="HX14" s="1">
        <v>7</v>
      </c>
      <c r="HY14" s="4" t="s">
        <v>257</v>
      </c>
      <c r="HZ14" s="4" t="s">
        <v>257</v>
      </c>
      <c r="IA14" s="4" t="s">
        <v>257</v>
      </c>
      <c r="IB14" s="4" t="s">
        <v>257</v>
      </c>
      <c r="IC14" s="4" t="s">
        <v>257</v>
      </c>
      <c r="ID14" s="4" t="s">
        <v>257</v>
      </c>
      <c r="IE14" s="4" t="s">
        <v>257</v>
      </c>
      <c r="IF14" s="1">
        <v>929</v>
      </c>
      <c r="IG14" s="4" t="s">
        <v>257</v>
      </c>
      <c r="IH14" s="4" t="s">
        <v>257</v>
      </c>
      <c r="II14" s="4" t="s">
        <v>257</v>
      </c>
      <c r="IJ14" s="4" t="s">
        <v>257</v>
      </c>
      <c r="IK14" s="4" t="s">
        <v>257</v>
      </c>
      <c r="IL14" s="1">
        <v>1</v>
      </c>
      <c r="IM14" s="4" t="s">
        <v>257</v>
      </c>
      <c r="IN14" s="4" t="s">
        <v>257</v>
      </c>
      <c r="IO14" s="1">
        <v>1</v>
      </c>
      <c r="IP14" s="4" t="s">
        <v>257</v>
      </c>
      <c r="IQ14" s="4" t="s">
        <v>257</v>
      </c>
      <c r="IR14" s="4" t="s">
        <v>257</v>
      </c>
      <c r="IS14" s="4" t="s">
        <v>257</v>
      </c>
      <c r="IT14" s="1">
        <v>96</v>
      </c>
      <c r="IU14" s="4" t="s">
        <v>257</v>
      </c>
    </row>
    <row r="15" spans="1:256" x14ac:dyDescent="0.35">
      <c r="A15" s="4" t="s">
        <v>267</v>
      </c>
      <c r="B15" s="1">
        <v>99850</v>
      </c>
      <c r="C15" s="4" t="s">
        <v>257</v>
      </c>
      <c r="D15" s="4" t="s">
        <v>257</v>
      </c>
      <c r="E15" s="4" t="s">
        <v>257</v>
      </c>
      <c r="F15" s="4" t="s">
        <v>257</v>
      </c>
      <c r="G15" s="4" t="s">
        <v>257</v>
      </c>
      <c r="H15" s="4" t="s">
        <v>257</v>
      </c>
      <c r="I15" s="4" t="s">
        <v>257</v>
      </c>
      <c r="J15" s="4" t="s">
        <v>257</v>
      </c>
      <c r="K15" s="4" t="s">
        <v>257</v>
      </c>
      <c r="L15" s="4" t="s">
        <v>257</v>
      </c>
      <c r="M15" s="4" t="s">
        <v>257</v>
      </c>
      <c r="N15" s="4" t="s">
        <v>257</v>
      </c>
      <c r="O15" s="4" t="s">
        <v>257</v>
      </c>
      <c r="P15" s="4" t="s">
        <v>257</v>
      </c>
      <c r="Q15" s="4" t="s">
        <v>257</v>
      </c>
      <c r="R15" s="4" t="s">
        <v>257</v>
      </c>
      <c r="S15" s="4" t="s">
        <v>257</v>
      </c>
      <c r="T15" s="4" t="s">
        <v>257</v>
      </c>
      <c r="U15" s="4" t="s">
        <v>257</v>
      </c>
      <c r="V15" s="1">
        <v>1716</v>
      </c>
      <c r="W15" s="4" t="s">
        <v>257</v>
      </c>
      <c r="X15" s="4" t="s">
        <v>257</v>
      </c>
      <c r="Y15" s="4" t="s">
        <v>257</v>
      </c>
      <c r="Z15" s="4" t="s">
        <v>257</v>
      </c>
      <c r="AA15" s="4" t="s">
        <v>257</v>
      </c>
      <c r="AB15" s="4" t="s">
        <v>257</v>
      </c>
      <c r="AC15" s="4" t="s">
        <v>257</v>
      </c>
      <c r="AD15" s="4" t="s">
        <v>257</v>
      </c>
      <c r="AE15" s="4" t="s">
        <v>257</v>
      </c>
      <c r="AF15" s="4" t="s">
        <v>257</v>
      </c>
      <c r="AG15" s="1">
        <v>267</v>
      </c>
      <c r="AH15" s="4" t="s">
        <v>257</v>
      </c>
      <c r="AI15" s="4" t="s">
        <v>257</v>
      </c>
      <c r="AJ15" s="4" t="s">
        <v>257</v>
      </c>
      <c r="AK15" s="4" t="s">
        <v>257</v>
      </c>
      <c r="AL15" s="4" t="s">
        <v>257</v>
      </c>
      <c r="AM15" s="4" t="s">
        <v>257</v>
      </c>
      <c r="AN15" s="4" t="s">
        <v>257</v>
      </c>
      <c r="AO15" s="4" t="s">
        <v>257</v>
      </c>
      <c r="AP15" s="4" t="s">
        <v>257</v>
      </c>
      <c r="AQ15" s="4" t="s">
        <v>257</v>
      </c>
      <c r="AR15" s="4" t="s">
        <v>257</v>
      </c>
      <c r="AS15" s="1">
        <v>1</v>
      </c>
      <c r="AT15" s="4" t="s">
        <v>257</v>
      </c>
      <c r="AU15" s="4" t="s">
        <v>257</v>
      </c>
      <c r="AV15" s="4" t="s">
        <v>257</v>
      </c>
      <c r="AW15" s="1">
        <v>1</v>
      </c>
      <c r="AX15" s="1">
        <v>24</v>
      </c>
      <c r="AY15" s="1">
        <v>1</v>
      </c>
      <c r="AZ15" s="4" t="s">
        <v>257</v>
      </c>
      <c r="BA15" s="4" t="s">
        <v>257</v>
      </c>
      <c r="BB15" s="4" t="s">
        <v>257</v>
      </c>
      <c r="BC15" s="4" t="s">
        <v>257</v>
      </c>
      <c r="BD15" s="4" t="s">
        <v>257</v>
      </c>
      <c r="BE15" s="4" t="s">
        <v>257</v>
      </c>
      <c r="BF15" s="4" t="s">
        <v>257</v>
      </c>
      <c r="BG15" s="4" t="s">
        <v>257</v>
      </c>
      <c r="BH15" s="1">
        <v>624</v>
      </c>
      <c r="BI15" s="4" t="s">
        <v>257</v>
      </c>
      <c r="BJ15" s="1">
        <v>6628</v>
      </c>
      <c r="BK15" s="4" t="s">
        <v>257</v>
      </c>
      <c r="BL15" s="4" t="s">
        <v>257</v>
      </c>
      <c r="BM15" s="4" t="s">
        <v>257</v>
      </c>
      <c r="BN15" s="4" t="s">
        <v>257</v>
      </c>
      <c r="BO15" s="1">
        <v>11909</v>
      </c>
      <c r="BP15" s="4" t="s">
        <v>257</v>
      </c>
      <c r="BQ15" s="4" t="s">
        <v>257</v>
      </c>
      <c r="BR15" s="4" t="s">
        <v>257</v>
      </c>
      <c r="BS15" s="1">
        <v>5731</v>
      </c>
      <c r="BT15" s="4" t="s">
        <v>257</v>
      </c>
      <c r="BU15" s="4" t="s">
        <v>257</v>
      </c>
      <c r="BV15" s="4" t="s">
        <v>257</v>
      </c>
      <c r="BW15" s="4" t="s">
        <v>257</v>
      </c>
      <c r="BX15" s="4" t="s">
        <v>257</v>
      </c>
      <c r="BY15" s="1">
        <v>10361</v>
      </c>
      <c r="BZ15" s="4" t="s">
        <v>257</v>
      </c>
      <c r="CA15" s="1">
        <v>9</v>
      </c>
      <c r="CB15" s="4" t="s">
        <v>257</v>
      </c>
      <c r="CC15" s="4" t="s">
        <v>257</v>
      </c>
      <c r="CD15" s="4" t="s">
        <v>257</v>
      </c>
      <c r="CE15" s="4" t="s">
        <v>257</v>
      </c>
      <c r="CF15" s="4" t="s">
        <v>257</v>
      </c>
      <c r="CG15" s="4" t="s">
        <v>257</v>
      </c>
      <c r="CH15" s="4" t="s">
        <v>257</v>
      </c>
      <c r="CI15" s="4" t="s">
        <v>257</v>
      </c>
      <c r="CJ15" s="1">
        <v>1813</v>
      </c>
      <c r="CK15" s="4" t="s">
        <v>257</v>
      </c>
      <c r="CL15" s="4" t="s">
        <v>257</v>
      </c>
      <c r="CM15" s="4" t="s">
        <v>257</v>
      </c>
      <c r="CN15" s="4" t="s">
        <v>257</v>
      </c>
      <c r="CO15" s="4" t="s">
        <v>257</v>
      </c>
      <c r="CP15" s="4" t="s">
        <v>257</v>
      </c>
      <c r="CQ15" s="4" t="s">
        <v>257</v>
      </c>
      <c r="CR15" s="4" t="s">
        <v>257</v>
      </c>
      <c r="CS15" s="4" t="s">
        <v>257</v>
      </c>
      <c r="CT15" s="4" t="s">
        <v>257</v>
      </c>
      <c r="CU15" s="4" t="s">
        <v>257</v>
      </c>
      <c r="CV15" s="4" t="s">
        <v>257</v>
      </c>
      <c r="CW15" s="4" t="s">
        <v>257</v>
      </c>
      <c r="CX15" s="4" t="s">
        <v>257</v>
      </c>
      <c r="CY15" s="1">
        <v>1652</v>
      </c>
      <c r="CZ15" s="4" t="s">
        <v>257</v>
      </c>
      <c r="DA15" s="4" t="s">
        <v>257</v>
      </c>
      <c r="DB15" s="4" t="s">
        <v>257</v>
      </c>
      <c r="DC15" s="4" t="s">
        <v>257</v>
      </c>
      <c r="DD15" s="1">
        <v>7383</v>
      </c>
      <c r="DE15" s="4" t="s">
        <v>257</v>
      </c>
      <c r="DF15" s="4" t="s">
        <v>257</v>
      </c>
      <c r="DG15" s="1">
        <v>161</v>
      </c>
      <c r="DH15" s="4" t="s">
        <v>257</v>
      </c>
      <c r="DI15" s="4" t="s">
        <v>257</v>
      </c>
      <c r="DJ15" s="1">
        <v>2719</v>
      </c>
      <c r="DK15" s="4" t="s">
        <v>257</v>
      </c>
      <c r="DL15" s="4" t="s">
        <v>257</v>
      </c>
      <c r="DM15" s="4" t="s">
        <v>257</v>
      </c>
      <c r="DN15" s="4" t="s">
        <v>257</v>
      </c>
      <c r="DO15" s="1">
        <v>1</v>
      </c>
      <c r="DP15" s="4" t="s">
        <v>257</v>
      </c>
      <c r="DQ15" s="4" t="s">
        <v>257</v>
      </c>
      <c r="DR15" s="4" t="s">
        <v>257</v>
      </c>
      <c r="DS15" s="4" t="s">
        <v>257</v>
      </c>
      <c r="DT15" s="4" t="s">
        <v>257</v>
      </c>
      <c r="DU15" s="4" t="s">
        <v>257</v>
      </c>
      <c r="DV15" s="4" t="s">
        <v>257</v>
      </c>
      <c r="DW15" s="1">
        <v>7</v>
      </c>
      <c r="DX15" s="4" t="s">
        <v>257</v>
      </c>
      <c r="DY15" s="4" t="s">
        <v>257</v>
      </c>
      <c r="DZ15" s="1">
        <v>211</v>
      </c>
      <c r="EA15" s="4" t="s">
        <v>257</v>
      </c>
      <c r="EB15" s="1">
        <v>165</v>
      </c>
      <c r="EC15" s="4" t="s">
        <v>257</v>
      </c>
      <c r="ED15" s="1">
        <v>1</v>
      </c>
      <c r="EE15" s="4" t="s">
        <v>257</v>
      </c>
      <c r="EF15" s="4" t="s">
        <v>257</v>
      </c>
      <c r="EG15" s="4" t="s">
        <v>257</v>
      </c>
      <c r="EH15" s="4" t="s">
        <v>257</v>
      </c>
      <c r="EI15" s="4" t="s">
        <v>257</v>
      </c>
      <c r="EJ15" s="4" t="s">
        <v>257</v>
      </c>
      <c r="EK15" s="1">
        <v>497</v>
      </c>
      <c r="EL15" s="4" t="s">
        <v>257</v>
      </c>
      <c r="EM15" s="4" t="s">
        <v>257</v>
      </c>
      <c r="EN15" s="4" t="s">
        <v>257</v>
      </c>
      <c r="EO15" s="4" t="s">
        <v>257</v>
      </c>
      <c r="EP15" s="4" t="s">
        <v>257</v>
      </c>
      <c r="EQ15" s="4" t="s">
        <v>257</v>
      </c>
      <c r="ER15" s="4" t="s">
        <v>257</v>
      </c>
      <c r="ES15" s="4" t="s">
        <v>257</v>
      </c>
      <c r="ET15" s="4" t="s">
        <v>257</v>
      </c>
      <c r="EU15" s="4" t="s">
        <v>257</v>
      </c>
      <c r="EV15" s="4" t="s">
        <v>257</v>
      </c>
      <c r="EW15" s="4" t="s">
        <v>257</v>
      </c>
      <c r="EX15" s="4" t="s">
        <v>257</v>
      </c>
      <c r="EY15" s="4" t="s">
        <v>257</v>
      </c>
      <c r="EZ15" s="4" t="s">
        <v>257</v>
      </c>
      <c r="FA15" s="4" t="s">
        <v>257</v>
      </c>
      <c r="FB15" s="4" t="s">
        <v>257</v>
      </c>
      <c r="FC15" s="4" t="s">
        <v>257</v>
      </c>
      <c r="FD15" s="1">
        <v>1561</v>
      </c>
      <c r="FE15" s="1">
        <v>17</v>
      </c>
      <c r="FF15" s="4" t="s">
        <v>257</v>
      </c>
      <c r="FG15" s="4" t="s">
        <v>257</v>
      </c>
      <c r="FH15" s="4" t="s">
        <v>257</v>
      </c>
      <c r="FI15" s="1">
        <v>1</v>
      </c>
      <c r="FJ15" s="4" t="s">
        <v>257</v>
      </c>
      <c r="FK15" s="4" t="s">
        <v>257</v>
      </c>
      <c r="FL15" s="1">
        <v>1</v>
      </c>
      <c r="FM15" s="4" t="s">
        <v>257</v>
      </c>
      <c r="FN15" s="4" t="s">
        <v>257</v>
      </c>
      <c r="FO15" s="4" t="s">
        <v>257</v>
      </c>
      <c r="FP15" s="1">
        <v>631</v>
      </c>
      <c r="FQ15" s="1">
        <v>40888</v>
      </c>
      <c r="FR15" s="4" t="s">
        <v>257</v>
      </c>
      <c r="FS15" s="4" t="s">
        <v>257</v>
      </c>
      <c r="FT15" s="4" t="s">
        <v>257</v>
      </c>
      <c r="FU15" s="1">
        <v>324</v>
      </c>
      <c r="FV15" s="4" t="s">
        <v>257</v>
      </c>
      <c r="FW15" s="1">
        <v>22</v>
      </c>
      <c r="FX15" s="4" t="s">
        <v>257</v>
      </c>
      <c r="FY15" s="4" t="s">
        <v>257</v>
      </c>
      <c r="FZ15" s="4" t="s">
        <v>257</v>
      </c>
      <c r="GA15" s="4" t="s">
        <v>257</v>
      </c>
      <c r="GB15" s="4" t="s">
        <v>257</v>
      </c>
      <c r="GC15" s="4" t="s">
        <v>257</v>
      </c>
      <c r="GD15" s="4" t="s">
        <v>257</v>
      </c>
      <c r="GE15" s="4" t="s">
        <v>257</v>
      </c>
      <c r="GF15" s="4" t="s">
        <v>257</v>
      </c>
      <c r="GG15" s="4" t="s">
        <v>257</v>
      </c>
      <c r="GH15" s="4" t="s">
        <v>257</v>
      </c>
      <c r="GI15" s="4" t="s">
        <v>257</v>
      </c>
      <c r="GJ15" s="1">
        <v>1</v>
      </c>
      <c r="GK15" s="4" t="s">
        <v>257</v>
      </c>
      <c r="GL15" s="4" t="s">
        <v>257</v>
      </c>
      <c r="GM15" s="4" t="s">
        <v>257</v>
      </c>
      <c r="GN15" s="1">
        <v>1901</v>
      </c>
      <c r="GO15" s="4" t="s">
        <v>257</v>
      </c>
      <c r="GP15" s="4" t="s">
        <v>257</v>
      </c>
      <c r="GQ15" s="4" t="s">
        <v>257</v>
      </c>
      <c r="GR15" s="4" t="s">
        <v>257</v>
      </c>
      <c r="GS15" s="4" t="s">
        <v>257</v>
      </c>
      <c r="GT15" s="4" t="s">
        <v>257</v>
      </c>
      <c r="GU15" s="1">
        <v>1</v>
      </c>
      <c r="GV15" s="4" t="s">
        <v>257</v>
      </c>
      <c r="GW15" s="4" t="s">
        <v>257</v>
      </c>
      <c r="GX15" s="4" t="s">
        <v>257</v>
      </c>
      <c r="GY15" s="4" t="s">
        <v>257</v>
      </c>
      <c r="GZ15" s="4" t="s">
        <v>257</v>
      </c>
      <c r="HA15" s="4" t="s">
        <v>257</v>
      </c>
      <c r="HB15" s="4" t="s">
        <v>257</v>
      </c>
      <c r="HC15" s="4" t="s">
        <v>257</v>
      </c>
      <c r="HD15" s="4" t="s">
        <v>257</v>
      </c>
      <c r="HE15" s="4" t="s">
        <v>257</v>
      </c>
      <c r="HF15" s="4" t="s">
        <v>257</v>
      </c>
      <c r="HG15" s="4" t="s">
        <v>257</v>
      </c>
      <c r="HH15" s="1">
        <v>1443</v>
      </c>
      <c r="HI15" s="4" t="s">
        <v>257</v>
      </c>
      <c r="HJ15" s="4" t="s">
        <v>257</v>
      </c>
      <c r="HK15" s="4" t="s">
        <v>257</v>
      </c>
      <c r="HL15" s="4" t="s">
        <v>257</v>
      </c>
      <c r="HM15" s="4" t="s">
        <v>257</v>
      </c>
      <c r="HN15" s="4" t="s">
        <v>257</v>
      </c>
      <c r="HO15" s="4" t="s">
        <v>257</v>
      </c>
      <c r="HP15" s="1">
        <v>81</v>
      </c>
      <c r="HQ15" s="4" t="s">
        <v>257</v>
      </c>
      <c r="HR15" s="4" t="s">
        <v>257</v>
      </c>
      <c r="HS15" s="4" t="s">
        <v>257</v>
      </c>
      <c r="HT15" s="4" t="s">
        <v>257</v>
      </c>
      <c r="HU15" s="1">
        <v>227</v>
      </c>
      <c r="HV15" s="4" t="s">
        <v>257</v>
      </c>
      <c r="HW15" s="4" t="s">
        <v>257</v>
      </c>
      <c r="HX15" s="1">
        <v>300</v>
      </c>
      <c r="HY15" s="4" t="s">
        <v>257</v>
      </c>
      <c r="HZ15" s="4" t="s">
        <v>257</v>
      </c>
      <c r="IA15" s="4" t="s">
        <v>257</v>
      </c>
      <c r="IB15" s="4" t="s">
        <v>257</v>
      </c>
      <c r="IC15" s="4" t="s">
        <v>257</v>
      </c>
      <c r="ID15" s="4" t="s">
        <v>257</v>
      </c>
      <c r="IE15" s="4" t="s">
        <v>257</v>
      </c>
      <c r="IF15" s="1">
        <v>571</v>
      </c>
      <c r="IG15" s="4" t="s">
        <v>257</v>
      </c>
      <c r="IH15" s="4" t="s">
        <v>257</v>
      </c>
      <c r="II15" s="4" t="s">
        <v>257</v>
      </c>
      <c r="IJ15" s="4" t="s">
        <v>257</v>
      </c>
      <c r="IK15" s="4" t="s">
        <v>257</v>
      </c>
      <c r="IL15" s="4" t="s">
        <v>257</v>
      </c>
      <c r="IM15" s="4" t="s">
        <v>257</v>
      </c>
      <c r="IN15" s="4" t="s">
        <v>257</v>
      </c>
      <c r="IO15" s="4" t="s">
        <v>257</v>
      </c>
      <c r="IP15" s="4" t="s">
        <v>257</v>
      </c>
      <c r="IQ15" s="4" t="s">
        <v>257</v>
      </c>
      <c r="IR15" s="4" t="s">
        <v>257</v>
      </c>
      <c r="IS15" s="4" t="s">
        <v>257</v>
      </c>
      <c r="IT15" s="4" t="s">
        <v>257</v>
      </c>
      <c r="IU15" s="4" t="s">
        <v>257</v>
      </c>
    </row>
    <row r="16" spans="1:256" x14ac:dyDescent="0.35">
      <c r="A16" s="4" t="s">
        <v>268</v>
      </c>
      <c r="B16" s="1">
        <v>78612</v>
      </c>
      <c r="C16" s="4" t="s">
        <v>257</v>
      </c>
      <c r="D16" s="4" t="s">
        <v>257</v>
      </c>
      <c r="E16" s="4" t="s">
        <v>257</v>
      </c>
      <c r="F16" s="4" t="s">
        <v>257</v>
      </c>
      <c r="G16" s="4" t="s">
        <v>257</v>
      </c>
      <c r="H16" s="4" t="s">
        <v>257</v>
      </c>
      <c r="I16" s="4" t="s">
        <v>257</v>
      </c>
      <c r="J16" s="4" t="s">
        <v>257</v>
      </c>
      <c r="K16" s="4" t="s">
        <v>257</v>
      </c>
      <c r="L16" s="4" t="s">
        <v>257</v>
      </c>
      <c r="M16" s="1">
        <v>1</v>
      </c>
      <c r="N16" s="4" t="s">
        <v>257</v>
      </c>
      <c r="O16" s="1">
        <v>425</v>
      </c>
      <c r="P16" s="1">
        <v>2</v>
      </c>
      <c r="Q16" s="4" t="s">
        <v>257</v>
      </c>
      <c r="R16" s="4" t="s">
        <v>257</v>
      </c>
      <c r="S16" s="1">
        <v>1</v>
      </c>
      <c r="T16" s="4" t="s">
        <v>257</v>
      </c>
      <c r="U16" s="1">
        <v>1</v>
      </c>
      <c r="V16" s="1">
        <v>1533</v>
      </c>
      <c r="W16" s="4" t="s">
        <v>257</v>
      </c>
      <c r="X16" s="4" t="s">
        <v>257</v>
      </c>
      <c r="Y16" s="4" t="s">
        <v>257</v>
      </c>
      <c r="Z16" s="4" t="s">
        <v>257</v>
      </c>
      <c r="AA16" s="4" t="s">
        <v>257</v>
      </c>
      <c r="AB16" s="4" t="s">
        <v>257</v>
      </c>
      <c r="AC16" s="4" t="s">
        <v>257</v>
      </c>
      <c r="AD16" s="4" t="s">
        <v>257</v>
      </c>
      <c r="AE16" s="4" t="s">
        <v>257</v>
      </c>
      <c r="AF16" s="4" t="s">
        <v>257</v>
      </c>
      <c r="AG16" s="1">
        <v>18</v>
      </c>
      <c r="AH16" s="4" t="s">
        <v>257</v>
      </c>
      <c r="AI16" s="4" t="s">
        <v>257</v>
      </c>
      <c r="AJ16" s="4" t="s">
        <v>257</v>
      </c>
      <c r="AK16" s="4" t="s">
        <v>257</v>
      </c>
      <c r="AL16" s="4" t="s">
        <v>257</v>
      </c>
      <c r="AM16" s="4" t="s">
        <v>257</v>
      </c>
      <c r="AN16" s="4" t="s">
        <v>257</v>
      </c>
      <c r="AO16" s="4" t="s">
        <v>257</v>
      </c>
      <c r="AP16" s="4" t="s">
        <v>257</v>
      </c>
      <c r="AQ16" s="4" t="s">
        <v>257</v>
      </c>
      <c r="AR16" s="4" t="s">
        <v>257</v>
      </c>
      <c r="AS16" s="1">
        <v>3</v>
      </c>
      <c r="AT16" s="4" t="s">
        <v>257</v>
      </c>
      <c r="AU16" s="4" t="s">
        <v>257</v>
      </c>
      <c r="AV16" s="4" t="s">
        <v>257</v>
      </c>
      <c r="AW16" s="4" t="s">
        <v>257</v>
      </c>
      <c r="AX16" s="1">
        <v>203</v>
      </c>
      <c r="AY16" s="4" t="s">
        <v>257</v>
      </c>
      <c r="AZ16" s="4" t="s">
        <v>257</v>
      </c>
      <c r="BA16" s="4" t="s">
        <v>257</v>
      </c>
      <c r="BB16" s="4" t="s">
        <v>257</v>
      </c>
      <c r="BC16" s="4" t="s">
        <v>257</v>
      </c>
      <c r="BD16" s="4" t="s">
        <v>257</v>
      </c>
      <c r="BE16" s="4" t="s">
        <v>257</v>
      </c>
      <c r="BF16" s="4" t="s">
        <v>257</v>
      </c>
      <c r="BG16" s="1">
        <v>5</v>
      </c>
      <c r="BH16" s="1">
        <v>3234</v>
      </c>
      <c r="BI16" s="4" t="s">
        <v>257</v>
      </c>
      <c r="BJ16" s="1">
        <v>242</v>
      </c>
      <c r="BK16" s="4" t="s">
        <v>257</v>
      </c>
      <c r="BL16" s="1">
        <v>4</v>
      </c>
      <c r="BM16" s="4" t="s">
        <v>257</v>
      </c>
      <c r="BN16" s="4" t="s">
        <v>257</v>
      </c>
      <c r="BO16" s="1">
        <v>1844</v>
      </c>
      <c r="BP16" s="4" t="s">
        <v>257</v>
      </c>
      <c r="BQ16" s="4" t="s">
        <v>257</v>
      </c>
      <c r="BR16" s="4" t="s">
        <v>257</v>
      </c>
      <c r="BS16" s="1">
        <v>124</v>
      </c>
      <c r="BT16" s="4" t="s">
        <v>257</v>
      </c>
      <c r="BU16" s="4" t="s">
        <v>257</v>
      </c>
      <c r="BV16" s="4" t="s">
        <v>257</v>
      </c>
      <c r="BW16" s="4" t="s">
        <v>257</v>
      </c>
      <c r="BX16" s="4" t="s">
        <v>257</v>
      </c>
      <c r="BY16" s="1">
        <v>5485</v>
      </c>
      <c r="BZ16" s="4" t="s">
        <v>257</v>
      </c>
      <c r="CA16" s="1">
        <v>145</v>
      </c>
      <c r="CB16" s="4" t="s">
        <v>257</v>
      </c>
      <c r="CC16" s="4" t="s">
        <v>257</v>
      </c>
      <c r="CD16" s="1">
        <v>28</v>
      </c>
      <c r="CE16" s="4" t="s">
        <v>257</v>
      </c>
      <c r="CF16" s="4" t="s">
        <v>257</v>
      </c>
      <c r="CG16" s="4" t="s">
        <v>257</v>
      </c>
      <c r="CH16" s="1">
        <v>1</v>
      </c>
      <c r="CI16" s="4" t="s">
        <v>257</v>
      </c>
      <c r="CJ16" s="4" t="s">
        <v>257</v>
      </c>
      <c r="CK16" s="4" t="s">
        <v>257</v>
      </c>
      <c r="CL16" s="4" t="s">
        <v>257</v>
      </c>
      <c r="CM16" s="4" t="s">
        <v>257</v>
      </c>
      <c r="CN16" s="4" t="s">
        <v>257</v>
      </c>
      <c r="CO16" s="4" t="s">
        <v>257</v>
      </c>
      <c r="CP16" s="4" t="s">
        <v>257</v>
      </c>
      <c r="CQ16" s="4" t="s">
        <v>257</v>
      </c>
      <c r="CR16" s="4" t="s">
        <v>257</v>
      </c>
      <c r="CS16" s="4" t="s">
        <v>257</v>
      </c>
      <c r="CT16" s="4" t="s">
        <v>257</v>
      </c>
      <c r="CU16" s="1">
        <v>2893</v>
      </c>
      <c r="CV16" s="4" t="s">
        <v>257</v>
      </c>
      <c r="CW16" s="4" t="s">
        <v>257</v>
      </c>
      <c r="CX16" s="4" t="s">
        <v>257</v>
      </c>
      <c r="CY16" s="1">
        <v>256</v>
      </c>
      <c r="CZ16" s="4" t="s">
        <v>257</v>
      </c>
      <c r="DA16" s="4" t="s">
        <v>257</v>
      </c>
      <c r="DB16" s="1">
        <v>1</v>
      </c>
      <c r="DC16" s="4" t="s">
        <v>257</v>
      </c>
      <c r="DD16" s="1">
        <v>1955</v>
      </c>
      <c r="DE16" s="4" t="s">
        <v>257</v>
      </c>
      <c r="DF16" s="4" t="s">
        <v>257</v>
      </c>
      <c r="DG16" s="4" t="s">
        <v>257</v>
      </c>
      <c r="DH16" s="4" t="s">
        <v>257</v>
      </c>
      <c r="DI16" s="4" t="s">
        <v>257</v>
      </c>
      <c r="DJ16" s="4" t="s">
        <v>257</v>
      </c>
      <c r="DK16" s="4" t="s">
        <v>257</v>
      </c>
      <c r="DL16" s="4" t="s">
        <v>257</v>
      </c>
      <c r="DM16" s="4" t="s">
        <v>257</v>
      </c>
      <c r="DN16" s="4" t="s">
        <v>257</v>
      </c>
      <c r="DO16" s="4" t="s">
        <v>257</v>
      </c>
      <c r="DP16" s="4" t="s">
        <v>257</v>
      </c>
      <c r="DQ16" s="4" t="s">
        <v>257</v>
      </c>
      <c r="DR16" s="4" t="s">
        <v>257</v>
      </c>
      <c r="DS16" s="4" t="s">
        <v>257</v>
      </c>
      <c r="DT16" s="1">
        <v>1</v>
      </c>
      <c r="DU16" s="4" t="s">
        <v>257</v>
      </c>
      <c r="DV16" s="4" t="s">
        <v>257</v>
      </c>
      <c r="DW16" s="1">
        <v>4</v>
      </c>
      <c r="DX16" s="4" t="s">
        <v>257</v>
      </c>
      <c r="DY16" s="4" t="s">
        <v>257</v>
      </c>
      <c r="DZ16" s="1">
        <v>37890</v>
      </c>
      <c r="EA16" s="1">
        <v>99</v>
      </c>
      <c r="EB16" s="1">
        <v>1235</v>
      </c>
      <c r="EC16" s="4" t="s">
        <v>257</v>
      </c>
      <c r="ED16" s="1">
        <v>6</v>
      </c>
      <c r="EE16" s="4" t="s">
        <v>257</v>
      </c>
      <c r="EF16" s="4" t="s">
        <v>257</v>
      </c>
      <c r="EG16" s="4" t="s">
        <v>257</v>
      </c>
      <c r="EH16" s="4" t="s">
        <v>257</v>
      </c>
      <c r="EI16" s="4" t="s">
        <v>257</v>
      </c>
      <c r="EJ16" s="4" t="s">
        <v>257</v>
      </c>
      <c r="EK16" s="4" t="s">
        <v>257</v>
      </c>
      <c r="EL16" s="4" t="s">
        <v>257</v>
      </c>
      <c r="EM16" s="4" t="s">
        <v>257</v>
      </c>
      <c r="EN16" s="4" t="s">
        <v>257</v>
      </c>
      <c r="EO16" s="4" t="s">
        <v>257</v>
      </c>
      <c r="EP16" s="4" t="s">
        <v>257</v>
      </c>
      <c r="EQ16" s="4" t="s">
        <v>257</v>
      </c>
      <c r="ER16" s="4" t="s">
        <v>257</v>
      </c>
      <c r="ES16" s="4" t="s">
        <v>257</v>
      </c>
      <c r="ET16" s="4" t="s">
        <v>257</v>
      </c>
      <c r="EU16" s="4" t="s">
        <v>257</v>
      </c>
      <c r="EV16" s="4" t="s">
        <v>257</v>
      </c>
      <c r="EW16" s="4" t="s">
        <v>257</v>
      </c>
      <c r="EX16" s="4" t="s">
        <v>257</v>
      </c>
      <c r="EY16" s="4" t="s">
        <v>257</v>
      </c>
      <c r="EZ16" s="4" t="s">
        <v>257</v>
      </c>
      <c r="FA16" s="4" t="s">
        <v>257</v>
      </c>
      <c r="FB16" s="1">
        <v>5</v>
      </c>
      <c r="FC16" s="4" t="s">
        <v>257</v>
      </c>
      <c r="FD16" s="1">
        <v>7821</v>
      </c>
      <c r="FE16" s="1">
        <v>3</v>
      </c>
      <c r="FF16" s="1">
        <v>1</v>
      </c>
      <c r="FG16" s="4" t="s">
        <v>257</v>
      </c>
      <c r="FH16" s="4" t="s">
        <v>257</v>
      </c>
      <c r="FI16" s="4" t="s">
        <v>257</v>
      </c>
      <c r="FJ16" s="4" t="s">
        <v>257</v>
      </c>
      <c r="FK16" s="4" t="s">
        <v>257</v>
      </c>
      <c r="FL16" s="1">
        <v>5</v>
      </c>
      <c r="FM16" s="4" t="s">
        <v>257</v>
      </c>
      <c r="FN16" s="4" t="s">
        <v>257</v>
      </c>
      <c r="FO16" s="4" t="s">
        <v>257</v>
      </c>
      <c r="FP16" s="1">
        <v>27</v>
      </c>
      <c r="FQ16" s="1">
        <v>3152</v>
      </c>
      <c r="FR16" s="4" t="s">
        <v>257</v>
      </c>
      <c r="FS16" s="4" t="s">
        <v>257</v>
      </c>
      <c r="FT16" s="4" t="s">
        <v>257</v>
      </c>
      <c r="FU16" s="1">
        <v>1</v>
      </c>
      <c r="FV16" s="4" t="s">
        <v>257</v>
      </c>
      <c r="FW16" s="4" t="s">
        <v>257</v>
      </c>
      <c r="FX16" s="4" t="s">
        <v>257</v>
      </c>
      <c r="FY16" s="4" t="s">
        <v>257</v>
      </c>
      <c r="FZ16" s="4" t="s">
        <v>257</v>
      </c>
      <c r="GA16" s="4" t="s">
        <v>257</v>
      </c>
      <c r="GB16" s="4" t="s">
        <v>257</v>
      </c>
      <c r="GC16" s="4" t="s">
        <v>257</v>
      </c>
      <c r="GD16" s="4" t="s">
        <v>257</v>
      </c>
      <c r="GE16" s="4" t="s">
        <v>257</v>
      </c>
      <c r="GF16" s="4" t="s">
        <v>257</v>
      </c>
      <c r="GG16" s="1">
        <v>353</v>
      </c>
      <c r="GH16" s="1">
        <v>8</v>
      </c>
      <c r="GI16" s="4" t="s">
        <v>257</v>
      </c>
      <c r="GJ16" s="4" t="s">
        <v>257</v>
      </c>
      <c r="GK16" s="4" t="s">
        <v>257</v>
      </c>
      <c r="GL16" s="4" t="s">
        <v>257</v>
      </c>
      <c r="GM16" s="4" t="s">
        <v>257</v>
      </c>
      <c r="GN16" s="1">
        <v>8348</v>
      </c>
      <c r="GO16" s="4" t="s">
        <v>257</v>
      </c>
      <c r="GP16" s="4" t="s">
        <v>257</v>
      </c>
      <c r="GQ16" s="4" t="s">
        <v>257</v>
      </c>
      <c r="GR16" s="4" t="s">
        <v>257</v>
      </c>
      <c r="GS16" s="4" t="s">
        <v>257</v>
      </c>
      <c r="GT16" s="4" t="s">
        <v>257</v>
      </c>
      <c r="GU16" s="4" t="s">
        <v>257</v>
      </c>
      <c r="GV16" s="4" t="s">
        <v>257</v>
      </c>
      <c r="GW16" s="4" t="s">
        <v>257</v>
      </c>
      <c r="GX16" s="4" t="s">
        <v>257</v>
      </c>
      <c r="GY16" s="4" t="s">
        <v>257</v>
      </c>
      <c r="GZ16" s="4" t="s">
        <v>257</v>
      </c>
      <c r="HA16" s="4" t="s">
        <v>257</v>
      </c>
      <c r="HB16" s="4" t="s">
        <v>257</v>
      </c>
      <c r="HC16" s="4" t="s">
        <v>257</v>
      </c>
      <c r="HD16" s="4" t="s">
        <v>257</v>
      </c>
      <c r="HE16" s="4" t="s">
        <v>257</v>
      </c>
      <c r="HF16" s="4" t="s">
        <v>257</v>
      </c>
      <c r="HG16" s="4" t="s">
        <v>257</v>
      </c>
      <c r="HH16" s="1">
        <v>269</v>
      </c>
      <c r="HI16" s="4" t="s">
        <v>257</v>
      </c>
      <c r="HJ16" s="4" t="s">
        <v>257</v>
      </c>
      <c r="HK16" s="4" t="s">
        <v>257</v>
      </c>
      <c r="HL16" s="4" t="s">
        <v>257</v>
      </c>
      <c r="HM16" s="4" t="s">
        <v>257</v>
      </c>
      <c r="HN16" s="4" t="s">
        <v>257</v>
      </c>
      <c r="HO16" s="4" t="s">
        <v>257</v>
      </c>
      <c r="HP16" s="1">
        <v>724</v>
      </c>
      <c r="HQ16" s="4" t="s">
        <v>257</v>
      </c>
      <c r="HR16" s="4" t="s">
        <v>257</v>
      </c>
      <c r="HS16" s="4" t="s">
        <v>257</v>
      </c>
      <c r="HT16" s="4" t="s">
        <v>257</v>
      </c>
      <c r="HU16" s="1">
        <v>153</v>
      </c>
      <c r="HV16" s="1">
        <v>6</v>
      </c>
      <c r="HW16" s="4" t="s">
        <v>257</v>
      </c>
      <c r="HX16" s="1">
        <v>7</v>
      </c>
      <c r="HY16" s="4" t="s">
        <v>257</v>
      </c>
      <c r="HZ16" s="4" t="s">
        <v>257</v>
      </c>
      <c r="IA16" s="4" t="s">
        <v>257</v>
      </c>
      <c r="IB16" s="4" t="s">
        <v>257</v>
      </c>
      <c r="IC16" s="1">
        <v>1</v>
      </c>
      <c r="ID16" s="4" t="s">
        <v>257</v>
      </c>
      <c r="IE16" s="4" t="s">
        <v>257</v>
      </c>
      <c r="IF16" s="1">
        <v>9</v>
      </c>
      <c r="IG16" s="4" t="s">
        <v>257</v>
      </c>
      <c r="IH16" s="4" t="s">
        <v>257</v>
      </c>
      <c r="II16" s="4" t="s">
        <v>257</v>
      </c>
      <c r="IJ16" s="4" t="s">
        <v>257</v>
      </c>
      <c r="IK16" s="4" t="s">
        <v>257</v>
      </c>
      <c r="IL16" s="4" t="s">
        <v>257</v>
      </c>
      <c r="IM16" s="4" t="s">
        <v>257</v>
      </c>
      <c r="IN16" s="4" t="s">
        <v>257</v>
      </c>
      <c r="IO16" s="1">
        <v>78</v>
      </c>
      <c r="IP16" s="4" t="s">
        <v>257</v>
      </c>
      <c r="IQ16" s="4" t="s">
        <v>257</v>
      </c>
      <c r="IR16" s="4" t="s">
        <v>257</v>
      </c>
      <c r="IS16" s="4" t="s">
        <v>257</v>
      </c>
      <c r="IT16" s="4" t="s">
        <v>257</v>
      </c>
      <c r="IU16" s="4" t="s">
        <v>257</v>
      </c>
    </row>
    <row r="17" spans="1:255" x14ac:dyDescent="0.35">
      <c r="A17" s="4" t="s">
        <v>269</v>
      </c>
      <c r="B17" s="1">
        <v>174215</v>
      </c>
      <c r="C17" s="4" t="s">
        <v>257</v>
      </c>
      <c r="D17" s="4" t="s">
        <v>257</v>
      </c>
      <c r="E17" s="4" t="s">
        <v>257</v>
      </c>
      <c r="F17" s="4" t="s">
        <v>257</v>
      </c>
      <c r="G17" s="4" t="s">
        <v>257</v>
      </c>
      <c r="H17" s="4" t="s">
        <v>257</v>
      </c>
      <c r="I17" s="4" t="s">
        <v>257</v>
      </c>
      <c r="J17" s="4" t="s">
        <v>257</v>
      </c>
      <c r="K17" s="4" t="s">
        <v>257</v>
      </c>
      <c r="L17" s="4" t="s">
        <v>257</v>
      </c>
      <c r="M17" s="1">
        <v>1430</v>
      </c>
      <c r="N17" s="4" t="s">
        <v>257</v>
      </c>
      <c r="O17" s="1">
        <v>1549</v>
      </c>
      <c r="P17" s="4" t="s">
        <v>257</v>
      </c>
      <c r="Q17" s="4" t="s">
        <v>257</v>
      </c>
      <c r="R17" s="4" t="s">
        <v>257</v>
      </c>
      <c r="S17" s="4" t="s">
        <v>257</v>
      </c>
      <c r="T17" s="4" t="s">
        <v>257</v>
      </c>
      <c r="U17" s="4" t="s">
        <v>257</v>
      </c>
      <c r="V17" s="1">
        <v>51</v>
      </c>
      <c r="W17" s="4" t="s">
        <v>257</v>
      </c>
      <c r="X17" s="1">
        <v>8193</v>
      </c>
      <c r="Y17" s="4" t="s">
        <v>257</v>
      </c>
      <c r="Z17" s="4" t="s">
        <v>257</v>
      </c>
      <c r="AA17" s="4" t="s">
        <v>257</v>
      </c>
      <c r="AB17" s="4" t="s">
        <v>257</v>
      </c>
      <c r="AC17" s="4" t="s">
        <v>257</v>
      </c>
      <c r="AD17" s="4" t="s">
        <v>257</v>
      </c>
      <c r="AE17" s="1">
        <v>2</v>
      </c>
      <c r="AF17" s="4" t="s">
        <v>257</v>
      </c>
      <c r="AG17" s="1">
        <v>151</v>
      </c>
      <c r="AH17" s="4" t="s">
        <v>257</v>
      </c>
      <c r="AI17" s="4" t="s">
        <v>257</v>
      </c>
      <c r="AJ17" s="4" t="s">
        <v>257</v>
      </c>
      <c r="AK17" s="4" t="s">
        <v>257</v>
      </c>
      <c r="AL17" s="4" t="s">
        <v>257</v>
      </c>
      <c r="AM17" s="4" t="s">
        <v>257</v>
      </c>
      <c r="AN17" s="1">
        <v>873</v>
      </c>
      <c r="AO17" s="4" t="s">
        <v>257</v>
      </c>
      <c r="AP17" s="4" t="s">
        <v>257</v>
      </c>
      <c r="AQ17" s="4" t="s">
        <v>257</v>
      </c>
      <c r="AR17" s="4" t="s">
        <v>257</v>
      </c>
      <c r="AS17" s="4" t="s">
        <v>257</v>
      </c>
      <c r="AT17" s="4" t="s">
        <v>257</v>
      </c>
      <c r="AU17" s="4" t="s">
        <v>257</v>
      </c>
      <c r="AV17" s="1">
        <v>42</v>
      </c>
      <c r="AW17" s="4" t="s">
        <v>257</v>
      </c>
      <c r="AX17" s="1">
        <v>477</v>
      </c>
      <c r="AY17" s="4" t="s">
        <v>257</v>
      </c>
      <c r="AZ17" s="4" t="s">
        <v>257</v>
      </c>
      <c r="BA17" s="4" t="s">
        <v>257</v>
      </c>
      <c r="BB17" s="4" t="s">
        <v>257</v>
      </c>
      <c r="BC17" s="4" t="s">
        <v>257</v>
      </c>
      <c r="BD17" s="4" t="s">
        <v>257</v>
      </c>
      <c r="BE17" s="4" t="s">
        <v>257</v>
      </c>
      <c r="BF17" s="4" t="s">
        <v>257</v>
      </c>
      <c r="BG17" s="1">
        <v>67</v>
      </c>
      <c r="BH17" s="1">
        <v>13395</v>
      </c>
      <c r="BI17" s="4" t="s">
        <v>257</v>
      </c>
      <c r="BJ17" s="1">
        <v>1829</v>
      </c>
      <c r="BK17" s="4" t="s">
        <v>257</v>
      </c>
      <c r="BL17" s="1">
        <v>25</v>
      </c>
      <c r="BM17" s="4" t="s">
        <v>257</v>
      </c>
      <c r="BN17" s="4" t="s">
        <v>257</v>
      </c>
      <c r="BO17" s="1">
        <v>10542</v>
      </c>
      <c r="BP17" s="1">
        <v>29</v>
      </c>
      <c r="BQ17" s="4" t="s">
        <v>257</v>
      </c>
      <c r="BR17" s="4" t="s">
        <v>257</v>
      </c>
      <c r="BS17" s="1">
        <v>24</v>
      </c>
      <c r="BT17" s="4" t="s">
        <v>257</v>
      </c>
      <c r="BU17" s="4" t="s">
        <v>257</v>
      </c>
      <c r="BV17" s="4" t="s">
        <v>257</v>
      </c>
      <c r="BW17" s="4" t="s">
        <v>257</v>
      </c>
      <c r="BX17" s="4" t="s">
        <v>257</v>
      </c>
      <c r="BY17" s="1">
        <v>940</v>
      </c>
      <c r="BZ17" s="4" t="s">
        <v>257</v>
      </c>
      <c r="CA17" s="1">
        <v>92</v>
      </c>
      <c r="CB17" s="4" t="s">
        <v>257</v>
      </c>
      <c r="CC17" s="4" t="s">
        <v>257</v>
      </c>
      <c r="CD17" s="4" t="s">
        <v>257</v>
      </c>
      <c r="CE17" s="4" t="s">
        <v>257</v>
      </c>
      <c r="CF17" s="4" t="s">
        <v>257</v>
      </c>
      <c r="CG17" s="4" t="s">
        <v>257</v>
      </c>
      <c r="CH17" s="4" t="s">
        <v>257</v>
      </c>
      <c r="CI17" s="4" t="s">
        <v>257</v>
      </c>
      <c r="CJ17" s="1">
        <v>56</v>
      </c>
      <c r="CK17" s="4" t="s">
        <v>257</v>
      </c>
      <c r="CL17" s="1">
        <v>9</v>
      </c>
      <c r="CM17" s="4" t="s">
        <v>257</v>
      </c>
      <c r="CN17" s="4" t="s">
        <v>257</v>
      </c>
      <c r="CO17" s="4" t="s">
        <v>257</v>
      </c>
      <c r="CP17" s="4" t="s">
        <v>257</v>
      </c>
      <c r="CQ17" s="4" t="s">
        <v>257</v>
      </c>
      <c r="CR17" s="4" t="s">
        <v>257</v>
      </c>
      <c r="CS17" s="4" t="s">
        <v>257</v>
      </c>
      <c r="CT17" s="4" t="s">
        <v>257</v>
      </c>
      <c r="CU17" s="1">
        <v>270</v>
      </c>
      <c r="CV17" s="1">
        <v>21</v>
      </c>
      <c r="CW17" s="1">
        <v>20</v>
      </c>
      <c r="CX17" s="4" t="s">
        <v>257</v>
      </c>
      <c r="CY17" s="1">
        <v>227</v>
      </c>
      <c r="CZ17" s="4" t="s">
        <v>257</v>
      </c>
      <c r="DA17" s="4" t="s">
        <v>257</v>
      </c>
      <c r="DB17" s="4" t="s">
        <v>257</v>
      </c>
      <c r="DC17" s="1">
        <v>2</v>
      </c>
      <c r="DD17" s="1">
        <v>85</v>
      </c>
      <c r="DE17" s="4" t="s">
        <v>257</v>
      </c>
      <c r="DF17" s="4" t="s">
        <v>257</v>
      </c>
      <c r="DG17" s="1">
        <v>4</v>
      </c>
      <c r="DH17" s="1">
        <v>1</v>
      </c>
      <c r="DI17" s="4" t="s">
        <v>257</v>
      </c>
      <c r="DJ17" s="4" t="s">
        <v>257</v>
      </c>
      <c r="DK17" s="4" t="s">
        <v>257</v>
      </c>
      <c r="DL17" s="4" t="s">
        <v>257</v>
      </c>
      <c r="DM17" s="4" t="s">
        <v>257</v>
      </c>
      <c r="DN17" s="4" t="s">
        <v>257</v>
      </c>
      <c r="DO17" s="1">
        <v>8</v>
      </c>
      <c r="DP17" s="4" t="s">
        <v>257</v>
      </c>
      <c r="DQ17" s="4" t="s">
        <v>257</v>
      </c>
      <c r="DR17" s="1">
        <v>203</v>
      </c>
      <c r="DS17" s="4" t="s">
        <v>257</v>
      </c>
      <c r="DT17" s="1">
        <v>1</v>
      </c>
      <c r="DU17" s="4" t="s">
        <v>257</v>
      </c>
      <c r="DV17" s="4" t="s">
        <v>257</v>
      </c>
      <c r="DW17" s="1">
        <v>4</v>
      </c>
      <c r="DX17" s="4" t="s">
        <v>257</v>
      </c>
      <c r="DY17" s="4" t="s">
        <v>257</v>
      </c>
      <c r="DZ17" s="1">
        <v>38209</v>
      </c>
      <c r="EA17" s="4" t="s">
        <v>257</v>
      </c>
      <c r="EB17" s="1">
        <v>76924</v>
      </c>
      <c r="EC17" s="4" t="s">
        <v>257</v>
      </c>
      <c r="ED17" s="1">
        <v>11</v>
      </c>
      <c r="EE17" s="1">
        <v>619</v>
      </c>
      <c r="EF17" s="4" t="s">
        <v>257</v>
      </c>
      <c r="EG17" s="4" t="s">
        <v>257</v>
      </c>
      <c r="EH17" s="4" t="s">
        <v>257</v>
      </c>
      <c r="EI17" s="4" t="s">
        <v>257</v>
      </c>
      <c r="EJ17" s="4" t="s">
        <v>257</v>
      </c>
      <c r="EK17" s="4" t="s">
        <v>257</v>
      </c>
      <c r="EL17" s="4" t="s">
        <v>257</v>
      </c>
      <c r="EM17" s="4" t="s">
        <v>257</v>
      </c>
      <c r="EN17" s="4" t="s">
        <v>257</v>
      </c>
      <c r="EO17" s="4" t="s">
        <v>257</v>
      </c>
      <c r="EP17" s="4" t="s">
        <v>257</v>
      </c>
      <c r="EQ17" s="4" t="s">
        <v>257</v>
      </c>
      <c r="ER17" s="4" t="s">
        <v>257</v>
      </c>
      <c r="ES17" s="4" t="s">
        <v>257</v>
      </c>
      <c r="ET17" s="4" t="s">
        <v>257</v>
      </c>
      <c r="EU17" s="1">
        <v>35</v>
      </c>
      <c r="EV17" s="4" t="s">
        <v>257</v>
      </c>
      <c r="EW17" s="4" t="s">
        <v>257</v>
      </c>
      <c r="EX17" s="4" t="s">
        <v>257</v>
      </c>
      <c r="EY17" s="4" t="s">
        <v>257</v>
      </c>
      <c r="EZ17" s="4" t="s">
        <v>257</v>
      </c>
      <c r="FA17" s="4" t="s">
        <v>257</v>
      </c>
      <c r="FB17" s="1">
        <v>78</v>
      </c>
      <c r="FC17" s="1">
        <v>100</v>
      </c>
      <c r="FD17" s="1">
        <v>2109</v>
      </c>
      <c r="FE17" s="1">
        <v>4</v>
      </c>
      <c r="FF17" s="4" t="s">
        <v>257</v>
      </c>
      <c r="FG17" s="4" t="s">
        <v>257</v>
      </c>
      <c r="FH17" s="4" t="s">
        <v>257</v>
      </c>
      <c r="FI17" s="1">
        <v>44</v>
      </c>
      <c r="FJ17" s="4" t="s">
        <v>257</v>
      </c>
      <c r="FK17" s="4" t="s">
        <v>257</v>
      </c>
      <c r="FL17" s="1">
        <v>15</v>
      </c>
      <c r="FM17" s="4" t="s">
        <v>257</v>
      </c>
      <c r="FN17" s="4" t="s">
        <v>257</v>
      </c>
      <c r="FO17" s="4" t="s">
        <v>257</v>
      </c>
      <c r="FP17" s="1">
        <v>12</v>
      </c>
      <c r="FQ17" s="1">
        <v>218</v>
      </c>
      <c r="FR17" s="4" t="s">
        <v>257</v>
      </c>
      <c r="FS17" s="4" t="s">
        <v>257</v>
      </c>
      <c r="FT17" s="4" t="s">
        <v>257</v>
      </c>
      <c r="FU17" s="4" t="s">
        <v>257</v>
      </c>
      <c r="FV17" s="4" t="s">
        <v>257</v>
      </c>
      <c r="FW17" s="1">
        <v>384</v>
      </c>
      <c r="FX17" s="4" t="s">
        <v>257</v>
      </c>
      <c r="FY17" s="4" t="s">
        <v>257</v>
      </c>
      <c r="FZ17" s="4" t="s">
        <v>257</v>
      </c>
      <c r="GA17" s="4" t="s">
        <v>257</v>
      </c>
      <c r="GB17" s="4" t="s">
        <v>257</v>
      </c>
      <c r="GC17" s="4" t="s">
        <v>257</v>
      </c>
      <c r="GD17" s="4" t="s">
        <v>257</v>
      </c>
      <c r="GE17" s="4" t="s">
        <v>257</v>
      </c>
      <c r="GF17" s="4" t="s">
        <v>257</v>
      </c>
      <c r="GG17" s="1">
        <v>1</v>
      </c>
      <c r="GH17" s="1">
        <v>11</v>
      </c>
      <c r="GI17" s="4" t="s">
        <v>257</v>
      </c>
      <c r="GJ17" s="4" t="s">
        <v>257</v>
      </c>
      <c r="GK17" s="4" t="s">
        <v>257</v>
      </c>
      <c r="GL17" s="4" t="s">
        <v>257</v>
      </c>
      <c r="GM17" s="4" t="s">
        <v>257</v>
      </c>
      <c r="GN17" s="1">
        <v>1547</v>
      </c>
      <c r="GO17" s="4" t="s">
        <v>257</v>
      </c>
      <c r="GP17" s="4" t="s">
        <v>257</v>
      </c>
      <c r="GQ17" s="4" t="s">
        <v>257</v>
      </c>
      <c r="GR17" s="1">
        <v>7</v>
      </c>
      <c r="GS17" s="4" t="s">
        <v>257</v>
      </c>
      <c r="GT17" s="4" t="s">
        <v>257</v>
      </c>
      <c r="GU17" s="4" t="s">
        <v>257</v>
      </c>
      <c r="GV17" s="4" t="s">
        <v>257</v>
      </c>
      <c r="GW17" s="4" t="s">
        <v>257</v>
      </c>
      <c r="GX17" s="4" t="s">
        <v>257</v>
      </c>
      <c r="GY17" s="4" t="s">
        <v>257</v>
      </c>
      <c r="GZ17" s="4" t="s">
        <v>257</v>
      </c>
      <c r="HA17" s="4" t="s">
        <v>257</v>
      </c>
      <c r="HB17" s="4" t="s">
        <v>257</v>
      </c>
      <c r="HC17" s="4" t="s">
        <v>257</v>
      </c>
      <c r="HD17" s="4" t="s">
        <v>257</v>
      </c>
      <c r="HE17" s="4" t="s">
        <v>257</v>
      </c>
      <c r="HF17" s="4" t="s">
        <v>257</v>
      </c>
      <c r="HG17" s="4" t="s">
        <v>257</v>
      </c>
      <c r="HH17" s="1">
        <v>6</v>
      </c>
      <c r="HI17" s="4" t="s">
        <v>257</v>
      </c>
      <c r="HJ17" s="4" t="s">
        <v>257</v>
      </c>
      <c r="HK17" s="4" t="s">
        <v>257</v>
      </c>
      <c r="HL17" s="4" t="s">
        <v>257</v>
      </c>
      <c r="HM17" s="4" t="s">
        <v>257</v>
      </c>
      <c r="HN17" s="4" t="s">
        <v>257</v>
      </c>
      <c r="HO17" s="4" t="s">
        <v>257</v>
      </c>
      <c r="HP17" s="1">
        <v>129</v>
      </c>
      <c r="HQ17" s="1">
        <v>2</v>
      </c>
      <c r="HR17" s="4" t="s">
        <v>257</v>
      </c>
      <c r="HS17" s="1">
        <v>2</v>
      </c>
      <c r="HT17" s="4" t="s">
        <v>257</v>
      </c>
      <c r="HU17" s="1">
        <v>12154</v>
      </c>
      <c r="HV17" s="1">
        <v>1</v>
      </c>
      <c r="HW17" s="4" t="s">
        <v>257</v>
      </c>
      <c r="HX17" s="1">
        <v>923</v>
      </c>
      <c r="HY17" s="4" t="s">
        <v>257</v>
      </c>
      <c r="HZ17" s="1">
        <v>22</v>
      </c>
      <c r="IA17" s="4" t="s">
        <v>257</v>
      </c>
      <c r="IB17" s="4" t="s">
        <v>257</v>
      </c>
      <c r="IC17" s="4" t="s">
        <v>257</v>
      </c>
      <c r="ID17" s="4" t="s">
        <v>257</v>
      </c>
      <c r="IE17" s="4" t="s">
        <v>257</v>
      </c>
      <c r="IF17" s="1">
        <v>9</v>
      </c>
      <c r="IG17" s="4" t="s">
        <v>257</v>
      </c>
      <c r="IH17" s="4" t="s">
        <v>257</v>
      </c>
      <c r="II17" s="4" t="s">
        <v>257</v>
      </c>
      <c r="IJ17" s="4" t="s">
        <v>257</v>
      </c>
      <c r="IK17" s="4" t="s">
        <v>257</v>
      </c>
      <c r="IL17" s="4" t="s">
        <v>257</v>
      </c>
      <c r="IM17" s="4" t="s">
        <v>257</v>
      </c>
      <c r="IN17" s="4" t="s">
        <v>257</v>
      </c>
      <c r="IO17" s="4" t="s">
        <v>257</v>
      </c>
      <c r="IP17" s="4" t="s">
        <v>257</v>
      </c>
      <c r="IQ17" s="4" t="s">
        <v>257</v>
      </c>
      <c r="IR17" s="4" t="s">
        <v>257</v>
      </c>
      <c r="IS17" s="1">
        <v>18</v>
      </c>
      <c r="IT17" s="4" t="s">
        <v>257</v>
      </c>
      <c r="IU17" s="4" t="s">
        <v>257</v>
      </c>
    </row>
    <row r="18" spans="1:255" x14ac:dyDescent="0.35">
      <c r="A18" s="4" t="s">
        <v>270</v>
      </c>
      <c r="B18" s="1">
        <v>1277</v>
      </c>
      <c r="C18" s="4" t="s">
        <v>257</v>
      </c>
      <c r="D18" s="4" t="s">
        <v>257</v>
      </c>
      <c r="E18" s="4" t="s">
        <v>257</v>
      </c>
      <c r="F18" s="4" t="s">
        <v>257</v>
      </c>
      <c r="G18" s="4" t="s">
        <v>257</v>
      </c>
      <c r="H18" s="4" t="s">
        <v>257</v>
      </c>
      <c r="I18" s="4" t="s">
        <v>257</v>
      </c>
      <c r="J18" s="4" t="s">
        <v>257</v>
      </c>
      <c r="K18" s="4" t="s">
        <v>257</v>
      </c>
      <c r="L18" s="4" t="s">
        <v>257</v>
      </c>
      <c r="M18" s="4" t="s">
        <v>257</v>
      </c>
      <c r="N18" s="4" t="s">
        <v>257</v>
      </c>
      <c r="O18" s="4" t="s">
        <v>257</v>
      </c>
      <c r="P18" s="4" t="s">
        <v>257</v>
      </c>
      <c r="Q18" s="4" t="s">
        <v>257</v>
      </c>
      <c r="R18" s="4" t="s">
        <v>257</v>
      </c>
      <c r="S18" s="4" t="s">
        <v>257</v>
      </c>
      <c r="T18" s="4" t="s">
        <v>257</v>
      </c>
      <c r="U18" s="4" t="s">
        <v>257</v>
      </c>
      <c r="V18" s="1">
        <v>7</v>
      </c>
      <c r="W18" s="4" t="s">
        <v>257</v>
      </c>
      <c r="X18" s="4" t="s">
        <v>257</v>
      </c>
      <c r="Y18" s="4" t="s">
        <v>257</v>
      </c>
      <c r="Z18" s="4" t="s">
        <v>257</v>
      </c>
      <c r="AA18" s="4" t="s">
        <v>257</v>
      </c>
      <c r="AB18" s="4" t="s">
        <v>257</v>
      </c>
      <c r="AC18" s="4" t="s">
        <v>257</v>
      </c>
      <c r="AD18" s="4" t="s">
        <v>257</v>
      </c>
      <c r="AE18" s="4" t="s">
        <v>257</v>
      </c>
      <c r="AF18" s="4" t="s">
        <v>257</v>
      </c>
      <c r="AG18" s="4" t="s">
        <v>257</v>
      </c>
      <c r="AH18" s="4" t="s">
        <v>257</v>
      </c>
      <c r="AI18" s="4" t="s">
        <v>257</v>
      </c>
      <c r="AJ18" s="4" t="s">
        <v>257</v>
      </c>
      <c r="AK18" s="4" t="s">
        <v>257</v>
      </c>
      <c r="AL18" s="4" t="s">
        <v>257</v>
      </c>
      <c r="AM18" s="4" t="s">
        <v>257</v>
      </c>
      <c r="AN18" s="4" t="s">
        <v>257</v>
      </c>
      <c r="AO18" s="4" t="s">
        <v>257</v>
      </c>
      <c r="AP18" s="4" t="s">
        <v>257</v>
      </c>
      <c r="AQ18" s="4" t="s">
        <v>257</v>
      </c>
      <c r="AR18" s="4" t="s">
        <v>257</v>
      </c>
      <c r="AS18" s="1">
        <v>90</v>
      </c>
      <c r="AT18" s="4" t="s">
        <v>257</v>
      </c>
      <c r="AU18" s="4" t="s">
        <v>257</v>
      </c>
      <c r="AV18" s="4" t="s">
        <v>257</v>
      </c>
      <c r="AW18" s="4" t="s">
        <v>257</v>
      </c>
      <c r="AX18" s="1">
        <v>10</v>
      </c>
      <c r="AY18" s="4" t="s">
        <v>257</v>
      </c>
      <c r="AZ18" s="4" t="s">
        <v>257</v>
      </c>
      <c r="BA18" s="4" t="s">
        <v>257</v>
      </c>
      <c r="BB18" s="4" t="s">
        <v>257</v>
      </c>
      <c r="BC18" s="4" t="s">
        <v>257</v>
      </c>
      <c r="BD18" s="4" t="s">
        <v>257</v>
      </c>
      <c r="BE18" s="4" t="s">
        <v>257</v>
      </c>
      <c r="BF18" s="4" t="s">
        <v>257</v>
      </c>
      <c r="BG18" s="1">
        <v>80</v>
      </c>
      <c r="BH18" s="1">
        <v>160</v>
      </c>
      <c r="BI18" s="4" t="s">
        <v>257</v>
      </c>
      <c r="BJ18" s="1">
        <v>25</v>
      </c>
      <c r="BK18" s="4" t="s">
        <v>257</v>
      </c>
      <c r="BL18" s="4" t="s">
        <v>257</v>
      </c>
      <c r="BM18" s="4" t="s">
        <v>257</v>
      </c>
      <c r="BN18" s="4" t="s">
        <v>257</v>
      </c>
      <c r="BO18" s="1">
        <v>1</v>
      </c>
      <c r="BP18" s="4" t="s">
        <v>257</v>
      </c>
      <c r="BQ18" s="4" t="s">
        <v>257</v>
      </c>
      <c r="BR18" s="4" t="s">
        <v>257</v>
      </c>
      <c r="BS18" s="1">
        <v>94</v>
      </c>
      <c r="BT18" s="4" t="s">
        <v>257</v>
      </c>
      <c r="BU18" s="4" t="s">
        <v>257</v>
      </c>
      <c r="BV18" s="4" t="s">
        <v>257</v>
      </c>
      <c r="BW18" s="4" t="s">
        <v>257</v>
      </c>
      <c r="BX18" s="4" t="s">
        <v>257</v>
      </c>
      <c r="BY18" s="1">
        <v>237</v>
      </c>
      <c r="BZ18" s="4" t="s">
        <v>257</v>
      </c>
      <c r="CA18" s="1">
        <v>30</v>
      </c>
      <c r="CB18" s="4" t="s">
        <v>257</v>
      </c>
      <c r="CC18" s="4" t="s">
        <v>257</v>
      </c>
      <c r="CD18" s="4" t="s">
        <v>257</v>
      </c>
      <c r="CE18" s="4" t="s">
        <v>257</v>
      </c>
      <c r="CF18" s="4" t="s">
        <v>257</v>
      </c>
      <c r="CG18" s="4" t="s">
        <v>257</v>
      </c>
      <c r="CH18" s="4" t="s">
        <v>257</v>
      </c>
      <c r="CI18" s="4" t="s">
        <v>257</v>
      </c>
      <c r="CJ18" s="4" t="s">
        <v>257</v>
      </c>
      <c r="CK18" s="4" t="s">
        <v>257</v>
      </c>
      <c r="CL18" s="4" t="s">
        <v>257</v>
      </c>
      <c r="CM18" s="4" t="s">
        <v>257</v>
      </c>
      <c r="CN18" s="4" t="s">
        <v>257</v>
      </c>
      <c r="CO18" s="4" t="s">
        <v>257</v>
      </c>
      <c r="CP18" s="4" t="s">
        <v>257</v>
      </c>
      <c r="CQ18" s="4" t="s">
        <v>257</v>
      </c>
      <c r="CR18" s="4" t="s">
        <v>257</v>
      </c>
      <c r="CS18" s="4" t="s">
        <v>257</v>
      </c>
      <c r="CT18" s="4" t="s">
        <v>257</v>
      </c>
      <c r="CU18" s="4" t="s">
        <v>257</v>
      </c>
      <c r="CV18" s="4" t="s">
        <v>257</v>
      </c>
      <c r="CW18" s="4" t="s">
        <v>257</v>
      </c>
      <c r="CX18" s="4" t="s">
        <v>257</v>
      </c>
      <c r="CY18" s="1">
        <v>39</v>
      </c>
      <c r="CZ18" s="4" t="s">
        <v>257</v>
      </c>
      <c r="DA18" s="4" t="s">
        <v>257</v>
      </c>
      <c r="DB18" s="1">
        <v>3</v>
      </c>
      <c r="DC18" s="4" t="s">
        <v>257</v>
      </c>
      <c r="DD18" s="1">
        <v>95</v>
      </c>
      <c r="DE18" s="4" t="s">
        <v>257</v>
      </c>
      <c r="DF18" s="4" t="s">
        <v>257</v>
      </c>
      <c r="DG18" s="4" t="s">
        <v>257</v>
      </c>
      <c r="DH18" s="4" t="s">
        <v>257</v>
      </c>
      <c r="DI18" s="4" t="s">
        <v>257</v>
      </c>
      <c r="DJ18" s="4" t="s">
        <v>257</v>
      </c>
      <c r="DK18" s="4" t="s">
        <v>257</v>
      </c>
      <c r="DL18" s="4" t="s">
        <v>257</v>
      </c>
      <c r="DM18" s="4" t="s">
        <v>257</v>
      </c>
      <c r="DN18" s="4" t="s">
        <v>257</v>
      </c>
      <c r="DO18" s="4" t="s">
        <v>257</v>
      </c>
      <c r="DP18" s="4" t="s">
        <v>257</v>
      </c>
      <c r="DQ18" s="4" t="s">
        <v>257</v>
      </c>
      <c r="DR18" s="4" t="s">
        <v>257</v>
      </c>
      <c r="DS18" s="4" t="s">
        <v>257</v>
      </c>
      <c r="DT18" s="4" t="s">
        <v>257</v>
      </c>
      <c r="DU18" s="4" t="s">
        <v>257</v>
      </c>
      <c r="DV18" s="4" t="s">
        <v>257</v>
      </c>
      <c r="DW18" s="4" t="s">
        <v>257</v>
      </c>
      <c r="DX18" s="4" t="s">
        <v>257</v>
      </c>
      <c r="DY18" s="4" t="s">
        <v>257</v>
      </c>
      <c r="DZ18" s="4" t="s">
        <v>257</v>
      </c>
      <c r="EA18" s="4" t="s">
        <v>257</v>
      </c>
      <c r="EB18" s="4" t="s">
        <v>257</v>
      </c>
      <c r="EC18" s="4" t="s">
        <v>257</v>
      </c>
      <c r="ED18" s="4" t="s">
        <v>257</v>
      </c>
      <c r="EE18" s="4" t="s">
        <v>257</v>
      </c>
      <c r="EF18" s="4" t="s">
        <v>257</v>
      </c>
      <c r="EG18" s="4" t="s">
        <v>257</v>
      </c>
      <c r="EH18" s="4" t="s">
        <v>257</v>
      </c>
      <c r="EI18" s="4" t="s">
        <v>257</v>
      </c>
      <c r="EJ18" s="4" t="s">
        <v>257</v>
      </c>
      <c r="EK18" s="4" t="s">
        <v>257</v>
      </c>
      <c r="EL18" s="4" t="s">
        <v>257</v>
      </c>
      <c r="EM18" s="4" t="s">
        <v>257</v>
      </c>
      <c r="EN18" s="4" t="s">
        <v>257</v>
      </c>
      <c r="EO18" s="4" t="s">
        <v>257</v>
      </c>
      <c r="EP18" s="4" t="s">
        <v>257</v>
      </c>
      <c r="EQ18" s="4" t="s">
        <v>257</v>
      </c>
      <c r="ER18" s="4" t="s">
        <v>257</v>
      </c>
      <c r="ES18" s="4" t="s">
        <v>257</v>
      </c>
      <c r="ET18" s="4" t="s">
        <v>257</v>
      </c>
      <c r="EU18" s="4" t="s">
        <v>257</v>
      </c>
      <c r="EV18" s="4" t="s">
        <v>257</v>
      </c>
      <c r="EW18" s="4" t="s">
        <v>257</v>
      </c>
      <c r="EX18" s="4" t="s">
        <v>257</v>
      </c>
      <c r="EY18" s="4" t="s">
        <v>257</v>
      </c>
      <c r="EZ18" s="4" t="s">
        <v>257</v>
      </c>
      <c r="FA18" s="4" t="s">
        <v>257</v>
      </c>
      <c r="FB18" s="4" t="s">
        <v>257</v>
      </c>
      <c r="FC18" s="4" t="s">
        <v>257</v>
      </c>
      <c r="FD18" s="1">
        <v>292</v>
      </c>
      <c r="FE18" s="4" t="s">
        <v>257</v>
      </c>
      <c r="FF18" s="4" t="s">
        <v>257</v>
      </c>
      <c r="FG18" s="4" t="s">
        <v>257</v>
      </c>
      <c r="FH18" s="4" t="s">
        <v>257</v>
      </c>
      <c r="FI18" s="4" t="s">
        <v>257</v>
      </c>
      <c r="FJ18" s="4" t="s">
        <v>257</v>
      </c>
      <c r="FK18" s="4" t="s">
        <v>257</v>
      </c>
      <c r="FL18" s="4" t="s">
        <v>257</v>
      </c>
      <c r="FM18" s="4" t="s">
        <v>257</v>
      </c>
      <c r="FN18" s="4" t="s">
        <v>257</v>
      </c>
      <c r="FO18" s="1">
        <v>1</v>
      </c>
      <c r="FP18" s="1">
        <v>59</v>
      </c>
      <c r="FQ18" s="1">
        <v>1</v>
      </c>
      <c r="FR18" s="4" t="s">
        <v>257</v>
      </c>
      <c r="FS18" s="4" t="s">
        <v>257</v>
      </c>
      <c r="FT18" s="4" t="s">
        <v>257</v>
      </c>
      <c r="FU18" s="4" t="s">
        <v>257</v>
      </c>
      <c r="FV18" s="4" t="s">
        <v>257</v>
      </c>
      <c r="FW18" s="4" t="s">
        <v>257</v>
      </c>
      <c r="FX18" s="4" t="s">
        <v>257</v>
      </c>
      <c r="FY18" s="4" t="s">
        <v>257</v>
      </c>
      <c r="FZ18" s="4" t="s">
        <v>257</v>
      </c>
      <c r="GA18" s="4" t="s">
        <v>257</v>
      </c>
      <c r="GB18" s="4" t="s">
        <v>257</v>
      </c>
      <c r="GC18" s="4" t="s">
        <v>257</v>
      </c>
      <c r="GD18" s="4" t="s">
        <v>257</v>
      </c>
      <c r="GE18" s="4" t="s">
        <v>257</v>
      </c>
      <c r="GF18" s="4" t="s">
        <v>257</v>
      </c>
      <c r="GG18" s="4" t="s">
        <v>257</v>
      </c>
      <c r="GH18" s="4" t="s">
        <v>257</v>
      </c>
      <c r="GI18" s="4" t="s">
        <v>257</v>
      </c>
      <c r="GJ18" s="4" t="s">
        <v>257</v>
      </c>
      <c r="GK18" s="4" t="s">
        <v>257</v>
      </c>
      <c r="GL18" s="4" t="s">
        <v>257</v>
      </c>
      <c r="GM18" s="4" t="s">
        <v>257</v>
      </c>
      <c r="GN18" s="1">
        <v>8</v>
      </c>
      <c r="GO18" s="4" t="s">
        <v>257</v>
      </c>
      <c r="GP18" s="4" t="s">
        <v>257</v>
      </c>
      <c r="GQ18" s="4" t="s">
        <v>257</v>
      </c>
      <c r="GR18" s="4" t="s">
        <v>257</v>
      </c>
      <c r="GS18" s="4" t="s">
        <v>257</v>
      </c>
      <c r="GT18" s="4" t="s">
        <v>257</v>
      </c>
      <c r="GU18" s="4" t="s">
        <v>257</v>
      </c>
      <c r="GV18" s="4" t="s">
        <v>257</v>
      </c>
      <c r="GW18" s="4" t="s">
        <v>257</v>
      </c>
      <c r="GX18" s="4" t="s">
        <v>257</v>
      </c>
      <c r="GY18" s="4" t="s">
        <v>257</v>
      </c>
      <c r="GZ18" s="4" t="s">
        <v>257</v>
      </c>
      <c r="HA18" s="4" t="s">
        <v>257</v>
      </c>
      <c r="HB18" s="4" t="s">
        <v>257</v>
      </c>
      <c r="HC18" s="4" t="s">
        <v>257</v>
      </c>
      <c r="HD18" s="4" t="s">
        <v>257</v>
      </c>
      <c r="HE18" s="4" t="s">
        <v>257</v>
      </c>
      <c r="HF18" s="4" t="s">
        <v>257</v>
      </c>
      <c r="HG18" s="4" t="s">
        <v>257</v>
      </c>
      <c r="HH18" s="1">
        <v>1</v>
      </c>
      <c r="HI18" s="4" t="s">
        <v>257</v>
      </c>
      <c r="HJ18" s="4" t="s">
        <v>257</v>
      </c>
      <c r="HK18" s="4" t="s">
        <v>257</v>
      </c>
      <c r="HL18" s="4" t="s">
        <v>257</v>
      </c>
      <c r="HM18" s="4" t="s">
        <v>257</v>
      </c>
      <c r="HN18" s="4" t="s">
        <v>257</v>
      </c>
      <c r="HO18" s="4" t="s">
        <v>257</v>
      </c>
      <c r="HP18" s="4" t="s">
        <v>257</v>
      </c>
      <c r="HQ18" s="4" t="s">
        <v>257</v>
      </c>
      <c r="HR18" s="4" t="s">
        <v>257</v>
      </c>
      <c r="HS18" s="4" t="s">
        <v>257</v>
      </c>
      <c r="HT18" s="4" t="s">
        <v>257</v>
      </c>
      <c r="HU18" s="4" t="s">
        <v>257</v>
      </c>
      <c r="HV18" s="4" t="s">
        <v>257</v>
      </c>
      <c r="HW18" s="4" t="s">
        <v>257</v>
      </c>
      <c r="HX18" s="1">
        <v>2</v>
      </c>
      <c r="HY18" s="4" t="s">
        <v>257</v>
      </c>
      <c r="HZ18" s="4" t="s">
        <v>257</v>
      </c>
      <c r="IA18" s="4" t="s">
        <v>257</v>
      </c>
      <c r="IB18" s="4" t="s">
        <v>257</v>
      </c>
      <c r="IC18" s="4" t="s">
        <v>257</v>
      </c>
      <c r="ID18" s="4" t="s">
        <v>257</v>
      </c>
      <c r="IE18" s="4" t="s">
        <v>257</v>
      </c>
      <c r="IF18" s="4" t="s">
        <v>257</v>
      </c>
      <c r="IG18" s="4" t="s">
        <v>257</v>
      </c>
      <c r="IH18" s="4" t="s">
        <v>257</v>
      </c>
      <c r="II18" s="4" t="s">
        <v>257</v>
      </c>
      <c r="IJ18" s="4" t="s">
        <v>257</v>
      </c>
      <c r="IK18" s="4" t="s">
        <v>257</v>
      </c>
      <c r="IL18" s="4" t="s">
        <v>257</v>
      </c>
      <c r="IM18" s="4" t="s">
        <v>257</v>
      </c>
      <c r="IN18" s="4" t="s">
        <v>257</v>
      </c>
      <c r="IO18" s="4" t="s">
        <v>257</v>
      </c>
      <c r="IP18" s="4" t="s">
        <v>257</v>
      </c>
      <c r="IQ18" s="4" t="s">
        <v>257</v>
      </c>
      <c r="IR18" s="4" t="s">
        <v>257</v>
      </c>
      <c r="IS18" s="1">
        <v>40</v>
      </c>
      <c r="IT18" s="4" t="s">
        <v>257</v>
      </c>
      <c r="IU18" s="4" t="s">
        <v>257</v>
      </c>
    </row>
    <row r="19" spans="1:255" x14ac:dyDescent="0.35">
      <c r="A19" s="4" t="s">
        <v>271</v>
      </c>
      <c r="B19" s="1">
        <v>7709</v>
      </c>
      <c r="C19" s="4" t="s">
        <v>257</v>
      </c>
      <c r="D19" s="4" t="s">
        <v>257</v>
      </c>
      <c r="E19" s="4" t="s">
        <v>257</v>
      </c>
      <c r="F19" s="4" t="s">
        <v>257</v>
      </c>
      <c r="G19" s="4" t="s">
        <v>257</v>
      </c>
      <c r="H19" s="4" t="s">
        <v>257</v>
      </c>
      <c r="I19" s="4" t="s">
        <v>257</v>
      </c>
      <c r="J19" s="4" t="s">
        <v>257</v>
      </c>
      <c r="K19" s="4" t="s">
        <v>257</v>
      </c>
      <c r="L19" s="4" t="s">
        <v>257</v>
      </c>
      <c r="M19" s="4" t="s">
        <v>257</v>
      </c>
      <c r="N19" s="4" t="s">
        <v>257</v>
      </c>
      <c r="O19" s="1">
        <v>34</v>
      </c>
      <c r="P19" s="4" t="s">
        <v>257</v>
      </c>
      <c r="Q19" s="4" t="s">
        <v>257</v>
      </c>
      <c r="R19" s="4" t="s">
        <v>257</v>
      </c>
      <c r="S19" s="4" t="s">
        <v>257</v>
      </c>
      <c r="T19" s="4" t="s">
        <v>257</v>
      </c>
      <c r="U19" s="4" t="s">
        <v>257</v>
      </c>
      <c r="V19" s="4" t="s">
        <v>257</v>
      </c>
      <c r="W19" s="4" t="s">
        <v>257</v>
      </c>
      <c r="X19" s="4" t="s">
        <v>257</v>
      </c>
      <c r="Y19" s="4" t="s">
        <v>257</v>
      </c>
      <c r="Z19" s="4" t="s">
        <v>257</v>
      </c>
      <c r="AA19" s="4" t="s">
        <v>257</v>
      </c>
      <c r="AB19" s="4" t="s">
        <v>257</v>
      </c>
      <c r="AC19" s="4" t="s">
        <v>257</v>
      </c>
      <c r="AD19" s="4" t="s">
        <v>257</v>
      </c>
      <c r="AE19" s="4" t="s">
        <v>257</v>
      </c>
      <c r="AF19" s="4" t="s">
        <v>257</v>
      </c>
      <c r="AG19" s="4" t="s">
        <v>257</v>
      </c>
      <c r="AH19" s="4" t="s">
        <v>257</v>
      </c>
      <c r="AI19" s="4" t="s">
        <v>257</v>
      </c>
      <c r="AJ19" s="4" t="s">
        <v>257</v>
      </c>
      <c r="AK19" s="4" t="s">
        <v>257</v>
      </c>
      <c r="AL19" s="4" t="s">
        <v>257</v>
      </c>
      <c r="AM19" s="4" t="s">
        <v>257</v>
      </c>
      <c r="AN19" s="4" t="s">
        <v>257</v>
      </c>
      <c r="AO19" s="4" t="s">
        <v>257</v>
      </c>
      <c r="AP19" s="4" t="s">
        <v>257</v>
      </c>
      <c r="AQ19" s="4" t="s">
        <v>257</v>
      </c>
      <c r="AR19" s="4" t="s">
        <v>257</v>
      </c>
      <c r="AS19" s="1">
        <v>1</v>
      </c>
      <c r="AT19" s="4" t="s">
        <v>257</v>
      </c>
      <c r="AU19" s="4" t="s">
        <v>257</v>
      </c>
      <c r="AV19" s="4" t="s">
        <v>257</v>
      </c>
      <c r="AW19" s="4" t="s">
        <v>257</v>
      </c>
      <c r="AX19" s="1">
        <v>78</v>
      </c>
      <c r="AY19" s="4" t="s">
        <v>257</v>
      </c>
      <c r="AZ19" s="4" t="s">
        <v>257</v>
      </c>
      <c r="BA19" s="4" t="s">
        <v>257</v>
      </c>
      <c r="BB19" s="4" t="s">
        <v>257</v>
      </c>
      <c r="BC19" s="4" t="s">
        <v>257</v>
      </c>
      <c r="BD19" s="4" t="s">
        <v>257</v>
      </c>
      <c r="BE19" s="4" t="s">
        <v>257</v>
      </c>
      <c r="BF19" s="4" t="s">
        <v>257</v>
      </c>
      <c r="BG19" s="4" t="s">
        <v>257</v>
      </c>
      <c r="BH19" s="1">
        <v>47</v>
      </c>
      <c r="BI19" s="4" t="s">
        <v>257</v>
      </c>
      <c r="BJ19" s="4" t="s">
        <v>257</v>
      </c>
      <c r="BK19" s="4" t="s">
        <v>257</v>
      </c>
      <c r="BL19" s="4" t="s">
        <v>257</v>
      </c>
      <c r="BM19" s="4" t="s">
        <v>257</v>
      </c>
      <c r="BN19" s="4" t="s">
        <v>257</v>
      </c>
      <c r="BO19" s="4" t="s">
        <v>257</v>
      </c>
      <c r="BP19" s="4" t="s">
        <v>257</v>
      </c>
      <c r="BQ19" s="4" t="s">
        <v>257</v>
      </c>
      <c r="BR19" s="4" t="s">
        <v>257</v>
      </c>
      <c r="BS19" s="1">
        <v>1</v>
      </c>
      <c r="BT19" s="4" t="s">
        <v>257</v>
      </c>
      <c r="BU19" s="4" t="s">
        <v>257</v>
      </c>
      <c r="BV19" s="4" t="s">
        <v>257</v>
      </c>
      <c r="BW19" s="4" t="s">
        <v>257</v>
      </c>
      <c r="BX19" s="4" t="s">
        <v>257</v>
      </c>
      <c r="BY19" s="4" t="s">
        <v>257</v>
      </c>
      <c r="BZ19" s="4" t="s">
        <v>257</v>
      </c>
      <c r="CA19" s="4" t="s">
        <v>257</v>
      </c>
      <c r="CB19" s="4" t="s">
        <v>257</v>
      </c>
      <c r="CC19" s="4" t="s">
        <v>257</v>
      </c>
      <c r="CD19" s="4" t="s">
        <v>257</v>
      </c>
      <c r="CE19" s="4" t="s">
        <v>257</v>
      </c>
      <c r="CF19" s="4" t="s">
        <v>257</v>
      </c>
      <c r="CG19" s="4" t="s">
        <v>257</v>
      </c>
      <c r="CH19" s="4" t="s">
        <v>257</v>
      </c>
      <c r="CI19" s="4" t="s">
        <v>257</v>
      </c>
      <c r="CJ19" s="4" t="s">
        <v>257</v>
      </c>
      <c r="CK19" s="4" t="s">
        <v>257</v>
      </c>
      <c r="CL19" s="4" t="s">
        <v>257</v>
      </c>
      <c r="CM19" s="4" t="s">
        <v>257</v>
      </c>
      <c r="CN19" s="4" t="s">
        <v>257</v>
      </c>
      <c r="CO19" s="4" t="s">
        <v>257</v>
      </c>
      <c r="CP19" s="4" t="s">
        <v>257</v>
      </c>
      <c r="CQ19" s="4" t="s">
        <v>257</v>
      </c>
      <c r="CR19" s="4" t="s">
        <v>257</v>
      </c>
      <c r="CS19" s="4" t="s">
        <v>257</v>
      </c>
      <c r="CT19" s="4" t="s">
        <v>257</v>
      </c>
      <c r="CU19" s="4" t="s">
        <v>257</v>
      </c>
      <c r="CV19" s="4" t="s">
        <v>257</v>
      </c>
      <c r="CW19" s="4" t="s">
        <v>257</v>
      </c>
      <c r="CX19" s="4" t="s">
        <v>257</v>
      </c>
      <c r="CY19" s="1">
        <v>27</v>
      </c>
      <c r="CZ19" s="4" t="s">
        <v>257</v>
      </c>
      <c r="DA19" s="4" t="s">
        <v>257</v>
      </c>
      <c r="DB19" s="4" t="s">
        <v>257</v>
      </c>
      <c r="DC19" s="4" t="s">
        <v>257</v>
      </c>
      <c r="DD19" s="1">
        <v>2</v>
      </c>
      <c r="DE19" s="4" t="s">
        <v>257</v>
      </c>
      <c r="DF19" s="4" t="s">
        <v>257</v>
      </c>
      <c r="DG19" s="4" t="s">
        <v>257</v>
      </c>
      <c r="DH19" s="4" t="s">
        <v>257</v>
      </c>
      <c r="DI19" s="4" t="s">
        <v>257</v>
      </c>
      <c r="DJ19" s="4" t="s">
        <v>257</v>
      </c>
      <c r="DK19" s="4" t="s">
        <v>257</v>
      </c>
      <c r="DL19" s="4" t="s">
        <v>257</v>
      </c>
      <c r="DM19" s="4" t="s">
        <v>257</v>
      </c>
      <c r="DN19" s="4" t="s">
        <v>257</v>
      </c>
      <c r="DO19" s="4" t="s">
        <v>257</v>
      </c>
      <c r="DP19" s="4" t="s">
        <v>257</v>
      </c>
      <c r="DQ19" s="4" t="s">
        <v>257</v>
      </c>
      <c r="DR19" s="4" t="s">
        <v>257</v>
      </c>
      <c r="DS19" s="4" t="s">
        <v>257</v>
      </c>
      <c r="DT19" s="4" t="s">
        <v>257</v>
      </c>
      <c r="DU19" s="4" t="s">
        <v>257</v>
      </c>
      <c r="DV19" s="4" t="s">
        <v>257</v>
      </c>
      <c r="DW19" s="1">
        <v>30</v>
      </c>
      <c r="DX19" s="4" t="s">
        <v>257</v>
      </c>
      <c r="DY19" s="4" t="s">
        <v>257</v>
      </c>
      <c r="DZ19" s="4" t="s">
        <v>257</v>
      </c>
      <c r="EA19" s="4" t="s">
        <v>257</v>
      </c>
      <c r="EB19" s="1">
        <v>6684</v>
      </c>
      <c r="EC19" s="4" t="s">
        <v>257</v>
      </c>
      <c r="ED19" s="1">
        <v>2</v>
      </c>
      <c r="EE19" s="4" t="s">
        <v>257</v>
      </c>
      <c r="EF19" s="4" t="s">
        <v>257</v>
      </c>
      <c r="EG19" s="4" t="s">
        <v>257</v>
      </c>
      <c r="EH19" s="4" t="s">
        <v>257</v>
      </c>
      <c r="EI19" s="4" t="s">
        <v>257</v>
      </c>
      <c r="EJ19" s="4" t="s">
        <v>257</v>
      </c>
      <c r="EK19" s="4" t="s">
        <v>257</v>
      </c>
      <c r="EL19" s="4" t="s">
        <v>257</v>
      </c>
      <c r="EM19" s="4" t="s">
        <v>257</v>
      </c>
      <c r="EN19" s="4" t="s">
        <v>257</v>
      </c>
      <c r="EO19" s="4" t="s">
        <v>257</v>
      </c>
      <c r="EP19" s="4" t="s">
        <v>257</v>
      </c>
      <c r="EQ19" s="4" t="s">
        <v>257</v>
      </c>
      <c r="ER19" s="4" t="s">
        <v>257</v>
      </c>
      <c r="ES19" s="4" t="s">
        <v>257</v>
      </c>
      <c r="ET19" s="4" t="s">
        <v>257</v>
      </c>
      <c r="EU19" s="1">
        <v>1</v>
      </c>
      <c r="EV19" s="4" t="s">
        <v>257</v>
      </c>
      <c r="EW19" s="4" t="s">
        <v>257</v>
      </c>
      <c r="EX19" s="4" t="s">
        <v>257</v>
      </c>
      <c r="EY19" s="4" t="s">
        <v>257</v>
      </c>
      <c r="EZ19" s="4" t="s">
        <v>257</v>
      </c>
      <c r="FA19" s="4" t="s">
        <v>257</v>
      </c>
      <c r="FB19" s="4" t="s">
        <v>257</v>
      </c>
      <c r="FC19" s="4" t="s">
        <v>257</v>
      </c>
      <c r="FD19" s="1">
        <v>736</v>
      </c>
      <c r="FE19" s="1">
        <v>1</v>
      </c>
      <c r="FF19" s="4" t="s">
        <v>257</v>
      </c>
      <c r="FG19" s="4" t="s">
        <v>257</v>
      </c>
      <c r="FH19" s="4" t="s">
        <v>257</v>
      </c>
      <c r="FI19" s="4" t="s">
        <v>257</v>
      </c>
      <c r="FJ19" s="4" t="s">
        <v>257</v>
      </c>
      <c r="FK19" s="4" t="s">
        <v>257</v>
      </c>
      <c r="FL19" s="4" t="s">
        <v>257</v>
      </c>
      <c r="FM19" s="4" t="s">
        <v>257</v>
      </c>
      <c r="FN19" s="4" t="s">
        <v>257</v>
      </c>
      <c r="FO19" s="4" t="s">
        <v>257</v>
      </c>
      <c r="FP19" s="4" t="s">
        <v>257</v>
      </c>
      <c r="FQ19" s="1">
        <v>1</v>
      </c>
      <c r="FR19" s="4" t="s">
        <v>257</v>
      </c>
      <c r="FS19" s="4" t="s">
        <v>257</v>
      </c>
      <c r="FT19" s="4" t="s">
        <v>257</v>
      </c>
      <c r="FU19" s="1">
        <v>1</v>
      </c>
      <c r="FV19" s="4" t="s">
        <v>257</v>
      </c>
      <c r="FW19" s="4" t="s">
        <v>257</v>
      </c>
      <c r="FX19" s="4" t="s">
        <v>257</v>
      </c>
      <c r="FY19" s="4" t="s">
        <v>257</v>
      </c>
      <c r="FZ19" s="4" t="s">
        <v>257</v>
      </c>
      <c r="GA19" s="4" t="s">
        <v>257</v>
      </c>
      <c r="GB19" s="4" t="s">
        <v>257</v>
      </c>
      <c r="GC19" s="4" t="s">
        <v>257</v>
      </c>
      <c r="GD19" s="4" t="s">
        <v>257</v>
      </c>
      <c r="GE19" s="4" t="s">
        <v>257</v>
      </c>
      <c r="GF19" s="4" t="s">
        <v>257</v>
      </c>
      <c r="GG19" s="4" t="s">
        <v>257</v>
      </c>
      <c r="GH19" s="4" t="s">
        <v>257</v>
      </c>
      <c r="GI19" s="4" t="s">
        <v>257</v>
      </c>
      <c r="GJ19" s="4" t="s">
        <v>257</v>
      </c>
      <c r="GK19" s="4" t="s">
        <v>257</v>
      </c>
      <c r="GL19" s="4" t="s">
        <v>257</v>
      </c>
      <c r="GM19" s="4" t="s">
        <v>257</v>
      </c>
      <c r="GN19" s="1">
        <v>37</v>
      </c>
      <c r="GO19" s="4" t="s">
        <v>257</v>
      </c>
      <c r="GP19" s="4" t="s">
        <v>257</v>
      </c>
      <c r="GQ19" s="4" t="s">
        <v>257</v>
      </c>
      <c r="GR19" s="4" t="s">
        <v>257</v>
      </c>
      <c r="GS19" s="4" t="s">
        <v>257</v>
      </c>
      <c r="GT19" s="4" t="s">
        <v>257</v>
      </c>
      <c r="GU19" s="4" t="s">
        <v>257</v>
      </c>
      <c r="GV19" s="4" t="s">
        <v>257</v>
      </c>
      <c r="GW19" s="4" t="s">
        <v>257</v>
      </c>
      <c r="GX19" s="4" t="s">
        <v>257</v>
      </c>
      <c r="GY19" s="4" t="s">
        <v>257</v>
      </c>
      <c r="GZ19" s="4" t="s">
        <v>257</v>
      </c>
      <c r="HA19" s="4" t="s">
        <v>257</v>
      </c>
      <c r="HB19" s="4" t="s">
        <v>257</v>
      </c>
      <c r="HC19" s="4" t="s">
        <v>257</v>
      </c>
      <c r="HD19" s="4" t="s">
        <v>257</v>
      </c>
      <c r="HE19" s="4" t="s">
        <v>257</v>
      </c>
      <c r="HF19" s="4" t="s">
        <v>257</v>
      </c>
      <c r="HG19" s="4" t="s">
        <v>257</v>
      </c>
      <c r="HH19" s="1">
        <v>2</v>
      </c>
      <c r="HI19" s="4" t="s">
        <v>257</v>
      </c>
      <c r="HJ19" s="4" t="s">
        <v>257</v>
      </c>
      <c r="HK19" s="4" t="s">
        <v>257</v>
      </c>
      <c r="HL19" s="4" t="s">
        <v>257</v>
      </c>
      <c r="HM19" s="4" t="s">
        <v>257</v>
      </c>
      <c r="HN19" s="4" t="s">
        <v>257</v>
      </c>
      <c r="HO19" s="4" t="s">
        <v>257</v>
      </c>
      <c r="HP19" s="4" t="s">
        <v>257</v>
      </c>
      <c r="HQ19" s="4" t="s">
        <v>257</v>
      </c>
      <c r="HR19" s="4" t="s">
        <v>257</v>
      </c>
      <c r="HS19" s="4" t="s">
        <v>257</v>
      </c>
      <c r="HT19" s="4" t="s">
        <v>257</v>
      </c>
      <c r="HU19" s="1">
        <v>23</v>
      </c>
      <c r="HV19" s="4" t="s">
        <v>257</v>
      </c>
      <c r="HW19" s="4" t="s">
        <v>257</v>
      </c>
      <c r="HX19" s="4" t="s">
        <v>257</v>
      </c>
      <c r="HY19" s="4" t="s">
        <v>257</v>
      </c>
      <c r="HZ19" s="4" t="s">
        <v>257</v>
      </c>
      <c r="IA19" s="4" t="s">
        <v>257</v>
      </c>
      <c r="IB19" s="4" t="s">
        <v>257</v>
      </c>
      <c r="IC19" s="4" t="s">
        <v>257</v>
      </c>
      <c r="ID19" s="4" t="s">
        <v>257</v>
      </c>
      <c r="IE19" s="4" t="s">
        <v>257</v>
      </c>
      <c r="IF19" s="1">
        <v>1</v>
      </c>
      <c r="IG19" s="4" t="s">
        <v>257</v>
      </c>
      <c r="IH19" s="4" t="s">
        <v>257</v>
      </c>
      <c r="II19" s="4" t="s">
        <v>257</v>
      </c>
      <c r="IJ19" s="4" t="s">
        <v>257</v>
      </c>
      <c r="IK19" s="4" t="s">
        <v>257</v>
      </c>
      <c r="IL19" s="4" t="s">
        <v>257</v>
      </c>
      <c r="IM19" s="4" t="s">
        <v>257</v>
      </c>
      <c r="IN19" s="4" t="s">
        <v>257</v>
      </c>
      <c r="IO19" s="4" t="s">
        <v>257</v>
      </c>
      <c r="IP19" s="4" t="s">
        <v>257</v>
      </c>
      <c r="IQ19" s="4" t="s">
        <v>257</v>
      </c>
      <c r="IR19" s="4" t="s">
        <v>257</v>
      </c>
      <c r="IS19" s="4" t="s">
        <v>257</v>
      </c>
      <c r="IT19" s="4" t="s">
        <v>257</v>
      </c>
      <c r="IU19" s="4" t="s">
        <v>257</v>
      </c>
    </row>
    <row r="20" spans="1:255" x14ac:dyDescent="0.35">
      <c r="A20" s="4" t="s">
        <v>272</v>
      </c>
      <c r="B20" s="1">
        <v>394350</v>
      </c>
      <c r="C20" s="4" t="s">
        <v>257</v>
      </c>
      <c r="D20" s="4" t="s">
        <v>257</v>
      </c>
      <c r="E20" s="4" t="s">
        <v>257</v>
      </c>
      <c r="F20" s="4" t="s">
        <v>257</v>
      </c>
      <c r="G20" s="4" t="s">
        <v>257</v>
      </c>
      <c r="H20" s="4" t="s">
        <v>257</v>
      </c>
      <c r="I20" s="4" t="s">
        <v>257</v>
      </c>
      <c r="J20" s="4" t="s">
        <v>257</v>
      </c>
      <c r="K20" s="4" t="s">
        <v>257</v>
      </c>
      <c r="L20" s="4" t="s">
        <v>257</v>
      </c>
      <c r="M20" s="4" t="s">
        <v>257</v>
      </c>
      <c r="N20" s="4" t="s">
        <v>257</v>
      </c>
      <c r="O20" s="1">
        <v>41</v>
      </c>
      <c r="P20" s="4" t="s">
        <v>257</v>
      </c>
      <c r="Q20" s="4" t="s">
        <v>257</v>
      </c>
      <c r="R20" s="4" t="s">
        <v>257</v>
      </c>
      <c r="S20" s="4" t="s">
        <v>257</v>
      </c>
      <c r="T20" s="4" t="s">
        <v>257</v>
      </c>
      <c r="U20" s="4" t="s">
        <v>257</v>
      </c>
      <c r="V20" s="1">
        <v>2614</v>
      </c>
      <c r="W20" s="4" t="s">
        <v>257</v>
      </c>
      <c r="X20" s="4" t="s">
        <v>257</v>
      </c>
      <c r="Y20" s="4" t="s">
        <v>257</v>
      </c>
      <c r="Z20" s="4" t="s">
        <v>257</v>
      </c>
      <c r="AA20" s="4" t="s">
        <v>257</v>
      </c>
      <c r="AB20" s="4" t="s">
        <v>257</v>
      </c>
      <c r="AC20" s="4" t="s">
        <v>257</v>
      </c>
      <c r="AD20" s="4" t="s">
        <v>257</v>
      </c>
      <c r="AE20" s="4" t="s">
        <v>257</v>
      </c>
      <c r="AF20" s="4" t="s">
        <v>257</v>
      </c>
      <c r="AG20" s="4" t="s">
        <v>257</v>
      </c>
      <c r="AH20" s="4" t="s">
        <v>257</v>
      </c>
      <c r="AI20" s="4" t="s">
        <v>257</v>
      </c>
      <c r="AJ20" s="4" t="s">
        <v>257</v>
      </c>
      <c r="AK20" s="4" t="s">
        <v>257</v>
      </c>
      <c r="AL20" s="4" t="s">
        <v>257</v>
      </c>
      <c r="AM20" s="4" t="s">
        <v>257</v>
      </c>
      <c r="AN20" s="1">
        <v>18</v>
      </c>
      <c r="AO20" s="4" t="s">
        <v>257</v>
      </c>
      <c r="AP20" s="4" t="s">
        <v>257</v>
      </c>
      <c r="AQ20" s="4" t="s">
        <v>257</v>
      </c>
      <c r="AR20" s="4" t="s">
        <v>257</v>
      </c>
      <c r="AS20" s="1">
        <v>378</v>
      </c>
      <c r="AT20" s="4" t="s">
        <v>257</v>
      </c>
      <c r="AU20" s="4" t="s">
        <v>257</v>
      </c>
      <c r="AV20" s="4" t="s">
        <v>257</v>
      </c>
      <c r="AW20" s="4" t="s">
        <v>257</v>
      </c>
      <c r="AX20" s="1">
        <v>34</v>
      </c>
      <c r="AY20" s="4" t="s">
        <v>257</v>
      </c>
      <c r="AZ20" s="4" t="s">
        <v>257</v>
      </c>
      <c r="BA20" s="4" t="s">
        <v>257</v>
      </c>
      <c r="BB20" s="4" t="s">
        <v>257</v>
      </c>
      <c r="BC20" s="4" t="s">
        <v>257</v>
      </c>
      <c r="BD20" s="4" t="s">
        <v>257</v>
      </c>
      <c r="BE20" s="4" t="s">
        <v>257</v>
      </c>
      <c r="BF20" s="4" t="s">
        <v>257</v>
      </c>
      <c r="BG20" s="1">
        <v>97</v>
      </c>
      <c r="BH20" s="1">
        <v>12423</v>
      </c>
      <c r="BI20" s="4" t="s">
        <v>257</v>
      </c>
      <c r="BJ20" s="1">
        <v>10443</v>
      </c>
      <c r="BK20" s="4" t="s">
        <v>257</v>
      </c>
      <c r="BL20" s="1">
        <v>4</v>
      </c>
      <c r="BM20" s="4" t="s">
        <v>257</v>
      </c>
      <c r="BN20" s="4" t="s">
        <v>257</v>
      </c>
      <c r="BO20" s="1">
        <v>12171</v>
      </c>
      <c r="BP20" s="4" t="s">
        <v>257</v>
      </c>
      <c r="BQ20" s="4" t="s">
        <v>257</v>
      </c>
      <c r="BR20" s="4" t="s">
        <v>257</v>
      </c>
      <c r="BS20" s="1">
        <v>5132</v>
      </c>
      <c r="BT20" s="4" t="s">
        <v>257</v>
      </c>
      <c r="BU20" s="4" t="s">
        <v>257</v>
      </c>
      <c r="BV20" s="4" t="s">
        <v>257</v>
      </c>
      <c r="BW20" s="4" t="s">
        <v>257</v>
      </c>
      <c r="BX20" s="4" t="s">
        <v>257</v>
      </c>
      <c r="BY20" s="1">
        <v>46</v>
      </c>
      <c r="BZ20" s="4" t="s">
        <v>257</v>
      </c>
      <c r="CA20" s="1">
        <v>193</v>
      </c>
      <c r="CB20" s="4" t="s">
        <v>257</v>
      </c>
      <c r="CC20" s="4" t="s">
        <v>257</v>
      </c>
      <c r="CD20" s="1">
        <v>5</v>
      </c>
      <c r="CE20" s="4" t="s">
        <v>257</v>
      </c>
      <c r="CF20" s="4" t="s">
        <v>257</v>
      </c>
      <c r="CG20" s="4" t="s">
        <v>257</v>
      </c>
      <c r="CH20" s="1">
        <v>2</v>
      </c>
      <c r="CI20" s="4" t="s">
        <v>257</v>
      </c>
      <c r="CJ20" s="1">
        <v>527</v>
      </c>
      <c r="CK20" s="4" t="s">
        <v>257</v>
      </c>
      <c r="CL20" s="4" t="s">
        <v>257</v>
      </c>
      <c r="CM20" s="4" t="s">
        <v>257</v>
      </c>
      <c r="CN20" s="4" t="s">
        <v>257</v>
      </c>
      <c r="CO20" s="4" t="s">
        <v>257</v>
      </c>
      <c r="CP20" s="4" t="s">
        <v>257</v>
      </c>
      <c r="CQ20" s="4" t="s">
        <v>257</v>
      </c>
      <c r="CR20" s="4" t="s">
        <v>257</v>
      </c>
      <c r="CS20" s="4" t="s">
        <v>257</v>
      </c>
      <c r="CT20" s="4" t="s">
        <v>257</v>
      </c>
      <c r="CU20" s="1">
        <v>91</v>
      </c>
      <c r="CV20" s="1">
        <v>17091</v>
      </c>
      <c r="CW20" s="4" t="s">
        <v>257</v>
      </c>
      <c r="CX20" s="1">
        <v>3</v>
      </c>
      <c r="CY20" s="1">
        <v>699</v>
      </c>
      <c r="CZ20" s="4" t="s">
        <v>257</v>
      </c>
      <c r="DA20" s="4" t="s">
        <v>257</v>
      </c>
      <c r="DB20" s="4" t="s">
        <v>257</v>
      </c>
      <c r="DC20" s="1">
        <v>2</v>
      </c>
      <c r="DD20" s="1">
        <v>530</v>
      </c>
      <c r="DE20" s="4" t="s">
        <v>257</v>
      </c>
      <c r="DF20" s="4" t="s">
        <v>257</v>
      </c>
      <c r="DG20" s="1">
        <v>2</v>
      </c>
      <c r="DH20" s="4" t="s">
        <v>257</v>
      </c>
      <c r="DI20" s="4" t="s">
        <v>257</v>
      </c>
      <c r="DJ20" s="4" t="s">
        <v>257</v>
      </c>
      <c r="DK20" s="4" t="s">
        <v>257</v>
      </c>
      <c r="DL20" s="4" t="s">
        <v>257</v>
      </c>
      <c r="DM20" s="4" t="s">
        <v>257</v>
      </c>
      <c r="DN20" s="4" t="s">
        <v>257</v>
      </c>
      <c r="DO20" s="1">
        <v>1</v>
      </c>
      <c r="DP20" s="4" t="s">
        <v>257</v>
      </c>
      <c r="DQ20" s="4" t="s">
        <v>257</v>
      </c>
      <c r="DR20" s="4" t="s">
        <v>257</v>
      </c>
      <c r="DS20" s="4" t="s">
        <v>257</v>
      </c>
      <c r="DT20" s="1">
        <v>2</v>
      </c>
      <c r="DU20" s="4" t="s">
        <v>257</v>
      </c>
      <c r="DV20" s="4" t="s">
        <v>257</v>
      </c>
      <c r="DW20" s="1">
        <v>66</v>
      </c>
      <c r="DX20" s="4" t="s">
        <v>257</v>
      </c>
      <c r="DY20" s="4" t="s">
        <v>257</v>
      </c>
      <c r="DZ20" s="1">
        <v>818</v>
      </c>
      <c r="EA20" s="4" t="s">
        <v>257</v>
      </c>
      <c r="EB20" s="1">
        <v>81</v>
      </c>
      <c r="EC20" s="4" t="s">
        <v>257</v>
      </c>
      <c r="ED20" s="1">
        <v>5</v>
      </c>
      <c r="EE20" s="4" t="s">
        <v>257</v>
      </c>
      <c r="EF20" s="4" t="s">
        <v>257</v>
      </c>
      <c r="EG20" s="4" t="s">
        <v>257</v>
      </c>
      <c r="EH20" s="4" t="s">
        <v>257</v>
      </c>
      <c r="EI20" s="4" t="s">
        <v>257</v>
      </c>
      <c r="EJ20" s="4" t="s">
        <v>257</v>
      </c>
      <c r="EK20" s="4" t="s">
        <v>257</v>
      </c>
      <c r="EL20" s="4" t="s">
        <v>257</v>
      </c>
      <c r="EM20" s="4" t="s">
        <v>257</v>
      </c>
      <c r="EN20" s="4" t="s">
        <v>257</v>
      </c>
      <c r="EO20" s="4" t="s">
        <v>257</v>
      </c>
      <c r="EP20" s="4" t="s">
        <v>257</v>
      </c>
      <c r="EQ20" s="4" t="s">
        <v>257</v>
      </c>
      <c r="ER20" s="4" t="s">
        <v>257</v>
      </c>
      <c r="ES20" s="4" t="s">
        <v>257</v>
      </c>
      <c r="ET20" s="4" t="s">
        <v>257</v>
      </c>
      <c r="EU20" s="1">
        <v>15</v>
      </c>
      <c r="EV20" s="1">
        <v>24</v>
      </c>
      <c r="EW20" s="4" t="s">
        <v>257</v>
      </c>
      <c r="EX20" s="4" t="s">
        <v>257</v>
      </c>
      <c r="EY20" s="4" t="s">
        <v>257</v>
      </c>
      <c r="EZ20" s="4" t="s">
        <v>257</v>
      </c>
      <c r="FA20" s="4" t="s">
        <v>257</v>
      </c>
      <c r="FB20" s="1">
        <v>1</v>
      </c>
      <c r="FC20" s="4" t="s">
        <v>257</v>
      </c>
      <c r="FD20" s="1">
        <v>289698</v>
      </c>
      <c r="FE20" s="1">
        <v>416</v>
      </c>
      <c r="FF20" s="4" t="s">
        <v>257</v>
      </c>
      <c r="FG20" s="4" t="s">
        <v>257</v>
      </c>
      <c r="FH20" s="4" t="s">
        <v>257</v>
      </c>
      <c r="FI20" s="4" t="s">
        <v>257</v>
      </c>
      <c r="FJ20" s="4" t="s">
        <v>257</v>
      </c>
      <c r="FK20" s="4" t="s">
        <v>257</v>
      </c>
      <c r="FL20" s="1">
        <v>1</v>
      </c>
      <c r="FM20" s="4" t="s">
        <v>257</v>
      </c>
      <c r="FN20" s="4" t="s">
        <v>257</v>
      </c>
      <c r="FO20" s="1">
        <v>6</v>
      </c>
      <c r="FP20" s="4" t="s">
        <v>257</v>
      </c>
      <c r="FQ20" s="1">
        <v>23191</v>
      </c>
      <c r="FR20" s="4" t="s">
        <v>257</v>
      </c>
      <c r="FS20" s="4" t="s">
        <v>257</v>
      </c>
      <c r="FT20" s="4" t="s">
        <v>257</v>
      </c>
      <c r="FU20" s="1">
        <v>8</v>
      </c>
      <c r="FV20" s="4" t="s">
        <v>257</v>
      </c>
      <c r="FW20" s="4" t="s">
        <v>257</v>
      </c>
      <c r="FX20" s="4" t="s">
        <v>257</v>
      </c>
      <c r="FY20" s="4" t="s">
        <v>257</v>
      </c>
      <c r="FZ20" s="4" t="s">
        <v>257</v>
      </c>
      <c r="GA20" s="4" t="s">
        <v>257</v>
      </c>
      <c r="GB20" s="4" t="s">
        <v>257</v>
      </c>
      <c r="GC20" s="4" t="s">
        <v>257</v>
      </c>
      <c r="GD20" s="4" t="s">
        <v>257</v>
      </c>
      <c r="GE20" s="4" t="s">
        <v>257</v>
      </c>
      <c r="GF20" s="4" t="s">
        <v>257</v>
      </c>
      <c r="GG20" s="1">
        <v>1</v>
      </c>
      <c r="GH20" s="1">
        <v>4490</v>
      </c>
      <c r="GI20" s="4" t="s">
        <v>257</v>
      </c>
      <c r="GJ20" s="4" t="s">
        <v>257</v>
      </c>
      <c r="GK20" s="4" t="s">
        <v>257</v>
      </c>
      <c r="GL20" s="4" t="s">
        <v>257</v>
      </c>
      <c r="GM20" s="4" t="s">
        <v>257</v>
      </c>
      <c r="GN20" s="1">
        <v>12270</v>
      </c>
      <c r="GO20" s="1">
        <v>1</v>
      </c>
      <c r="GP20" s="4" t="s">
        <v>257</v>
      </c>
      <c r="GQ20" s="1">
        <v>8</v>
      </c>
      <c r="GR20" s="4" t="s">
        <v>257</v>
      </c>
      <c r="GS20" s="4" t="s">
        <v>257</v>
      </c>
      <c r="GT20" s="4" t="s">
        <v>257</v>
      </c>
      <c r="GU20" s="4" t="s">
        <v>257</v>
      </c>
      <c r="GV20" s="4" t="s">
        <v>257</v>
      </c>
      <c r="GW20" s="4" t="s">
        <v>257</v>
      </c>
      <c r="GX20" s="4" t="s">
        <v>257</v>
      </c>
      <c r="GY20" s="4" t="s">
        <v>257</v>
      </c>
      <c r="GZ20" s="4" t="s">
        <v>257</v>
      </c>
      <c r="HA20" s="4" t="s">
        <v>257</v>
      </c>
      <c r="HB20" s="1">
        <v>1</v>
      </c>
      <c r="HC20" s="4" t="s">
        <v>257</v>
      </c>
      <c r="HD20" s="4" t="s">
        <v>257</v>
      </c>
      <c r="HE20" s="4" t="s">
        <v>257</v>
      </c>
      <c r="HF20" s="4" t="s">
        <v>257</v>
      </c>
      <c r="HG20" s="4" t="s">
        <v>257</v>
      </c>
      <c r="HH20" s="1">
        <v>2</v>
      </c>
      <c r="HI20" s="4" t="s">
        <v>257</v>
      </c>
      <c r="HJ20" s="4" t="s">
        <v>257</v>
      </c>
      <c r="HK20" s="4" t="s">
        <v>257</v>
      </c>
      <c r="HL20" s="4" t="s">
        <v>257</v>
      </c>
      <c r="HM20" s="1">
        <v>89</v>
      </c>
      <c r="HN20" s="4" t="s">
        <v>257</v>
      </c>
      <c r="HO20" s="4" t="s">
        <v>257</v>
      </c>
      <c r="HP20" s="1">
        <v>147</v>
      </c>
      <c r="HQ20" s="4" t="s">
        <v>257</v>
      </c>
      <c r="HR20" s="4" t="s">
        <v>257</v>
      </c>
      <c r="HS20" s="4" t="s">
        <v>257</v>
      </c>
      <c r="HT20" s="4" t="s">
        <v>257</v>
      </c>
      <c r="HU20" s="1">
        <v>440</v>
      </c>
      <c r="HV20" s="4" t="s">
        <v>257</v>
      </c>
      <c r="HW20" s="4" t="s">
        <v>257</v>
      </c>
      <c r="HX20" s="1">
        <v>5</v>
      </c>
      <c r="HY20" s="4" t="s">
        <v>257</v>
      </c>
      <c r="HZ20" s="4" t="s">
        <v>257</v>
      </c>
      <c r="IA20" s="4" t="s">
        <v>257</v>
      </c>
      <c r="IB20" s="4" t="s">
        <v>257</v>
      </c>
      <c r="IC20" s="4" t="s">
        <v>257</v>
      </c>
      <c r="ID20" s="4" t="s">
        <v>257</v>
      </c>
      <c r="IE20" s="4" t="s">
        <v>257</v>
      </c>
      <c r="IF20" s="4" t="s">
        <v>257</v>
      </c>
      <c r="IG20" s="4" t="s">
        <v>257</v>
      </c>
      <c r="IH20" s="4" t="s">
        <v>257</v>
      </c>
      <c r="II20" s="4" t="s">
        <v>257</v>
      </c>
      <c r="IJ20" s="4" t="s">
        <v>257</v>
      </c>
      <c r="IK20" s="4" t="s">
        <v>257</v>
      </c>
      <c r="IL20" s="1">
        <v>14</v>
      </c>
      <c r="IM20" s="4" t="s">
        <v>257</v>
      </c>
      <c r="IN20" s="4" t="s">
        <v>257</v>
      </c>
      <c r="IO20" s="4" t="s">
        <v>257</v>
      </c>
      <c r="IP20" s="4" t="s">
        <v>257</v>
      </c>
      <c r="IQ20" s="4" t="s">
        <v>257</v>
      </c>
      <c r="IR20" s="4" t="s">
        <v>257</v>
      </c>
      <c r="IS20" s="4" t="s">
        <v>257</v>
      </c>
      <c r="IT20" s="4" t="s">
        <v>257</v>
      </c>
      <c r="IU20" s="4" t="s">
        <v>257</v>
      </c>
    </row>
    <row r="21" spans="1:255" x14ac:dyDescent="0.35">
      <c r="A21" s="4" t="s">
        <v>273</v>
      </c>
      <c r="B21" s="1">
        <v>44084</v>
      </c>
      <c r="C21" s="4" t="s">
        <v>257</v>
      </c>
      <c r="D21" s="4" t="s">
        <v>257</v>
      </c>
      <c r="E21" s="4" t="s">
        <v>257</v>
      </c>
      <c r="F21" s="4" t="s">
        <v>257</v>
      </c>
      <c r="G21" s="4" t="s">
        <v>257</v>
      </c>
      <c r="H21" s="4" t="s">
        <v>257</v>
      </c>
      <c r="I21" s="4" t="s">
        <v>257</v>
      </c>
      <c r="J21" s="4" t="s">
        <v>257</v>
      </c>
      <c r="K21" s="4" t="s">
        <v>257</v>
      </c>
      <c r="L21" s="4" t="s">
        <v>257</v>
      </c>
      <c r="M21" s="4" t="s">
        <v>257</v>
      </c>
      <c r="N21" s="4" t="s">
        <v>257</v>
      </c>
      <c r="O21" s="1">
        <v>75</v>
      </c>
      <c r="P21" s="4" t="s">
        <v>257</v>
      </c>
      <c r="Q21" s="4" t="s">
        <v>257</v>
      </c>
      <c r="R21" s="4" t="s">
        <v>257</v>
      </c>
      <c r="S21" s="4" t="s">
        <v>257</v>
      </c>
      <c r="T21" s="4" t="s">
        <v>257</v>
      </c>
      <c r="U21" s="4" t="s">
        <v>257</v>
      </c>
      <c r="V21" s="1">
        <v>355</v>
      </c>
      <c r="W21" s="4" t="s">
        <v>257</v>
      </c>
      <c r="X21" s="1">
        <v>36</v>
      </c>
      <c r="Y21" s="4" t="s">
        <v>257</v>
      </c>
      <c r="Z21" s="4" t="s">
        <v>257</v>
      </c>
      <c r="AA21" s="4" t="s">
        <v>257</v>
      </c>
      <c r="AB21" s="4" t="s">
        <v>257</v>
      </c>
      <c r="AC21" s="4" t="s">
        <v>257</v>
      </c>
      <c r="AD21" s="4" t="s">
        <v>257</v>
      </c>
      <c r="AE21" s="4" t="s">
        <v>257</v>
      </c>
      <c r="AF21" s="4" t="s">
        <v>257</v>
      </c>
      <c r="AG21" s="1">
        <v>155</v>
      </c>
      <c r="AH21" s="4" t="s">
        <v>257</v>
      </c>
      <c r="AI21" s="4" t="s">
        <v>257</v>
      </c>
      <c r="AJ21" s="4" t="s">
        <v>257</v>
      </c>
      <c r="AK21" s="4" t="s">
        <v>257</v>
      </c>
      <c r="AL21" s="4" t="s">
        <v>257</v>
      </c>
      <c r="AM21" s="4" t="s">
        <v>257</v>
      </c>
      <c r="AN21" s="1">
        <v>4</v>
      </c>
      <c r="AO21" s="4" t="s">
        <v>257</v>
      </c>
      <c r="AP21" s="4" t="s">
        <v>257</v>
      </c>
      <c r="AQ21" s="4" t="s">
        <v>257</v>
      </c>
      <c r="AR21" s="4" t="s">
        <v>257</v>
      </c>
      <c r="AS21" s="4" t="s">
        <v>257</v>
      </c>
      <c r="AT21" s="4" t="s">
        <v>257</v>
      </c>
      <c r="AU21" s="4" t="s">
        <v>257</v>
      </c>
      <c r="AV21" s="1">
        <v>13</v>
      </c>
      <c r="AW21" s="4" t="s">
        <v>257</v>
      </c>
      <c r="AX21" s="1">
        <v>438</v>
      </c>
      <c r="AY21" s="1">
        <v>36</v>
      </c>
      <c r="AZ21" s="4" t="s">
        <v>257</v>
      </c>
      <c r="BA21" s="4" t="s">
        <v>257</v>
      </c>
      <c r="BB21" s="4" t="s">
        <v>257</v>
      </c>
      <c r="BC21" s="4" t="s">
        <v>257</v>
      </c>
      <c r="BD21" s="4" t="s">
        <v>257</v>
      </c>
      <c r="BE21" s="4" t="s">
        <v>257</v>
      </c>
      <c r="BF21" s="4" t="s">
        <v>257</v>
      </c>
      <c r="BG21" s="1">
        <v>7</v>
      </c>
      <c r="BH21" s="1">
        <v>9482</v>
      </c>
      <c r="BI21" s="4" t="s">
        <v>257</v>
      </c>
      <c r="BJ21" s="1">
        <v>3153</v>
      </c>
      <c r="BK21" s="4" t="s">
        <v>257</v>
      </c>
      <c r="BL21" s="4" t="s">
        <v>257</v>
      </c>
      <c r="BM21" s="4" t="s">
        <v>257</v>
      </c>
      <c r="BN21" s="1">
        <v>476</v>
      </c>
      <c r="BO21" s="1">
        <v>3037</v>
      </c>
      <c r="BP21" s="4" t="s">
        <v>257</v>
      </c>
      <c r="BQ21" s="4" t="s">
        <v>257</v>
      </c>
      <c r="BR21" s="4" t="s">
        <v>257</v>
      </c>
      <c r="BS21" s="1">
        <v>1880</v>
      </c>
      <c r="BT21" s="4" t="s">
        <v>257</v>
      </c>
      <c r="BU21" s="4" t="s">
        <v>257</v>
      </c>
      <c r="BV21" s="4" t="s">
        <v>257</v>
      </c>
      <c r="BW21" s="4" t="s">
        <v>257</v>
      </c>
      <c r="BX21" s="4" t="s">
        <v>257</v>
      </c>
      <c r="BY21" s="1">
        <v>1368</v>
      </c>
      <c r="BZ21" s="4" t="s">
        <v>257</v>
      </c>
      <c r="CA21" s="1">
        <v>63</v>
      </c>
      <c r="CB21" s="4" t="s">
        <v>257</v>
      </c>
      <c r="CC21" s="4" t="s">
        <v>257</v>
      </c>
      <c r="CD21" s="1">
        <v>26</v>
      </c>
      <c r="CE21" s="4" t="s">
        <v>257</v>
      </c>
      <c r="CF21" s="1">
        <v>30</v>
      </c>
      <c r="CG21" s="4" t="s">
        <v>257</v>
      </c>
      <c r="CH21" s="4" t="s">
        <v>257</v>
      </c>
      <c r="CI21" s="4" t="s">
        <v>257</v>
      </c>
      <c r="CJ21" s="1">
        <v>22</v>
      </c>
      <c r="CK21" s="4" t="s">
        <v>257</v>
      </c>
      <c r="CL21" s="4" t="s">
        <v>257</v>
      </c>
      <c r="CM21" s="4" t="s">
        <v>257</v>
      </c>
      <c r="CN21" s="4" t="s">
        <v>257</v>
      </c>
      <c r="CO21" s="4" t="s">
        <v>257</v>
      </c>
      <c r="CP21" s="4" t="s">
        <v>257</v>
      </c>
      <c r="CQ21" s="4" t="s">
        <v>257</v>
      </c>
      <c r="CR21" s="4" t="s">
        <v>257</v>
      </c>
      <c r="CS21" s="1">
        <v>3</v>
      </c>
      <c r="CT21" s="4" t="s">
        <v>257</v>
      </c>
      <c r="CU21" s="1">
        <v>382</v>
      </c>
      <c r="CV21" s="1">
        <v>142</v>
      </c>
      <c r="CW21" s="1">
        <v>1012</v>
      </c>
      <c r="CX21" s="4" t="s">
        <v>257</v>
      </c>
      <c r="CY21" s="1">
        <v>81</v>
      </c>
      <c r="CZ21" s="4" t="s">
        <v>257</v>
      </c>
      <c r="DA21" s="4" t="s">
        <v>257</v>
      </c>
      <c r="DB21" s="4" t="s">
        <v>257</v>
      </c>
      <c r="DC21" s="1">
        <v>16</v>
      </c>
      <c r="DD21" s="1">
        <v>261</v>
      </c>
      <c r="DE21" s="4" t="s">
        <v>257</v>
      </c>
      <c r="DF21" s="4" t="s">
        <v>257</v>
      </c>
      <c r="DG21" s="1">
        <v>4</v>
      </c>
      <c r="DH21" s="4" t="s">
        <v>257</v>
      </c>
      <c r="DI21" s="4" t="s">
        <v>257</v>
      </c>
      <c r="DJ21" s="4" t="s">
        <v>257</v>
      </c>
      <c r="DK21" s="4" t="s">
        <v>257</v>
      </c>
      <c r="DL21" s="4" t="s">
        <v>257</v>
      </c>
      <c r="DM21" s="4" t="s">
        <v>257</v>
      </c>
      <c r="DN21" s="4" t="s">
        <v>257</v>
      </c>
      <c r="DO21" s="4" t="s">
        <v>257</v>
      </c>
      <c r="DP21" s="4" t="s">
        <v>257</v>
      </c>
      <c r="DQ21" s="4" t="s">
        <v>257</v>
      </c>
      <c r="DR21" s="4" t="s">
        <v>257</v>
      </c>
      <c r="DS21" s="4" t="s">
        <v>257</v>
      </c>
      <c r="DT21" s="4" t="s">
        <v>257</v>
      </c>
      <c r="DU21" s="4" t="s">
        <v>257</v>
      </c>
      <c r="DV21" s="4" t="s">
        <v>257</v>
      </c>
      <c r="DW21" s="4" t="s">
        <v>257</v>
      </c>
      <c r="DX21" s="4" t="s">
        <v>257</v>
      </c>
      <c r="DY21" s="4" t="s">
        <v>257</v>
      </c>
      <c r="DZ21" s="1">
        <v>439</v>
      </c>
      <c r="EA21" s="4" t="s">
        <v>257</v>
      </c>
      <c r="EB21" s="1">
        <v>443</v>
      </c>
      <c r="EC21" s="4" t="s">
        <v>257</v>
      </c>
      <c r="ED21" s="1">
        <v>31</v>
      </c>
      <c r="EE21" s="4" t="s">
        <v>257</v>
      </c>
      <c r="EF21" s="4" t="s">
        <v>257</v>
      </c>
      <c r="EG21" s="4" t="s">
        <v>257</v>
      </c>
      <c r="EH21" s="4" t="s">
        <v>257</v>
      </c>
      <c r="EI21" s="4" t="s">
        <v>257</v>
      </c>
      <c r="EJ21" s="4" t="s">
        <v>257</v>
      </c>
      <c r="EK21" s="4" t="s">
        <v>257</v>
      </c>
      <c r="EL21" s="4" t="s">
        <v>257</v>
      </c>
      <c r="EM21" s="4" t="s">
        <v>257</v>
      </c>
      <c r="EN21" s="4" t="s">
        <v>257</v>
      </c>
      <c r="EO21" s="4" t="s">
        <v>257</v>
      </c>
      <c r="EP21" s="4" t="s">
        <v>257</v>
      </c>
      <c r="EQ21" s="4" t="s">
        <v>257</v>
      </c>
      <c r="ER21" s="1">
        <v>1320</v>
      </c>
      <c r="ES21" s="4" t="s">
        <v>257</v>
      </c>
      <c r="ET21" s="4" t="s">
        <v>257</v>
      </c>
      <c r="EU21" s="4" t="s">
        <v>257</v>
      </c>
      <c r="EV21" s="4" t="s">
        <v>257</v>
      </c>
      <c r="EW21" s="4" t="s">
        <v>257</v>
      </c>
      <c r="EX21" s="4" t="s">
        <v>257</v>
      </c>
      <c r="EY21" s="4" t="s">
        <v>257</v>
      </c>
      <c r="EZ21" s="4" t="s">
        <v>257</v>
      </c>
      <c r="FA21" s="4" t="s">
        <v>257</v>
      </c>
      <c r="FB21" s="4" t="s">
        <v>257</v>
      </c>
      <c r="FC21" s="4" t="s">
        <v>257</v>
      </c>
      <c r="FD21" s="1">
        <v>2731</v>
      </c>
      <c r="FE21" s="1">
        <v>1409</v>
      </c>
      <c r="FF21" s="4" t="s">
        <v>257</v>
      </c>
      <c r="FG21" s="4" t="s">
        <v>257</v>
      </c>
      <c r="FH21" s="4" t="s">
        <v>257</v>
      </c>
      <c r="FI21" s="4" t="s">
        <v>257</v>
      </c>
      <c r="FJ21" s="4" t="s">
        <v>257</v>
      </c>
      <c r="FK21" s="4" t="s">
        <v>257</v>
      </c>
      <c r="FL21" s="4" t="s">
        <v>257</v>
      </c>
      <c r="FM21" s="4" t="s">
        <v>257</v>
      </c>
      <c r="FN21" s="4" t="s">
        <v>257</v>
      </c>
      <c r="FO21" s="1">
        <v>609</v>
      </c>
      <c r="FP21" s="4" t="s">
        <v>257</v>
      </c>
      <c r="FQ21" s="1">
        <v>3613</v>
      </c>
      <c r="FR21" s="4" t="s">
        <v>257</v>
      </c>
      <c r="FS21" s="4" t="s">
        <v>257</v>
      </c>
      <c r="FT21" s="4" t="s">
        <v>257</v>
      </c>
      <c r="FU21" s="1">
        <v>81</v>
      </c>
      <c r="FV21" s="4" t="s">
        <v>257</v>
      </c>
      <c r="FW21" s="4" t="s">
        <v>257</v>
      </c>
      <c r="FX21" s="4" t="s">
        <v>257</v>
      </c>
      <c r="FY21" s="4" t="s">
        <v>257</v>
      </c>
      <c r="FZ21" s="4" t="s">
        <v>257</v>
      </c>
      <c r="GA21" s="4" t="s">
        <v>257</v>
      </c>
      <c r="GB21" s="4" t="s">
        <v>257</v>
      </c>
      <c r="GC21" s="4" t="s">
        <v>257</v>
      </c>
      <c r="GD21" s="4" t="s">
        <v>257</v>
      </c>
      <c r="GE21" s="4" t="s">
        <v>257</v>
      </c>
      <c r="GF21" s="4" t="s">
        <v>257</v>
      </c>
      <c r="GG21" s="1">
        <v>82</v>
      </c>
      <c r="GH21" s="4" t="s">
        <v>257</v>
      </c>
      <c r="GI21" s="4" t="s">
        <v>257</v>
      </c>
      <c r="GJ21" s="4" t="s">
        <v>257</v>
      </c>
      <c r="GK21" s="4" t="s">
        <v>257</v>
      </c>
      <c r="GL21" s="1">
        <v>214</v>
      </c>
      <c r="GM21" s="4" t="s">
        <v>257</v>
      </c>
      <c r="GN21" s="1">
        <v>5164</v>
      </c>
      <c r="GO21" s="1">
        <v>2</v>
      </c>
      <c r="GP21" s="4" t="s">
        <v>257</v>
      </c>
      <c r="GQ21" s="4" t="s">
        <v>257</v>
      </c>
      <c r="GR21" s="4" t="s">
        <v>257</v>
      </c>
      <c r="GS21" s="4" t="s">
        <v>257</v>
      </c>
      <c r="GT21" s="4" t="s">
        <v>257</v>
      </c>
      <c r="GU21" s="4" t="s">
        <v>257</v>
      </c>
      <c r="GV21" s="4" t="s">
        <v>257</v>
      </c>
      <c r="GW21" s="4" t="s">
        <v>257</v>
      </c>
      <c r="GX21" s="4" t="s">
        <v>257</v>
      </c>
      <c r="GY21" s="4" t="s">
        <v>257</v>
      </c>
      <c r="GZ21" s="1">
        <v>140</v>
      </c>
      <c r="HA21" s="4" t="s">
        <v>257</v>
      </c>
      <c r="HB21" s="4" t="s">
        <v>257</v>
      </c>
      <c r="HC21" s="4" t="s">
        <v>257</v>
      </c>
      <c r="HD21" s="4" t="s">
        <v>257</v>
      </c>
      <c r="HE21" s="4" t="s">
        <v>257</v>
      </c>
      <c r="HF21" s="4" t="s">
        <v>257</v>
      </c>
      <c r="HG21" s="4" t="s">
        <v>257</v>
      </c>
      <c r="HH21" s="1">
        <v>4384</v>
      </c>
      <c r="HI21" s="4" t="s">
        <v>257</v>
      </c>
      <c r="HJ21" s="4" t="s">
        <v>257</v>
      </c>
      <c r="HK21" s="4" t="s">
        <v>257</v>
      </c>
      <c r="HL21" s="4" t="s">
        <v>257</v>
      </c>
      <c r="HM21" s="4" t="s">
        <v>257</v>
      </c>
      <c r="HN21" s="4" t="s">
        <v>257</v>
      </c>
      <c r="HO21" s="4" t="s">
        <v>257</v>
      </c>
      <c r="HP21" s="1">
        <v>4</v>
      </c>
      <c r="HQ21" s="4" t="s">
        <v>257</v>
      </c>
      <c r="HR21" s="4" t="s">
        <v>257</v>
      </c>
      <c r="HS21" s="1">
        <v>1</v>
      </c>
      <c r="HT21" s="4" t="s">
        <v>257</v>
      </c>
      <c r="HU21" s="1">
        <v>2</v>
      </c>
      <c r="HV21" s="4" t="s">
        <v>257</v>
      </c>
      <c r="HW21" s="4" t="s">
        <v>257</v>
      </c>
      <c r="HX21" s="1">
        <v>17</v>
      </c>
      <c r="HY21" s="1">
        <v>6</v>
      </c>
      <c r="HZ21" s="4" t="s">
        <v>257</v>
      </c>
      <c r="IA21" s="4" t="s">
        <v>257</v>
      </c>
      <c r="IB21" s="4" t="s">
        <v>257</v>
      </c>
      <c r="IC21" s="4" t="s">
        <v>257</v>
      </c>
      <c r="ID21" s="4" t="s">
        <v>257</v>
      </c>
      <c r="IE21" s="4" t="s">
        <v>257</v>
      </c>
      <c r="IF21" s="1">
        <v>814</v>
      </c>
      <c r="IG21" s="4" t="s">
        <v>257</v>
      </c>
      <c r="IH21" s="4" t="s">
        <v>257</v>
      </c>
      <c r="II21" s="4" t="s">
        <v>257</v>
      </c>
      <c r="IJ21" s="4" t="s">
        <v>257</v>
      </c>
      <c r="IK21" s="4" t="s">
        <v>257</v>
      </c>
      <c r="IL21" s="1">
        <v>10</v>
      </c>
      <c r="IM21" s="4" t="s">
        <v>257</v>
      </c>
      <c r="IN21" s="4" t="s">
        <v>257</v>
      </c>
      <c r="IO21" s="4" t="s">
        <v>257</v>
      </c>
      <c r="IP21" s="4" t="s">
        <v>257</v>
      </c>
      <c r="IQ21" s="4" t="s">
        <v>257</v>
      </c>
      <c r="IR21" s="4" t="s">
        <v>257</v>
      </c>
      <c r="IS21" s="1">
        <v>8</v>
      </c>
      <c r="IT21" s="4" t="s">
        <v>257</v>
      </c>
      <c r="IU21" s="4" t="s">
        <v>257</v>
      </c>
    </row>
    <row r="22" spans="1:255" x14ac:dyDescent="0.35">
      <c r="A22" s="4" t="s">
        <v>274</v>
      </c>
      <c r="B22" s="1">
        <v>236625</v>
      </c>
      <c r="C22" s="4" t="s">
        <v>257</v>
      </c>
      <c r="D22" s="4" t="s">
        <v>257</v>
      </c>
      <c r="E22" s="4" t="s">
        <v>257</v>
      </c>
      <c r="F22" s="4" t="s">
        <v>257</v>
      </c>
      <c r="G22" s="4" t="s">
        <v>257</v>
      </c>
      <c r="H22" s="4" t="s">
        <v>257</v>
      </c>
      <c r="I22" s="4" t="s">
        <v>257</v>
      </c>
      <c r="J22" s="4" t="s">
        <v>257</v>
      </c>
      <c r="K22" s="4" t="s">
        <v>257</v>
      </c>
      <c r="L22" s="4" t="s">
        <v>257</v>
      </c>
      <c r="M22" s="1">
        <v>3</v>
      </c>
      <c r="N22" s="4" t="s">
        <v>257</v>
      </c>
      <c r="O22" s="1">
        <v>248</v>
      </c>
      <c r="P22" s="4" t="s">
        <v>257</v>
      </c>
      <c r="Q22" s="4" t="s">
        <v>257</v>
      </c>
      <c r="R22" s="4" t="s">
        <v>257</v>
      </c>
      <c r="S22" s="1">
        <v>1</v>
      </c>
      <c r="T22" s="4" t="s">
        <v>257</v>
      </c>
      <c r="U22" s="1">
        <v>3</v>
      </c>
      <c r="V22" s="1">
        <v>9261</v>
      </c>
      <c r="W22" s="4" t="s">
        <v>257</v>
      </c>
      <c r="X22" s="1">
        <v>196</v>
      </c>
      <c r="Y22" s="4" t="s">
        <v>257</v>
      </c>
      <c r="Z22" s="4" t="s">
        <v>257</v>
      </c>
      <c r="AA22" s="4" t="s">
        <v>257</v>
      </c>
      <c r="AB22" s="4" t="s">
        <v>257</v>
      </c>
      <c r="AC22" s="4" t="s">
        <v>257</v>
      </c>
      <c r="AD22" s="4" t="s">
        <v>257</v>
      </c>
      <c r="AE22" s="4" t="s">
        <v>257</v>
      </c>
      <c r="AF22" s="4" t="s">
        <v>257</v>
      </c>
      <c r="AG22" s="1">
        <v>12840</v>
      </c>
      <c r="AH22" s="4" t="s">
        <v>257</v>
      </c>
      <c r="AI22" s="4" t="s">
        <v>257</v>
      </c>
      <c r="AJ22" s="4" t="s">
        <v>257</v>
      </c>
      <c r="AK22" s="4" t="s">
        <v>257</v>
      </c>
      <c r="AL22" s="4" t="s">
        <v>257</v>
      </c>
      <c r="AM22" s="1">
        <v>22</v>
      </c>
      <c r="AN22" s="1">
        <v>91</v>
      </c>
      <c r="AO22" s="4" t="s">
        <v>257</v>
      </c>
      <c r="AP22" s="4" t="s">
        <v>257</v>
      </c>
      <c r="AQ22" s="4" t="s">
        <v>257</v>
      </c>
      <c r="AR22" s="4" t="s">
        <v>257</v>
      </c>
      <c r="AS22" s="1">
        <v>78</v>
      </c>
      <c r="AT22" s="4" t="s">
        <v>257</v>
      </c>
      <c r="AU22" s="4" t="s">
        <v>257</v>
      </c>
      <c r="AV22" s="1">
        <v>10</v>
      </c>
      <c r="AW22" s="4" t="s">
        <v>257</v>
      </c>
      <c r="AX22" s="1">
        <v>161</v>
      </c>
      <c r="AY22" s="4" t="s">
        <v>257</v>
      </c>
      <c r="AZ22" s="4" t="s">
        <v>257</v>
      </c>
      <c r="BA22" s="4" t="s">
        <v>257</v>
      </c>
      <c r="BB22" s="4" t="s">
        <v>257</v>
      </c>
      <c r="BC22" s="4" t="s">
        <v>257</v>
      </c>
      <c r="BD22" s="4" t="s">
        <v>257</v>
      </c>
      <c r="BE22" s="4" t="s">
        <v>257</v>
      </c>
      <c r="BF22" s="1">
        <v>1</v>
      </c>
      <c r="BG22" s="1">
        <v>474</v>
      </c>
      <c r="BH22" s="1">
        <v>97496</v>
      </c>
      <c r="BI22" s="4" t="s">
        <v>257</v>
      </c>
      <c r="BJ22" s="1">
        <v>10186</v>
      </c>
      <c r="BK22" s="4" t="s">
        <v>257</v>
      </c>
      <c r="BL22" s="4" t="s">
        <v>257</v>
      </c>
      <c r="BM22" s="4" t="s">
        <v>257</v>
      </c>
      <c r="BN22" s="1">
        <v>26</v>
      </c>
      <c r="BO22" s="1">
        <v>4858</v>
      </c>
      <c r="BP22" s="4" t="s">
        <v>257</v>
      </c>
      <c r="BQ22" s="4" t="s">
        <v>257</v>
      </c>
      <c r="BR22" s="4" t="s">
        <v>257</v>
      </c>
      <c r="BS22" s="1">
        <v>5493</v>
      </c>
      <c r="BT22" s="4" t="s">
        <v>257</v>
      </c>
      <c r="BU22" s="4" t="s">
        <v>257</v>
      </c>
      <c r="BV22" s="4" t="s">
        <v>257</v>
      </c>
      <c r="BW22" s="4" t="s">
        <v>257</v>
      </c>
      <c r="BX22" s="4" t="s">
        <v>257</v>
      </c>
      <c r="BY22" s="1">
        <v>12022</v>
      </c>
      <c r="BZ22" s="4" t="s">
        <v>257</v>
      </c>
      <c r="CA22" s="1">
        <v>242</v>
      </c>
      <c r="CB22" s="4" t="s">
        <v>257</v>
      </c>
      <c r="CC22" s="4" t="s">
        <v>257</v>
      </c>
      <c r="CD22" s="4" t="s">
        <v>257</v>
      </c>
      <c r="CE22" s="4" t="s">
        <v>257</v>
      </c>
      <c r="CF22" s="4" t="s">
        <v>257</v>
      </c>
      <c r="CG22" s="4" t="s">
        <v>257</v>
      </c>
      <c r="CH22" s="4" t="s">
        <v>257</v>
      </c>
      <c r="CI22" s="4" t="s">
        <v>257</v>
      </c>
      <c r="CJ22" s="1">
        <v>729</v>
      </c>
      <c r="CK22" s="4" t="s">
        <v>257</v>
      </c>
      <c r="CL22" s="4" t="s">
        <v>257</v>
      </c>
      <c r="CM22" s="4" t="s">
        <v>257</v>
      </c>
      <c r="CN22" s="4" t="s">
        <v>257</v>
      </c>
      <c r="CO22" s="4" t="s">
        <v>257</v>
      </c>
      <c r="CP22" s="1">
        <v>3</v>
      </c>
      <c r="CQ22" s="4" t="s">
        <v>257</v>
      </c>
      <c r="CR22" s="4" t="s">
        <v>257</v>
      </c>
      <c r="CS22" s="4" t="s">
        <v>257</v>
      </c>
      <c r="CT22" s="4" t="s">
        <v>257</v>
      </c>
      <c r="CU22" s="1">
        <v>1802</v>
      </c>
      <c r="CV22" s="1">
        <v>45</v>
      </c>
      <c r="CW22" s="1">
        <v>73</v>
      </c>
      <c r="CX22" s="1">
        <v>14</v>
      </c>
      <c r="CY22" s="1">
        <v>15</v>
      </c>
      <c r="CZ22" s="4" t="s">
        <v>257</v>
      </c>
      <c r="DA22" s="4" t="s">
        <v>257</v>
      </c>
      <c r="DB22" s="1">
        <v>4</v>
      </c>
      <c r="DC22" s="4" t="s">
        <v>257</v>
      </c>
      <c r="DD22" s="1">
        <v>1081</v>
      </c>
      <c r="DE22" s="4" t="s">
        <v>257</v>
      </c>
      <c r="DF22" s="1">
        <v>3</v>
      </c>
      <c r="DG22" s="1">
        <v>4</v>
      </c>
      <c r="DH22" s="4" t="s">
        <v>257</v>
      </c>
      <c r="DI22" s="4" t="s">
        <v>257</v>
      </c>
      <c r="DJ22" s="4" t="s">
        <v>257</v>
      </c>
      <c r="DK22" s="4" t="s">
        <v>257</v>
      </c>
      <c r="DL22" s="4" t="s">
        <v>257</v>
      </c>
      <c r="DM22" s="4" t="s">
        <v>257</v>
      </c>
      <c r="DN22" s="4" t="s">
        <v>257</v>
      </c>
      <c r="DO22" s="1">
        <v>2</v>
      </c>
      <c r="DP22" s="4" t="s">
        <v>257</v>
      </c>
      <c r="DQ22" s="4" t="s">
        <v>257</v>
      </c>
      <c r="DR22" s="4" t="s">
        <v>257</v>
      </c>
      <c r="DS22" s="4" t="s">
        <v>257</v>
      </c>
      <c r="DT22" s="1">
        <v>1</v>
      </c>
      <c r="DU22" s="4" t="s">
        <v>257</v>
      </c>
      <c r="DV22" s="1">
        <v>197</v>
      </c>
      <c r="DW22" s="4" t="s">
        <v>257</v>
      </c>
      <c r="DX22" s="4" t="s">
        <v>257</v>
      </c>
      <c r="DY22" s="4" t="s">
        <v>257</v>
      </c>
      <c r="DZ22" s="1">
        <v>11373</v>
      </c>
      <c r="EA22" s="4" t="s">
        <v>257</v>
      </c>
      <c r="EB22" s="1">
        <v>988</v>
      </c>
      <c r="EC22" s="4" t="s">
        <v>257</v>
      </c>
      <c r="ED22" s="1">
        <v>17</v>
      </c>
      <c r="EE22" s="4" t="s">
        <v>257</v>
      </c>
      <c r="EF22" s="4" t="s">
        <v>257</v>
      </c>
      <c r="EG22" s="4" t="s">
        <v>257</v>
      </c>
      <c r="EH22" s="4" t="s">
        <v>257</v>
      </c>
      <c r="EI22" s="1">
        <v>1</v>
      </c>
      <c r="EJ22" s="4" t="s">
        <v>257</v>
      </c>
      <c r="EK22" s="4" t="s">
        <v>257</v>
      </c>
      <c r="EL22" s="4" t="s">
        <v>257</v>
      </c>
      <c r="EM22" s="4" t="s">
        <v>257</v>
      </c>
      <c r="EN22" s="4" t="s">
        <v>257</v>
      </c>
      <c r="EO22" s="4" t="s">
        <v>257</v>
      </c>
      <c r="EP22" s="4" t="s">
        <v>257</v>
      </c>
      <c r="EQ22" s="4" t="s">
        <v>257</v>
      </c>
      <c r="ER22" s="1">
        <v>590</v>
      </c>
      <c r="ES22" s="4" t="s">
        <v>257</v>
      </c>
      <c r="ET22" s="1">
        <v>39</v>
      </c>
      <c r="EU22" s="1">
        <v>13</v>
      </c>
      <c r="EV22" s="1">
        <v>8</v>
      </c>
      <c r="EW22" s="4" t="s">
        <v>257</v>
      </c>
      <c r="EX22" s="4" t="s">
        <v>257</v>
      </c>
      <c r="EY22" s="4" t="s">
        <v>257</v>
      </c>
      <c r="EZ22" s="4" t="s">
        <v>257</v>
      </c>
      <c r="FA22" s="4" t="s">
        <v>257</v>
      </c>
      <c r="FB22" s="4" t="s">
        <v>257</v>
      </c>
      <c r="FC22" s="4" t="s">
        <v>257</v>
      </c>
      <c r="FD22" s="1">
        <v>8404</v>
      </c>
      <c r="FE22" s="1">
        <v>132</v>
      </c>
      <c r="FF22" s="4" t="s">
        <v>257</v>
      </c>
      <c r="FG22" s="4" t="s">
        <v>257</v>
      </c>
      <c r="FH22" s="4" t="s">
        <v>257</v>
      </c>
      <c r="FI22" s="4" t="s">
        <v>257</v>
      </c>
      <c r="FJ22" s="4" t="s">
        <v>257</v>
      </c>
      <c r="FK22" s="4" t="s">
        <v>257</v>
      </c>
      <c r="FL22" s="4" t="s">
        <v>257</v>
      </c>
      <c r="FM22" s="4" t="s">
        <v>257</v>
      </c>
      <c r="FN22" s="4" t="s">
        <v>257</v>
      </c>
      <c r="FO22" s="4" t="s">
        <v>257</v>
      </c>
      <c r="FP22" s="1">
        <v>48</v>
      </c>
      <c r="FQ22" s="1">
        <v>13561</v>
      </c>
      <c r="FR22" s="4" t="s">
        <v>257</v>
      </c>
      <c r="FS22" s="4" t="s">
        <v>257</v>
      </c>
      <c r="FT22" s="4" t="s">
        <v>257</v>
      </c>
      <c r="FU22" s="4" t="s">
        <v>257</v>
      </c>
      <c r="FV22" s="4" t="s">
        <v>257</v>
      </c>
      <c r="FW22" s="1">
        <v>2</v>
      </c>
      <c r="FX22" s="4" t="s">
        <v>257</v>
      </c>
      <c r="FY22" s="4" t="s">
        <v>257</v>
      </c>
      <c r="FZ22" s="4" t="s">
        <v>257</v>
      </c>
      <c r="GA22" s="4" t="s">
        <v>257</v>
      </c>
      <c r="GB22" s="4" t="s">
        <v>257</v>
      </c>
      <c r="GC22" s="4" t="s">
        <v>257</v>
      </c>
      <c r="GD22" s="4" t="s">
        <v>257</v>
      </c>
      <c r="GE22" s="4" t="s">
        <v>257</v>
      </c>
      <c r="GF22" s="4" t="s">
        <v>257</v>
      </c>
      <c r="GG22" s="1">
        <v>258</v>
      </c>
      <c r="GH22" s="4" t="s">
        <v>257</v>
      </c>
      <c r="GI22" s="4" t="s">
        <v>257</v>
      </c>
      <c r="GJ22" s="4" t="s">
        <v>257</v>
      </c>
      <c r="GK22" s="4" t="s">
        <v>257</v>
      </c>
      <c r="GL22" s="4" t="s">
        <v>257</v>
      </c>
      <c r="GM22" s="4" t="s">
        <v>257</v>
      </c>
      <c r="GN22" s="1">
        <v>38748</v>
      </c>
      <c r="GO22" s="4" t="s">
        <v>257</v>
      </c>
      <c r="GP22" s="4" t="s">
        <v>257</v>
      </c>
      <c r="GQ22" s="1">
        <v>4</v>
      </c>
      <c r="GR22" s="1">
        <v>3463</v>
      </c>
      <c r="GS22" s="4" t="s">
        <v>257</v>
      </c>
      <c r="GT22" s="4" t="s">
        <v>257</v>
      </c>
      <c r="GU22" s="4" t="s">
        <v>257</v>
      </c>
      <c r="GV22" s="4" t="s">
        <v>257</v>
      </c>
      <c r="GW22" s="4" t="s">
        <v>257</v>
      </c>
      <c r="GX22" s="4" t="s">
        <v>257</v>
      </c>
      <c r="GY22" s="4" t="s">
        <v>257</v>
      </c>
      <c r="GZ22" s="4" t="s">
        <v>257</v>
      </c>
      <c r="HA22" s="4" t="s">
        <v>257</v>
      </c>
      <c r="HB22" s="4" t="s">
        <v>257</v>
      </c>
      <c r="HC22" s="1">
        <v>1</v>
      </c>
      <c r="HD22" s="4" t="s">
        <v>257</v>
      </c>
      <c r="HE22" s="4" t="s">
        <v>257</v>
      </c>
      <c r="HF22" s="4" t="s">
        <v>257</v>
      </c>
      <c r="HG22" s="4" t="s">
        <v>257</v>
      </c>
      <c r="HH22" s="1">
        <v>34</v>
      </c>
      <c r="HI22" s="4" t="s">
        <v>257</v>
      </c>
      <c r="HJ22" s="4" t="s">
        <v>257</v>
      </c>
      <c r="HK22" s="4" t="s">
        <v>257</v>
      </c>
      <c r="HL22" s="4" t="s">
        <v>257</v>
      </c>
      <c r="HM22" s="1">
        <v>10</v>
      </c>
      <c r="HN22" s="4" t="s">
        <v>257</v>
      </c>
      <c r="HO22" s="4" t="s">
        <v>257</v>
      </c>
      <c r="HP22" s="1">
        <v>1079</v>
      </c>
      <c r="HQ22" s="4" t="s">
        <v>257</v>
      </c>
      <c r="HR22" s="4" t="s">
        <v>257</v>
      </c>
      <c r="HS22" s="1">
        <v>5</v>
      </c>
      <c r="HT22" s="4" t="s">
        <v>257</v>
      </c>
      <c r="HU22" s="1">
        <v>72</v>
      </c>
      <c r="HV22" s="4" t="s">
        <v>257</v>
      </c>
      <c r="HW22" s="4" t="s">
        <v>257</v>
      </c>
      <c r="HX22" s="1">
        <v>90</v>
      </c>
      <c r="HY22" s="4" t="s">
        <v>257</v>
      </c>
      <c r="HZ22" s="4" t="s">
        <v>257</v>
      </c>
      <c r="IA22" s="4" t="s">
        <v>257</v>
      </c>
      <c r="IB22" s="4" t="s">
        <v>257</v>
      </c>
      <c r="IC22" s="4" t="s">
        <v>257</v>
      </c>
      <c r="ID22" s="4" t="s">
        <v>257</v>
      </c>
      <c r="IE22" s="4" t="s">
        <v>257</v>
      </c>
      <c r="IF22" s="1">
        <v>2</v>
      </c>
      <c r="IG22" s="4" t="s">
        <v>257</v>
      </c>
      <c r="IH22" s="4" t="s">
        <v>257</v>
      </c>
      <c r="II22" s="4" t="s">
        <v>257</v>
      </c>
      <c r="IJ22" s="4" t="s">
        <v>257</v>
      </c>
      <c r="IK22" s="4" t="s">
        <v>257</v>
      </c>
      <c r="IL22" s="4" t="s">
        <v>257</v>
      </c>
      <c r="IM22" s="4" t="s">
        <v>257</v>
      </c>
      <c r="IN22" s="4" t="s">
        <v>257</v>
      </c>
      <c r="IO22" s="4" t="s">
        <v>257</v>
      </c>
      <c r="IP22" s="4" t="s">
        <v>257</v>
      </c>
      <c r="IQ22" s="4" t="s">
        <v>257</v>
      </c>
      <c r="IR22" s="4" t="s">
        <v>257</v>
      </c>
      <c r="IS22" s="4" t="s">
        <v>257</v>
      </c>
      <c r="IT22" s="4" t="s">
        <v>257</v>
      </c>
      <c r="IU22" s="4" t="s">
        <v>257</v>
      </c>
    </row>
    <row r="23" spans="1:255" x14ac:dyDescent="0.35">
      <c r="A23" s="4" t="s">
        <v>275</v>
      </c>
      <c r="B23" s="1">
        <v>34519</v>
      </c>
      <c r="C23" s="4" t="s">
        <v>257</v>
      </c>
      <c r="D23" s="4" t="s">
        <v>257</v>
      </c>
      <c r="E23" s="4" t="s">
        <v>257</v>
      </c>
      <c r="F23" s="4" t="s">
        <v>257</v>
      </c>
      <c r="G23" s="4" t="s">
        <v>257</v>
      </c>
      <c r="H23" s="4" t="s">
        <v>257</v>
      </c>
      <c r="I23" s="4" t="s">
        <v>257</v>
      </c>
      <c r="J23" s="4" t="s">
        <v>257</v>
      </c>
      <c r="K23" s="4" t="s">
        <v>257</v>
      </c>
      <c r="L23" s="4" t="s">
        <v>257</v>
      </c>
      <c r="M23" s="1">
        <v>6</v>
      </c>
      <c r="N23" s="4" t="s">
        <v>257</v>
      </c>
      <c r="O23" s="1">
        <v>248</v>
      </c>
      <c r="P23" s="4" t="s">
        <v>257</v>
      </c>
      <c r="Q23" s="4" t="s">
        <v>257</v>
      </c>
      <c r="R23" s="4" t="s">
        <v>257</v>
      </c>
      <c r="S23" s="4" t="s">
        <v>257</v>
      </c>
      <c r="T23" s="4" t="s">
        <v>257</v>
      </c>
      <c r="U23" s="4" t="s">
        <v>257</v>
      </c>
      <c r="V23" s="1">
        <v>1567</v>
      </c>
      <c r="W23" s="4" t="s">
        <v>257</v>
      </c>
      <c r="X23" s="1">
        <v>39</v>
      </c>
      <c r="Y23" s="4" t="s">
        <v>257</v>
      </c>
      <c r="Z23" s="4" t="s">
        <v>257</v>
      </c>
      <c r="AA23" s="4" t="s">
        <v>257</v>
      </c>
      <c r="AB23" s="4" t="s">
        <v>257</v>
      </c>
      <c r="AC23" s="4" t="s">
        <v>257</v>
      </c>
      <c r="AD23" s="4" t="s">
        <v>257</v>
      </c>
      <c r="AE23" s="4" t="s">
        <v>257</v>
      </c>
      <c r="AF23" s="4" t="s">
        <v>257</v>
      </c>
      <c r="AG23" s="4" t="s">
        <v>257</v>
      </c>
      <c r="AH23" s="4" t="s">
        <v>257</v>
      </c>
      <c r="AI23" s="4" t="s">
        <v>257</v>
      </c>
      <c r="AJ23" s="4" t="s">
        <v>257</v>
      </c>
      <c r="AK23" s="4" t="s">
        <v>257</v>
      </c>
      <c r="AL23" s="4" t="s">
        <v>257</v>
      </c>
      <c r="AM23" s="4" t="s">
        <v>257</v>
      </c>
      <c r="AN23" s="4" t="s">
        <v>257</v>
      </c>
      <c r="AO23" s="4" t="s">
        <v>257</v>
      </c>
      <c r="AP23" s="4" t="s">
        <v>257</v>
      </c>
      <c r="AQ23" s="4" t="s">
        <v>257</v>
      </c>
      <c r="AR23" s="4" t="s">
        <v>257</v>
      </c>
      <c r="AS23" s="1">
        <v>323</v>
      </c>
      <c r="AT23" s="1">
        <v>2</v>
      </c>
      <c r="AU23" s="4" t="s">
        <v>257</v>
      </c>
      <c r="AV23" s="4" t="s">
        <v>257</v>
      </c>
      <c r="AW23" s="4" t="s">
        <v>257</v>
      </c>
      <c r="AX23" s="1">
        <v>57</v>
      </c>
      <c r="AY23" s="1">
        <v>19</v>
      </c>
      <c r="AZ23" s="4" t="s">
        <v>257</v>
      </c>
      <c r="BA23" s="4" t="s">
        <v>257</v>
      </c>
      <c r="BB23" s="4" t="s">
        <v>257</v>
      </c>
      <c r="BC23" s="4" t="s">
        <v>257</v>
      </c>
      <c r="BD23" s="4" t="s">
        <v>257</v>
      </c>
      <c r="BE23" s="4" t="s">
        <v>257</v>
      </c>
      <c r="BF23" s="4" t="s">
        <v>257</v>
      </c>
      <c r="BG23" s="1">
        <v>13</v>
      </c>
      <c r="BH23" s="1">
        <v>7583</v>
      </c>
      <c r="BI23" s="4" t="s">
        <v>257</v>
      </c>
      <c r="BJ23" s="1">
        <v>801</v>
      </c>
      <c r="BK23" s="4" t="s">
        <v>257</v>
      </c>
      <c r="BL23" s="1">
        <v>3</v>
      </c>
      <c r="BM23" s="4" t="s">
        <v>257</v>
      </c>
      <c r="BN23" s="4" t="s">
        <v>257</v>
      </c>
      <c r="BO23" s="1">
        <v>107</v>
      </c>
      <c r="BP23" s="4" t="s">
        <v>257</v>
      </c>
      <c r="BQ23" s="4" t="s">
        <v>257</v>
      </c>
      <c r="BR23" s="4" t="s">
        <v>257</v>
      </c>
      <c r="BS23" s="1">
        <v>312</v>
      </c>
      <c r="BT23" s="4" t="s">
        <v>257</v>
      </c>
      <c r="BU23" s="4" t="s">
        <v>257</v>
      </c>
      <c r="BV23" s="4" t="s">
        <v>257</v>
      </c>
      <c r="BW23" s="4" t="s">
        <v>257</v>
      </c>
      <c r="BX23" s="4" t="s">
        <v>257</v>
      </c>
      <c r="BY23" s="1">
        <v>1489</v>
      </c>
      <c r="BZ23" s="4" t="s">
        <v>257</v>
      </c>
      <c r="CA23" s="1">
        <v>120</v>
      </c>
      <c r="CB23" s="4" t="s">
        <v>257</v>
      </c>
      <c r="CC23" s="4" t="s">
        <v>257</v>
      </c>
      <c r="CD23" s="4" t="s">
        <v>257</v>
      </c>
      <c r="CE23" s="4" t="s">
        <v>257</v>
      </c>
      <c r="CF23" s="4" t="s">
        <v>257</v>
      </c>
      <c r="CG23" s="4" t="s">
        <v>257</v>
      </c>
      <c r="CH23" s="4" t="s">
        <v>257</v>
      </c>
      <c r="CI23" s="4" t="s">
        <v>257</v>
      </c>
      <c r="CJ23" s="1">
        <v>24</v>
      </c>
      <c r="CK23" s="4" t="s">
        <v>257</v>
      </c>
      <c r="CL23" s="4" t="s">
        <v>257</v>
      </c>
      <c r="CM23" s="4" t="s">
        <v>257</v>
      </c>
      <c r="CN23" s="4" t="s">
        <v>257</v>
      </c>
      <c r="CO23" s="4" t="s">
        <v>257</v>
      </c>
      <c r="CP23" s="4" t="s">
        <v>257</v>
      </c>
      <c r="CQ23" s="4" t="s">
        <v>257</v>
      </c>
      <c r="CR23" s="4" t="s">
        <v>257</v>
      </c>
      <c r="CS23" s="1">
        <v>204</v>
      </c>
      <c r="CT23" s="4" t="s">
        <v>257</v>
      </c>
      <c r="CU23" s="1">
        <v>201</v>
      </c>
      <c r="CV23" s="4" t="s">
        <v>257</v>
      </c>
      <c r="CW23" s="1">
        <v>45</v>
      </c>
      <c r="CX23" s="4" t="s">
        <v>257</v>
      </c>
      <c r="CY23" s="4" t="s">
        <v>257</v>
      </c>
      <c r="CZ23" s="4" t="s">
        <v>257</v>
      </c>
      <c r="DA23" s="4" t="s">
        <v>257</v>
      </c>
      <c r="DB23" s="1">
        <v>1</v>
      </c>
      <c r="DC23" s="1">
        <v>1</v>
      </c>
      <c r="DD23" s="1">
        <v>492</v>
      </c>
      <c r="DE23" s="4" t="s">
        <v>257</v>
      </c>
      <c r="DF23" s="4" t="s">
        <v>257</v>
      </c>
      <c r="DG23" s="4" t="s">
        <v>257</v>
      </c>
      <c r="DH23" s="4" t="s">
        <v>257</v>
      </c>
      <c r="DI23" s="4" t="s">
        <v>257</v>
      </c>
      <c r="DJ23" s="4" t="s">
        <v>257</v>
      </c>
      <c r="DK23" s="4" t="s">
        <v>257</v>
      </c>
      <c r="DL23" s="4" t="s">
        <v>257</v>
      </c>
      <c r="DM23" s="4" t="s">
        <v>257</v>
      </c>
      <c r="DN23" s="4" t="s">
        <v>257</v>
      </c>
      <c r="DO23" s="4" t="s">
        <v>257</v>
      </c>
      <c r="DP23" s="4" t="s">
        <v>257</v>
      </c>
      <c r="DQ23" s="4" t="s">
        <v>257</v>
      </c>
      <c r="DR23" s="4" t="s">
        <v>257</v>
      </c>
      <c r="DS23" s="4" t="s">
        <v>257</v>
      </c>
      <c r="DT23" s="4" t="s">
        <v>257</v>
      </c>
      <c r="DU23" s="4" t="s">
        <v>257</v>
      </c>
      <c r="DV23" s="4" t="s">
        <v>257</v>
      </c>
      <c r="DW23" s="4" t="s">
        <v>257</v>
      </c>
      <c r="DX23" s="4" t="s">
        <v>257</v>
      </c>
      <c r="DY23" s="4" t="s">
        <v>257</v>
      </c>
      <c r="DZ23" s="1">
        <v>38</v>
      </c>
      <c r="EA23" s="4" t="s">
        <v>257</v>
      </c>
      <c r="EB23" s="1">
        <v>58</v>
      </c>
      <c r="EC23" s="4" t="s">
        <v>257</v>
      </c>
      <c r="ED23" s="4" t="s">
        <v>257</v>
      </c>
      <c r="EE23" s="4" t="s">
        <v>257</v>
      </c>
      <c r="EF23" s="4" t="s">
        <v>257</v>
      </c>
      <c r="EG23" s="4" t="s">
        <v>257</v>
      </c>
      <c r="EH23" s="4" t="s">
        <v>257</v>
      </c>
      <c r="EI23" s="1">
        <v>36</v>
      </c>
      <c r="EJ23" s="4" t="s">
        <v>257</v>
      </c>
      <c r="EK23" s="4" t="s">
        <v>257</v>
      </c>
      <c r="EL23" s="4" t="s">
        <v>257</v>
      </c>
      <c r="EM23" s="4" t="s">
        <v>257</v>
      </c>
      <c r="EN23" s="4" t="s">
        <v>257</v>
      </c>
      <c r="EO23" s="4" t="s">
        <v>257</v>
      </c>
      <c r="EP23" s="4" t="s">
        <v>257</v>
      </c>
      <c r="EQ23" s="4" t="s">
        <v>257</v>
      </c>
      <c r="ER23" s="4" t="s">
        <v>257</v>
      </c>
      <c r="ES23" s="4" t="s">
        <v>257</v>
      </c>
      <c r="ET23" s="4" t="s">
        <v>257</v>
      </c>
      <c r="EU23" s="4" t="s">
        <v>257</v>
      </c>
      <c r="EV23" s="4" t="s">
        <v>257</v>
      </c>
      <c r="EW23" s="4" t="s">
        <v>257</v>
      </c>
      <c r="EX23" s="4" t="s">
        <v>257</v>
      </c>
      <c r="EY23" s="4" t="s">
        <v>257</v>
      </c>
      <c r="EZ23" s="4" t="s">
        <v>257</v>
      </c>
      <c r="FA23" s="4" t="s">
        <v>257</v>
      </c>
      <c r="FB23" s="1">
        <v>1</v>
      </c>
      <c r="FC23" s="4" t="s">
        <v>257</v>
      </c>
      <c r="FD23" s="1">
        <v>7254</v>
      </c>
      <c r="FE23" s="1">
        <v>761</v>
      </c>
      <c r="FF23" s="4" t="s">
        <v>257</v>
      </c>
      <c r="FG23" s="4" t="s">
        <v>257</v>
      </c>
      <c r="FH23" s="4" t="s">
        <v>257</v>
      </c>
      <c r="FI23" s="4" t="s">
        <v>257</v>
      </c>
      <c r="FJ23" s="4" t="s">
        <v>257</v>
      </c>
      <c r="FK23" s="4" t="s">
        <v>257</v>
      </c>
      <c r="FL23" s="1">
        <v>52</v>
      </c>
      <c r="FM23" s="4" t="s">
        <v>257</v>
      </c>
      <c r="FN23" s="4" t="s">
        <v>257</v>
      </c>
      <c r="FO23" s="1">
        <v>1</v>
      </c>
      <c r="FP23" s="4" t="s">
        <v>257</v>
      </c>
      <c r="FQ23" s="1">
        <v>1850</v>
      </c>
      <c r="FR23" s="4" t="s">
        <v>257</v>
      </c>
      <c r="FS23" s="4" t="s">
        <v>257</v>
      </c>
      <c r="FT23" s="4" t="s">
        <v>257</v>
      </c>
      <c r="FU23" s="1">
        <v>6</v>
      </c>
      <c r="FV23" s="4" t="s">
        <v>257</v>
      </c>
      <c r="FW23" s="4" t="s">
        <v>257</v>
      </c>
      <c r="FX23" s="4" t="s">
        <v>257</v>
      </c>
      <c r="FY23" s="4" t="s">
        <v>257</v>
      </c>
      <c r="FZ23" s="4" t="s">
        <v>257</v>
      </c>
      <c r="GA23" s="4" t="s">
        <v>257</v>
      </c>
      <c r="GB23" s="4" t="s">
        <v>257</v>
      </c>
      <c r="GC23" s="4" t="s">
        <v>257</v>
      </c>
      <c r="GD23" s="4" t="s">
        <v>257</v>
      </c>
      <c r="GE23" s="4" t="s">
        <v>257</v>
      </c>
      <c r="GF23" s="4" t="s">
        <v>257</v>
      </c>
      <c r="GG23" s="1">
        <v>199</v>
      </c>
      <c r="GH23" s="4" t="s">
        <v>257</v>
      </c>
      <c r="GI23" s="4" t="s">
        <v>257</v>
      </c>
      <c r="GJ23" s="4" t="s">
        <v>257</v>
      </c>
      <c r="GK23" s="4" t="s">
        <v>257</v>
      </c>
      <c r="GL23" s="4" t="s">
        <v>257</v>
      </c>
      <c r="GM23" s="4" t="s">
        <v>257</v>
      </c>
      <c r="GN23" s="1">
        <v>9368</v>
      </c>
      <c r="GO23" s="4" t="s">
        <v>257</v>
      </c>
      <c r="GP23" s="4" t="s">
        <v>257</v>
      </c>
      <c r="GQ23" s="1">
        <v>4</v>
      </c>
      <c r="GR23" s="1">
        <v>888</v>
      </c>
      <c r="GS23" s="4" t="s">
        <v>257</v>
      </c>
      <c r="GT23" s="4" t="s">
        <v>257</v>
      </c>
      <c r="GU23" s="4" t="s">
        <v>257</v>
      </c>
      <c r="GV23" s="4" t="s">
        <v>257</v>
      </c>
      <c r="GW23" s="4" t="s">
        <v>257</v>
      </c>
      <c r="GX23" s="4" t="s">
        <v>257</v>
      </c>
      <c r="GY23" s="4" t="s">
        <v>257</v>
      </c>
      <c r="GZ23" s="4" t="s">
        <v>257</v>
      </c>
      <c r="HA23" s="4" t="s">
        <v>257</v>
      </c>
      <c r="HB23" s="4" t="s">
        <v>257</v>
      </c>
      <c r="HC23" s="1">
        <v>3</v>
      </c>
      <c r="HD23" s="4" t="s">
        <v>257</v>
      </c>
      <c r="HE23" s="4" t="s">
        <v>257</v>
      </c>
      <c r="HF23" s="4" t="s">
        <v>257</v>
      </c>
      <c r="HG23" s="4" t="s">
        <v>257</v>
      </c>
      <c r="HH23" s="1">
        <v>17</v>
      </c>
      <c r="HI23" s="4" t="s">
        <v>257</v>
      </c>
      <c r="HJ23" s="4" t="s">
        <v>257</v>
      </c>
      <c r="HK23" s="4" t="s">
        <v>257</v>
      </c>
      <c r="HL23" s="4" t="s">
        <v>257</v>
      </c>
      <c r="HM23" s="4" t="s">
        <v>257</v>
      </c>
      <c r="HN23" s="4" t="s">
        <v>257</v>
      </c>
      <c r="HO23" s="4" t="s">
        <v>257</v>
      </c>
      <c r="HP23" s="1">
        <v>13</v>
      </c>
      <c r="HQ23" s="4" t="s">
        <v>257</v>
      </c>
      <c r="HR23" s="4" t="s">
        <v>257</v>
      </c>
      <c r="HS23" s="1">
        <v>1</v>
      </c>
      <c r="HT23" s="4" t="s">
        <v>257</v>
      </c>
      <c r="HU23" s="1">
        <v>108</v>
      </c>
      <c r="HV23" s="4" t="s">
        <v>257</v>
      </c>
      <c r="HW23" s="4" t="s">
        <v>257</v>
      </c>
      <c r="HX23" s="1">
        <v>60</v>
      </c>
      <c r="HY23" s="4" t="s">
        <v>257</v>
      </c>
      <c r="HZ23" s="4" t="s">
        <v>257</v>
      </c>
      <c r="IA23" s="4" t="s">
        <v>257</v>
      </c>
      <c r="IB23" s="4" t="s">
        <v>257</v>
      </c>
      <c r="IC23" s="4" t="s">
        <v>257</v>
      </c>
      <c r="ID23" s="4" t="s">
        <v>257</v>
      </c>
      <c r="IE23" s="4" t="s">
        <v>257</v>
      </c>
      <c r="IF23" s="1">
        <v>146</v>
      </c>
      <c r="IG23" s="4" t="s">
        <v>257</v>
      </c>
      <c r="IH23" s="4" t="s">
        <v>257</v>
      </c>
      <c r="II23" s="4" t="s">
        <v>257</v>
      </c>
      <c r="IJ23" s="4" t="s">
        <v>257</v>
      </c>
      <c r="IK23" s="4" t="s">
        <v>257</v>
      </c>
      <c r="IL23" s="4" t="s">
        <v>257</v>
      </c>
      <c r="IM23" s="4" t="s">
        <v>257</v>
      </c>
      <c r="IN23" s="4" t="s">
        <v>257</v>
      </c>
      <c r="IO23" s="4" t="s">
        <v>257</v>
      </c>
      <c r="IP23" s="4" t="s">
        <v>257</v>
      </c>
      <c r="IQ23" s="4" t="s">
        <v>257</v>
      </c>
      <c r="IR23" s="4" t="s">
        <v>257</v>
      </c>
      <c r="IS23" s="4" t="s">
        <v>257</v>
      </c>
      <c r="IT23" s="4" t="s">
        <v>257</v>
      </c>
      <c r="IU23" s="4" t="s">
        <v>257</v>
      </c>
    </row>
    <row r="24" spans="1:255" x14ac:dyDescent="0.35">
      <c r="A24" s="4" t="s">
        <v>276</v>
      </c>
      <c r="B24" s="1">
        <v>190030</v>
      </c>
      <c r="C24" s="4" t="s">
        <v>257</v>
      </c>
      <c r="D24" s="4" t="s">
        <v>257</v>
      </c>
      <c r="E24" s="4" t="s">
        <v>257</v>
      </c>
      <c r="F24" s="4" t="s">
        <v>257</v>
      </c>
      <c r="G24" s="4" t="s">
        <v>257</v>
      </c>
      <c r="H24" s="4" t="s">
        <v>257</v>
      </c>
      <c r="I24" s="4" t="s">
        <v>257</v>
      </c>
      <c r="J24" s="4" t="s">
        <v>257</v>
      </c>
      <c r="K24" s="4" t="s">
        <v>257</v>
      </c>
      <c r="L24" s="4" t="s">
        <v>257</v>
      </c>
      <c r="M24" s="4" t="s">
        <v>257</v>
      </c>
      <c r="N24" s="4" t="s">
        <v>257</v>
      </c>
      <c r="O24" s="1">
        <v>2021</v>
      </c>
      <c r="P24" s="1">
        <v>27</v>
      </c>
      <c r="Q24" s="4" t="s">
        <v>257</v>
      </c>
      <c r="R24" s="4" t="s">
        <v>257</v>
      </c>
      <c r="S24" s="1">
        <v>12</v>
      </c>
      <c r="T24" s="4" t="s">
        <v>257</v>
      </c>
      <c r="U24" s="1">
        <v>7</v>
      </c>
      <c r="V24" s="1">
        <v>11155</v>
      </c>
      <c r="W24" s="4" t="s">
        <v>257</v>
      </c>
      <c r="X24" s="1">
        <v>125</v>
      </c>
      <c r="Y24" s="4" t="s">
        <v>257</v>
      </c>
      <c r="Z24" s="4" t="s">
        <v>257</v>
      </c>
      <c r="AA24" s="4" t="s">
        <v>257</v>
      </c>
      <c r="AB24" s="4" t="s">
        <v>257</v>
      </c>
      <c r="AC24" s="4" t="s">
        <v>257</v>
      </c>
      <c r="AD24" s="4" t="s">
        <v>257</v>
      </c>
      <c r="AE24" s="4" t="s">
        <v>257</v>
      </c>
      <c r="AF24" s="4" t="s">
        <v>257</v>
      </c>
      <c r="AG24" s="4" t="s">
        <v>257</v>
      </c>
      <c r="AH24" s="4" t="s">
        <v>257</v>
      </c>
      <c r="AI24" s="4" t="s">
        <v>257</v>
      </c>
      <c r="AJ24" s="4" t="s">
        <v>257</v>
      </c>
      <c r="AK24" s="4" t="s">
        <v>257</v>
      </c>
      <c r="AL24" s="4" t="s">
        <v>257</v>
      </c>
      <c r="AM24" s="4" t="s">
        <v>257</v>
      </c>
      <c r="AN24" s="4" t="s">
        <v>257</v>
      </c>
      <c r="AO24" s="4" t="s">
        <v>257</v>
      </c>
      <c r="AP24" s="4" t="s">
        <v>257</v>
      </c>
      <c r="AQ24" s="4" t="s">
        <v>257</v>
      </c>
      <c r="AR24" s="4" t="s">
        <v>257</v>
      </c>
      <c r="AS24" s="1">
        <v>648</v>
      </c>
      <c r="AT24" s="4" t="s">
        <v>257</v>
      </c>
      <c r="AU24" s="4" t="s">
        <v>257</v>
      </c>
      <c r="AV24" s="4" t="s">
        <v>257</v>
      </c>
      <c r="AW24" s="1">
        <v>6</v>
      </c>
      <c r="AX24" s="1">
        <v>1522</v>
      </c>
      <c r="AY24" s="1">
        <v>1</v>
      </c>
      <c r="AZ24" s="4" t="s">
        <v>257</v>
      </c>
      <c r="BA24" s="4" t="s">
        <v>257</v>
      </c>
      <c r="BB24" s="4" t="s">
        <v>257</v>
      </c>
      <c r="BC24" s="4" t="s">
        <v>257</v>
      </c>
      <c r="BD24" s="4" t="s">
        <v>257</v>
      </c>
      <c r="BE24" s="4" t="s">
        <v>257</v>
      </c>
      <c r="BF24" s="1">
        <v>6</v>
      </c>
      <c r="BG24" s="1">
        <v>2405</v>
      </c>
      <c r="BH24" s="1">
        <v>39808</v>
      </c>
      <c r="BI24" s="4" t="s">
        <v>257</v>
      </c>
      <c r="BJ24" s="1">
        <v>6302</v>
      </c>
      <c r="BK24" s="4" t="s">
        <v>257</v>
      </c>
      <c r="BL24" s="4" t="s">
        <v>257</v>
      </c>
      <c r="BM24" s="4" t="s">
        <v>257</v>
      </c>
      <c r="BN24" s="4" t="s">
        <v>257</v>
      </c>
      <c r="BO24" s="1">
        <v>17306</v>
      </c>
      <c r="BP24" s="1">
        <v>2</v>
      </c>
      <c r="BQ24" s="4" t="s">
        <v>257</v>
      </c>
      <c r="BR24" s="4" t="s">
        <v>257</v>
      </c>
      <c r="BS24" s="1">
        <v>5172</v>
      </c>
      <c r="BT24" s="1">
        <v>8</v>
      </c>
      <c r="BU24" s="4" t="s">
        <v>257</v>
      </c>
      <c r="BV24" s="4" t="s">
        <v>257</v>
      </c>
      <c r="BW24" s="4" t="s">
        <v>257</v>
      </c>
      <c r="BX24" s="4" t="s">
        <v>257</v>
      </c>
      <c r="BY24" s="1">
        <v>9815</v>
      </c>
      <c r="BZ24" s="4" t="s">
        <v>257</v>
      </c>
      <c r="CA24" s="1">
        <v>4717</v>
      </c>
      <c r="CB24" s="4" t="s">
        <v>257</v>
      </c>
      <c r="CC24" s="4" t="s">
        <v>257</v>
      </c>
      <c r="CD24" s="1">
        <v>2</v>
      </c>
      <c r="CE24" s="4" t="s">
        <v>257</v>
      </c>
      <c r="CF24" s="4" t="s">
        <v>257</v>
      </c>
      <c r="CG24" s="4" t="s">
        <v>257</v>
      </c>
      <c r="CH24" s="4" t="s">
        <v>257</v>
      </c>
      <c r="CI24" s="4" t="s">
        <v>257</v>
      </c>
      <c r="CJ24" s="1">
        <v>659</v>
      </c>
      <c r="CK24" s="4" t="s">
        <v>257</v>
      </c>
      <c r="CL24" s="4" t="s">
        <v>257</v>
      </c>
      <c r="CM24" s="4" t="s">
        <v>257</v>
      </c>
      <c r="CN24" s="4" t="s">
        <v>257</v>
      </c>
      <c r="CO24" s="4" t="s">
        <v>257</v>
      </c>
      <c r="CP24" s="1">
        <v>2</v>
      </c>
      <c r="CQ24" s="4" t="s">
        <v>257</v>
      </c>
      <c r="CR24" s="4" t="s">
        <v>257</v>
      </c>
      <c r="CS24" s="1">
        <v>288</v>
      </c>
      <c r="CT24" s="4" t="s">
        <v>257</v>
      </c>
      <c r="CU24" s="1">
        <v>1411</v>
      </c>
      <c r="CV24" s="1">
        <v>7</v>
      </c>
      <c r="CW24" s="1">
        <v>55</v>
      </c>
      <c r="CX24" s="1">
        <v>21</v>
      </c>
      <c r="CY24" s="1">
        <v>96</v>
      </c>
      <c r="CZ24" s="4" t="s">
        <v>257</v>
      </c>
      <c r="DA24" s="4" t="s">
        <v>257</v>
      </c>
      <c r="DB24" s="1">
        <v>6</v>
      </c>
      <c r="DC24" s="4" t="s">
        <v>257</v>
      </c>
      <c r="DD24" s="1">
        <v>17995</v>
      </c>
      <c r="DE24" s="4" t="s">
        <v>257</v>
      </c>
      <c r="DF24" s="1">
        <v>7</v>
      </c>
      <c r="DG24" s="1">
        <v>74</v>
      </c>
      <c r="DH24" s="4" t="s">
        <v>257</v>
      </c>
      <c r="DI24" s="4" t="s">
        <v>257</v>
      </c>
      <c r="DJ24" s="1">
        <v>116</v>
      </c>
      <c r="DK24" s="4" t="s">
        <v>257</v>
      </c>
      <c r="DL24" s="4" t="s">
        <v>257</v>
      </c>
      <c r="DM24" s="4" t="s">
        <v>257</v>
      </c>
      <c r="DN24" s="1">
        <v>1</v>
      </c>
      <c r="DO24" s="1">
        <v>239</v>
      </c>
      <c r="DP24" s="4" t="s">
        <v>257</v>
      </c>
      <c r="DQ24" s="4" t="s">
        <v>257</v>
      </c>
      <c r="DR24" s="4" t="s">
        <v>257</v>
      </c>
      <c r="DS24" s="4" t="s">
        <v>257</v>
      </c>
      <c r="DT24" s="1">
        <v>3</v>
      </c>
      <c r="DU24" s="4" t="s">
        <v>257</v>
      </c>
      <c r="DV24" s="4" t="s">
        <v>257</v>
      </c>
      <c r="DW24" s="1">
        <v>3</v>
      </c>
      <c r="DX24" s="4" t="s">
        <v>257</v>
      </c>
      <c r="DY24" s="4" t="s">
        <v>257</v>
      </c>
      <c r="DZ24" s="1">
        <v>4167</v>
      </c>
      <c r="EA24" s="1">
        <v>39</v>
      </c>
      <c r="EB24" s="1">
        <v>3302</v>
      </c>
      <c r="EC24" s="4" t="s">
        <v>257</v>
      </c>
      <c r="ED24" s="1">
        <v>6</v>
      </c>
      <c r="EE24" s="4" t="s">
        <v>257</v>
      </c>
      <c r="EF24" s="4" t="s">
        <v>257</v>
      </c>
      <c r="EG24" s="4" t="s">
        <v>257</v>
      </c>
      <c r="EH24" s="4" t="s">
        <v>257</v>
      </c>
      <c r="EI24" s="1">
        <v>230</v>
      </c>
      <c r="EJ24" s="4" t="s">
        <v>257</v>
      </c>
      <c r="EK24" s="4" t="s">
        <v>257</v>
      </c>
      <c r="EL24" s="4" t="s">
        <v>257</v>
      </c>
      <c r="EM24" s="4" t="s">
        <v>257</v>
      </c>
      <c r="EN24" s="4" t="s">
        <v>257</v>
      </c>
      <c r="EO24" s="4" t="s">
        <v>257</v>
      </c>
      <c r="EP24" s="4" t="s">
        <v>257</v>
      </c>
      <c r="EQ24" s="4" t="s">
        <v>257</v>
      </c>
      <c r="ER24" s="4" t="s">
        <v>257</v>
      </c>
      <c r="ES24" s="4" t="s">
        <v>257</v>
      </c>
      <c r="ET24" s="4" t="s">
        <v>257</v>
      </c>
      <c r="EU24" s="1">
        <v>32</v>
      </c>
      <c r="EV24" s="1">
        <v>106</v>
      </c>
      <c r="EW24" s="4" t="s">
        <v>257</v>
      </c>
      <c r="EX24" s="4" t="s">
        <v>257</v>
      </c>
      <c r="EY24" s="4" t="s">
        <v>257</v>
      </c>
      <c r="EZ24" s="4" t="s">
        <v>257</v>
      </c>
      <c r="FA24" s="4" t="s">
        <v>257</v>
      </c>
      <c r="FB24" s="4" t="s">
        <v>257</v>
      </c>
      <c r="FC24" s="4" t="s">
        <v>257</v>
      </c>
      <c r="FD24" s="1">
        <v>10856</v>
      </c>
      <c r="FE24" s="1">
        <v>2599</v>
      </c>
      <c r="FF24" s="1">
        <v>4</v>
      </c>
      <c r="FG24" s="4" t="s">
        <v>257</v>
      </c>
      <c r="FH24" s="4" t="s">
        <v>257</v>
      </c>
      <c r="FI24" s="4" t="s">
        <v>257</v>
      </c>
      <c r="FJ24" s="4" t="s">
        <v>257</v>
      </c>
      <c r="FK24" s="4" t="s">
        <v>257</v>
      </c>
      <c r="FL24" s="4" t="s">
        <v>257</v>
      </c>
      <c r="FM24" s="4" t="s">
        <v>257</v>
      </c>
      <c r="FN24" s="4" t="s">
        <v>257</v>
      </c>
      <c r="FO24" s="1">
        <v>20</v>
      </c>
      <c r="FP24" s="1">
        <v>11</v>
      </c>
      <c r="FQ24" s="1">
        <v>7807</v>
      </c>
      <c r="FR24" s="4" t="s">
        <v>257</v>
      </c>
      <c r="FS24" s="4" t="s">
        <v>257</v>
      </c>
      <c r="FT24" s="4" t="s">
        <v>257</v>
      </c>
      <c r="FU24" s="1">
        <v>427</v>
      </c>
      <c r="FV24" s="4" t="s">
        <v>257</v>
      </c>
      <c r="FW24" s="4" t="s">
        <v>257</v>
      </c>
      <c r="FX24" s="4" t="s">
        <v>257</v>
      </c>
      <c r="FY24" s="4" t="s">
        <v>257</v>
      </c>
      <c r="FZ24" s="4" t="s">
        <v>257</v>
      </c>
      <c r="GA24" s="4" t="s">
        <v>257</v>
      </c>
      <c r="GB24" s="4" t="s">
        <v>257</v>
      </c>
      <c r="GC24" s="4" t="s">
        <v>257</v>
      </c>
      <c r="GD24" s="4" t="s">
        <v>257</v>
      </c>
      <c r="GE24" s="4" t="s">
        <v>257</v>
      </c>
      <c r="GF24" s="4" t="s">
        <v>257</v>
      </c>
      <c r="GG24" s="1">
        <v>363</v>
      </c>
      <c r="GH24" s="1">
        <v>2</v>
      </c>
      <c r="GI24" s="4" t="s">
        <v>257</v>
      </c>
      <c r="GJ24" s="4" t="s">
        <v>257</v>
      </c>
      <c r="GK24" s="4" t="s">
        <v>257</v>
      </c>
      <c r="GL24" s="4" t="s">
        <v>257</v>
      </c>
      <c r="GM24" s="4" t="s">
        <v>257</v>
      </c>
      <c r="GN24" s="1">
        <v>32300</v>
      </c>
      <c r="GO24" s="1">
        <v>126</v>
      </c>
      <c r="GP24" s="4" t="s">
        <v>257</v>
      </c>
      <c r="GQ24" s="1">
        <v>65</v>
      </c>
      <c r="GR24" s="1">
        <v>164</v>
      </c>
      <c r="GS24" s="4" t="s">
        <v>257</v>
      </c>
      <c r="GT24" s="4" t="s">
        <v>257</v>
      </c>
      <c r="GU24" s="4" t="s">
        <v>257</v>
      </c>
      <c r="GV24" s="4" t="s">
        <v>257</v>
      </c>
      <c r="GW24" s="4" t="s">
        <v>257</v>
      </c>
      <c r="GX24" s="4" t="s">
        <v>257</v>
      </c>
      <c r="GY24" s="4" t="s">
        <v>257</v>
      </c>
      <c r="GZ24" s="4" t="s">
        <v>257</v>
      </c>
      <c r="HA24" s="4" t="s">
        <v>257</v>
      </c>
      <c r="HB24" s="4" t="s">
        <v>257</v>
      </c>
      <c r="HC24" s="4" t="s">
        <v>257</v>
      </c>
      <c r="HD24" s="4" t="s">
        <v>257</v>
      </c>
      <c r="HE24" s="4" t="s">
        <v>257</v>
      </c>
      <c r="HF24" s="4" t="s">
        <v>257</v>
      </c>
      <c r="HG24" s="4" t="s">
        <v>257</v>
      </c>
      <c r="HH24" s="1">
        <v>3342</v>
      </c>
      <c r="HI24" s="4" t="s">
        <v>257</v>
      </c>
      <c r="HJ24" s="4" t="s">
        <v>257</v>
      </c>
      <c r="HK24" s="4" t="s">
        <v>257</v>
      </c>
      <c r="HL24" s="4" t="s">
        <v>257</v>
      </c>
      <c r="HM24" s="1">
        <v>6</v>
      </c>
      <c r="HN24" s="4" t="s">
        <v>257</v>
      </c>
      <c r="HO24" s="4" t="s">
        <v>257</v>
      </c>
      <c r="HP24" s="1">
        <v>1414</v>
      </c>
      <c r="HQ24" s="4" t="s">
        <v>257</v>
      </c>
      <c r="HR24" s="4" t="s">
        <v>257</v>
      </c>
      <c r="HS24" s="1">
        <v>19</v>
      </c>
      <c r="HT24" s="4" t="s">
        <v>257</v>
      </c>
      <c r="HU24" s="1">
        <v>156</v>
      </c>
      <c r="HV24" s="4" t="s">
        <v>257</v>
      </c>
      <c r="HW24" s="4" t="s">
        <v>257</v>
      </c>
      <c r="HX24" s="1">
        <v>94</v>
      </c>
      <c r="HY24" s="4" t="s">
        <v>257</v>
      </c>
      <c r="HZ24" s="4" t="s">
        <v>257</v>
      </c>
      <c r="IA24" s="4" t="s">
        <v>257</v>
      </c>
      <c r="IB24" s="4" t="s">
        <v>257</v>
      </c>
      <c r="IC24" s="4" t="s">
        <v>257</v>
      </c>
      <c r="ID24" s="4" t="s">
        <v>257</v>
      </c>
      <c r="IE24" s="4" t="s">
        <v>257</v>
      </c>
      <c r="IF24" s="1">
        <v>201</v>
      </c>
      <c r="IG24" s="4" t="s">
        <v>257</v>
      </c>
      <c r="IH24" s="4" t="s">
        <v>257</v>
      </c>
      <c r="II24" s="4" t="s">
        <v>257</v>
      </c>
      <c r="IJ24" s="4" t="s">
        <v>257</v>
      </c>
      <c r="IK24" s="4" t="s">
        <v>257</v>
      </c>
      <c r="IL24" s="1">
        <v>12</v>
      </c>
      <c r="IM24" s="4" t="s">
        <v>257</v>
      </c>
      <c r="IN24" s="4" t="s">
        <v>257</v>
      </c>
      <c r="IO24" s="1">
        <v>107</v>
      </c>
      <c r="IP24" s="4" t="s">
        <v>257</v>
      </c>
      <c r="IQ24" s="4" t="s">
        <v>257</v>
      </c>
      <c r="IR24" s="4" t="s">
        <v>257</v>
      </c>
      <c r="IS24" s="4" t="s">
        <v>257</v>
      </c>
      <c r="IT24" s="4" t="s">
        <v>257</v>
      </c>
      <c r="IU24" s="4" t="s">
        <v>257</v>
      </c>
    </row>
    <row r="25" spans="1:255" x14ac:dyDescent="0.35">
      <c r="A25" s="4" t="s">
        <v>277</v>
      </c>
      <c r="B25" s="1">
        <v>165313</v>
      </c>
      <c r="C25" s="4" t="s">
        <v>257</v>
      </c>
      <c r="D25" s="4" t="s">
        <v>257</v>
      </c>
      <c r="E25" s="4" t="s">
        <v>257</v>
      </c>
      <c r="F25" s="4" t="s">
        <v>257</v>
      </c>
      <c r="G25" s="4" t="s">
        <v>257</v>
      </c>
      <c r="H25" s="4" t="s">
        <v>257</v>
      </c>
      <c r="I25" s="4" t="s">
        <v>257</v>
      </c>
      <c r="J25" s="4" t="s">
        <v>257</v>
      </c>
      <c r="K25" s="4" t="s">
        <v>257</v>
      </c>
      <c r="L25" s="4" t="s">
        <v>257</v>
      </c>
      <c r="M25" s="1">
        <v>74</v>
      </c>
      <c r="N25" s="4" t="s">
        <v>257</v>
      </c>
      <c r="O25" s="1">
        <v>2684</v>
      </c>
      <c r="P25" s="4" t="s">
        <v>257</v>
      </c>
      <c r="Q25" s="4" t="s">
        <v>257</v>
      </c>
      <c r="R25" s="1">
        <v>191</v>
      </c>
      <c r="S25" s="4" t="s">
        <v>257</v>
      </c>
      <c r="T25" s="4" t="s">
        <v>257</v>
      </c>
      <c r="U25" s="4" t="s">
        <v>257</v>
      </c>
      <c r="V25" s="1">
        <v>13456</v>
      </c>
      <c r="W25" s="4" t="s">
        <v>257</v>
      </c>
      <c r="X25" s="1">
        <v>191</v>
      </c>
      <c r="Y25" s="4" t="s">
        <v>257</v>
      </c>
      <c r="Z25" s="4" t="s">
        <v>257</v>
      </c>
      <c r="AA25" s="4" t="s">
        <v>257</v>
      </c>
      <c r="AB25" s="4" t="s">
        <v>257</v>
      </c>
      <c r="AC25" s="4" t="s">
        <v>257</v>
      </c>
      <c r="AD25" s="4" t="s">
        <v>257</v>
      </c>
      <c r="AE25" s="4" t="s">
        <v>257</v>
      </c>
      <c r="AF25" s="4" t="s">
        <v>257</v>
      </c>
      <c r="AG25" s="1">
        <v>5011</v>
      </c>
      <c r="AH25" s="4" t="s">
        <v>257</v>
      </c>
      <c r="AI25" s="4" t="s">
        <v>257</v>
      </c>
      <c r="AJ25" s="4" t="s">
        <v>257</v>
      </c>
      <c r="AK25" s="4" t="s">
        <v>257</v>
      </c>
      <c r="AL25" s="4" t="s">
        <v>257</v>
      </c>
      <c r="AM25" s="4" t="s">
        <v>257</v>
      </c>
      <c r="AN25" s="1">
        <v>696</v>
      </c>
      <c r="AO25" s="4" t="s">
        <v>257</v>
      </c>
      <c r="AP25" s="4" t="s">
        <v>257</v>
      </c>
      <c r="AQ25" s="4" t="s">
        <v>257</v>
      </c>
      <c r="AR25" s="4" t="s">
        <v>257</v>
      </c>
      <c r="AS25" s="1">
        <v>33</v>
      </c>
      <c r="AT25" s="1">
        <v>1</v>
      </c>
      <c r="AU25" s="4" t="s">
        <v>257</v>
      </c>
      <c r="AV25" s="1">
        <v>318</v>
      </c>
      <c r="AW25" s="4" t="s">
        <v>257</v>
      </c>
      <c r="AX25" s="1">
        <v>1349</v>
      </c>
      <c r="AY25" s="1">
        <v>228</v>
      </c>
      <c r="AZ25" s="1">
        <v>420</v>
      </c>
      <c r="BA25" s="4" t="s">
        <v>257</v>
      </c>
      <c r="BB25" s="4" t="s">
        <v>257</v>
      </c>
      <c r="BC25" s="4" t="s">
        <v>257</v>
      </c>
      <c r="BD25" s="4" t="s">
        <v>257</v>
      </c>
      <c r="BE25" s="4" t="s">
        <v>257</v>
      </c>
      <c r="BF25" s="1">
        <v>64</v>
      </c>
      <c r="BG25" s="1">
        <v>238</v>
      </c>
      <c r="BH25" s="1">
        <v>28175</v>
      </c>
      <c r="BI25" s="4" t="s">
        <v>257</v>
      </c>
      <c r="BJ25" s="1">
        <v>5206</v>
      </c>
      <c r="BK25" s="4" t="s">
        <v>257</v>
      </c>
      <c r="BL25" s="1">
        <v>1</v>
      </c>
      <c r="BM25" s="4" t="s">
        <v>257</v>
      </c>
      <c r="BN25" s="1">
        <v>225</v>
      </c>
      <c r="BO25" s="1">
        <v>2239</v>
      </c>
      <c r="BP25" s="1">
        <v>50</v>
      </c>
      <c r="BQ25" s="4" t="s">
        <v>257</v>
      </c>
      <c r="BR25" s="4" t="s">
        <v>257</v>
      </c>
      <c r="BS25" s="1">
        <v>12402</v>
      </c>
      <c r="BT25" s="4" t="s">
        <v>257</v>
      </c>
      <c r="BU25" s="1">
        <v>14</v>
      </c>
      <c r="BV25" s="4" t="s">
        <v>257</v>
      </c>
      <c r="BW25" s="4" t="s">
        <v>257</v>
      </c>
      <c r="BX25" s="4" t="s">
        <v>257</v>
      </c>
      <c r="BY25" s="1">
        <v>3131</v>
      </c>
      <c r="BZ25" s="4" t="s">
        <v>257</v>
      </c>
      <c r="CA25" s="1">
        <v>336</v>
      </c>
      <c r="CB25" s="4" t="s">
        <v>257</v>
      </c>
      <c r="CC25" s="4" t="s">
        <v>257</v>
      </c>
      <c r="CD25" s="1">
        <v>2</v>
      </c>
      <c r="CE25" s="4" t="s">
        <v>257</v>
      </c>
      <c r="CF25" s="4" t="s">
        <v>257</v>
      </c>
      <c r="CG25" s="4" t="s">
        <v>257</v>
      </c>
      <c r="CH25" s="4" t="s">
        <v>257</v>
      </c>
      <c r="CI25" s="4" t="s">
        <v>257</v>
      </c>
      <c r="CJ25" s="1">
        <v>5302</v>
      </c>
      <c r="CK25" s="4" t="s">
        <v>257</v>
      </c>
      <c r="CL25" s="1">
        <v>112</v>
      </c>
      <c r="CM25" s="4" t="s">
        <v>257</v>
      </c>
      <c r="CN25" s="4" t="s">
        <v>257</v>
      </c>
      <c r="CO25" s="4" t="s">
        <v>257</v>
      </c>
      <c r="CP25" s="4" t="s">
        <v>257</v>
      </c>
      <c r="CQ25" s="4" t="s">
        <v>257</v>
      </c>
      <c r="CR25" s="4" t="s">
        <v>257</v>
      </c>
      <c r="CS25" s="1">
        <v>4</v>
      </c>
      <c r="CT25" s="4" t="s">
        <v>257</v>
      </c>
      <c r="CU25" s="1">
        <v>1273</v>
      </c>
      <c r="CV25" s="1">
        <v>2500</v>
      </c>
      <c r="CW25" s="1">
        <v>67</v>
      </c>
      <c r="CX25" s="4" t="s">
        <v>257</v>
      </c>
      <c r="CY25" s="1">
        <v>702</v>
      </c>
      <c r="CZ25" s="4" t="s">
        <v>257</v>
      </c>
      <c r="DA25" s="4" t="s">
        <v>257</v>
      </c>
      <c r="DB25" s="1">
        <v>12</v>
      </c>
      <c r="DC25" s="4" t="s">
        <v>257</v>
      </c>
      <c r="DD25" s="1">
        <v>19277</v>
      </c>
      <c r="DE25" s="4" t="s">
        <v>257</v>
      </c>
      <c r="DF25" s="1">
        <v>11</v>
      </c>
      <c r="DG25" s="1">
        <v>10</v>
      </c>
      <c r="DH25" s="1">
        <v>977</v>
      </c>
      <c r="DI25" s="4" t="s">
        <v>257</v>
      </c>
      <c r="DJ25" s="4" t="s">
        <v>257</v>
      </c>
      <c r="DK25" s="4" t="s">
        <v>257</v>
      </c>
      <c r="DL25" s="4" t="s">
        <v>257</v>
      </c>
      <c r="DM25" s="4" t="s">
        <v>257</v>
      </c>
      <c r="DN25" s="4" t="s">
        <v>257</v>
      </c>
      <c r="DO25" s="1">
        <v>34</v>
      </c>
      <c r="DP25" s="4" t="s">
        <v>257</v>
      </c>
      <c r="DQ25" s="4" t="s">
        <v>257</v>
      </c>
      <c r="DR25" s="4" t="s">
        <v>257</v>
      </c>
      <c r="DS25" s="4" t="s">
        <v>257</v>
      </c>
      <c r="DT25" s="1">
        <v>31</v>
      </c>
      <c r="DU25" s="4" t="s">
        <v>257</v>
      </c>
      <c r="DV25" s="1">
        <v>8</v>
      </c>
      <c r="DW25" s="1">
        <v>3</v>
      </c>
      <c r="DX25" s="4" t="s">
        <v>257</v>
      </c>
      <c r="DY25" s="4" t="s">
        <v>257</v>
      </c>
      <c r="DZ25" s="1">
        <v>891</v>
      </c>
      <c r="EA25" s="4" t="s">
        <v>257</v>
      </c>
      <c r="EB25" s="1">
        <v>386</v>
      </c>
      <c r="EC25" s="4" t="s">
        <v>257</v>
      </c>
      <c r="ED25" s="1">
        <v>22</v>
      </c>
      <c r="EE25" s="1">
        <v>148</v>
      </c>
      <c r="EF25" s="1">
        <v>1</v>
      </c>
      <c r="EG25" s="4" t="s">
        <v>257</v>
      </c>
      <c r="EH25" s="4" t="s">
        <v>257</v>
      </c>
      <c r="EI25" s="1">
        <v>31</v>
      </c>
      <c r="EJ25" s="1">
        <v>8</v>
      </c>
      <c r="EK25" s="4" t="s">
        <v>257</v>
      </c>
      <c r="EL25" s="4" t="s">
        <v>257</v>
      </c>
      <c r="EM25" s="4" t="s">
        <v>257</v>
      </c>
      <c r="EN25" s="4" t="s">
        <v>257</v>
      </c>
      <c r="EO25" s="4" t="s">
        <v>257</v>
      </c>
      <c r="EP25" s="4" t="s">
        <v>257</v>
      </c>
      <c r="EQ25" s="4" t="s">
        <v>257</v>
      </c>
      <c r="ER25" s="4" t="s">
        <v>257</v>
      </c>
      <c r="ES25" s="4" t="s">
        <v>257</v>
      </c>
      <c r="ET25" s="4" t="s">
        <v>257</v>
      </c>
      <c r="EU25" s="1">
        <v>708</v>
      </c>
      <c r="EV25" s="1">
        <v>2</v>
      </c>
      <c r="EW25" s="1">
        <v>1</v>
      </c>
      <c r="EX25" s="4" t="s">
        <v>257</v>
      </c>
      <c r="EY25" s="4" t="s">
        <v>257</v>
      </c>
      <c r="EZ25" s="1">
        <v>59</v>
      </c>
      <c r="FA25" s="4" t="s">
        <v>257</v>
      </c>
      <c r="FB25" s="1">
        <v>1</v>
      </c>
      <c r="FC25" s="4" t="s">
        <v>257</v>
      </c>
      <c r="FD25" s="1">
        <v>22327</v>
      </c>
      <c r="FE25" s="1">
        <v>125</v>
      </c>
      <c r="FF25" s="1">
        <v>1</v>
      </c>
      <c r="FG25" s="4" t="s">
        <v>257</v>
      </c>
      <c r="FH25" s="4" t="s">
        <v>257</v>
      </c>
      <c r="FI25" s="4" t="s">
        <v>257</v>
      </c>
      <c r="FJ25" s="4" t="s">
        <v>257</v>
      </c>
      <c r="FK25" s="4" t="s">
        <v>257</v>
      </c>
      <c r="FL25" s="1">
        <v>242</v>
      </c>
      <c r="FM25" s="4" t="s">
        <v>257</v>
      </c>
      <c r="FN25" s="4" t="s">
        <v>257</v>
      </c>
      <c r="FO25" s="1">
        <v>1467</v>
      </c>
      <c r="FP25" s="1">
        <v>8</v>
      </c>
      <c r="FQ25" s="1">
        <v>7887</v>
      </c>
      <c r="FR25" s="4" t="s">
        <v>257</v>
      </c>
      <c r="FS25" s="4" t="s">
        <v>257</v>
      </c>
      <c r="FT25" s="1">
        <v>34</v>
      </c>
      <c r="FU25" s="1">
        <v>3235</v>
      </c>
      <c r="FV25" s="4" t="s">
        <v>257</v>
      </c>
      <c r="FW25" s="4" t="s">
        <v>257</v>
      </c>
      <c r="FX25" s="4" t="s">
        <v>257</v>
      </c>
      <c r="FY25" s="4" t="s">
        <v>257</v>
      </c>
      <c r="FZ25" s="4" t="s">
        <v>257</v>
      </c>
      <c r="GA25" s="4" t="s">
        <v>257</v>
      </c>
      <c r="GB25" s="4" t="s">
        <v>257</v>
      </c>
      <c r="GC25" s="4" t="s">
        <v>257</v>
      </c>
      <c r="GD25" s="4" t="s">
        <v>257</v>
      </c>
      <c r="GE25" s="4" t="s">
        <v>257</v>
      </c>
      <c r="GF25" s="4" t="s">
        <v>257</v>
      </c>
      <c r="GG25" s="4" t="s">
        <v>257</v>
      </c>
      <c r="GH25" s="4" t="s">
        <v>257</v>
      </c>
      <c r="GI25" s="4" t="s">
        <v>257</v>
      </c>
      <c r="GJ25" s="4" t="s">
        <v>257</v>
      </c>
      <c r="GK25" s="4" t="s">
        <v>257</v>
      </c>
      <c r="GL25" s="4" t="s">
        <v>257</v>
      </c>
      <c r="GM25" s="4" t="s">
        <v>257</v>
      </c>
      <c r="GN25" s="1">
        <v>13707</v>
      </c>
      <c r="GO25" s="4" t="s">
        <v>257</v>
      </c>
      <c r="GP25" s="4" t="s">
        <v>257</v>
      </c>
      <c r="GQ25" s="4" t="s">
        <v>257</v>
      </c>
      <c r="GR25" s="1">
        <v>243</v>
      </c>
      <c r="GS25" s="4" t="s">
        <v>257</v>
      </c>
      <c r="GT25" s="4" t="s">
        <v>257</v>
      </c>
      <c r="GU25" s="4" t="s">
        <v>257</v>
      </c>
      <c r="GV25" s="4" t="s">
        <v>257</v>
      </c>
      <c r="GW25" s="4" t="s">
        <v>257</v>
      </c>
      <c r="GX25" s="4" t="s">
        <v>257</v>
      </c>
      <c r="GY25" s="4" t="s">
        <v>257</v>
      </c>
      <c r="GZ25" s="4" t="s">
        <v>257</v>
      </c>
      <c r="HA25" s="4" t="s">
        <v>257</v>
      </c>
      <c r="HB25" s="4" t="s">
        <v>257</v>
      </c>
      <c r="HC25" s="4" t="s">
        <v>257</v>
      </c>
      <c r="HD25" s="4" t="s">
        <v>257</v>
      </c>
      <c r="HE25" s="4" t="s">
        <v>257</v>
      </c>
      <c r="HF25" s="4" t="s">
        <v>257</v>
      </c>
      <c r="HG25" s="4" t="s">
        <v>257</v>
      </c>
      <c r="HH25" s="1">
        <v>2607</v>
      </c>
      <c r="HI25" s="4" t="s">
        <v>257</v>
      </c>
      <c r="HJ25" s="4" t="s">
        <v>257</v>
      </c>
      <c r="HK25" s="4" t="s">
        <v>257</v>
      </c>
      <c r="HL25" s="4" t="s">
        <v>257</v>
      </c>
      <c r="HM25" s="1">
        <v>3</v>
      </c>
      <c r="HN25" s="4" t="s">
        <v>257</v>
      </c>
      <c r="HO25" s="4" t="s">
        <v>257</v>
      </c>
      <c r="HP25" s="1">
        <v>2298</v>
      </c>
      <c r="HQ25" s="4" t="s">
        <v>257</v>
      </c>
      <c r="HR25" s="4" t="s">
        <v>257</v>
      </c>
      <c r="HS25" s="4" t="s">
        <v>257</v>
      </c>
      <c r="HT25" s="4" t="s">
        <v>257</v>
      </c>
      <c r="HU25" s="1">
        <v>372</v>
      </c>
      <c r="HV25" s="4" t="s">
        <v>257</v>
      </c>
      <c r="HW25" s="4" t="s">
        <v>257</v>
      </c>
      <c r="HX25" s="1">
        <v>742</v>
      </c>
      <c r="HY25" s="4" t="s">
        <v>257</v>
      </c>
      <c r="HZ25" s="4" t="s">
        <v>257</v>
      </c>
      <c r="IA25" s="4" t="s">
        <v>257</v>
      </c>
      <c r="IB25" s="4" t="s">
        <v>257</v>
      </c>
      <c r="IC25" s="4" t="s">
        <v>257</v>
      </c>
      <c r="ID25" s="4" t="s">
        <v>257</v>
      </c>
      <c r="IE25" s="4" t="s">
        <v>257</v>
      </c>
      <c r="IF25" s="1">
        <v>544</v>
      </c>
      <c r="IG25" s="4" t="s">
        <v>257</v>
      </c>
      <c r="IH25" s="4" t="s">
        <v>257</v>
      </c>
      <c r="II25" s="4" t="s">
        <v>257</v>
      </c>
      <c r="IJ25" s="4" t="s">
        <v>257</v>
      </c>
      <c r="IK25" s="4" t="s">
        <v>257</v>
      </c>
      <c r="IL25" s="1">
        <v>6</v>
      </c>
      <c r="IM25" s="4" t="s">
        <v>257</v>
      </c>
      <c r="IN25" s="4" t="s">
        <v>257</v>
      </c>
      <c r="IO25" s="1">
        <v>26</v>
      </c>
      <c r="IP25" s="4" t="s">
        <v>257</v>
      </c>
      <c r="IQ25" s="4" t="s">
        <v>257</v>
      </c>
      <c r="IR25" s="4" t="s">
        <v>257</v>
      </c>
      <c r="IS25" s="1">
        <v>118</v>
      </c>
      <c r="IT25" s="4" t="s">
        <v>257</v>
      </c>
      <c r="IU25" s="4" t="s">
        <v>257</v>
      </c>
    </row>
    <row r="26" spans="1:255" x14ac:dyDescent="0.35">
      <c r="A26" s="4" t="s">
        <v>278</v>
      </c>
      <c r="B26" s="1">
        <v>115815</v>
      </c>
      <c r="C26" s="4" t="s">
        <v>257</v>
      </c>
      <c r="D26" s="4" t="s">
        <v>257</v>
      </c>
      <c r="E26" s="4" t="s">
        <v>257</v>
      </c>
      <c r="F26" s="4" t="s">
        <v>257</v>
      </c>
      <c r="G26" s="4" t="s">
        <v>257</v>
      </c>
      <c r="H26" s="4" t="s">
        <v>257</v>
      </c>
      <c r="I26" s="4" t="s">
        <v>257</v>
      </c>
      <c r="J26" s="4" t="s">
        <v>257</v>
      </c>
      <c r="K26" s="4" t="s">
        <v>257</v>
      </c>
      <c r="L26" s="4" t="s">
        <v>257</v>
      </c>
      <c r="M26" s="4" t="s">
        <v>257</v>
      </c>
      <c r="N26" s="4" t="s">
        <v>257</v>
      </c>
      <c r="O26" s="1">
        <v>288</v>
      </c>
      <c r="P26" s="1">
        <v>16</v>
      </c>
      <c r="Q26" s="4" t="s">
        <v>257</v>
      </c>
      <c r="R26" s="4" t="s">
        <v>257</v>
      </c>
      <c r="S26" s="1">
        <v>714</v>
      </c>
      <c r="T26" s="4" t="s">
        <v>257</v>
      </c>
      <c r="U26" s="1">
        <v>1</v>
      </c>
      <c r="V26" s="1">
        <v>8452</v>
      </c>
      <c r="W26" s="4" t="s">
        <v>257</v>
      </c>
      <c r="X26" s="1">
        <v>7</v>
      </c>
      <c r="Y26" s="4" t="s">
        <v>257</v>
      </c>
      <c r="Z26" s="4" t="s">
        <v>257</v>
      </c>
      <c r="AA26" s="4" t="s">
        <v>257</v>
      </c>
      <c r="AB26" s="4" t="s">
        <v>257</v>
      </c>
      <c r="AC26" s="4" t="s">
        <v>257</v>
      </c>
      <c r="AD26" s="4" t="s">
        <v>257</v>
      </c>
      <c r="AE26" s="4" t="s">
        <v>257</v>
      </c>
      <c r="AF26" s="4" t="s">
        <v>257</v>
      </c>
      <c r="AG26" s="1">
        <v>688</v>
      </c>
      <c r="AH26" s="4" t="s">
        <v>257</v>
      </c>
      <c r="AI26" s="4" t="s">
        <v>257</v>
      </c>
      <c r="AJ26" s="4" t="s">
        <v>257</v>
      </c>
      <c r="AK26" s="4" t="s">
        <v>257</v>
      </c>
      <c r="AL26" s="4" t="s">
        <v>257</v>
      </c>
      <c r="AM26" s="1">
        <v>2</v>
      </c>
      <c r="AN26" s="1">
        <v>124</v>
      </c>
      <c r="AO26" s="4" t="s">
        <v>257</v>
      </c>
      <c r="AP26" s="4" t="s">
        <v>257</v>
      </c>
      <c r="AQ26" s="4" t="s">
        <v>257</v>
      </c>
      <c r="AR26" s="4" t="s">
        <v>257</v>
      </c>
      <c r="AS26" s="1">
        <v>335</v>
      </c>
      <c r="AT26" s="1">
        <v>1</v>
      </c>
      <c r="AU26" s="4" t="s">
        <v>257</v>
      </c>
      <c r="AV26" s="4" t="s">
        <v>257</v>
      </c>
      <c r="AW26" s="1">
        <v>1</v>
      </c>
      <c r="AX26" s="1">
        <v>1034</v>
      </c>
      <c r="AY26" s="1">
        <v>1</v>
      </c>
      <c r="AZ26" s="1">
        <v>156</v>
      </c>
      <c r="BA26" s="4" t="s">
        <v>257</v>
      </c>
      <c r="BB26" s="4" t="s">
        <v>257</v>
      </c>
      <c r="BC26" s="4" t="s">
        <v>257</v>
      </c>
      <c r="BD26" s="4" t="s">
        <v>257</v>
      </c>
      <c r="BE26" s="4" t="s">
        <v>257</v>
      </c>
      <c r="BF26" s="1">
        <v>1</v>
      </c>
      <c r="BG26" s="1">
        <v>95</v>
      </c>
      <c r="BH26" s="1">
        <v>14000</v>
      </c>
      <c r="BI26" s="4" t="s">
        <v>257</v>
      </c>
      <c r="BJ26" s="1">
        <v>3099</v>
      </c>
      <c r="BK26" s="4" t="s">
        <v>257</v>
      </c>
      <c r="BL26" s="1">
        <v>1</v>
      </c>
      <c r="BM26" s="4" t="s">
        <v>257</v>
      </c>
      <c r="BN26" s="4" t="s">
        <v>257</v>
      </c>
      <c r="BO26" s="1">
        <v>9147</v>
      </c>
      <c r="BP26" s="1">
        <v>77</v>
      </c>
      <c r="BQ26" s="4" t="s">
        <v>257</v>
      </c>
      <c r="BR26" s="4" t="s">
        <v>257</v>
      </c>
      <c r="BS26" s="1">
        <v>2321</v>
      </c>
      <c r="BT26" s="4" t="s">
        <v>257</v>
      </c>
      <c r="BU26" s="1">
        <v>2</v>
      </c>
      <c r="BV26" s="4" t="s">
        <v>257</v>
      </c>
      <c r="BW26" s="4" t="s">
        <v>257</v>
      </c>
      <c r="BX26" s="4" t="s">
        <v>257</v>
      </c>
      <c r="BY26" s="1">
        <v>2246</v>
      </c>
      <c r="BZ26" s="4" t="s">
        <v>257</v>
      </c>
      <c r="CA26" s="1">
        <v>2250</v>
      </c>
      <c r="CB26" s="4" t="s">
        <v>257</v>
      </c>
      <c r="CC26" s="4" t="s">
        <v>257</v>
      </c>
      <c r="CD26" s="1">
        <v>5</v>
      </c>
      <c r="CE26" s="4" t="s">
        <v>257</v>
      </c>
      <c r="CF26" s="4" t="s">
        <v>257</v>
      </c>
      <c r="CG26" s="4" t="s">
        <v>257</v>
      </c>
      <c r="CH26" s="4" t="s">
        <v>257</v>
      </c>
      <c r="CI26" s="4" t="s">
        <v>257</v>
      </c>
      <c r="CJ26" s="1">
        <v>520</v>
      </c>
      <c r="CK26" s="4" t="s">
        <v>257</v>
      </c>
      <c r="CL26" s="4" t="s">
        <v>257</v>
      </c>
      <c r="CM26" s="4" t="s">
        <v>257</v>
      </c>
      <c r="CN26" s="4" t="s">
        <v>257</v>
      </c>
      <c r="CO26" s="4" t="s">
        <v>257</v>
      </c>
      <c r="CP26" s="1">
        <v>3</v>
      </c>
      <c r="CQ26" s="4" t="s">
        <v>257</v>
      </c>
      <c r="CR26" s="4" t="s">
        <v>257</v>
      </c>
      <c r="CS26" s="1">
        <v>6</v>
      </c>
      <c r="CT26" s="4" t="s">
        <v>257</v>
      </c>
      <c r="CU26" s="1">
        <v>448</v>
      </c>
      <c r="CV26" s="1">
        <v>197</v>
      </c>
      <c r="CW26" s="1">
        <v>395</v>
      </c>
      <c r="CX26" s="1">
        <v>213</v>
      </c>
      <c r="CY26" s="1">
        <v>93</v>
      </c>
      <c r="CZ26" s="4" t="s">
        <v>257</v>
      </c>
      <c r="DA26" s="4" t="s">
        <v>257</v>
      </c>
      <c r="DB26" s="1">
        <v>1</v>
      </c>
      <c r="DC26" s="1">
        <v>10</v>
      </c>
      <c r="DD26" s="1">
        <v>5672</v>
      </c>
      <c r="DE26" s="4" t="s">
        <v>257</v>
      </c>
      <c r="DF26" s="1">
        <v>7</v>
      </c>
      <c r="DG26" s="1">
        <v>495</v>
      </c>
      <c r="DH26" s="4" t="s">
        <v>257</v>
      </c>
      <c r="DI26" s="4" t="s">
        <v>257</v>
      </c>
      <c r="DJ26" s="4" t="s">
        <v>257</v>
      </c>
      <c r="DK26" s="4" t="s">
        <v>257</v>
      </c>
      <c r="DL26" s="4" t="s">
        <v>257</v>
      </c>
      <c r="DM26" s="4" t="s">
        <v>257</v>
      </c>
      <c r="DN26" s="4" t="s">
        <v>257</v>
      </c>
      <c r="DO26" s="1">
        <v>116</v>
      </c>
      <c r="DP26" s="4" t="s">
        <v>257</v>
      </c>
      <c r="DQ26" s="4" t="s">
        <v>257</v>
      </c>
      <c r="DR26" s="1">
        <v>1</v>
      </c>
      <c r="DS26" s="4" t="s">
        <v>257</v>
      </c>
      <c r="DT26" s="1">
        <v>9</v>
      </c>
      <c r="DU26" s="4" t="s">
        <v>257</v>
      </c>
      <c r="DV26" s="4" t="s">
        <v>257</v>
      </c>
      <c r="DW26" s="1">
        <v>215</v>
      </c>
      <c r="DX26" s="4" t="s">
        <v>257</v>
      </c>
      <c r="DY26" s="4" t="s">
        <v>257</v>
      </c>
      <c r="DZ26" s="1">
        <v>1462</v>
      </c>
      <c r="EA26" s="1">
        <v>10</v>
      </c>
      <c r="EB26" s="1">
        <v>1986</v>
      </c>
      <c r="EC26" s="4" t="s">
        <v>257</v>
      </c>
      <c r="ED26" s="1">
        <v>5</v>
      </c>
      <c r="EE26" s="4" t="s">
        <v>257</v>
      </c>
      <c r="EF26" s="1">
        <v>4</v>
      </c>
      <c r="EG26" s="1">
        <v>1</v>
      </c>
      <c r="EH26" s="4" t="s">
        <v>257</v>
      </c>
      <c r="EI26" s="1">
        <v>20</v>
      </c>
      <c r="EJ26" s="4" t="s">
        <v>257</v>
      </c>
      <c r="EK26" s="4" t="s">
        <v>257</v>
      </c>
      <c r="EL26" s="4" t="s">
        <v>257</v>
      </c>
      <c r="EM26" s="4" t="s">
        <v>257</v>
      </c>
      <c r="EN26" s="4" t="s">
        <v>257</v>
      </c>
      <c r="EO26" s="4" t="s">
        <v>257</v>
      </c>
      <c r="EP26" s="4" t="s">
        <v>257</v>
      </c>
      <c r="EQ26" s="4" t="s">
        <v>257</v>
      </c>
      <c r="ER26" s="4" t="s">
        <v>257</v>
      </c>
      <c r="ES26" s="4" t="s">
        <v>257</v>
      </c>
      <c r="ET26" s="4" t="s">
        <v>257</v>
      </c>
      <c r="EU26" s="1">
        <v>229</v>
      </c>
      <c r="EV26" s="1">
        <v>33</v>
      </c>
      <c r="EW26" s="4" t="s">
        <v>257</v>
      </c>
      <c r="EX26" s="4" t="s">
        <v>257</v>
      </c>
      <c r="EY26" s="4" t="s">
        <v>257</v>
      </c>
      <c r="EZ26" s="4" t="s">
        <v>257</v>
      </c>
      <c r="FA26" s="4" t="s">
        <v>257</v>
      </c>
      <c r="FB26" s="1">
        <v>1</v>
      </c>
      <c r="FC26" s="4" t="s">
        <v>257</v>
      </c>
      <c r="FD26" s="1">
        <v>11871</v>
      </c>
      <c r="FE26" s="1">
        <v>728</v>
      </c>
      <c r="FF26" s="4" t="s">
        <v>257</v>
      </c>
      <c r="FG26" s="4" t="s">
        <v>257</v>
      </c>
      <c r="FH26" s="4" t="s">
        <v>257</v>
      </c>
      <c r="FI26" s="1">
        <v>1</v>
      </c>
      <c r="FJ26" s="4" t="s">
        <v>257</v>
      </c>
      <c r="FK26" s="4" t="s">
        <v>257</v>
      </c>
      <c r="FL26" s="4" t="s">
        <v>257</v>
      </c>
      <c r="FM26" s="4" t="s">
        <v>257</v>
      </c>
      <c r="FN26" s="4" t="s">
        <v>257</v>
      </c>
      <c r="FO26" s="1">
        <v>17</v>
      </c>
      <c r="FP26" s="1">
        <v>6</v>
      </c>
      <c r="FQ26" s="1">
        <v>2635</v>
      </c>
      <c r="FR26" s="4" t="s">
        <v>257</v>
      </c>
      <c r="FS26" s="4" t="s">
        <v>257</v>
      </c>
      <c r="FT26" s="4" t="s">
        <v>257</v>
      </c>
      <c r="FU26" s="1">
        <v>1965</v>
      </c>
      <c r="FV26" s="4" t="s">
        <v>257</v>
      </c>
      <c r="FW26" s="4" t="s">
        <v>257</v>
      </c>
      <c r="FX26" s="4" t="s">
        <v>257</v>
      </c>
      <c r="FY26" s="4" t="s">
        <v>257</v>
      </c>
      <c r="FZ26" s="4" t="s">
        <v>257</v>
      </c>
      <c r="GA26" s="4" t="s">
        <v>257</v>
      </c>
      <c r="GB26" s="4" t="s">
        <v>257</v>
      </c>
      <c r="GC26" s="4" t="s">
        <v>257</v>
      </c>
      <c r="GD26" s="4" t="s">
        <v>257</v>
      </c>
      <c r="GE26" s="4" t="s">
        <v>257</v>
      </c>
      <c r="GF26" s="4" t="s">
        <v>257</v>
      </c>
      <c r="GG26" s="1">
        <v>741</v>
      </c>
      <c r="GH26" s="1">
        <v>51</v>
      </c>
      <c r="GI26" s="4" t="s">
        <v>257</v>
      </c>
      <c r="GJ26" s="4" t="s">
        <v>257</v>
      </c>
      <c r="GK26" s="4" t="s">
        <v>257</v>
      </c>
      <c r="GL26" s="4" t="s">
        <v>257</v>
      </c>
      <c r="GM26" s="4" t="s">
        <v>257</v>
      </c>
      <c r="GN26" s="1">
        <v>31890</v>
      </c>
      <c r="GO26" s="1">
        <v>27</v>
      </c>
      <c r="GP26" s="4" t="s">
        <v>257</v>
      </c>
      <c r="GQ26" s="1">
        <v>165</v>
      </c>
      <c r="GR26" s="1">
        <v>1442</v>
      </c>
      <c r="GS26" s="4" t="s">
        <v>257</v>
      </c>
      <c r="GT26" s="1">
        <v>1</v>
      </c>
      <c r="GU26" s="4" t="s">
        <v>257</v>
      </c>
      <c r="GV26" s="4" t="s">
        <v>257</v>
      </c>
      <c r="GW26" s="4" t="s">
        <v>257</v>
      </c>
      <c r="GX26" s="4" t="s">
        <v>257</v>
      </c>
      <c r="GY26" s="4" t="s">
        <v>257</v>
      </c>
      <c r="GZ26" s="4" t="s">
        <v>257</v>
      </c>
      <c r="HA26" s="4" t="s">
        <v>257</v>
      </c>
      <c r="HB26" s="4" t="s">
        <v>257</v>
      </c>
      <c r="HC26" s="4" t="s">
        <v>257</v>
      </c>
      <c r="HD26" s="4" t="s">
        <v>257</v>
      </c>
      <c r="HE26" s="4" t="s">
        <v>257</v>
      </c>
      <c r="HF26" s="4" t="s">
        <v>257</v>
      </c>
      <c r="HG26" s="4" t="s">
        <v>257</v>
      </c>
      <c r="HH26" s="1">
        <v>3332</v>
      </c>
      <c r="HI26" s="4" t="s">
        <v>257</v>
      </c>
      <c r="HJ26" s="4" t="s">
        <v>257</v>
      </c>
      <c r="HK26" s="4" t="s">
        <v>257</v>
      </c>
      <c r="HL26" s="4" t="s">
        <v>257</v>
      </c>
      <c r="HM26" s="1">
        <v>17</v>
      </c>
      <c r="HN26" s="4" t="s">
        <v>257</v>
      </c>
      <c r="HO26" s="4" t="s">
        <v>257</v>
      </c>
      <c r="HP26" s="1">
        <v>1445</v>
      </c>
      <c r="HQ26" s="4" t="s">
        <v>257</v>
      </c>
      <c r="HR26" s="4" t="s">
        <v>257</v>
      </c>
      <c r="HS26" s="1">
        <v>12</v>
      </c>
      <c r="HT26" s="4" t="s">
        <v>257</v>
      </c>
      <c r="HU26" s="1">
        <v>94</v>
      </c>
      <c r="HV26" s="4" t="s">
        <v>257</v>
      </c>
      <c r="HW26" s="4" t="s">
        <v>257</v>
      </c>
      <c r="HX26" s="1">
        <v>1125</v>
      </c>
      <c r="HY26" s="4" t="s">
        <v>257</v>
      </c>
      <c r="HZ26" s="4" t="s">
        <v>257</v>
      </c>
      <c r="IA26" s="4" t="s">
        <v>257</v>
      </c>
      <c r="IB26" s="4" t="s">
        <v>257</v>
      </c>
      <c r="IC26" s="4" t="s">
        <v>257</v>
      </c>
      <c r="ID26" s="4" t="s">
        <v>257</v>
      </c>
      <c r="IE26" s="4" t="s">
        <v>257</v>
      </c>
      <c r="IF26" s="1">
        <v>178</v>
      </c>
      <c r="IG26" s="4" t="s">
        <v>257</v>
      </c>
      <c r="IH26" s="4" t="s">
        <v>257</v>
      </c>
      <c r="II26" s="4" t="s">
        <v>257</v>
      </c>
      <c r="IJ26" s="4" t="s">
        <v>257</v>
      </c>
      <c r="IK26" s="4" t="s">
        <v>257</v>
      </c>
      <c r="IL26" s="4" t="s">
        <v>257</v>
      </c>
      <c r="IM26" s="4" t="s">
        <v>257</v>
      </c>
      <c r="IN26" s="4" t="s">
        <v>257</v>
      </c>
      <c r="IO26" s="1">
        <v>855</v>
      </c>
      <c r="IP26" s="4" t="s">
        <v>257</v>
      </c>
      <c r="IQ26" s="4" t="s">
        <v>257</v>
      </c>
      <c r="IR26" s="4" t="s">
        <v>257</v>
      </c>
      <c r="IS26" s="4" t="s">
        <v>257</v>
      </c>
      <c r="IT26" s="4" t="s">
        <v>257</v>
      </c>
      <c r="IU26" s="4" t="s">
        <v>257</v>
      </c>
    </row>
    <row r="27" spans="1:255" x14ac:dyDescent="0.35">
      <c r="A27" s="4" t="s">
        <v>279</v>
      </c>
      <c r="B27" s="1">
        <v>359362</v>
      </c>
      <c r="C27" s="4" t="s">
        <v>257</v>
      </c>
      <c r="D27" s="4" t="s">
        <v>257</v>
      </c>
      <c r="E27" s="4" t="s">
        <v>257</v>
      </c>
      <c r="F27" s="4" t="s">
        <v>257</v>
      </c>
      <c r="G27" s="4" t="s">
        <v>257</v>
      </c>
      <c r="H27" s="4" t="s">
        <v>257</v>
      </c>
      <c r="I27" s="4" t="s">
        <v>257</v>
      </c>
      <c r="J27" s="4" t="s">
        <v>257</v>
      </c>
      <c r="K27" s="4" t="s">
        <v>257</v>
      </c>
      <c r="L27" s="4" t="s">
        <v>257</v>
      </c>
      <c r="M27" s="1">
        <v>3390</v>
      </c>
      <c r="N27" s="4" t="s">
        <v>257</v>
      </c>
      <c r="O27" s="1">
        <v>3367</v>
      </c>
      <c r="P27" s="1">
        <v>6431</v>
      </c>
      <c r="Q27" s="4" t="s">
        <v>257</v>
      </c>
      <c r="R27" s="4" t="s">
        <v>257</v>
      </c>
      <c r="S27" s="4" t="s">
        <v>257</v>
      </c>
      <c r="T27" s="1">
        <v>92</v>
      </c>
      <c r="U27" s="1">
        <v>236</v>
      </c>
      <c r="V27" s="1">
        <v>11325</v>
      </c>
      <c r="W27" s="4" t="s">
        <v>257</v>
      </c>
      <c r="X27" s="1">
        <v>79</v>
      </c>
      <c r="Y27" s="4" t="s">
        <v>257</v>
      </c>
      <c r="Z27" s="4" t="s">
        <v>257</v>
      </c>
      <c r="AA27" s="4" t="s">
        <v>257</v>
      </c>
      <c r="AB27" s="4" t="s">
        <v>257</v>
      </c>
      <c r="AC27" s="4" t="s">
        <v>257</v>
      </c>
      <c r="AD27" s="4" t="s">
        <v>257</v>
      </c>
      <c r="AE27" s="4" t="s">
        <v>257</v>
      </c>
      <c r="AF27" s="4" t="s">
        <v>257</v>
      </c>
      <c r="AG27" s="1">
        <v>18921</v>
      </c>
      <c r="AH27" s="1">
        <v>15</v>
      </c>
      <c r="AI27" s="4" t="s">
        <v>257</v>
      </c>
      <c r="AJ27" s="4" t="s">
        <v>257</v>
      </c>
      <c r="AK27" s="4" t="s">
        <v>257</v>
      </c>
      <c r="AL27" s="1">
        <v>1</v>
      </c>
      <c r="AM27" s="4" t="s">
        <v>257</v>
      </c>
      <c r="AN27" s="1">
        <v>432</v>
      </c>
      <c r="AO27" s="4" t="s">
        <v>257</v>
      </c>
      <c r="AP27" s="4" t="s">
        <v>257</v>
      </c>
      <c r="AQ27" s="4" t="s">
        <v>257</v>
      </c>
      <c r="AR27" s="4" t="s">
        <v>257</v>
      </c>
      <c r="AS27" s="1">
        <v>7063</v>
      </c>
      <c r="AT27" s="4" t="s">
        <v>257</v>
      </c>
      <c r="AU27" s="4" t="s">
        <v>257</v>
      </c>
      <c r="AV27" s="1">
        <v>11139</v>
      </c>
      <c r="AW27" s="4" t="s">
        <v>257</v>
      </c>
      <c r="AX27" s="1">
        <v>409</v>
      </c>
      <c r="AY27" s="4" t="s">
        <v>257</v>
      </c>
      <c r="AZ27" s="4" t="s">
        <v>257</v>
      </c>
      <c r="BA27" s="4" t="s">
        <v>257</v>
      </c>
      <c r="BB27" s="1">
        <v>23</v>
      </c>
      <c r="BC27" s="4" t="s">
        <v>257</v>
      </c>
      <c r="BD27" s="4" t="s">
        <v>257</v>
      </c>
      <c r="BE27" s="4" t="s">
        <v>257</v>
      </c>
      <c r="BF27" s="1">
        <v>6</v>
      </c>
      <c r="BG27" s="1">
        <v>5534</v>
      </c>
      <c r="BH27" s="1">
        <v>57618</v>
      </c>
      <c r="BI27" s="4" t="s">
        <v>257</v>
      </c>
      <c r="BJ27" s="1">
        <v>9478</v>
      </c>
      <c r="BK27" s="4" t="s">
        <v>257</v>
      </c>
      <c r="BL27" s="1">
        <v>18</v>
      </c>
      <c r="BM27" s="4" t="s">
        <v>257</v>
      </c>
      <c r="BN27" s="4" t="s">
        <v>257</v>
      </c>
      <c r="BO27" s="1">
        <v>10433</v>
      </c>
      <c r="BP27" s="1">
        <v>7</v>
      </c>
      <c r="BQ27" s="4" t="s">
        <v>257</v>
      </c>
      <c r="BR27" s="4" t="s">
        <v>257</v>
      </c>
      <c r="BS27" s="1">
        <v>15779</v>
      </c>
      <c r="BT27" s="4" t="s">
        <v>257</v>
      </c>
      <c r="BU27" s="1">
        <v>1</v>
      </c>
      <c r="BV27" s="4" t="s">
        <v>257</v>
      </c>
      <c r="BW27" s="4" t="s">
        <v>257</v>
      </c>
      <c r="BX27" s="4" t="s">
        <v>257</v>
      </c>
      <c r="BY27" s="1">
        <v>13042</v>
      </c>
      <c r="BZ27" s="4" t="s">
        <v>257</v>
      </c>
      <c r="CA27" s="1">
        <v>7889</v>
      </c>
      <c r="CB27" s="4" t="s">
        <v>257</v>
      </c>
      <c r="CC27" s="1">
        <v>285</v>
      </c>
      <c r="CD27" s="4" t="s">
        <v>257</v>
      </c>
      <c r="CE27" s="4" t="s">
        <v>257</v>
      </c>
      <c r="CF27" s="4" t="s">
        <v>257</v>
      </c>
      <c r="CG27" s="4" t="s">
        <v>257</v>
      </c>
      <c r="CH27" s="4" t="s">
        <v>257</v>
      </c>
      <c r="CI27" s="4" t="s">
        <v>257</v>
      </c>
      <c r="CJ27" s="1">
        <v>317</v>
      </c>
      <c r="CK27" s="4" t="s">
        <v>257</v>
      </c>
      <c r="CL27" s="1">
        <v>7</v>
      </c>
      <c r="CM27" s="4" t="s">
        <v>257</v>
      </c>
      <c r="CN27" s="4" t="s">
        <v>257</v>
      </c>
      <c r="CO27" s="1">
        <v>209</v>
      </c>
      <c r="CP27" s="4" t="s">
        <v>257</v>
      </c>
      <c r="CQ27" s="4" t="s">
        <v>257</v>
      </c>
      <c r="CR27" s="4" t="s">
        <v>257</v>
      </c>
      <c r="CS27" s="1">
        <v>40</v>
      </c>
      <c r="CT27" s="4" t="s">
        <v>257</v>
      </c>
      <c r="CU27" s="1">
        <v>1301</v>
      </c>
      <c r="CV27" s="1">
        <v>2</v>
      </c>
      <c r="CW27" s="1">
        <v>11101</v>
      </c>
      <c r="CX27" s="4" t="s">
        <v>257</v>
      </c>
      <c r="CY27" s="1">
        <v>1</v>
      </c>
      <c r="CZ27" s="4" t="s">
        <v>257</v>
      </c>
      <c r="DA27" s="4" t="s">
        <v>257</v>
      </c>
      <c r="DB27" s="1">
        <v>1</v>
      </c>
      <c r="DC27" s="1">
        <v>93</v>
      </c>
      <c r="DD27" s="1">
        <v>17848</v>
      </c>
      <c r="DE27" s="1">
        <v>156</v>
      </c>
      <c r="DF27" s="4" t="s">
        <v>257</v>
      </c>
      <c r="DG27" s="1">
        <v>330</v>
      </c>
      <c r="DH27" s="4" t="s">
        <v>257</v>
      </c>
      <c r="DI27" s="4" t="s">
        <v>257</v>
      </c>
      <c r="DJ27" s="4" t="s">
        <v>257</v>
      </c>
      <c r="DK27" s="4" t="s">
        <v>257</v>
      </c>
      <c r="DL27" s="4" t="s">
        <v>257</v>
      </c>
      <c r="DM27" s="4" t="s">
        <v>257</v>
      </c>
      <c r="DN27" s="4" t="s">
        <v>257</v>
      </c>
      <c r="DO27" s="1">
        <v>147</v>
      </c>
      <c r="DP27" s="4" t="s">
        <v>257</v>
      </c>
      <c r="DQ27" s="4" t="s">
        <v>257</v>
      </c>
      <c r="DR27" s="4" t="s">
        <v>257</v>
      </c>
      <c r="DS27" s="4" t="s">
        <v>257</v>
      </c>
      <c r="DT27" s="1">
        <v>9</v>
      </c>
      <c r="DU27" s="4" t="s">
        <v>257</v>
      </c>
      <c r="DV27" s="4" t="s">
        <v>257</v>
      </c>
      <c r="DW27" s="1">
        <v>1</v>
      </c>
      <c r="DX27" s="4" t="s">
        <v>257</v>
      </c>
      <c r="DY27" s="4" t="s">
        <v>257</v>
      </c>
      <c r="DZ27" s="1">
        <v>1714</v>
      </c>
      <c r="EA27" s="1">
        <v>303</v>
      </c>
      <c r="EB27" s="1">
        <v>2659</v>
      </c>
      <c r="EC27" s="4" t="s">
        <v>257</v>
      </c>
      <c r="ED27" s="4" t="s">
        <v>257</v>
      </c>
      <c r="EE27" s="1">
        <v>4</v>
      </c>
      <c r="EF27" s="4" t="s">
        <v>257</v>
      </c>
      <c r="EG27" s="4" t="s">
        <v>257</v>
      </c>
      <c r="EH27" s="4" t="s">
        <v>257</v>
      </c>
      <c r="EI27" s="1">
        <v>9</v>
      </c>
      <c r="EJ27" s="4" t="s">
        <v>257</v>
      </c>
      <c r="EK27" s="4" t="s">
        <v>257</v>
      </c>
      <c r="EL27" s="4" t="s">
        <v>257</v>
      </c>
      <c r="EM27" s="4" t="s">
        <v>257</v>
      </c>
      <c r="EN27" s="4" t="s">
        <v>257</v>
      </c>
      <c r="EO27" s="4" t="s">
        <v>257</v>
      </c>
      <c r="EP27" s="4" t="s">
        <v>257</v>
      </c>
      <c r="EQ27" s="4" t="s">
        <v>257</v>
      </c>
      <c r="ER27" s="4" t="s">
        <v>257</v>
      </c>
      <c r="ES27" s="4" t="s">
        <v>257</v>
      </c>
      <c r="ET27" s="4" t="s">
        <v>257</v>
      </c>
      <c r="EU27" s="1">
        <v>1568</v>
      </c>
      <c r="EV27" s="1">
        <v>1</v>
      </c>
      <c r="EW27" s="4" t="s">
        <v>257</v>
      </c>
      <c r="EX27" s="4" t="s">
        <v>257</v>
      </c>
      <c r="EY27" s="4" t="s">
        <v>257</v>
      </c>
      <c r="EZ27" s="4" t="s">
        <v>257</v>
      </c>
      <c r="FA27" s="4" t="s">
        <v>257</v>
      </c>
      <c r="FB27" s="4" t="s">
        <v>257</v>
      </c>
      <c r="FC27" s="1">
        <v>2</v>
      </c>
      <c r="FD27" s="1">
        <v>56170</v>
      </c>
      <c r="FE27" s="1">
        <v>2649</v>
      </c>
      <c r="FF27" s="1">
        <v>6</v>
      </c>
      <c r="FG27" s="4" t="s">
        <v>257</v>
      </c>
      <c r="FH27" s="4" t="s">
        <v>257</v>
      </c>
      <c r="FI27" s="1">
        <v>382</v>
      </c>
      <c r="FJ27" s="4" t="s">
        <v>257</v>
      </c>
      <c r="FK27" s="1">
        <v>12</v>
      </c>
      <c r="FL27" s="4" t="s">
        <v>257</v>
      </c>
      <c r="FM27" s="4" t="s">
        <v>257</v>
      </c>
      <c r="FN27" s="4" t="s">
        <v>257</v>
      </c>
      <c r="FO27" s="1">
        <v>23</v>
      </c>
      <c r="FP27" s="1">
        <v>2</v>
      </c>
      <c r="FQ27" s="1">
        <v>9713</v>
      </c>
      <c r="FR27" s="4" t="s">
        <v>257</v>
      </c>
      <c r="FS27" s="4" t="s">
        <v>257</v>
      </c>
      <c r="FT27" s="4" t="s">
        <v>257</v>
      </c>
      <c r="FU27" s="1">
        <v>4798</v>
      </c>
      <c r="FV27" s="4" t="s">
        <v>257</v>
      </c>
      <c r="FW27" s="4" t="s">
        <v>257</v>
      </c>
      <c r="FX27" s="4" t="s">
        <v>257</v>
      </c>
      <c r="FY27" s="4" t="s">
        <v>257</v>
      </c>
      <c r="FZ27" s="4" t="s">
        <v>257</v>
      </c>
      <c r="GA27" s="4" t="s">
        <v>257</v>
      </c>
      <c r="GB27" s="4" t="s">
        <v>257</v>
      </c>
      <c r="GC27" s="4" t="s">
        <v>257</v>
      </c>
      <c r="GD27" s="4" t="s">
        <v>257</v>
      </c>
      <c r="GE27" s="4" t="s">
        <v>257</v>
      </c>
      <c r="GF27" s="4" t="s">
        <v>257</v>
      </c>
      <c r="GG27" s="1">
        <v>3</v>
      </c>
      <c r="GH27" s="1">
        <v>2</v>
      </c>
      <c r="GI27" s="4" t="s">
        <v>257</v>
      </c>
      <c r="GJ27" s="4" t="s">
        <v>257</v>
      </c>
      <c r="GK27" s="4" t="s">
        <v>257</v>
      </c>
      <c r="GL27" s="4" t="s">
        <v>257</v>
      </c>
      <c r="GM27" s="4" t="s">
        <v>257</v>
      </c>
      <c r="GN27" s="1">
        <v>30992</v>
      </c>
      <c r="GO27" s="4" t="s">
        <v>257</v>
      </c>
      <c r="GP27" s="4" t="s">
        <v>257</v>
      </c>
      <c r="GQ27" s="1">
        <v>17</v>
      </c>
      <c r="GR27" s="1">
        <v>21</v>
      </c>
      <c r="GS27" s="4" t="s">
        <v>257</v>
      </c>
      <c r="GT27" s="4" t="s">
        <v>257</v>
      </c>
      <c r="GU27" s="4" t="s">
        <v>257</v>
      </c>
      <c r="GV27" s="4" t="s">
        <v>257</v>
      </c>
      <c r="GW27" s="4" t="s">
        <v>257</v>
      </c>
      <c r="GX27" s="4" t="s">
        <v>257</v>
      </c>
      <c r="GY27" s="4" t="s">
        <v>257</v>
      </c>
      <c r="GZ27" s="4" t="s">
        <v>257</v>
      </c>
      <c r="HA27" s="4" t="s">
        <v>257</v>
      </c>
      <c r="HB27" s="4" t="s">
        <v>257</v>
      </c>
      <c r="HC27" s="4" t="s">
        <v>257</v>
      </c>
      <c r="HD27" s="4" t="s">
        <v>257</v>
      </c>
      <c r="HE27" s="4" t="s">
        <v>257</v>
      </c>
      <c r="HF27" s="4" t="s">
        <v>257</v>
      </c>
      <c r="HG27" s="4" t="s">
        <v>257</v>
      </c>
      <c r="HH27" s="1">
        <v>271</v>
      </c>
      <c r="HI27" s="4" t="s">
        <v>257</v>
      </c>
      <c r="HJ27" s="4" t="s">
        <v>257</v>
      </c>
      <c r="HK27" s="4" t="s">
        <v>257</v>
      </c>
      <c r="HL27" s="4" t="s">
        <v>257</v>
      </c>
      <c r="HM27" s="4" t="s">
        <v>257</v>
      </c>
      <c r="HN27" s="4" t="s">
        <v>257</v>
      </c>
      <c r="HO27" s="4" t="s">
        <v>257</v>
      </c>
      <c r="HP27" s="1">
        <v>135</v>
      </c>
      <c r="HQ27" s="1">
        <v>53</v>
      </c>
      <c r="HR27" s="4" t="s">
        <v>257</v>
      </c>
      <c r="HS27" s="1">
        <v>63</v>
      </c>
      <c r="HT27" s="4" t="s">
        <v>257</v>
      </c>
      <c r="HU27" s="1">
        <v>916</v>
      </c>
      <c r="HV27" s="1">
        <v>1</v>
      </c>
      <c r="HW27" s="4" t="s">
        <v>257</v>
      </c>
      <c r="HX27" s="1">
        <v>28662</v>
      </c>
      <c r="HY27" s="1">
        <v>22</v>
      </c>
      <c r="HZ27" s="4" t="s">
        <v>257</v>
      </c>
      <c r="IA27" s="4" t="s">
        <v>257</v>
      </c>
      <c r="IB27" s="4" t="s">
        <v>257</v>
      </c>
      <c r="IC27" s="1">
        <v>26</v>
      </c>
      <c r="ID27" s="4" t="s">
        <v>257</v>
      </c>
      <c r="IE27" s="4" t="s">
        <v>257</v>
      </c>
      <c r="IF27" s="1">
        <v>23</v>
      </c>
      <c r="IG27" s="4" t="s">
        <v>257</v>
      </c>
      <c r="IH27" s="4" t="s">
        <v>257</v>
      </c>
      <c r="II27" s="4" t="s">
        <v>257</v>
      </c>
      <c r="IJ27" s="4" t="s">
        <v>257</v>
      </c>
      <c r="IK27" s="4" t="s">
        <v>257</v>
      </c>
      <c r="IL27" s="1">
        <v>191</v>
      </c>
      <c r="IM27" s="4" t="s">
        <v>257</v>
      </c>
      <c r="IN27" s="4" t="s">
        <v>257</v>
      </c>
      <c r="IO27" s="1">
        <v>49</v>
      </c>
      <c r="IP27" s="4" t="s">
        <v>257</v>
      </c>
      <c r="IQ27" s="4" t="s">
        <v>257</v>
      </c>
      <c r="IR27" s="4" t="s">
        <v>257</v>
      </c>
      <c r="IS27" s="1">
        <v>3325</v>
      </c>
      <c r="IT27" s="4" t="s">
        <v>257</v>
      </c>
      <c r="IU27" s="4" t="s">
        <v>257</v>
      </c>
    </row>
    <row r="28" spans="1:255" x14ac:dyDescent="0.35">
      <c r="A28" s="4" t="s">
        <v>280</v>
      </c>
      <c r="B28" s="1">
        <v>521720</v>
      </c>
      <c r="C28" s="4" t="s">
        <v>257</v>
      </c>
      <c r="D28" s="4" t="s">
        <v>257</v>
      </c>
      <c r="E28" s="4" t="s">
        <v>257</v>
      </c>
      <c r="F28" s="4" t="s">
        <v>257</v>
      </c>
      <c r="G28" s="4" t="s">
        <v>257</v>
      </c>
      <c r="H28" s="4" t="s">
        <v>257</v>
      </c>
      <c r="I28" s="4" t="s">
        <v>257</v>
      </c>
      <c r="J28" s="4" t="s">
        <v>257</v>
      </c>
      <c r="K28" s="4" t="s">
        <v>257</v>
      </c>
      <c r="L28" s="4" t="s">
        <v>257</v>
      </c>
      <c r="M28" s="4" t="s">
        <v>257</v>
      </c>
      <c r="N28" s="4" t="s">
        <v>257</v>
      </c>
      <c r="O28" s="1">
        <v>1358</v>
      </c>
      <c r="P28" s="1">
        <v>4</v>
      </c>
      <c r="Q28" s="4" t="s">
        <v>257</v>
      </c>
      <c r="R28" s="4" t="s">
        <v>257</v>
      </c>
      <c r="S28" s="4" t="s">
        <v>257</v>
      </c>
      <c r="T28" s="4" t="s">
        <v>257</v>
      </c>
      <c r="U28" s="4" t="s">
        <v>257</v>
      </c>
      <c r="V28" s="1">
        <v>15955</v>
      </c>
      <c r="W28" s="4" t="s">
        <v>257</v>
      </c>
      <c r="X28" s="1">
        <v>1183</v>
      </c>
      <c r="Y28" s="4" t="s">
        <v>257</v>
      </c>
      <c r="Z28" s="4" t="s">
        <v>257</v>
      </c>
      <c r="AA28" s="4" t="s">
        <v>257</v>
      </c>
      <c r="AB28" s="4" t="s">
        <v>257</v>
      </c>
      <c r="AC28" s="4" t="s">
        <v>257</v>
      </c>
      <c r="AD28" s="4" t="s">
        <v>257</v>
      </c>
      <c r="AE28" s="4" t="s">
        <v>257</v>
      </c>
      <c r="AF28" s="4" t="s">
        <v>257</v>
      </c>
      <c r="AG28" s="1">
        <v>1294</v>
      </c>
      <c r="AH28" s="4" t="s">
        <v>257</v>
      </c>
      <c r="AI28" s="4" t="s">
        <v>257</v>
      </c>
      <c r="AJ28" s="4" t="s">
        <v>257</v>
      </c>
      <c r="AK28" s="4" t="s">
        <v>257</v>
      </c>
      <c r="AL28" s="1">
        <v>471</v>
      </c>
      <c r="AM28" s="4" t="s">
        <v>257</v>
      </c>
      <c r="AN28" s="1">
        <v>412</v>
      </c>
      <c r="AO28" s="4" t="s">
        <v>257</v>
      </c>
      <c r="AP28" s="4" t="s">
        <v>257</v>
      </c>
      <c r="AQ28" s="4" t="s">
        <v>257</v>
      </c>
      <c r="AR28" s="4" t="s">
        <v>257</v>
      </c>
      <c r="AS28" s="1">
        <v>53</v>
      </c>
      <c r="AT28" s="4" t="s">
        <v>257</v>
      </c>
      <c r="AU28" s="4" t="s">
        <v>257</v>
      </c>
      <c r="AV28" s="4" t="s">
        <v>257</v>
      </c>
      <c r="AW28" s="4" t="s">
        <v>257</v>
      </c>
      <c r="AX28" s="1">
        <v>9862</v>
      </c>
      <c r="AY28" s="4" t="s">
        <v>257</v>
      </c>
      <c r="AZ28" s="4" t="s">
        <v>257</v>
      </c>
      <c r="BA28" s="4" t="s">
        <v>257</v>
      </c>
      <c r="BB28" s="4" t="s">
        <v>257</v>
      </c>
      <c r="BC28" s="4" t="s">
        <v>257</v>
      </c>
      <c r="BD28" s="4" t="s">
        <v>257</v>
      </c>
      <c r="BE28" s="4" t="s">
        <v>257</v>
      </c>
      <c r="BF28" s="4" t="s">
        <v>257</v>
      </c>
      <c r="BG28" s="1">
        <v>8624</v>
      </c>
      <c r="BH28" s="1">
        <v>214669</v>
      </c>
      <c r="BI28" s="4" t="s">
        <v>257</v>
      </c>
      <c r="BJ28" s="1">
        <v>29397</v>
      </c>
      <c r="BK28" s="4" t="s">
        <v>257</v>
      </c>
      <c r="BL28" s="4" t="s">
        <v>257</v>
      </c>
      <c r="BM28" s="4" t="s">
        <v>257</v>
      </c>
      <c r="BN28" s="4" t="s">
        <v>257</v>
      </c>
      <c r="BO28" s="1">
        <v>26913</v>
      </c>
      <c r="BP28" s="1">
        <v>9000</v>
      </c>
      <c r="BQ28" s="4" t="s">
        <v>257</v>
      </c>
      <c r="BR28" s="4" t="s">
        <v>257</v>
      </c>
      <c r="BS28" s="1">
        <v>2568</v>
      </c>
      <c r="BT28" s="4" t="s">
        <v>257</v>
      </c>
      <c r="BU28" s="4" t="s">
        <v>257</v>
      </c>
      <c r="BV28" s="4" t="s">
        <v>257</v>
      </c>
      <c r="BW28" s="4" t="s">
        <v>257</v>
      </c>
      <c r="BX28" s="4" t="s">
        <v>257</v>
      </c>
      <c r="BY28" s="1">
        <v>26650</v>
      </c>
      <c r="BZ28" s="4" t="s">
        <v>257</v>
      </c>
      <c r="CA28" s="1">
        <v>2133</v>
      </c>
      <c r="CB28" s="4" t="s">
        <v>257</v>
      </c>
      <c r="CC28" s="4" t="s">
        <v>257</v>
      </c>
      <c r="CD28" s="4" t="s">
        <v>257</v>
      </c>
      <c r="CE28" s="4" t="s">
        <v>257</v>
      </c>
      <c r="CF28" s="4" t="s">
        <v>257</v>
      </c>
      <c r="CG28" s="4" t="s">
        <v>257</v>
      </c>
      <c r="CH28" s="4" t="s">
        <v>257</v>
      </c>
      <c r="CI28" s="4" t="s">
        <v>257</v>
      </c>
      <c r="CJ28" s="1">
        <v>5</v>
      </c>
      <c r="CK28" s="4" t="s">
        <v>257</v>
      </c>
      <c r="CL28" s="4" t="s">
        <v>257</v>
      </c>
      <c r="CM28" s="4" t="s">
        <v>257</v>
      </c>
      <c r="CN28" s="4" t="s">
        <v>257</v>
      </c>
      <c r="CO28" s="4" t="s">
        <v>257</v>
      </c>
      <c r="CP28" s="1">
        <v>5</v>
      </c>
      <c r="CQ28" s="4" t="s">
        <v>257</v>
      </c>
      <c r="CR28" s="4" t="s">
        <v>257</v>
      </c>
      <c r="CS28" s="4" t="s">
        <v>257</v>
      </c>
      <c r="CT28" s="4" t="s">
        <v>257</v>
      </c>
      <c r="CU28" s="1">
        <v>7087</v>
      </c>
      <c r="CV28" s="1">
        <v>76</v>
      </c>
      <c r="CW28" s="1">
        <v>87</v>
      </c>
      <c r="CX28" s="4" t="s">
        <v>257</v>
      </c>
      <c r="CY28" s="1">
        <v>37</v>
      </c>
      <c r="CZ28" s="4" t="s">
        <v>257</v>
      </c>
      <c r="DA28" s="4" t="s">
        <v>257</v>
      </c>
      <c r="DB28" s="4" t="s">
        <v>257</v>
      </c>
      <c r="DC28" s="4" t="s">
        <v>257</v>
      </c>
      <c r="DD28" s="1">
        <v>1325</v>
      </c>
      <c r="DE28" s="4" t="s">
        <v>257</v>
      </c>
      <c r="DF28" s="4" t="s">
        <v>257</v>
      </c>
      <c r="DG28" s="4" t="s">
        <v>257</v>
      </c>
      <c r="DH28" s="4" t="s">
        <v>257</v>
      </c>
      <c r="DI28" s="4" t="s">
        <v>257</v>
      </c>
      <c r="DJ28" s="4" t="s">
        <v>257</v>
      </c>
      <c r="DK28" s="4" t="s">
        <v>257</v>
      </c>
      <c r="DL28" s="4" t="s">
        <v>257</v>
      </c>
      <c r="DM28" s="4" t="s">
        <v>257</v>
      </c>
      <c r="DN28" s="4" t="s">
        <v>257</v>
      </c>
      <c r="DO28" s="1">
        <v>26</v>
      </c>
      <c r="DP28" s="4" t="s">
        <v>257</v>
      </c>
      <c r="DQ28" s="4" t="s">
        <v>257</v>
      </c>
      <c r="DR28" s="1">
        <v>1658</v>
      </c>
      <c r="DS28" s="4" t="s">
        <v>257</v>
      </c>
      <c r="DT28" s="4" t="s">
        <v>257</v>
      </c>
      <c r="DU28" s="4" t="s">
        <v>257</v>
      </c>
      <c r="DV28" s="1">
        <v>183</v>
      </c>
      <c r="DW28" s="1">
        <v>22</v>
      </c>
      <c r="DX28" s="4" t="s">
        <v>257</v>
      </c>
      <c r="DY28" s="4" t="s">
        <v>257</v>
      </c>
      <c r="DZ28" s="1">
        <v>4812</v>
      </c>
      <c r="EA28" s="4" t="s">
        <v>257</v>
      </c>
      <c r="EB28" s="1">
        <v>9118</v>
      </c>
      <c r="EC28" s="4" t="s">
        <v>257</v>
      </c>
      <c r="ED28" s="4" t="s">
        <v>257</v>
      </c>
      <c r="EE28" s="4" t="s">
        <v>257</v>
      </c>
      <c r="EF28" s="4" t="s">
        <v>257</v>
      </c>
      <c r="EG28" s="4" t="s">
        <v>257</v>
      </c>
      <c r="EH28" s="4" t="s">
        <v>257</v>
      </c>
      <c r="EI28" s="4" t="s">
        <v>257</v>
      </c>
      <c r="EJ28" s="4" t="s">
        <v>257</v>
      </c>
      <c r="EK28" s="4" t="s">
        <v>257</v>
      </c>
      <c r="EL28" s="4" t="s">
        <v>257</v>
      </c>
      <c r="EM28" s="4" t="s">
        <v>257</v>
      </c>
      <c r="EN28" s="4" t="s">
        <v>257</v>
      </c>
      <c r="EO28" s="4" t="s">
        <v>257</v>
      </c>
      <c r="EP28" s="4" t="s">
        <v>257</v>
      </c>
      <c r="EQ28" s="4" t="s">
        <v>257</v>
      </c>
      <c r="ER28" s="4" t="s">
        <v>257</v>
      </c>
      <c r="ES28" s="4" t="s">
        <v>257</v>
      </c>
      <c r="ET28" s="4" t="s">
        <v>257</v>
      </c>
      <c r="EU28" s="4" t="s">
        <v>257</v>
      </c>
      <c r="EV28" s="4" t="s">
        <v>257</v>
      </c>
      <c r="EW28" s="4" t="s">
        <v>257</v>
      </c>
      <c r="EX28" s="4" t="s">
        <v>257</v>
      </c>
      <c r="EY28" s="4" t="s">
        <v>257</v>
      </c>
      <c r="EZ28" s="4" t="s">
        <v>257</v>
      </c>
      <c r="FA28" s="4" t="s">
        <v>257</v>
      </c>
      <c r="FB28" s="1">
        <v>1661</v>
      </c>
      <c r="FC28" s="4" t="s">
        <v>257</v>
      </c>
      <c r="FD28" s="1">
        <v>63604</v>
      </c>
      <c r="FE28" s="1">
        <v>5694</v>
      </c>
      <c r="FF28" s="4" t="s">
        <v>257</v>
      </c>
      <c r="FG28" s="4" t="s">
        <v>257</v>
      </c>
      <c r="FH28" s="4" t="s">
        <v>257</v>
      </c>
      <c r="FI28" s="1">
        <v>2</v>
      </c>
      <c r="FJ28" s="4" t="s">
        <v>257</v>
      </c>
      <c r="FK28" s="4" t="s">
        <v>257</v>
      </c>
      <c r="FL28" s="4" t="s">
        <v>257</v>
      </c>
      <c r="FM28" s="4" t="s">
        <v>257</v>
      </c>
      <c r="FN28" s="4" t="s">
        <v>257</v>
      </c>
      <c r="FO28" s="4" t="s">
        <v>257</v>
      </c>
      <c r="FP28" s="4" t="s">
        <v>257</v>
      </c>
      <c r="FQ28" s="1">
        <v>45604</v>
      </c>
      <c r="FR28" s="4" t="s">
        <v>257</v>
      </c>
      <c r="FS28" s="4" t="s">
        <v>257</v>
      </c>
      <c r="FT28" s="4" t="s">
        <v>257</v>
      </c>
      <c r="FU28" s="4" t="s">
        <v>257</v>
      </c>
      <c r="FV28" s="4" t="s">
        <v>257</v>
      </c>
      <c r="FW28" s="4" t="s">
        <v>257</v>
      </c>
      <c r="FX28" s="4" t="s">
        <v>257</v>
      </c>
      <c r="FY28" s="4" t="s">
        <v>257</v>
      </c>
      <c r="FZ28" s="4" t="s">
        <v>257</v>
      </c>
      <c r="GA28" s="4" t="s">
        <v>257</v>
      </c>
      <c r="GB28" s="4" t="s">
        <v>257</v>
      </c>
      <c r="GC28" s="4" t="s">
        <v>257</v>
      </c>
      <c r="GD28" s="4" t="s">
        <v>257</v>
      </c>
      <c r="GE28" s="4" t="s">
        <v>257</v>
      </c>
      <c r="GF28" s="4" t="s">
        <v>257</v>
      </c>
      <c r="GG28" s="1">
        <v>634</v>
      </c>
      <c r="GH28" s="4" t="s">
        <v>257</v>
      </c>
      <c r="GI28" s="4" t="s">
        <v>257</v>
      </c>
      <c r="GJ28" s="4" t="s">
        <v>257</v>
      </c>
      <c r="GK28" s="4" t="s">
        <v>257</v>
      </c>
      <c r="GL28" s="4" t="s">
        <v>257</v>
      </c>
      <c r="GM28" s="4" t="s">
        <v>257</v>
      </c>
      <c r="GN28" s="1">
        <v>10782</v>
      </c>
      <c r="GO28" s="4" t="s">
        <v>257</v>
      </c>
      <c r="GP28" s="4" t="s">
        <v>257</v>
      </c>
      <c r="GQ28" s="1">
        <v>2</v>
      </c>
      <c r="GR28" s="4" t="s">
        <v>257</v>
      </c>
      <c r="GS28" s="4" t="s">
        <v>257</v>
      </c>
      <c r="GT28" s="4" t="s">
        <v>257</v>
      </c>
      <c r="GU28" s="4" t="s">
        <v>257</v>
      </c>
      <c r="GV28" s="4" t="s">
        <v>257</v>
      </c>
      <c r="GW28" s="4" t="s">
        <v>257</v>
      </c>
      <c r="GX28" s="4" t="s">
        <v>257</v>
      </c>
      <c r="GY28" s="4" t="s">
        <v>257</v>
      </c>
      <c r="GZ28" s="4" t="s">
        <v>257</v>
      </c>
      <c r="HA28" s="4" t="s">
        <v>257</v>
      </c>
      <c r="HB28" s="4" t="s">
        <v>257</v>
      </c>
      <c r="HC28" s="4" t="s">
        <v>257</v>
      </c>
      <c r="HD28" s="4" t="s">
        <v>257</v>
      </c>
      <c r="HE28" s="4" t="s">
        <v>257</v>
      </c>
      <c r="HF28" s="4" t="s">
        <v>257</v>
      </c>
      <c r="HG28" s="4" t="s">
        <v>257</v>
      </c>
      <c r="HH28" s="1">
        <v>858</v>
      </c>
      <c r="HI28" s="4" t="s">
        <v>257</v>
      </c>
      <c r="HJ28" s="4" t="s">
        <v>257</v>
      </c>
      <c r="HK28" s="4" t="s">
        <v>257</v>
      </c>
      <c r="HL28" s="4" t="s">
        <v>257</v>
      </c>
      <c r="HM28" s="4" t="s">
        <v>257</v>
      </c>
      <c r="HN28" s="4" t="s">
        <v>257</v>
      </c>
      <c r="HO28" s="4" t="s">
        <v>257</v>
      </c>
      <c r="HP28" s="4" t="s">
        <v>257</v>
      </c>
      <c r="HQ28" s="4" t="s">
        <v>257</v>
      </c>
      <c r="HR28" s="4" t="s">
        <v>257</v>
      </c>
      <c r="HS28" s="1">
        <v>7</v>
      </c>
      <c r="HT28" s="4" t="s">
        <v>257</v>
      </c>
      <c r="HU28" s="1">
        <v>15408</v>
      </c>
      <c r="HV28" s="4" t="s">
        <v>257</v>
      </c>
      <c r="HW28" s="4" t="s">
        <v>257</v>
      </c>
      <c r="HX28" s="1">
        <v>95</v>
      </c>
      <c r="HY28" s="4" t="s">
        <v>257</v>
      </c>
      <c r="HZ28" s="4" t="s">
        <v>257</v>
      </c>
      <c r="IA28" s="4" t="s">
        <v>257</v>
      </c>
      <c r="IB28" s="4" t="s">
        <v>257</v>
      </c>
      <c r="IC28" s="4" t="s">
        <v>257</v>
      </c>
      <c r="ID28" s="4" t="s">
        <v>257</v>
      </c>
      <c r="IE28" s="4" t="s">
        <v>257</v>
      </c>
      <c r="IF28" s="1">
        <v>5</v>
      </c>
      <c r="IG28" s="4" t="s">
        <v>257</v>
      </c>
      <c r="IH28" s="4" t="s">
        <v>257</v>
      </c>
      <c r="II28" s="4" t="s">
        <v>257</v>
      </c>
      <c r="IJ28" s="4" t="s">
        <v>257</v>
      </c>
      <c r="IK28" s="1">
        <v>2176</v>
      </c>
      <c r="IL28" s="4" t="s">
        <v>257</v>
      </c>
      <c r="IM28" s="4" t="s">
        <v>257</v>
      </c>
      <c r="IN28" s="4" t="s">
        <v>257</v>
      </c>
      <c r="IO28" s="1">
        <v>198</v>
      </c>
      <c r="IP28" s="4" t="s">
        <v>257</v>
      </c>
      <c r="IQ28" s="4" t="s">
        <v>257</v>
      </c>
      <c r="IR28" s="4" t="s">
        <v>257</v>
      </c>
      <c r="IS28" s="4" t="s">
        <v>257</v>
      </c>
      <c r="IT28" s="4" t="s">
        <v>257</v>
      </c>
      <c r="IU28" s="4" t="s">
        <v>257</v>
      </c>
    </row>
    <row r="29" spans="1:255" x14ac:dyDescent="0.35">
      <c r="A29" s="4" t="s">
        <v>281</v>
      </c>
      <c r="B29" s="1">
        <v>3672</v>
      </c>
      <c r="C29" s="4" t="s">
        <v>257</v>
      </c>
      <c r="D29" s="4" t="s">
        <v>257</v>
      </c>
      <c r="E29" s="4" t="s">
        <v>257</v>
      </c>
      <c r="F29" s="4" t="s">
        <v>257</v>
      </c>
      <c r="G29" s="4" t="s">
        <v>257</v>
      </c>
      <c r="H29" s="4" t="s">
        <v>257</v>
      </c>
      <c r="I29" s="4" t="s">
        <v>257</v>
      </c>
      <c r="J29" s="4" t="s">
        <v>257</v>
      </c>
      <c r="K29" s="4" t="s">
        <v>257</v>
      </c>
      <c r="L29" s="4" t="s">
        <v>257</v>
      </c>
      <c r="M29" s="4" t="s">
        <v>257</v>
      </c>
      <c r="N29" s="4" t="s">
        <v>257</v>
      </c>
      <c r="O29" s="4" t="s">
        <v>257</v>
      </c>
      <c r="P29" s="4" t="s">
        <v>257</v>
      </c>
      <c r="Q29" s="4" t="s">
        <v>257</v>
      </c>
      <c r="R29" s="4" t="s">
        <v>257</v>
      </c>
      <c r="S29" s="4" t="s">
        <v>257</v>
      </c>
      <c r="T29" s="4" t="s">
        <v>257</v>
      </c>
      <c r="U29" s="4" t="s">
        <v>257</v>
      </c>
      <c r="V29" s="1">
        <v>20</v>
      </c>
      <c r="W29" s="4" t="s">
        <v>257</v>
      </c>
      <c r="X29" s="4" t="s">
        <v>257</v>
      </c>
      <c r="Y29" s="4" t="s">
        <v>257</v>
      </c>
      <c r="Z29" s="4" t="s">
        <v>257</v>
      </c>
      <c r="AA29" s="4" t="s">
        <v>257</v>
      </c>
      <c r="AB29" s="4" t="s">
        <v>257</v>
      </c>
      <c r="AC29" s="4" t="s">
        <v>257</v>
      </c>
      <c r="AD29" s="4" t="s">
        <v>257</v>
      </c>
      <c r="AE29" s="4" t="s">
        <v>257</v>
      </c>
      <c r="AF29" s="4" t="s">
        <v>257</v>
      </c>
      <c r="AG29" s="4" t="s">
        <v>257</v>
      </c>
      <c r="AH29" s="4" t="s">
        <v>257</v>
      </c>
      <c r="AI29" s="4" t="s">
        <v>257</v>
      </c>
      <c r="AJ29" s="4" t="s">
        <v>257</v>
      </c>
      <c r="AK29" s="4" t="s">
        <v>257</v>
      </c>
      <c r="AL29" s="4" t="s">
        <v>257</v>
      </c>
      <c r="AM29" s="4" t="s">
        <v>257</v>
      </c>
      <c r="AN29" s="4" t="s">
        <v>257</v>
      </c>
      <c r="AO29" s="4" t="s">
        <v>257</v>
      </c>
      <c r="AP29" s="4" t="s">
        <v>257</v>
      </c>
      <c r="AQ29" s="4" t="s">
        <v>257</v>
      </c>
      <c r="AR29" s="4" t="s">
        <v>257</v>
      </c>
      <c r="AS29" s="4" t="s">
        <v>257</v>
      </c>
      <c r="AT29" s="4" t="s">
        <v>257</v>
      </c>
      <c r="AU29" s="4" t="s">
        <v>257</v>
      </c>
      <c r="AV29" s="4" t="s">
        <v>257</v>
      </c>
      <c r="AW29" s="4" t="s">
        <v>257</v>
      </c>
      <c r="AX29" s="1">
        <v>2</v>
      </c>
      <c r="AY29" s="4" t="s">
        <v>257</v>
      </c>
      <c r="AZ29" s="4" t="s">
        <v>257</v>
      </c>
      <c r="BA29" s="4" t="s">
        <v>257</v>
      </c>
      <c r="BB29" s="4" t="s">
        <v>257</v>
      </c>
      <c r="BC29" s="4" t="s">
        <v>257</v>
      </c>
      <c r="BD29" s="4" t="s">
        <v>257</v>
      </c>
      <c r="BE29" s="4" t="s">
        <v>257</v>
      </c>
      <c r="BF29" s="4" t="s">
        <v>257</v>
      </c>
      <c r="BG29" s="1">
        <v>109</v>
      </c>
      <c r="BH29" s="1">
        <v>193</v>
      </c>
      <c r="BI29" s="4" t="s">
        <v>257</v>
      </c>
      <c r="BJ29" s="1">
        <v>279</v>
      </c>
      <c r="BK29" s="4" t="s">
        <v>257</v>
      </c>
      <c r="BL29" s="4" t="s">
        <v>257</v>
      </c>
      <c r="BM29" s="4" t="s">
        <v>257</v>
      </c>
      <c r="BN29" s="4" t="s">
        <v>257</v>
      </c>
      <c r="BO29" s="1">
        <v>94</v>
      </c>
      <c r="BP29" s="4" t="s">
        <v>257</v>
      </c>
      <c r="BQ29" s="4" t="s">
        <v>257</v>
      </c>
      <c r="BR29" s="4" t="s">
        <v>257</v>
      </c>
      <c r="BS29" s="4" t="s">
        <v>257</v>
      </c>
      <c r="BT29" s="4" t="s">
        <v>257</v>
      </c>
      <c r="BU29" s="4" t="s">
        <v>257</v>
      </c>
      <c r="BV29" s="4" t="s">
        <v>257</v>
      </c>
      <c r="BW29" s="4" t="s">
        <v>257</v>
      </c>
      <c r="BX29" s="4" t="s">
        <v>257</v>
      </c>
      <c r="BY29" s="4" t="s">
        <v>257</v>
      </c>
      <c r="BZ29" s="4" t="s">
        <v>257</v>
      </c>
      <c r="CA29" s="1">
        <v>2</v>
      </c>
      <c r="CB29" s="4" t="s">
        <v>257</v>
      </c>
      <c r="CC29" s="4" t="s">
        <v>257</v>
      </c>
      <c r="CD29" s="4" t="s">
        <v>257</v>
      </c>
      <c r="CE29" s="4" t="s">
        <v>257</v>
      </c>
      <c r="CF29" s="4" t="s">
        <v>257</v>
      </c>
      <c r="CG29" s="4" t="s">
        <v>257</v>
      </c>
      <c r="CH29" s="4" t="s">
        <v>257</v>
      </c>
      <c r="CI29" s="4" t="s">
        <v>257</v>
      </c>
      <c r="CJ29" s="4" t="s">
        <v>257</v>
      </c>
      <c r="CK29" s="4" t="s">
        <v>257</v>
      </c>
      <c r="CL29" s="4" t="s">
        <v>257</v>
      </c>
      <c r="CM29" s="4" t="s">
        <v>257</v>
      </c>
      <c r="CN29" s="4" t="s">
        <v>257</v>
      </c>
      <c r="CO29" s="4" t="s">
        <v>257</v>
      </c>
      <c r="CP29" s="4" t="s">
        <v>257</v>
      </c>
      <c r="CQ29" s="4" t="s">
        <v>257</v>
      </c>
      <c r="CR29" s="4" t="s">
        <v>257</v>
      </c>
      <c r="CS29" s="1">
        <v>8</v>
      </c>
      <c r="CT29" s="4" t="s">
        <v>257</v>
      </c>
      <c r="CU29" s="1">
        <v>119</v>
      </c>
      <c r="CV29" s="4" t="s">
        <v>257</v>
      </c>
      <c r="CW29" s="4" t="s">
        <v>257</v>
      </c>
      <c r="CX29" s="4" t="s">
        <v>257</v>
      </c>
      <c r="CY29" s="1">
        <v>3</v>
      </c>
      <c r="CZ29" s="4" t="s">
        <v>257</v>
      </c>
      <c r="DA29" s="4" t="s">
        <v>257</v>
      </c>
      <c r="DB29" s="4" t="s">
        <v>257</v>
      </c>
      <c r="DC29" s="1">
        <v>6</v>
      </c>
      <c r="DD29" s="1">
        <v>66</v>
      </c>
      <c r="DE29" s="4" t="s">
        <v>257</v>
      </c>
      <c r="DF29" s="4" t="s">
        <v>257</v>
      </c>
      <c r="DG29" s="4" t="s">
        <v>257</v>
      </c>
      <c r="DH29" s="4" t="s">
        <v>257</v>
      </c>
      <c r="DI29" s="4" t="s">
        <v>257</v>
      </c>
      <c r="DJ29" s="4" t="s">
        <v>257</v>
      </c>
      <c r="DK29" s="4" t="s">
        <v>257</v>
      </c>
      <c r="DL29" s="4" t="s">
        <v>257</v>
      </c>
      <c r="DM29" s="4" t="s">
        <v>257</v>
      </c>
      <c r="DN29" s="4" t="s">
        <v>257</v>
      </c>
      <c r="DO29" s="4" t="s">
        <v>257</v>
      </c>
      <c r="DP29" s="4" t="s">
        <v>257</v>
      </c>
      <c r="DQ29" s="4" t="s">
        <v>257</v>
      </c>
      <c r="DR29" s="4" t="s">
        <v>257</v>
      </c>
      <c r="DS29" s="4" t="s">
        <v>257</v>
      </c>
      <c r="DT29" s="4" t="s">
        <v>257</v>
      </c>
      <c r="DU29" s="4" t="s">
        <v>257</v>
      </c>
      <c r="DV29" s="4" t="s">
        <v>257</v>
      </c>
      <c r="DW29" s="4" t="s">
        <v>257</v>
      </c>
      <c r="DX29" s="4" t="s">
        <v>257</v>
      </c>
      <c r="DY29" s="4" t="s">
        <v>257</v>
      </c>
      <c r="DZ29" s="1">
        <v>1166</v>
      </c>
      <c r="EA29" s="4" t="s">
        <v>257</v>
      </c>
      <c r="EB29" s="4" t="s">
        <v>257</v>
      </c>
      <c r="EC29" s="4" t="s">
        <v>257</v>
      </c>
      <c r="ED29" s="4" t="s">
        <v>257</v>
      </c>
      <c r="EE29" s="4" t="s">
        <v>257</v>
      </c>
      <c r="EF29" s="4" t="s">
        <v>257</v>
      </c>
      <c r="EG29" s="4" t="s">
        <v>257</v>
      </c>
      <c r="EH29" s="4" t="s">
        <v>257</v>
      </c>
      <c r="EI29" s="4" t="s">
        <v>257</v>
      </c>
      <c r="EJ29" s="4" t="s">
        <v>257</v>
      </c>
      <c r="EK29" s="4" t="s">
        <v>257</v>
      </c>
      <c r="EL29" s="4" t="s">
        <v>257</v>
      </c>
      <c r="EM29" s="4" t="s">
        <v>257</v>
      </c>
      <c r="EN29" s="4" t="s">
        <v>257</v>
      </c>
      <c r="EO29" s="4" t="s">
        <v>257</v>
      </c>
      <c r="EP29" s="4" t="s">
        <v>257</v>
      </c>
      <c r="EQ29" s="4" t="s">
        <v>257</v>
      </c>
      <c r="ER29" s="4" t="s">
        <v>257</v>
      </c>
      <c r="ES29" s="4" t="s">
        <v>257</v>
      </c>
      <c r="ET29" s="4" t="s">
        <v>257</v>
      </c>
      <c r="EU29" s="4" t="s">
        <v>257</v>
      </c>
      <c r="EV29" s="4" t="s">
        <v>257</v>
      </c>
      <c r="EW29" s="4" t="s">
        <v>257</v>
      </c>
      <c r="EX29" s="4" t="s">
        <v>257</v>
      </c>
      <c r="EY29" s="4" t="s">
        <v>257</v>
      </c>
      <c r="EZ29" s="4" t="s">
        <v>257</v>
      </c>
      <c r="FA29" s="4" t="s">
        <v>257</v>
      </c>
      <c r="FB29" s="4" t="s">
        <v>257</v>
      </c>
      <c r="FC29" s="4" t="s">
        <v>257</v>
      </c>
      <c r="FD29" s="1">
        <v>275</v>
      </c>
      <c r="FE29" s="4" t="s">
        <v>257</v>
      </c>
      <c r="FF29" s="4" t="s">
        <v>257</v>
      </c>
      <c r="FG29" s="4" t="s">
        <v>257</v>
      </c>
      <c r="FH29" s="4" t="s">
        <v>257</v>
      </c>
      <c r="FI29" s="4" t="s">
        <v>257</v>
      </c>
      <c r="FJ29" s="4" t="s">
        <v>257</v>
      </c>
      <c r="FK29" s="4" t="s">
        <v>257</v>
      </c>
      <c r="FL29" s="4" t="s">
        <v>257</v>
      </c>
      <c r="FM29" s="4" t="s">
        <v>257</v>
      </c>
      <c r="FN29" s="4" t="s">
        <v>257</v>
      </c>
      <c r="FO29" s="4" t="s">
        <v>257</v>
      </c>
      <c r="FP29" s="4" t="s">
        <v>257</v>
      </c>
      <c r="FQ29" s="1">
        <v>870</v>
      </c>
      <c r="FR29" s="4" t="s">
        <v>257</v>
      </c>
      <c r="FS29" s="4" t="s">
        <v>257</v>
      </c>
      <c r="FT29" s="4" t="s">
        <v>257</v>
      </c>
      <c r="FU29" s="1">
        <v>135</v>
      </c>
      <c r="FV29" s="4" t="s">
        <v>257</v>
      </c>
      <c r="FW29" s="4" t="s">
        <v>257</v>
      </c>
      <c r="FX29" s="4" t="s">
        <v>257</v>
      </c>
      <c r="FY29" s="4" t="s">
        <v>257</v>
      </c>
      <c r="FZ29" s="4" t="s">
        <v>257</v>
      </c>
      <c r="GA29" s="4" t="s">
        <v>257</v>
      </c>
      <c r="GB29" s="4" t="s">
        <v>257</v>
      </c>
      <c r="GC29" s="4" t="s">
        <v>257</v>
      </c>
      <c r="GD29" s="4" t="s">
        <v>257</v>
      </c>
      <c r="GE29" s="4" t="s">
        <v>257</v>
      </c>
      <c r="GF29" s="4" t="s">
        <v>257</v>
      </c>
      <c r="GG29" s="1">
        <v>23</v>
      </c>
      <c r="GH29" s="4" t="s">
        <v>257</v>
      </c>
      <c r="GI29" s="4" t="s">
        <v>257</v>
      </c>
      <c r="GJ29" s="4" t="s">
        <v>257</v>
      </c>
      <c r="GK29" s="4" t="s">
        <v>257</v>
      </c>
      <c r="GL29" s="4" t="s">
        <v>257</v>
      </c>
      <c r="GM29" s="4" t="s">
        <v>257</v>
      </c>
      <c r="GN29" s="1">
        <v>302</v>
      </c>
      <c r="GO29" s="4" t="s">
        <v>257</v>
      </c>
      <c r="GP29" s="4" t="s">
        <v>257</v>
      </c>
      <c r="GQ29" s="4" t="s">
        <v>257</v>
      </c>
      <c r="GR29" s="4" t="s">
        <v>257</v>
      </c>
      <c r="GS29" s="4" t="s">
        <v>257</v>
      </c>
      <c r="GT29" s="4" t="s">
        <v>257</v>
      </c>
      <c r="GU29" s="4" t="s">
        <v>257</v>
      </c>
      <c r="GV29" s="4" t="s">
        <v>257</v>
      </c>
      <c r="GW29" s="4" t="s">
        <v>257</v>
      </c>
      <c r="GX29" s="4" t="s">
        <v>257</v>
      </c>
      <c r="GY29" s="4" t="s">
        <v>257</v>
      </c>
      <c r="GZ29" s="4" t="s">
        <v>257</v>
      </c>
      <c r="HA29" s="4" t="s">
        <v>257</v>
      </c>
      <c r="HB29" s="4" t="s">
        <v>257</v>
      </c>
      <c r="HC29" s="4" t="s">
        <v>257</v>
      </c>
      <c r="HD29" s="4" t="s">
        <v>257</v>
      </c>
      <c r="HE29" s="4" t="s">
        <v>257</v>
      </c>
      <c r="HF29" s="4" t="s">
        <v>257</v>
      </c>
      <c r="HG29" s="4" t="s">
        <v>257</v>
      </c>
      <c r="HH29" s="4" t="s">
        <v>257</v>
      </c>
      <c r="HI29" s="4" t="s">
        <v>257</v>
      </c>
      <c r="HJ29" s="4" t="s">
        <v>257</v>
      </c>
      <c r="HK29" s="4" t="s">
        <v>257</v>
      </c>
      <c r="HL29" s="4" t="s">
        <v>257</v>
      </c>
      <c r="HM29" s="4" t="s">
        <v>257</v>
      </c>
      <c r="HN29" s="4" t="s">
        <v>257</v>
      </c>
      <c r="HO29" s="4" t="s">
        <v>257</v>
      </c>
      <c r="HP29" s="4" t="s">
        <v>257</v>
      </c>
      <c r="HQ29" s="4" t="s">
        <v>257</v>
      </c>
      <c r="HR29" s="4" t="s">
        <v>257</v>
      </c>
      <c r="HS29" s="4" t="s">
        <v>257</v>
      </c>
      <c r="HT29" s="4" t="s">
        <v>257</v>
      </c>
      <c r="HU29" s="4" t="s">
        <v>257</v>
      </c>
      <c r="HV29" s="4" t="s">
        <v>257</v>
      </c>
      <c r="HW29" s="4" t="s">
        <v>257</v>
      </c>
      <c r="HX29" s="4" t="s">
        <v>257</v>
      </c>
      <c r="HY29" s="4" t="s">
        <v>257</v>
      </c>
      <c r="HZ29" s="4" t="s">
        <v>257</v>
      </c>
      <c r="IA29" s="4" t="s">
        <v>257</v>
      </c>
      <c r="IB29" s="4" t="s">
        <v>257</v>
      </c>
      <c r="IC29" s="4" t="s">
        <v>257</v>
      </c>
      <c r="ID29" s="4" t="s">
        <v>257</v>
      </c>
      <c r="IE29" s="4" t="s">
        <v>257</v>
      </c>
      <c r="IF29" s="4" t="s">
        <v>257</v>
      </c>
      <c r="IG29" s="4" t="s">
        <v>257</v>
      </c>
      <c r="IH29" s="4" t="s">
        <v>257</v>
      </c>
      <c r="II29" s="4" t="s">
        <v>257</v>
      </c>
      <c r="IJ29" s="4" t="s">
        <v>257</v>
      </c>
      <c r="IK29" s="4" t="s">
        <v>257</v>
      </c>
      <c r="IL29" s="4" t="s">
        <v>257</v>
      </c>
      <c r="IM29" s="4" t="s">
        <v>257</v>
      </c>
      <c r="IN29" s="4" t="s">
        <v>257</v>
      </c>
      <c r="IO29" s="4" t="s">
        <v>257</v>
      </c>
      <c r="IP29" s="4" t="s">
        <v>257</v>
      </c>
      <c r="IQ29" s="4" t="s">
        <v>257</v>
      </c>
      <c r="IR29" s="4" t="s">
        <v>257</v>
      </c>
      <c r="IS29" s="4" t="s">
        <v>257</v>
      </c>
      <c r="IT29" s="4" t="s">
        <v>257</v>
      </c>
      <c r="IU29" s="4" t="s">
        <v>257</v>
      </c>
    </row>
    <row r="30" spans="1:255" x14ac:dyDescent="0.35">
      <c r="A30" s="4" t="s">
        <v>282</v>
      </c>
      <c r="B30" s="1">
        <v>3296328</v>
      </c>
      <c r="C30" s="4" t="s">
        <v>257</v>
      </c>
      <c r="D30" s="1">
        <v>10290</v>
      </c>
      <c r="E30" s="4" t="s">
        <v>257</v>
      </c>
      <c r="F30" s="4" t="s">
        <v>257</v>
      </c>
      <c r="G30" s="4" t="s">
        <v>257</v>
      </c>
      <c r="H30" s="4" t="s">
        <v>257</v>
      </c>
      <c r="I30" s="4" t="s">
        <v>257</v>
      </c>
      <c r="J30" s="4" t="s">
        <v>257</v>
      </c>
      <c r="K30" s="4" t="s">
        <v>257</v>
      </c>
      <c r="L30" s="4" t="s">
        <v>257</v>
      </c>
      <c r="M30" s="4" t="s">
        <v>257</v>
      </c>
      <c r="N30" s="4" t="s">
        <v>257</v>
      </c>
      <c r="O30" s="1">
        <v>2906</v>
      </c>
      <c r="P30" s="1">
        <v>665</v>
      </c>
      <c r="Q30" s="4" t="s">
        <v>257</v>
      </c>
      <c r="R30" s="4" t="s">
        <v>257</v>
      </c>
      <c r="S30" s="4" t="s">
        <v>257</v>
      </c>
      <c r="T30" s="4" t="s">
        <v>257</v>
      </c>
      <c r="U30" s="4" t="s">
        <v>257</v>
      </c>
      <c r="V30" s="1">
        <v>25581</v>
      </c>
      <c r="W30" s="4" t="s">
        <v>257</v>
      </c>
      <c r="X30" s="1">
        <v>10</v>
      </c>
      <c r="Y30" s="4" t="s">
        <v>257</v>
      </c>
      <c r="Z30" s="4" t="s">
        <v>257</v>
      </c>
      <c r="AA30" s="4" t="s">
        <v>257</v>
      </c>
      <c r="AB30" s="4" t="s">
        <v>257</v>
      </c>
      <c r="AC30" s="4" t="s">
        <v>257</v>
      </c>
      <c r="AD30" s="4" t="s">
        <v>257</v>
      </c>
      <c r="AE30" s="4" t="s">
        <v>257</v>
      </c>
      <c r="AF30" s="4" t="s">
        <v>257</v>
      </c>
      <c r="AG30" s="1">
        <v>69382</v>
      </c>
      <c r="AH30" s="4" t="s">
        <v>257</v>
      </c>
      <c r="AI30" s="4" t="s">
        <v>257</v>
      </c>
      <c r="AJ30" s="4" t="s">
        <v>257</v>
      </c>
      <c r="AK30" s="4" t="s">
        <v>257</v>
      </c>
      <c r="AL30" s="1">
        <v>20</v>
      </c>
      <c r="AM30" s="4" t="s">
        <v>257</v>
      </c>
      <c r="AN30" s="1">
        <v>42</v>
      </c>
      <c r="AO30" s="4" t="s">
        <v>257</v>
      </c>
      <c r="AP30" s="4" t="s">
        <v>257</v>
      </c>
      <c r="AQ30" s="4" t="s">
        <v>257</v>
      </c>
      <c r="AR30" s="4" t="s">
        <v>257</v>
      </c>
      <c r="AS30" s="4" t="s">
        <v>257</v>
      </c>
      <c r="AT30" s="4" t="s">
        <v>257</v>
      </c>
      <c r="AU30" s="4" t="s">
        <v>257</v>
      </c>
      <c r="AV30" s="1">
        <v>26</v>
      </c>
      <c r="AW30" s="4" t="s">
        <v>257</v>
      </c>
      <c r="AX30" s="1">
        <v>20834</v>
      </c>
      <c r="AY30" s="4" t="s">
        <v>257</v>
      </c>
      <c r="AZ30" s="4" t="s">
        <v>257</v>
      </c>
      <c r="BA30" s="4" t="s">
        <v>257</v>
      </c>
      <c r="BB30" s="4" t="s">
        <v>257</v>
      </c>
      <c r="BC30" s="4" t="s">
        <v>257</v>
      </c>
      <c r="BD30" s="4" t="s">
        <v>257</v>
      </c>
      <c r="BE30" s="4" t="s">
        <v>257</v>
      </c>
      <c r="BF30" s="1">
        <v>15</v>
      </c>
      <c r="BG30" s="1">
        <v>306</v>
      </c>
      <c r="BH30" s="1">
        <v>88581</v>
      </c>
      <c r="BI30" s="4" t="s">
        <v>257</v>
      </c>
      <c r="BJ30" s="1">
        <v>85389</v>
      </c>
      <c r="BK30" s="4" t="s">
        <v>257</v>
      </c>
      <c r="BL30" s="4" t="s">
        <v>257</v>
      </c>
      <c r="BM30" s="4" t="s">
        <v>257</v>
      </c>
      <c r="BN30" s="4" t="s">
        <v>257</v>
      </c>
      <c r="BO30" s="1">
        <v>15859</v>
      </c>
      <c r="BP30" s="1">
        <v>100115</v>
      </c>
      <c r="BQ30" s="4" t="s">
        <v>257</v>
      </c>
      <c r="BR30" s="4" t="s">
        <v>257</v>
      </c>
      <c r="BS30" s="1">
        <v>377469</v>
      </c>
      <c r="BT30" s="4" t="s">
        <v>257</v>
      </c>
      <c r="BU30" s="4" t="s">
        <v>257</v>
      </c>
      <c r="BV30" s="4" t="s">
        <v>257</v>
      </c>
      <c r="BW30" s="4" t="s">
        <v>257</v>
      </c>
      <c r="BX30" s="4" t="s">
        <v>257</v>
      </c>
      <c r="BY30" s="1">
        <v>338448</v>
      </c>
      <c r="BZ30" s="4" t="s">
        <v>257</v>
      </c>
      <c r="CA30" s="1">
        <v>79606</v>
      </c>
      <c r="CB30" s="4" t="s">
        <v>257</v>
      </c>
      <c r="CC30" s="1">
        <v>3481</v>
      </c>
      <c r="CD30" s="4" t="s">
        <v>257</v>
      </c>
      <c r="CE30" s="4" t="s">
        <v>257</v>
      </c>
      <c r="CF30" s="4" t="s">
        <v>257</v>
      </c>
      <c r="CG30" s="4" t="s">
        <v>257</v>
      </c>
      <c r="CH30" s="4" t="s">
        <v>257</v>
      </c>
      <c r="CI30" s="4" t="s">
        <v>257</v>
      </c>
      <c r="CJ30" s="1">
        <v>7706</v>
      </c>
      <c r="CK30" s="4" t="s">
        <v>257</v>
      </c>
      <c r="CL30" s="4" t="s">
        <v>257</v>
      </c>
      <c r="CM30" s="4" t="s">
        <v>257</v>
      </c>
      <c r="CN30" s="4" t="s">
        <v>257</v>
      </c>
      <c r="CO30" s="4" t="s">
        <v>257</v>
      </c>
      <c r="CP30" s="4" t="s">
        <v>257</v>
      </c>
      <c r="CQ30" s="4" t="s">
        <v>257</v>
      </c>
      <c r="CR30" s="4" t="s">
        <v>257</v>
      </c>
      <c r="CS30" s="4" t="s">
        <v>257</v>
      </c>
      <c r="CT30" s="4" t="s">
        <v>257</v>
      </c>
      <c r="CU30" s="1">
        <v>46</v>
      </c>
      <c r="CV30" s="4" t="s">
        <v>257</v>
      </c>
      <c r="CW30" s="1">
        <v>79</v>
      </c>
      <c r="CX30" s="1">
        <v>4</v>
      </c>
      <c r="CY30" s="1">
        <v>4269</v>
      </c>
      <c r="CZ30" s="4" t="s">
        <v>257</v>
      </c>
      <c r="DA30" s="4" t="s">
        <v>257</v>
      </c>
      <c r="DB30" s="4" t="s">
        <v>257</v>
      </c>
      <c r="DC30" s="4" t="s">
        <v>257</v>
      </c>
      <c r="DD30" s="1">
        <v>1909</v>
      </c>
      <c r="DE30" s="4" t="s">
        <v>257</v>
      </c>
      <c r="DF30" s="4" t="s">
        <v>257</v>
      </c>
      <c r="DG30" s="1">
        <v>41</v>
      </c>
      <c r="DH30" s="4" t="s">
        <v>257</v>
      </c>
      <c r="DI30" s="4" t="s">
        <v>257</v>
      </c>
      <c r="DJ30" s="4" t="s">
        <v>257</v>
      </c>
      <c r="DK30" s="4" t="s">
        <v>257</v>
      </c>
      <c r="DL30" s="4" t="s">
        <v>257</v>
      </c>
      <c r="DM30" s="4" t="s">
        <v>257</v>
      </c>
      <c r="DN30" s="4" t="s">
        <v>257</v>
      </c>
      <c r="DO30" s="1">
        <v>1</v>
      </c>
      <c r="DP30" s="4" t="s">
        <v>257</v>
      </c>
      <c r="DQ30" s="4" t="s">
        <v>257</v>
      </c>
      <c r="DR30" s="4" t="s">
        <v>257</v>
      </c>
      <c r="DS30" s="4" t="s">
        <v>257</v>
      </c>
      <c r="DT30" s="4" t="s">
        <v>257</v>
      </c>
      <c r="DU30" s="4" t="s">
        <v>257</v>
      </c>
      <c r="DV30" s="4" t="s">
        <v>257</v>
      </c>
      <c r="DW30" s="4" t="s">
        <v>257</v>
      </c>
      <c r="DX30" s="4" t="s">
        <v>257</v>
      </c>
      <c r="DY30" s="4" t="s">
        <v>257</v>
      </c>
      <c r="DZ30" s="1">
        <v>40332</v>
      </c>
      <c r="EA30" s="1">
        <v>3</v>
      </c>
      <c r="EB30" s="1">
        <v>292111</v>
      </c>
      <c r="EC30" s="4" t="s">
        <v>257</v>
      </c>
      <c r="ED30" s="1">
        <v>44219</v>
      </c>
      <c r="EE30" s="4" t="s">
        <v>257</v>
      </c>
      <c r="EF30" s="4" t="s">
        <v>257</v>
      </c>
      <c r="EG30" s="4" t="s">
        <v>257</v>
      </c>
      <c r="EH30" s="4" t="s">
        <v>257</v>
      </c>
      <c r="EI30" s="4" t="s">
        <v>257</v>
      </c>
      <c r="EJ30" s="4" t="s">
        <v>257</v>
      </c>
      <c r="EK30" s="4" t="s">
        <v>257</v>
      </c>
      <c r="EL30" s="4" t="s">
        <v>257</v>
      </c>
      <c r="EM30" s="4" t="s">
        <v>257</v>
      </c>
      <c r="EN30" s="4" t="s">
        <v>257</v>
      </c>
      <c r="EO30" s="4" t="s">
        <v>257</v>
      </c>
      <c r="EP30" s="4" t="s">
        <v>257</v>
      </c>
      <c r="EQ30" s="4" t="s">
        <v>257</v>
      </c>
      <c r="ER30" s="4" t="s">
        <v>257</v>
      </c>
      <c r="ES30" s="4" t="s">
        <v>257</v>
      </c>
      <c r="ET30" s="4" t="s">
        <v>257</v>
      </c>
      <c r="EU30" s="1">
        <v>24</v>
      </c>
      <c r="EV30" s="4" t="s">
        <v>257</v>
      </c>
      <c r="EW30" s="4" t="s">
        <v>257</v>
      </c>
      <c r="EX30" s="4" t="s">
        <v>257</v>
      </c>
      <c r="EY30" s="4" t="s">
        <v>257</v>
      </c>
      <c r="EZ30" s="4" t="s">
        <v>257</v>
      </c>
      <c r="FA30" s="4" t="s">
        <v>257</v>
      </c>
      <c r="FB30" s="4" t="s">
        <v>257</v>
      </c>
      <c r="FC30" s="4" t="s">
        <v>257</v>
      </c>
      <c r="FD30" s="1">
        <v>177891</v>
      </c>
      <c r="FE30" s="1">
        <v>661620</v>
      </c>
      <c r="FF30" s="4" t="s">
        <v>257</v>
      </c>
      <c r="FG30" s="4" t="s">
        <v>257</v>
      </c>
      <c r="FH30" s="4" t="s">
        <v>257</v>
      </c>
      <c r="FI30" s="4" t="s">
        <v>257</v>
      </c>
      <c r="FJ30" s="4" t="s">
        <v>257</v>
      </c>
      <c r="FK30" s="4" t="s">
        <v>257</v>
      </c>
      <c r="FL30" s="1">
        <v>83</v>
      </c>
      <c r="FM30" s="4" t="s">
        <v>257</v>
      </c>
      <c r="FN30" s="4" t="s">
        <v>257</v>
      </c>
      <c r="FO30" s="4" t="s">
        <v>257</v>
      </c>
      <c r="FP30" s="1">
        <v>450</v>
      </c>
      <c r="FQ30" s="1">
        <v>3920</v>
      </c>
      <c r="FR30" s="4" t="s">
        <v>257</v>
      </c>
      <c r="FS30" s="4" t="s">
        <v>257</v>
      </c>
      <c r="FT30" s="4" t="s">
        <v>257</v>
      </c>
      <c r="FU30" s="1">
        <v>306</v>
      </c>
      <c r="FV30" s="4" t="s">
        <v>257</v>
      </c>
      <c r="FW30" s="4" t="s">
        <v>257</v>
      </c>
      <c r="FX30" s="4" t="s">
        <v>257</v>
      </c>
      <c r="FY30" s="4" t="s">
        <v>257</v>
      </c>
      <c r="FZ30" s="4" t="s">
        <v>257</v>
      </c>
      <c r="GA30" s="4" t="s">
        <v>257</v>
      </c>
      <c r="GB30" s="4" t="s">
        <v>257</v>
      </c>
      <c r="GC30" s="4" t="s">
        <v>257</v>
      </c>
      <c r="GD30" s="4" t="s">
        <v>257</v>
      </c>
      <c r="GE30" s="4" t="s">
        <v>257</v>
      </c>
      <c r="GF30" s="4" t="s">
        <v>257</v>
      </c>
      <c r="GG30" s="1">
        <v>45</v>
      </c>
      <c r="GH30" s="1">
        <v>40</v>
      </c>
      <c r="GI30" s="4" t="s">
        <v>257</v>
      </c>
      <c r="GJ30" s="4" t="s">
        <v>257</v>
      </c>
      <c r="GK30" s="4" t="s">
        <v>257</v>
      </c>
      <c r="GL30" s="4" t="s">
        <v>257</v>
      </c>
      <c r="GM30" s="4" t="s">
        <v>257</v>
      </c>
      <c r="GN30" s="1">
        <v>694459</v>
      </c>
      <c r="GO30" s="4" t="s">
        <v>257</v>
      </c>
      <c r="GP30" s="4" t="s">
        <v>257</v>
      </c>
      <c r="GQ30" s="4" t="s">
        <v>257</v>
      </c>
      <c r="GR30" s="1">
        <v>24</v>
      </c>
      <c r="GS30" s="4" t="s">
        <v>257</v>
      </c>
      <c r="GT30" s="4" t="s">
        <v>257</v>
      </c>
      <c r="GU30" s="1">
        <v>1</v>
      </c>
      <c r="GV30" s="4" t="s">
        <v>257</v>
      </c>
      <c r="GW30" s="4" t="s">
        <v>257</v>
      </c>
      <c r="GX30" s="4" t="s">
        <v>257</v>
      </c>
      <c r="GY30" s="4" t="s">
        <v>257</v>
      </c>
      <c r="GZ30" s="4" t="s">
        <v>257</v>
      </c>
      <c r="HA30" s="4" t="s">
        <v>257</v>
      </c>
      <c r="HB30" s="4" t="s">
        <v>257</v>
      </c>
      <c r="HC30" s="4" t="s">
        <v>257</v>
      </c>
      <c r="HD30" s="4" t="s">
        <v>257</v>
      </c>
      <c r="HE30" s="4" t="s">
        <v>257</v>
      </c>
      <c r="HF30" s="4" t="s">
        <v>257</v>
      </c>
      <c r="HG30" s="4" t="s">
        <v>257</v>
      </c>
      <c r="HH30" s="1">
        <v>1</v>
      </c>
      <c r="HI30" s="4" t="s">
        <v>257</v>
      </c>
      <c r="HJ30" s="4" t="s">
        <v>257</v>
      </c>
      <c r="HK30" s="4" t="s">
        <v>257</v>
      </c>
      <c r="HL30" s="4" t="s">
        <v>257</v>
      </c>
      <c r="HM30" s="4" t="s">
        <v>257</v>
      </c>
      <c r="HN30" s="4" t="s">
        <v>257</v>
      </c>
      <c r="HO30" s="4" t="s">
        <v>257</v>
      </c>
      <c r="HP30" s="1">
        <v>25145</v>
      </c>
      <c r="HQ30" s="4" t="s">
        <v>257</v>
      </c>
      <c r="HR30" s="4" t="s">
        <v>257</v>
      </c>
      <c r="HS30" s="1">
        <v>2</v>
      </c>
      <c r="HT30" s="4" t="s">
        <v>257</v>
      </c>
      <c r="HU30" s="1">
        <v>48</v>
      </c>
      <c r="HV30" s="4" t="s">
        <v>257</v>
      </c>
      <c r="HW30" s="4" t="s">
        <v>257</v>
      </c>
      <c r="HX30" s="1">
        <v>85510</v>
      </c>
      <c r="HY30" s="4" t="s">
        <v>257</v>
      </c>
      <c r="HZ30" s="4" t="s">
        <v>257</v>
      </c>
      <c r="IA30" s="4" t="s">
        <v>257</v>
      </c>
      <c r="IB30" s="4" t="s">
        <v>257</v>
      </c>
      <c r="IC30" s="4" t="s">
        <v>257</v>
      </c>
      <c r="ID30" s="4" t="s">
        <v>257</v>
      </c>
      <c r="IE30" s="4" t="s">
        <v>257</v>
      </c>
      <c r="IF30" s="4" t="s">
        <v>257</v>
      </c>
      <c r="IG30" s="4" t="s">
        <v>257</v>
      </c>
      <c r="IH30" s="4" t="s">
        <v>257</v>
      </c>
      <c r="II30" s="4" t="s">
        <v>257</v>
      </c>
      <c r="IJ30" s="4" t="s">
        <v>257</v>
      </c>
      <c r="IK30" s="4" t="s">
        <v>257</v>
      </c>
      <c r="IL30" s="4" t="s">
        <v>257</v>
      </c>
      <c r="IM30" s="4" t="s">
        <v>257</v>
      </c>
      <c r="IN30" s="4" t="s">
        <v>257</v>
      </c>
      <c r="IO30" s="4" t="s">
        <v>257</v>
      </c>
      <c r="IP30" s="4" t="s">
        <v>257</v>
      </c>
      <c r="IQ30" s="4" t="s">
        <v>257</v>
      </c>
      <c r="IR30" s="4" t="s">
        <v>257</v>
      </c>
      <c r="IS30" s="1">
        <v>37011</v>
      </c>
      <c r="IT30" s="4" t="s">
        <v>257</v>
      </c>
      <c r="IU30" s="4" t="s">
        <v>257</v>
      </c>
    </row>
    <row r="31" spans="1:255" x14ac:dyDescent="0.35">
      <c r="A31" s="4" t="s">
        <v>283</v>
      </c>
      <c r="B31" s="1">
        <v>3996664</v>
      </c>
      <c r="C31" s="4" t="s">
        <v>257</v>
      </c>
      <c r="D31" s="4" t="s">
        <v>257</v>
      </c>
      <c r="E31" s="4" t="s">
        <v>257</v>
      </c>
      <c r="F31" s="4" t="s">
        <v>257</v>
      </c>
      <c r="G31" s="4" t="s">
        <v>257</v>
      </c>
      <c r="H31" s="4" t="s">
        <v>257</v>
      </c>
      <c r="I31" s="4" t="s">
        <v>257</v>
      </c>
      <c r="J31" s="4" t="s">
        <v>257</v>
      </c>
      <c r="K31" s="4" t="s">
        <v>257</v>
      </c>
      <c r="L31" s="4" t="s">
        <v>257</v>
      </c>
      <c r="M31" s="1">
        <v>1423</v>
      </c>
      <c r="N31" s="4" t="s">
        <v>257</v>
      </c>
      <c r="O31" s="1">
        <v>29</v>
      </c>
      <c r="P31" s="1">
        <v>30556</v>
      </c>
      <c r="Q31" s="4" t="s">
        <v>257</v>
      </c>
      <c r="R31" s="4" t="s">
        <v>257</v>
      </c>
      <c r="S31" s="4" t="s">
        <v>257</v>
      </c>
      <c r="T31" s="4" t="s">
        <v>257</v>
      </c>
      <c r="U31" s="4" t="s">
        <v>257</v>
      </c>
      <c r="V31" s="1">
        <v>264</v>
      </c>
      <c r="W31" s="4" t="s">
        <v>257</v>
      </c>
      <c r="X31" s="4" t="s">
        <v>257</v>
      </c>
      <c r="Y31" s="4" t="s">
        <v>257</v>
      </c>
      <c r="Z31" s="4" t="s">
        <v>257</v>
      </c>
      <c r="AA31" s="4" t="s">
        <v>257</v>
      </c>
      <c r="AB31" s="4" t="s">
        <v>257</v>
      </c>
      <c r="AC31" s="4" t="s">
        <v>257</v>
      </c>
      <c r="AD31" s="4" t="s">
        <v>257</v>
      </c>
      <c r="AE31" s="4" t="s">
        <v>257</v>
      </c>
      <c r="AF31" s="4" t="s">
        <v>257</v>
      </c>
      <c r="AG31" s="1">
        <v>102920</v>
      </c>
      <c r="AH31" s="4" t="s">
        <v>257</v>
      </c>
      <c r="AI31" s="4" t="s">
        <v>257</v>
      </c>
      <c r="AJ31" s="4" t="s">
        <v>257</v>
      </c>
      <c r="AK31" s="1">
        <v>10521</v>
      </c>
      <c r="AL31" s="4" t="s">
        <v>257</v>
      </c>
      <c r="AM31" s="4" t="s">
        <v>257</v>
      </c>
      <c r="AN31" s="1">
        <v>144758</v>
      </c>
      <c r="AO31" s="4" t="s">
        <v>257</v>
      </c>
      <c r="AP31" s="4" t="s">
        <v>257</v>
      </c>
      <c r="AQ31" s="4" t="s">
        <v>257</v>
      </c>
      <c r="AR31" s="4" t="s">
        <v>257</v>
      </c>
      <c r="AS31" s="4" t="s">
        <v>257</v>
      </c>
      <c r="AT31" s="4" t="s">
        <v>257</v>
      </c>
      <c r="AU31" s="4" t="s">
        <v>257</v>
      </c>
      <c r="AV31" s="1">
        <v>42415</v>
      </c>
      <c r="AW31" s="4" t="s">
        <v>257</v>
      </c>
      <c r="AX31" s="1">
        <v>1847</v>
      </c>
      <c r="AY31" s="4" t="s">
        <v>257</v>
      </c>
      <c r="AZ31" s="4" t="s">
        <v>257</v>
      </c>
      <c r="BA31" s="4" t="s">
        <v>257</v>
      </c>
      <c r="BB31" s="4" t="s">
        <v>257</v>
      </c>
      <c r="BC31" s="4" t="s">
        <v>257</v>
      </c>
      <c r="BD31" s="4" t="s">
        <v>257</v>
      </c>
      <c r="BE31" s="4" t="s">
        <v>257</v>
      </c>
      <c r="BF31" s="4" t="s">
        <v>257</v>
      </c>
      <c r="BG31" s="4" t="s">
        <v>257</v>
      </c>
      <c r="BH31" s="1">
        <v>635</v>
      </c>
      <c r="BI31" s="4" t="s">
        <v>257</v>
      </c>
      <c r="BJ31" s="4" t="s">
        <v>257</v>
      </c>
      <c r="BK31" s="4" t="s">
        <v>257</v>
      </c>
      <c r="BL31" s="4" t="s">
        <v>257</v>
      </c>
      <c r="BM31" s="4" t="s">
        <v>257</v>
      </c>
      <c r="BN31" s="1">
        <v>26689</v>
      </c>
      <c r="BO31" s="4" t="s">
        <v>257</v>
      </c>
      <c r="BP31" s="4" t="s">
        <v>257</v>
      </c>
      <c r="BQ31" s="4" t="s">
        <v>257</v>
      </c>
      <c r="BR31" s="4" t="s">
        <v>257</v>
      </c>
      <c r="BS31" s="1">
        <v>114410</v>
      </c>
      <c r="BT31" s="4" t="s">
        <v>257</v>
      </c>
      <c r="BU31" s="4" t="s">
        <v>257</v>
      </c>
      <c r="BV31" s="4" t="s">
        <v>257</v>
      </c>
      <c r="BW31" s="4" t="s">
        <v>257</v>
      </c>
      <c r="BX31" s="4" t="s">
        <v>257</v>
      </c>
      <c r="BY31" s="1">
        <v>14595</v>
      </c>
      <c r="BZ31" s="4" t="s">
        <v>257</v>
      </c>
      <c r="CA31" s="1">
        <v>36</v>
      </c>
      <c r="CB31" s="4" t="s">
        <v>257</v>
      </c>
      <c r="CC31" s="4" t="s">
        <v>257</v>
      </c>
      <c r="CD31" s="4" t="s">
        <v>257</v>
      </c>
      <c r="CE31" s="4" t="s">
        <v>257</v>
      </c>
      <c r="CF31" s="4" t="s">
        <v>257</v>
      </c>
      <c r="CG31" s="4" t="s">
        <v>257</v>
      </c>
      <c r="CH31" s="4" t="s">
        <v>257</v>
      </c>
      <c r="CI31" s="4" t="s">
        <v>257</v>
      </c>
      <c r="CJ31" s="4" t="s">
        <v>257</v>
      </c>
      <c r="CK31" s="4" t="s">
        <v>257</v>
      </c>
      <c r="CL31" s="4" t="s">
        <v>257</v>
      </c>
      <c r="CM31" s="4" t="s">
        <v>257</v>
      </c>
      <c r="CN31" s="4" t="s">
        <v>257</v>
      </c>
      <c r="CO31" s="4" t="s">
        <v>257</v>
      </c>
      <c r="CP31" s="4" t="s">
        <v>257</v>
      </c>
      <c r="CQ31" s="4" t="s">
        <v>257</v>
      </c>
      <c r="CR31" s="4" t="s">
        <v>257</v>
      </c>
      <c r="CS31" s="4" t="s">
        <v>257</v>
      </c>
      <c r="CT31" s="4" t="s">
        <v>257</v>
      </c>
      <c r="CU31" s="4" t="s">
        <v>257</v>
      </c>
      <c r="CV31" s="4" t="s">
        <v>257</v>
      </c>
      <c r="CW31" s="4" t="s">
        <v>257</v>
      </c>
      <c r="CX31" s="4" t="s">
        <v>257</v>
      </c>
      <c r="CY31" s="1">
        <v>55</v>
      </c>
      <c r="CZ31" s="4" t="s">
        <v>257</v>
      </c>
      <c r="DA31" s="4" t="s">
        <v>257</v>
      </c>
      <c r="DB31" s="4" t="s">
        <v>257</v>
      </c>
      <c r="DC31" s="4" t="s">
        <v>257</v>
      </c>
      <c r="DD31" s="1">
        <v>32</v>
      </c>
      <c r="DE31" s="4" t="s">
        <v>257</v>
      </c>
      <c r="DF31" s="4" t="s">
        <v>257</v>
      </c>
      <c r="DG31" s="4" t="s">
        <v>257</v>
      </c>
      <c r="DH31" s="4" t="s">
        <v>257</v>
      </c>
      <c r="DI31" s="4" t="s">
        <v>257</v>
      </c>
      <c r="DJ31" s="4" t="s">
        <v>257</v>
      </c>
      <c r="DK31" s="4" t="s">
        <v>257</v>
      </c>
      <c r="DL31" s="4" t="s">
        <v>257</v>
      </c>
      <c r="DM31" s="4" t="s">
        <v>257</v>
      </c>
      <c r="DN31" s="4" t="s">
        <v>257</v>
      </c>
      <c r="DO31" s="4" t="s">
        <v>257</v>
      </c>
      <c r="DP31" s="4" t="s">
        <v>257</v>
      </c>
      <c r="DQ31" s="4" t="s">
        <v>257</v>
      </c>
      <c r="DR31" s="4" t="s">
        <v>257</v>
      </c>
      <c r="DS31" s="4" t="s">
        <v>257</v>
      </c>
      <c r="DT31" s="4" t="s">
        <v>257</v>
      </c>
      <c r="DU31" s="4" t="s">
        <v>257</v>
      </c>
      <c r="DV31" s="4" t="s">
        <v>257</v>
      </c>
      <c r="DW31" s="4" t="s">
        <v>257</v>
      </c>
      <c r="DX31" s="4" t="s">
        <v>257</v>
      </c>
      <c r="DY31" s="4" t="s">
        <v>257</v>
      </c>
      <c r="DZ31" s="4" t="s">
        <v>257</v>
      </c>
      <c r="EA31" s="4" t="s">
        <v>257</v>
      </c>
      <c r="EB31" s="4" t="s">
        <v>257</v>
      </c>
      <c r="EC31" s="4" t="s">
        <v>257</v>
      </c>
      <c r="ED31" s="1">
        <v>17836</v>
      </c>
      <c r="EE31" s="4" t="s">
        <v>257</v>
      </c>
      <c r="EF31" s="4" t="s">
        <v>257</v>
      </c>
      <c r="EG31" s="4" t="s">
        <v>257</v>
      </c>
      <c r="EH31" s="4" t="s">
        <v>257</v>
      </c>
      <c r="EI31" s="4" t="s">
        <v>257</v>
      </c>
      <c r="EJ31" s="4" t="s">
        <v>257</v>
      </c>
      <c r="EK31" s="4" t="s">
        <v>257</v>
      </c>
      <c r="EL31" s="1">
        <v>2772</v>
      </c>
      <c r="EM31" s="4" t="s">
        <v>257</v>
      </c>
      <c r="EN31" s="4" t="s">
        <v>257</v>
      </c>
      <c r="EO31" s="4" t="s">
        <v>257</v>
      </c>
      <c r="EP31" s="4" t="s">
        <v>257</v>
      </c>
      <c r="EQ31" s="4" t="s">
        <v>257</v>
      </c>
      <c r="ER31" s="4" t="s">
        <v>257</v>
      </c>
      <c r="ES31" s="4" t="s">
        <v>257</v>
      </c>
      <c r="ET31" s="4" t="s">
        <v>257</v>
      </c>
      <c r="EU31" s="1">
        <v>5167</v>
      </c>
      <c r="EV31" s="4" t="s">
        <v>257</v>
      </c>
      <c r="EW31" s="4" t="s">
        <v>257</v>
      </c>
      <c r="EX31" s="4" t="s">
        <v>257</v>
      </c>
      <c r="EY31" s="4" t="s">
        <v>257</v>
      </c>
      <c r="EZ31" s="4" t="s">
        <v>257</v>
      </c>
      <c r="FA31" s="4" t="s">
        <v>257</v>
      </c>
      <c r="FB31" s="4" t="s">
        <v>257</v>
      </c>
      <c r="FC31" s="4" t="s">
        <v>257</v>
      </c>
      <c r="FD31" s="1">
        <v>3454</v>
      </c>
      <c r="FE31" s="1">
        <v>3621</v>
      </c>
      <c r="FF31" s="4" t="s">
        <v>257</v>
      </c>
      <c r="FG31" s="4" t="s">
        <v>257</v>
      </c>
      <c r="FH31" s="4" t="s">
        <v>257</v>
      </c>
      <c r="FI31" s="4" t="s">
        <v>257</v>
      </c>
      <c r="FJ31" s="4" t="s">
        <v>257</v>
      </c>
      <c r="FK31" s="4" t="s">
        <v>257</v>
      </c>
      <c r="FL31" s="1">
        <v>83948</v>
      </c>
      <c r="FM31" s="4" t="s">
        <v>257</v>
      </c>
      <c r="FN31" s="1">
        <v>8377</v>
      </c>
      <c r="FO31" s="4" t="s">
        <v>257</v>
      </c>
      <c r="FP31" s="1">
        <v>4</v>
      </c>
      <c r="FQ31" s="1">
        <v>56</v>
      </c>
      <c r="FR31" s="4" t="s">
        <v>257</v>
      </c>
      <c r="FS31" s="4" t="s">
        <v>257</v>
      </c>
      <c r="FT31" s="4" t="s">
        <v>257</v>
      </c>
      <c r="FU31" s="1">
        <v>134260</v>
      </c>
      <c r="FV31" s="4" t="s">
        <v>257</v>
      </c>
      <c r="FW31" s="4" t="s">
        <v>257</v>
      </c>
      <c r="FX31" s="1">
        <v>1644</v>
      </c>
      <c r="FY31" s="4" t="s">
        <v>257</v>
      </c>
      <c r="FZ31" s="4" t="s">
        <v>257</v>
      </c>
      <c r="GA31" s="4" t="s">
        <v>257</v>
      </c>
      <c r="GB31" s="4" t="s">
        <v>257</v>
      </c>
      <c r="GC31" s="4" t="s">
        <v>257</v>
      </c>
      <c r="GD31" s="4" t="s">
        <v>257</v>
      </c>
      <c r="GE31" s="4" t="s">
        <v>257</v>
      </c>
      <c r="GF31" s="4" t="s">
        <v>257</v>
      </c>
      <c r="GG31" s="4" t="s">
        <v>257</v>
      </c>
      <c r="GH31" s="1">
        <v>10</v>
      </c>
      <c r="GI31" s="4" t="s">
        <v>257</v>
      </c>
      <c r="GJ31" s="4" t="s">
        <v>257</v>
      </c>
      <c r="GK31" s="4" t="s">
        <v>257</v>
      </c>
      <c r="GL31" s="4" t="s">
        <v>257</v>
      </c>
      <c r="GM31" s="4" t="s">
        <v>257</v>
      </c>
      <c r="GN31" s="1">
        <v>2687741</v>
      </c>
      <c r="GO31" s="4" t="s">
        <v>257</v>
      </c>
      <c r="GP31" s="4" t="s">
        <v>257</v>
      </c>
      <c r="GQ31" s="4" t="s">
        <v>257</v>
      </c>
      <c r="GR31" s="4" t="s">
        <v>257</v>
      </c>
      <c r="GS31" s="4" t="s">
        <v>257</v>
      </c>
      <c r="GT31" s="4" t="s">
        <v>257</v>
      </c>
      <c r="GU31" s="4" t="s">
        <v>257</v>
      </c>
      <c r="GV31" s="4" t="s">
        <v>257</v>
      </c>
      <c r="GW31" s="4" t="s">
        <v>257</v>
      </c>
      <c r="GX31" s="4" t="s">
        <v>257</v>
      </c>
      <c r="GY31" s="4" t="s">
        <v>257</v>
      </c>
      <c r="GZ31" s="4" t="s">
        <v>257</v>
      </c>
      <c r="HA31" s="4" t="s">
        <v>257</v>
      </c>
      <c r="HB31" s="4" t="s">
        <v>257</v>
      </c>
      <c r="HC31" s="4" t="s">
        <v>257</v>
      </c>
      <c r="HD31" s="4" t="s">
        <v>257</v>
      </c>
      <c r="HE31" s="4" t="s">
        <v>257</v>
      </c>
      <c r="HF31" s="4" t="s">
        <v>257</v>
      </c>
      <c r="HG31" s="4" t="s">
        <v>257</v>
      </c>
      <c r="HH31" s="4" t="s">
        <v>257</v>
      </c>
      <c r="HI31" s="4" t="s">
        <v>257</v>
      </c>
      <c r="HJ31" s="4" t="s">
        <v>257</v>
      </c>
      <c r="HK31" s="4" t="s">
        <v>257</v>
      </c>
      <c r="HL31" s="4" t="s">
        <v>257</v>
      </c>
      <c r="HM31" s="4" t="s">
        <v>257</v>
      </c>
      <c r="HN31" s="4" t="s">
        <v>257</v>
      </c>
      <c r="HO31" s="4" t="s">
        <v>257</v>
      </c>
      <c r="HP31" s="1">
        <v>30852</v>
      </c>
      <c r="HQ31" s="4" t="s">
        <v>257</v>
      </c>
      <c r="HR31" s="4" t="s">
        <v>257</v>
      </c>
      <c r="HS31" s="4" t="s">
        <v>257</v>
      </c>
      <c r="HT31" s="4" t="s">
        <v>257</v>
      </c>
      <c r="HU31" s="1">
        <v>306201</v>
      </c>
      <c r="HV31" s="4" t="s">
        <v>257</v>
      </c>
      <c r="HW31" s="4" t="s">
        <v>257</v>
      </c>
      <c r="HX31" s="1">
        <v>105518</v>
      </c>
      <c r="HY31" s="4" t="s">
        <v>257</v>
      </c>
      <c r="HZ31" s="4" t="s">
        <v>257</v>
      </c>
      <c r="IA31" s="4" t="s">
        <v>257</v>
      </c>
      <c r="IB31" s="4" t="s">
        <v>257</v>
      </c>
      <c r="IC31" s="4" t="s">
        <v>257</v>
      </c>
      <c r="ID31" s="4" t="s">
        <v>257</v>
      </c>
      <c r="IE31" s="4" t="s">
        <v>257</v>
      </c>
      <c r="IF31" s="4" t="s">
        <v>257</v>
      </c>
      <c r="IG31" s="4" t="s">
        <v>257</v>
      </c>
      <c r="IH31" s="4" t="s">
        <v>257</v>
      </c>
      <c r="II31" s="4" t="s">
        <v>257</v>
      </c>
      <c r="IJ31" s="4" t="s">
        <v>257</v>
      </c>
      <c r="IK31" s="4" t="s">
        <v>257</v>
      </c>
      <c r="IL31" s="4" t="s">
        <v>257</v>
      </c>
      <c r="IM31" s="4" t="s">
        <v>257</v>
      </c>
      <c r="IN31" s="4" t="s">
        <v>257</v>
      </c>
      <c r="IO31" s="1">
        <v>60428</v>
      </c>
      <c r="IP31" s="4" t="s">
        <v>257</v>
      </c>
      <c r="IQ31" s="4" t="s">
        <v>257</v>
      </c>
      <c r="IR31" s="4" t="s">
        <v>257</v>
      </c>
      <c r="IS31" s="1">
        <v>32555</v>
      </c>
      <c r="IT31" s="1">
        <v>21034</v>
      </c>
      <c r="IU31" s="4" t="s">
        <v>257</v>
      </c>
    </row>
    <row r="32" spans="1:255" x14ac:dyDescent="0.35">
      <c r="A32" s="4" t="s">
        <v>284</v>
      </c>
      <c r="B32" s="1">
        <v>15813608</v>
      </c>
      <c r="C32" s="4" t="s">
        <v>257</v>
      </c>
      <c r="D32" s="1">
        <v>14944</v>
      </c>
      <c r="E32" s="4" t="s">
        <v>257</v>
      </c>
      <c r="F32" s="4" t="s">
        <v>257</v>
      </c>
      <c r="G32" s="4" t="s">
        <v>257</v>
      </c>
      <c r="H32" s="4" t="s">
        <v>257</v>
      </c>
      <c r="I32" s="4" t="s">
        <v>257</v>
      </c>
      <c r="J32" s="4" t="s">
        <v>257</v>
      </c>
      <c r="K32" s="4" t="s">
        <v>257</v>
      </c>
      <c r="L32" s="4" t="s">
        <v>257</v>
      </c>
      <c r="M32" s="4" t="s">
        <v>257</v>
      </c>
      <c r="N32" s="4" t="s">
        <v>257</v>
      </c>
      <c r="O32" s="1">
        <v>997</v>
      </c>
      <c r="P32" s="1">
        <v>472371</v>
      </c>
      <c r="Q32" s="4" t="s">
        <v>257</v>
      </c>
      <c r="R32" s="4" t="s">
        <v>257</v>
      </c>
      <c r="S32" s="4" t="s">
        <v>257</v>
      </c>
      <c r="T32" s="4" t="s">
        <v>257</v>
      </c>
      <c r="U32" s="4" t="s">
        <v>257</v>
      </c>
      <c r="V32" s="1">
        <v>318879</v>
      </c>
      <c r="W32" s="4" t="s">
        <v>257</v>
      </c>
      <c r="X32" s="1">
        <v>169</v>
      </c>
      <c r="Y32" s="4" t="s">
        <v>257</v>
      </c>
      <c r="Z32" s="4" t="s">
        <v>257</v>
      </c>
      <c r="AA32" s="4" t="s">
        <v>257</v>
      </c>
      <c r="AB32" s="4" t="s">
        <v>257</v>
      </c>
      <c r="AC32" s="4" t="s">
        <v>257</v>
      </c>
      <c r="AD32" s="4" t="s">
        <v>257</v>
      </c>
      <c r="AE32" s="4" t="s">
        <v>257</v>
      </c>
      <c r="AF32" s="4" t="s">
        <v>257</v>
      </c>
      <c r="AG32" s="4" t="s">
        <v>257</v>
      </c>
      <c r="AH32" s="4" t="s">
        <v>257</v>
      </c>
      <c r="AI32" s="4" t="s">
        <v>257</v>
      </c>
      <c r="AJ32" s="4" t="s">
        <v>257</v>
      </c>
      <c r="AK32" s="4" t="s">
        <v>257</v>
      </c>
      <c r="AL32" s="4" t="s">
        <v>257</v>
      </c>
      <c r="AM32" s="4" t="s">
        <v>257</v>
      </c>
      <c r="AN32" s="1">
        <v>362755</v>
      </c>
      <c r="AO32" s="4" t="s">
        <v>257</v>
      </c>
      <c r="AP32" s="4" t="s">
        <v>257</v>
      </c>
      <c r="AQ32" s="4" t="s">
        <v>257</v>
      </c>
      <c r="AR32" s="4" t="s">
        <v>257</v>
      </c>
      <c r="AS32" s="1">
        <v>422</v>
      </c>
      <c r="AT32" s="4" t="s">
        <v>257</v>
      </c>
      <c r="AU32" s="4" t="s">
        <v>257</v>
      </c>
      <c r="AV32" s="4" t="s">
        <v>257</v>
      </c>
      <c r="AW32" s="4" t="s">
        <v>257</v>
      </c>
      <c r="AX32" s="1">
        <v>45258</v>
      </c>
      <c r="AY32" s="1">
        <v>150706</v>
      </c>
      <c r="AZ32" s="4" t="s">
        <v>257</v>
      </c>
      <c r="BA32" s="4" t="s">
        <v>257</v>
      </c>
      <c r="BB32" s="4" t="s">
        <v>257</v>
      </c>
      <c r="BC32" s="4" t="s">
        <v>257</v>
      </c>
      <c r="BD32" s="4" t="s">
        <v>257</v>
      </c>
      <c r="BE32" s="4" t="s">
        <v>257</v>
      </c>
      <c r="BF32" s="4" t="s">
        <v>257</v>
      </c>
      <c r="BG32" s="1">
        <v>1135</v>
      </c>
      <c r="BH32" s="1">
        <v>74691</v>
      </c>
      <c r="BI32" s="4" t="s">
        <v>257</v>
      </c>
      <c r="BJ32" s="1">
        <v>223206</v>
      </c>
      <c r="BK32" s="4" t="s">
        <v>257</v>
      </c>
      <c r="BL32" s="4" t="s">
        <v>257</v>
      </c>
      <c r="BM32" s="4" t="s">
        <v>257</v>
      </c>
      <c r="BN32" s="4" t="s">
        <v>257</v>
      </c>
      <c r="BO32" s="1">
        <v>84083</v>
      </c>
      <c r="BP32" s="4" t="s">
        <v>257</v>
      </c>
      <c r="BQ32" s="4" t="s">
        <v>257</v>
      </c>
      <c r="BR32" s="4" t="s">
        <v>257</v>
      </c>
      <c r="BS32" s="1">
        <v>36356</v>
      </c>
      <c r="BT32" s="4" t="s">
        <v>257</v>
      </c>
      <c r="BU32" s="4" t="s">
        <v>257</v>
      </c>
      <c r="BV32" s="4" t="s">
        <v>257</v>
      </c>
      <c r="BW32" s="4" t="s">
        <v>257</v>
      </c>
      <c r="BX32" s="4" t="s">
        <v>257</v>
      </c>
      <c r="BY32" s="1">
        <v>11432</v>
      </c>
      <c r="BZ32" s="4" t="s">
        <v>257</v>
      </c>
      <c r="CA32" s="1">
        <v>1123873</v>
      </c>
      <c r="CB32" s="4" t="s">
        <v>257</v>
      </c>
      <c r="CC32" s="1">
        <v>4</v>
      </c>
      <c r="CD32" s="4" t="s">
        <v>257</v>
      </c>
      <c r="CE32" s="4" t="s">
        <v>257</v>
      </c>
      <c r="CF32" s="1">
        <v>20</v>
      </c>
      <c r="CG32" s="4" t="s">
        <v>257</v>
      </c>
      <c r="CH32" s="4" t="s">
        <v>257</v>
      </c>
      <c r="CI32" s="4" t="s">
        <v>257</v>
      </c>
      <c r="CJ32" s="1">
        <v>14</v>
      </c>
      <c r="CK32" s="4" t="s">
        <v>257</v>
      </c>
      <c r="CL32" s="4" t="s">
        <v>257</v>
      </c>
      <c r="CM32" s="4" t="s">
        <v>257</v>
      </c>
      <c r="CN32" s="4" t="s">
        <v>257</v>
      </c>
      <c r="CO32" s="1">
        <v>258118</v>
      </c>
      <c r="CP32" s="4" t="s">
        <v>257</v>
      </c>
      <c r="CQ32" s="4" t="s">
        <v>257</v>
      </c>
      <c r="CR32" s="4" t="s">
        <v>257</v>
      </c>
      <c r="CS32" s="1">
        <v>3</v>
      </c>
      <c r="CT32" s="4" t="s">
        <v>257</v>
      </c>
      <c r="CU32" s="1">
        <v>167</v>
      </c>
      <c r="CV32" s="4" t="s">
        <v>257</v>
      </c>
      <c r="CW32" s="1">
        <v>1</v>
      </c>
      <c r="CX32" s="4" t="s">
        <v>257</v>
      </c>
      <c r="CY32" s="1">
        <v>46103</v>
      </c>
      <c r="CZ32" s="4" t="s">
        <v>257</v>
      </c>
      <c r="DA32" s="4" t="s">
        <v>257</v>
      </c>
      <c r="DB32" s="4" t="s">
        <v>257</v>
      </c>
      <c r="DC32" s="4" t="s">
        <v>257</v>
      </c>
      <c r="DD32" s="1">
        <v>14324</v>
      </c>
      <c r="DE32" s="4" t="s">
        <v>257</v>
      </c>
      <c r="DF32" s="4" t="s">
        <v>257</v>
      </c>
      <c r="DG32" s="1">
        <v>15</v>
      </c>
      <c r="DH32" s="4" t="s">
        <v>257</v>
      </c>
      <c r="DI32" s="4" t="s">
        <v>257</v>
      </c>
      <c r="DJ32" s="4" t="s">
        <v>257</v>
      </c>
      <c r="DK32" s="4" t="s">
        <v>257</v>
      </c>
      <c r="DL32" s="4" t="s">
        <v>257</v>
      </c>
      <c r="DM32" s="4" t="s">
        <v>257</v>
      </c>
      <c r="DN32" s="4" t="s">
        <v>257</v>
      </c>
      <c r="DO32" s="1">
        <v>23472</v>
      </c>
      <c r="DP32" s="1">
        <v>72925</v>
      </c>
      <c r="DQ32" s="4" t="s">
        <v>257</v>
      </c>
      <c r="DR32" s="1">
        <v>48530</v>
      </c>
      <c r="DS32" s="4" t="s">
        <v>257</v>
      </c>
      <c r="DT32" s="4" t="s">
        <v>257</v>
      </c>
      <c r="DU32" s="4" t="s">
        <v>257</v>
      </c>
      <c r="DV32" s="4" t="s">
        <v>257</v>
      </c>
      <c r="DW32" s="4" t="s">
        <v>257</v>
      </c>
      <c r="DX32" s="4" t="s">
        <v>257</v>
      </c>
      <c r="DY32" s="4" t="s">
        <v>257</v>
      </c>
      <c r="DZ32" s="1">
        <v>96345</v>
      </c>
      <c r="EA32" s="4" t="s">
        <v>257</v>
      </c>
      <c r="EB32" s="1">
        <v>5432</v>
      </c>
      <c r="EC32" s="4" t="s">
        <v>257</v>
      </c>
      <c r="ED32" s="4" t="s">
        <v>257</v>
      </c>
      <c r="EE32" s="4" t="s">
        <v>257</v>
      </c>
      <c r="EF32" s="4" t="s">
        <v>257</v>
      </c>
      <c r="EG32" s="4" t="s">
        <v>257</v>
      </c>
      <c r="EH32" s="4" t="s">
        <v>257</v>
      </c>
      <c r="EI32" s="4" t="s">
        <v>257</v>
      </c>
      <c r="EJ32" s="4" t="s">
        <v>257</v>
      </c>
      <c r="EK32" s="4" t="s">
        <v>257</v>
      </c>
      <c r="EL32" s="4" t="s">
        <v>257</v>
      </c>
      <c r="EM32" s="4" t="s">
        <v>257</v>
      </c>
      <c r="EN32" s="4" t="s">
        <v>257</v>
      </c>
      <c r="EO32" s="4" t="s">
        <v>257</v>
      </c>
      <c r="EP32" s="4" t="s">
        <v>257</v>
      </c>
      <c r="EQ32" s="4" t="s">
        <v>257</v>
      </c>
      <c r="ER32" s="4" t="s">
        <v>257</v>
      </c>
      <c r="ES32" s="4" t="s">
        <v>257</v>
      </c>
      <c r="ET32" s="4" t="s">
        <v>257</v>
      </c>
      <c r="EU32" s="4" t="s">
        <v>257</v>
      </c>
      <c r="EV32" s="1">
        <v>188</v>
      </c>
      <c r="EW32" s="4" t="s">
        <v>257</v>
      </c>
      <c r="EX32" s="4" t="s">
        <v>257</v>
      </c>
      <c r="EY32" s="4" t="s">
        <v>257</v>
      </c>
      <c r="EZ32" s="4" t="s">
        <v>257</v>
      </c>
      <c r="FA32" s="4" t="s">
        <v>257</v>
      </c>
      <c r="FB32" s="4" t="s">
        <v>257</v>
      </c>
      <c r="FC32" s="4" t="s">
        <v>257</v>
      </c>
      <c r="FD32" s="1">
        <v>378931</v>
      </c>
      <c r="FE32" s="1">
        <v>7197908</v>
      </c>
      <c r="FF32" s="4" t="s">
        <v>257</v>
      </c>
      <c r="FG32" s="4" t="s">
        <v>257</v>
      </c>
      <c r="FH32" s="4" t="s">
        <v>257</v>
      </c>
      <c r="FI32" s="4" t="s">
        <v>257</v>
      </c>
      <c r="FJ32" s="4" t="s">
        <v>257</v>
      </c>
      <c r="FK32" s="4" t="s">
        <v>257</v>
      </c>
      <c r="FL32" s="4" t="s">
        <v>257</v>
      </c>
      <c r="FM32" s="4" t="s">
        <v>257</v>
      </c>
      <c r="FN32" s="4" t="s">
        <v>257</v>
      </c>
      <c r="FO32" s="4" t="s">
        <v>257</v>
      </c>
      <c r="FP32" s="4" t="s">
        <v>257</v>
      </c>
      <c r="FQ32" s="1">
        <v>250867</v>
      </c>
      <c r="FR32" s="4" t="s">
        <v>257</v>
      </c>
      <c r="FS32" s="4" t="s">
        <v>257</v>
      </c>
      <c r="FT32" s="4" t="s">
        <v>257</v>
      </c>
      <c r="FU32" s="1">
        <v>147103</v>
      </c>
      <c r="FV32" s="4" t="s">
        <v>257</v>
      </c>
      <c r="FW32" s="4" t="s">
        <v>257</v>
      </c>
      <c r="FX32" s="1">
        <v>194119</v>
      </c>
      <c r="FY32" s="4" t="s">
        <v>257</v>
      </c>
      <c r="FZ32" s="4" t="s">
        <v>257</v>
      </c>
      <c r="GA32" s="4" t="s">
        <v>257</v>
      </c>
      <c r="GB32" s="4" t="s">
        <v>257</v>
      </c>
      <c r="GC32" s="4" t="s">
        <v>257</v>
      </c>
      <c r="GD32" s="4" t="s">
        <v>257</v>
      </c>
      <c r="GE32" s="4" t="s">
        <v>257</v>
      </c>
      <c r="GF32" s="4" t="s">
        <v>257</v>
      </c>
      <c r="GG32" s="1">
        <v>325</v>
      </c>
      <c r="GH32" s="1">
        <v>119951</v>
      </c>
      <c r="GI32" s="4" t="s">
        <v>257</v>
      </c>
      <c r="GJ32" s="1">
        <v>15721</v>
      </c>
      <c r="GK32" s="4" t="s">
        <v>257</v>
      </c>
      <c r="GL32" s="4" t="s">
        <v>257</v>
      </c>
      <c r="GM32" s="4" t="s">
        <v>257</v>
      </c>
      <c r="GN32" s="1">
        <v>1770138</v>
      </c>
      <c r="GO32" s="1">
        <v>3059</v>
      </c>
      <c r="GP32" s="4" t="s">
        <v>257</v>
      </c>
      <c r="GQ32" s="1">
        <v>1</v>
      </c>
      <c r="GR32" s="1">
        <v>24</v>
      </c>
      <c r="GS32" s="4" t="s">
        <v>257</v>
      </c>
      <c r="GT32" s="4" t="s">
        <v>257</v>
      </c>
      <c r="GU32" s="4" t="s">
        <v>257</v>
      </c>
      <c r="GV32" s="4" t="s">
        <v>257</v>
      </c>
      <c r="GW32" s="4" t="s">
        <v>257</v>
      </c>
      <c r="GX32" s="4" t="s">
        <v>257</v>
      </c>
      <c r="GY32" s="4" t="s">
        <v>257</v>
      </c>
      <c r="GZ32" s="4" t="s">
        <v>257</v>
      </c>
      <c r="HA32" s="4" t="s">
        <v>257</v>
      </c>
      <c r="HB32" s="4" t="s">
        <v>257</v>
      </c>
      <c r="HC32" s="4" t="s">
        <v>257</v>
      </c>
      <c r="HD32" s="4" t="s">
        <v>257</v>
      </c>
      <c r="HE32" s="4" t="s">
        <v>257</v>
      </c>
      <c r="HF32" s="4" t="s">
        <v>257</v>
      </c>
      <c r="HG32" s="4" t="s">
        <v>257</v>
      </c>
      <c r="HH32" s="4" t="s">
        <v>257</v>
      </c>
      <c r="HI32" s="4" t="s">
        <v>257</v>
      </c>
      <c r="HJ32" s="4" t="s">
        <v>257</v>
      </c>
      <c r="HK32" s="4" t="s">
        <v>257</v>
      </c>
      <c r="HL32" s="4" t="s">
        <v>257</v>
      </c>
      <c r="HM32" s="4" t="s">
        <v>257</v>
      </c>
      <c r="HN32" s="4" t="s">
        <v>257</v>
      </c>
      <c r="HO32" s="4" t="s">
        <v>257</v>
      </c>
      <c r="HP32" s="1">
        <v>76773</v>
      </c>
      <c r="HQ32" s="4" t="s">
        <v>257</v>
      </c>
      <c r="HR32" s="4" t="s">
        <v>257</v>
      </c>
      <c r="HS32" s="1">
        <v>3</v>
      </c>
      <c r="HT32" s="4" t="s">
        <v>257</v>
      </c>
      <c r="HU32" s="1">
        <v>20</v>
      </c>
      <c r="HV32" s="4" t="s">
        <v>257</v>
      </c>
      <c r="HW32" s="4" t="s">
        <v>257</v>
      </c>
      <c r="HX32" s="1">
        <v>2171638</v>
      </c>
      <c r="HY32" s="4" t="s">
        <v>257</v>
      </c>
      <c r="HZ32" s="4" t="s">
        <v>257</v>
      </c>
      <c r="IA32" s="4" t="s">
        <v>257</v>
      </c>
      <c r="IB32" s="4" t="s">
        <v>257</v>
      </c>
      <c r="IC32" s="4" t="s">
        <v>257</v>
      </c>
      <c r="ID32" s="4" t="s">
        <v>257</v>
      </c>
      <c r="IE32" s="4" t="s">
        <v>257</v>
      </c>
      <c r="IF32" s="1">
        <v>82</v>
      </c>
      <c r="IG32" s="4" t="s">
        <v>257</v>
      </c>
      <c r="IH32" s="4" t="s">
        <v>257</v>
      </c>
      <c r="II32" s="4" t="s">
        <v>257</v>
      </c>
      <c r="IJ32" s="4" t="s">
        <v>257</v>
      </c>
      <c r="IK32" s="4" t="s">
        <v>257</v>
      </c>
      <c r="IL32" s="4" t="s">
        <v>257</v>
      </c>
      <c r="IM32" s="4" t="s">
        <v>257</v>
      </c>
      <c r="IN32" s="4" t="s">
        <v>257</v>
      </c>
      <c r="IO32" s="4" t="s">
        <v>257</v>
      </c>
      <c r="IP32" s="4" t="s">
        <v>257</v>
      </c>
      <c r="IQ32" s="4" t="s">
        <v>257</v>
      </c>
      <c r="IR32" s="4" t="s">
        <v>257</v>
      </c>
      <c r="IS32" s="1">
        <v>8</v>
      </c>
      <c r="IT32" s="4" t="s">
        <v>257</v>
      </c>
      <c r="IU32" s="4" t="s">
        <v>257</v>
      </c>
    </row>
    <row r="33" spans="1:255" x14ac:dyDescent="0.35">
      <c r="A33" s="4" t="s">
        <v>285</v>
      </c>
      <c r="B33" s="1">
        <v>1515077</v>
      </c>
      <c r="C33" s="1">
        <v>1</v>
      </c>
      <c r="D33" s="4" t="s">
        <v>257</v>
      </c>
      <c r="E33" s="4" t="s">
        <v>257</v>
      </c>
      <c r="F33" s="4" t="s">
        <v>257</v>
      </c>
      <c r="G33" s="4" t="s">
        <v>257</v>
      </c>
      <c r="H33" s="4" t="s">
        <v>257</v>
      </c>
      <c r="I33" s="4" t="s">
        <v>257</v>
      </c>
      <c r="J33" s="4" t="s">
        <v>257</v>
      </c>
      <c r="K33" s="4" t="s">
        <v>257</v>
      </c>
      <c r="L33" s="4" t="s">
        <v>257</v>
      </c>
      <c r="M33" s="4" t="s">
        <v>257</v>
      </c>
      <c r="N33" s="4" t="s">
        <v>257</v>
      </c>
      <c r="O33" s="1">
        <v>2611</v>
      </c>
      <c r="P33" s="1">
        <v>1936</v>
      </c>
      <c r="Q33" s="4" t="s">
        <v>257</v>
      </c>
      <c r="R33" s="4" t="s">
        <v>257</v>
      </c>
      <c r="S33" s="1">
        <v>2160</v>
      </c>
      <c r="T33" s="4" t="s">
        <v>257</v>
      </c>
      <c r="U33" s="1">
        <v>8</v>
      </c>
      <c r="V33" s="1">
        <v>25396</v>
      </c>
      <c r="W33" s="4" t="s">
        <v>257</v>
      </c>
      <c r="X33" s="1">
        <v>2088</v>
      </c>
      <c r="Y33" s="4" t="s">
        <v>257</v>
      </c>
      <c r="Z33" s="4" t="s">
        <v>257</v>
      </c>
      <c r="AA33" s="4" t="s">
        <v>257</v>
      </c>
      <c r="AB33" s="4" t="s">
        <v>257</v>
      </c>
      <c r="AC33" s="4" t="s">
        <v>257</v>
      </c>
      <c r="AD33" s="4" t="s">
        <v>257</v>
      </c>
      <c r="AE33" s="4" t="s">
        <v>257</v>
      </c>
      <c r="AF33" s="4" t="s">
        <v>257</v>
      </c>
      <c r="AG33" s="1">
        <v>664</v>
      </c>
      <c r="AH33" s="4" t="s">
        <v>257</v>
      </c>
      <c r="AI33" s="4" t="s">
        <v>257</v>
      </c>
      <c r="AJ33" s="4" t="s">
        <v>257</v>
      </c>
      <c r="AK33" s="4" t="s">
        <v>257</v>
      </c>
      <c r="AL33" s="4" t="s">
        <v>257</v>
      </c>
      <c r="AM33" s="4" t="s">
        <v>257</v>
      </c>
      <c r="AN33" s="1">
        <v>64</v>
      </c>
      <c r="AO33" s="4" t="s">
        <v>257</v>
      </c>
      <c r="AP33" s="4" t="s">
        <v>257</v>
      </c>
      <c r="AQ33" s="4" t="s">
        <v>257</v>
      </c>
      <c r="AR33" s="4" t="s">
        <v>257</v>
      </c>
      <c r="AS33" s="1">
        <v>682</v>
      </c>
      <c r="AT33" s="4" t="s">
        <v>257</v>
      </c>
      <c r="AU33" s="4" t="s">
        <v>257</v>
      </c>
      <c r="AV33" s="1">
        <v>239</v>
      </c>
      <c r="AW33" s="4" t="s">
        <v>257</v>
      </c>
      <c r="AX33" s="1">
        <v>12286</v>
      </c>
      <c r="AY33" s="4" t="s">
        <v>257</v>
      </c>
      <c r="AZ33" s="4" t="s">
        <v>257</v>
      </c>
      <c r="BA33" s="4" t="s">
        <v>257</v>
      </c>
      <c r="BB33" s="4" t="s">
        <v>257</v>
      </c>
      <c r="BC33" s="4" t="s">
        <v>257</v>
      </c>
      <c r="BD33" s="4" t="s">
        <v>257</v>
      </c>
      <c r="BE33" s="4" t="s">
        <v>257</v>
      </c>
      <c r="BF33" s="4" t="s">
        <v>257</v>
      </c>
      <c r="BG33" s="1">
        <v>1686</v>
      </c>
      <c r="BH33" s="1">
        <v>230976</v>
      </c>
      <c r="BI33" s="4" t="s">
        <v>257</v>
      </c>
      <c r="BJ33" s="1">
        <v>2940</v>
      </c>
      <c r="BK33" s="4" t="s">
        <v>257</v>
      </c>
      <c r="BL33" s="4" t="s">
        <v>257</v>
      </c>
      <c r="BM33" s="4" t="s">
        <v>257</v>
      </c>
      <c r="BN33" s="4" t="s">
        <v>257</v>
      </c>
      <c r="BO33" s="1">
        <v>1287</v>
      </c>
      <c r="BP33" s="1">
        <v>7172</v>
      </c>
      <c r="BQ33" s="4" t="s">
        <v>257</v>
      </c>
      <c r="BR33" s="4" t="s">
        <v>257</v>
      </c>
      <c r="BS33" s="1">
        <v>38953</v>
      </c>
      <c r="BT33" s="4" t="s">
        <v>257</v>
      </c>
      <c r="BU33" s="4" t="s">
        <v>257</v>
      </c>
      <c r="BV33" s="4" t="s">
        <v>257</v>
      </c>
      <c r="BW33" s="4" t="s">
        <v>257</v>
      </c>
      <c r="BX33" s="4" t="s">
        <v>257</v>
      </c>
      <c r="BY33" s="1">
        <v>58361</v>
      </c>
      <c r="BZ33" s="4" t="s">
        <v>257</v>
      </c>
      <c r="CA33" s="1">
        <v>62625</v>
      </c>
      <c r="CB33" s="4" t="s">
        <v>257</v>
      </c>
      <c r="CC33" s="4" t="s">
        <v>257</v>
      </c>
      <c r="CD33" s="4" t="s">
        <v>257</v>
      </c>
      <c r="CE33" s="4" t="s">
        <v>257</v>
      </c>
      <c r="CF33" s="4" t="s">
        <v>257</v>
      </c>
      <c r="CG33" s="4" t="s">
        <v>257</v>
      </c>
      <c r="CH33" s="4" t="s">
        <v>257</v>
      </c>
      <c r="CI33" s="4" t="s">
        <v>257</v>
      </c>
      <c r="CJ33" s="1">
        <v>8263</v>
      </c>
      <c r="CK33" s="4" t="s">
        <v>257</v>
      </c>
      <c r="CL33" s="4" t="s">
        <v>257</v>
      </c>
      <c r="CM33" s="4" t="s">
        <v>257</v>
      </c>
      <c r="CN33" s="4" t="s">
        <v>257</v>
      </c>
      <c r="CO33" s="4" t="s">
        <v>257</v>
      </c>
      <c r="CP33" s="4" t="s">
        <v>257</v>
      </c>
      <c r="CQ33" s="4" t="s">
        <v>257</v>
      </c>
      <c r="CR33" s="4" t="s">
        <v>257</v>
      </c>
      <c r="CS33" s="4" t="s">
        <v>257</v>
      </c>
      <c r="CT33" s="4" t="s">
        <v>257</v>
      </c>
      <c r="CU33" s="1">
        <v>1161</v>
      </c>
      <c r="CV33" s="1">
        <v>189</v>
      </c>
      <c r="CW33" s="1">
        <v>11</v>
      </c>
      <c r="CX33" s="1">
        <v>3286</v>
      </c>
      <c r="CY33" s="1">
        <v>2620</v>
      </c>
      <c r="CZ33" s="4" t="s">
        <v>257</v>
      </c>
      <c r="DA33" s="4" t="s">
        <v>257</v>
      </c>
      <c r="DB33" s="4" t="s">
        <v>257</v>
      </c>
      <c r="DC33" s="4" t="s">
        <v>257</v>
      </c>
      <c r="DD33" s="1">
        <v>5991</v>
      </c>
      <c r="DE33" s="4" t="s">
        <v>257</v>
      </c>
      <c r="DF33" s="1">
        <v>720</v>
      </c>
      <c r="DG33" s="1">
        <v>73</v>
      </c>
      <c r="DH33" s="4" t="s">
        <v>257</v>
      </c>
      <c r="DI33" s="4" t="s">
        <v>257</v>
      </c>
      <c r="DJ33" s="4" t="s">
        <v>257</v>
      </c>
      <c r="DK33" s="4" t="s">
        <v>257</v>
      </c>
      <c r="DL33" s="4" t="s">
        <v>257</v>
      </c>
      <c r="DM33" s="4" t="s">
        <v>257</v>
      </c>
      <c r="DN33" s="4" t="s">
        <v>257</v>
      </c>
      <c r="DO33" s="1">
        <v>1862</v>
      </c>
      <c r="DP33" s="4" t="s">
        <v>257</v>
      </c>
      <c r="DQ33" s="4" t="s">
        <v>257</v>
      </c>
      <c r="DR33" s="1">
        <v>137</v>
      </c>
      <c r="DS33" s="4" t="s">
        <v>257</v>
      </c>
      <c r="DT33" s="4" t="s">
        <v>257</v>
      </c>
      <c r="DU33" s="4" t="s">
        <v>257</v>
      </c>
      <c r="DV33" s="4" t="s">
        <v>257</v>
      </c>
      <c r="DW33" s="4" t="s">
        <v>257</v>
      </c>
      <c r="DX33" s="4" t="s">
        <v>257</v>
      </c>
      <c r="DY33" s="4" t="s">
        <v>257</v>
      </c>
      <c r="DZ33" s="1">
        <v>1117</v>
      </c>
      <c r="EA33" s="4" t="s">
        <v>257</v>
      </c>
      <c r="EB33" s="1">
        <v>210</v>
      </c>
      <c r="EC33" s="4" t="s">
        <v>257</v>
      </c>
      <c r="ED33" s="1">
        <v>160</v>
      </c>
      <c r="EE33" s="4" t="s">
        <v>257</v>
      </c>
      <c r="EF33" s="4" t="s">
        <v>257</v>
      </c>
      <c r="EG33" s="4" t="s">
        <v>257</v>
      </c>
      <c r="EH33" s="4" t="s">
        <v>257</v>
      </c>
      <c r="EI33" s="4" t="s">
        <v>257</v>
      </c>
      <c r="EJ33" s="4" t="s">
        <v>257</v>
      </c>
      <c r="EK33" s="4" t="s">
        <v>257</v>
      </c>
      <c r="EL33" s="4" t="s">
        <v>257</v>
      </c>
      <c r="EM33" s="4" t="s">
        <v>257</v>
      </c>
      <c r="EN33" s="4" t="s">
        <v>257</v>
      </c>
      <c r="EO33" s="4" t="s">
        <v>257</v>
      </c>
      <c r="EP33" s="4" t="s">
        <v>257</v>
      </c>
      <c r="EQ33" s="4" t="s">
        <v>257</v>
      </c>
      <c r="ER33" s="4" t="s">
        <v>257</v>
      </c>
      <c r="ES33" s="4" t="s">
        <v>257</v>
      </c>
      <c r="ET33" s="4" t="s">
        <v>257</v>
      </c>
      <c r="EU33" s="1">
        <v>313</v>
      </c>
      <c r="EV33" s="1">
        <v>20</v>
      </c>
      <c r="EW33" s="4" t="s">
        <v>257</v>
      </c>
      <c r="EX33" s="4" t="s">
        <v>257</v>
      </c>
      <c r="EY33" s="4" t="s">
        <v>257</v>
      </c>
      <c r="EZ33" s="4" t="s">
        <v>257</v>
      </c>
      <c r="FA33" s="4" t="s">
        <v>257</v>
      </c>
      <c r="FB33" s="4" t="s">
        <v>257</v>
      </c>
      <c r="FC33" s="4" t="s">
        <v>257</v>
      </c>
      <c r="FD33" s="1">
        <v>236427</v>
      </c>
      <c r="FE33" s="1">
        <v>133059</v>
      </c>
      <c r="FF33" s="4" t="s">
        <v>257</v>
      </c>
      <c r="FG33" s="4" t="s">
        <v>257</v>
      </c>
      <c r="FH33" s="4" t="s">
        <v>257</v>
      </c>
      <c r="FI33" s="4" t="s">
        <v>257</v>
      </c>
      <c r="FJ33" s="4" t="s">
        <v>257</v>
      </c>
      <c r="FK33" s="4" t="s">
        <v>257</v>
      </c>
      <c r="FL33" s="1">
        <v>48</v>
      </c>
      <c r="FM33" s="4" t="s">
        <v>257</v>
      </c>
      <c r="FN33" s="4" t="s">
        <v>257</v>
      </c>
      <c r="FO33" s="4" t="s">
        <v>257</v>
      </c>
      <c r="FP33" s="4" t="s">
        <v>257</v>
      </c>
      <c r="FQ33" s="1">
        <v>85007</v>
      </c>
      <c r="FR33" s="4" t="s">
        <v>257</v>
      </c>
      <c r="FS33" s="4" t="s">
        <v>257</v>
      </c>
      <c r="FT33" s="4" t="s">
        <v>257</v>
      </c>
      <c r="FU33" s="1">
        <v>7721</v>
      </c>
      <c r="FV33" s="4" t="s">
        <v>257</v>
      </c>
      <c r="FW33" s="4" t="s">
        <v>257</v>
      </c>
      <c r="FX33" s="1">
        <v>35</v>
      </c>
      <c r="FY33" s="4" t="s">
        <v>257</v>
      </c>
      <c r="FZ33" s="4" t="s">
        <v>257</v>
      </c>
      <c r="GA33" s="4" t="s">
        <v>257</v>
      </c>
      <c r="GB33" s="4" t="s">
        <v>257</v>
      </c>
      <c r="GC33" s="4" t="s">
        <v>257</v>
      </c>
      <c r="GD33" s="4" t="s">
        <v>257</v>
      </c>
      <c r="GE33" s="4" t="s">
        <v>257</v>
      </c>
      <c r="GF33" s="4" t="s">
        <v>257</v>
      </c>
      <c r="GG33" s="1">
        <v>45</v>
      </c>
      <c r="GH33" s="1">
        <v>182900</v>
      </c>
      <c r="GI33" s="4" t="s">
        <v>257</v>
      </c>
      <c r="GJ33" s="4" t="s">
        <v>257</v>
      </c>
      <c r="GK33" s="4" t="s">
        <v>257</v>
      </c>
      <c r="GL33" s="4" t="s">
        <v>257</v>
      </c>
      <c r="GM33" s="4" t="s">
        <v>257</v>
      </c>
      <c r="GN33" s="1">
        <v>134109</v>
      </c>
      <c r="GO33" s="1">
        <v>3</v>
      </c>
      <c r="GP33" s="4" t="s">
        <v>257</v>
      </c>
      <c r="GQ33" s="1">
        <v>92</v>
      </c>
      <c r="GR33" s="1">
        <v>598</v>
      </c>
      <c r="GS33" s="4" t="s">
        <v>257</v>
      </c>
      <c r="GT33" s="4" t="s">
        <v>257</v>
      </c>
      <c r="GU33" s="4" t="s">
        <v>257</v>
      </c>
      <c r="GV33" s="4" t="s">
        <v>257</v>
      </c>
      <c r="GW33" s="4" t="s">
        <v>257</v>
      </c>
      <c r="GX33" s="4" t="s">
        <v>257</v>
      </c>
      <c r="GY33" s="4" t="s">
        <v>257</v>
      </c>
      <c r="GZ33" s="4" t="s">
        <v>257</v>
      </c>
      <c r="HA33" s="4" t="s">
        <v>257</v>
      </c>
      <c r="HB33" s="4" t="s">
        <v>257</v>
      </c>
      <c r="HC33" s="4" t="s">
        <v>257</v>
      </c>
      <c r="HD33" s="4" t="s">
        <v>257</v>
      </c>
      <c r="HE33" s="4" t="s">
        <v>257</v>
      </c>
      <c r="HF33" s="4" t="s">
        <v>257</v>
      </c>
      <c r="HG33" s="4" t="s">
        <v>257</v>
      </c>
      <c r="HH33" s="1">
        <v>205</v>
      </c>
      <c r="HI33" s="4" t="s">
        <v>257</v>
      </c>
      <c r="HJ33" s="4" t="s">
        <v>257</v>
      </c>
      <c r="HK33" s="4" t="s">
        <v>257</v>
      </c>
      <c r="HL33" s="4" t="s">
        <v>257</v>
      </c>
      <c r="HM33" s="1">
        <v>1346</v>
      </c>
      <c r="HN33" s="4" t="s">
        <v>257</v>
      </c>
      <c r="HO33" s="4" t="s">
        <v>257</v>
      </c>
      <c r="HP33" s="1">
        <v>19745</v>
      </c>
      <c r="HQ33" s="1">
        <v>113858</v>
      </c>
      <c r="HR33" s="4" t="s">
        <v>257</v>
      </c>
      <c r="HS33" s="1">
        <v>28</v>
      </c>
      <c r="HT33" s="4" t="s">
        <v>257</v>
      </c>
      <c r="HU33" s="1">
        <v>119</v>
      </c>
      <c r="HV33" s="4" t="s">
        <v>257</v>
      </c>
      <c r="HW33" s="4" t="s">
        <v>257</v>
      </c>
      <c r="HX33" s="1">
        <v>120182</v>
      </c>
      <c r="HY33" s="4" t="s">
        <v>257</v>
      </c>
      <c r="HZ33" s="4" t="s">
        <v>257</v>
      </c>
      <c r="IA33" s="4" t="s">
        <v>257</v>
      </c>
      <c r="IB33" s="4" t="s">
        <v>257</v>
      </c>
      <c r="IC33" s="4" t="s">
        <v>257</v>
      </c>
      <c r="ID33" s="4" t="s">
        <v>257</v>
      </c>
      <c r="IE33" s="4" t="s">
        <v>257</v>
      </c>
      <c r="IF33" s="1">
        <v>1</v>
      </c>
      <c r="IG33" s="4" t="s">
        <v>257</v>
      </c>
      <c r="IH33" s="4" t="s">
        <v>257</v>
      </c>
      <c r="II33" s="4" t="s">
        <v>257</v>
      </c>
      <c r="IJ33" s="4" t="s">
        <v>257</v>
      </c>
      <c r="IK33" s="4" t="s">
        <v>257</v>
      </c>
      <c r="IL33" s="4" t="s">
        <v>257</v>
      </c>
      <c r="IM33" s="4" t="s">
        <v>257</v>
      </c>
      <c r="IN33" s="4" t="s">
        <v>257</v>
      </c>
      <c r="IO33" s="4" t="s">
        <v>257</v>
      </c>
      <c r="IP33" s="4" t="s">
        <v>257</v>
      </c>
      <c r="IQ33" s="4" t="s">
        <v>257</v>
      </c>
      <c r="IR33" s="4" t="s">
        <v>257</v>
      </c>
      <c r="IS33" s="1">
        <v>1281</v>
      </c>
      <c r="IT33" s="4" t="s">
        <v>257</v>
      </c>
      <c r="IU33" s="4" t="s">
        <v>257</v>
      </c>
    </row>
    <row r="34" spans="1:255" x14ac:dyDescent="0.35">
      <c r="A34" s="4" t="s">
        <v>286</v>
      </c>
      <c r="B34" s="1">
        <v>803476</v>
      </c>
      <c r="C34" s="4" t="s">
        <v>257</v>
      </c>
      <c r="D34" s="4" t="s">
        <v>257</v>
      </c>
      <c r="E34" s="4" t="s">
        <v>257</v>
      </c>
      <c r="F34" s="4" t="s">
        <v>257</v>
      </c>
      <c r="G34" s="4" t="s">
        <v>257</v>
      </c>
      <c r="H34" s="4" t="s">
        <v>257</v>
      </c>
      <c r="I34" s="4" t="s">
        <v>257</v>
      </c>
      <c r="J34" s="4" t="s">
        <v>257</v>
      </c>
      <c r="K34" s="4" t="s">
        <v>257</v>
      </c>
      <c r="L34" s="4" t="s">
        <v>257</v>
      </c>
      <c r="M34" s="1">
        <v>2</v>
      </c>
      <c r="N34" s="4" t="s">
        <v>257</v>
      </c>
      <c r="O34" s="1">
        <v>21390</v>
      </c>
      <c r="P34" s="4" t="s">
        <v>257</v>
      </c>
      <c r="Q34" s="4" t="s">
        <v>257</v>
      </c>
      <c r="R34" s="1">
        <v>6378</v>
      </c>
      <c r="S34" s="4" t="s">
        <v>257</v>
      </c>
      <c r="T34" s="4" t="s">
        <v>257</v>
      </c>
      <c r="U34" s="4" t="s">
        <v>257</v>
      </c>
      <c r="V34" s="1">
        <v>56686</v>
      </c>
      <c r="W34" s="4" t="s">
        <v>257</v>
      </c>
      <c r="X34" s="1">
        <v>11</v>
      </c>
      <c r="Y34" s="4" t="s">
        <v>257</v>
      </c>
      <c r="Z34" s="4" t="s">
        <v>257</v>
      </c>
      <c r="AA34" s="4" t="s">
        <v>257</v>
      </c>
      <c r="AB34" s="4" t="s">
        <v>257</v>
      </c>
      <c r="AC34" s="4" t="s">
        <v>257</v>
      </c>
      <c r="AD34" s="4" t="s">
        <v>257</v>
      </c>
      <c r="AE34" s="4" t="s">
        <v>257</v>
      </c>
      <c r="AF34" s="4" t="s">
        <v>257</v>
      </c>
      <c r="AG34" s="1">
        <v>76</v>
      </c>
      <c r="AH34" s="4" t="s">
        <v>257</v>
      </c>
      <c r="AI34" s="4" t="s">
        <v>257</v>
      </c>
      <c r="AJ34" s="4" t="s">
        <v>257</v>
      </c>
      <c r="AK34" s="4" t="s">
        <v>257</v>
      </c>
      <c r="AL34" s="1">
        <v>1</v>
      </c>
      <c r="AM34" s="4" t="s">
        <v>257</v>
      </c>
      <c r="AN34" s="1">
        <v>185</v>
      </c>
      <c r="AO34" s="4" t="s">
        <v>257</v>
      </c>
      <c r="AP34" s="4" t="s">
        <v>257</v>
      </c>
      <c r="AQ34" s="4" t="s">
        <v>257</v>
      </c>
      <c r="AR34" s="4" t="s">
        <v>257</v>
      </c>
      <c r="AS34" s="1">
        <v>1725</v>
      </c>
      <c r="AT34" s="4" t="s">
        <v>257</v>
      </c>
      <c r="AU34" s="4" t="s">
        <v>257</v>
      </c>
      <c r="AV34" s="4" t="s">
        <v>257</v>
      </c>
      <c r="AW34" s="4" t="s">
        <v>257</v>
      </c>
      <c r="AX34" s="1">
        <v>12589</v>
      </c>
      <c r="AY34" s="1">
        <v>2</v>
      </c>
      <c r="AZ34" s="4" t="s">
        <v>257</v>
      </c>
      <c r="BA34" s="4" t="s">
        <v>257</v>
      </c>
      <c r="BB34" s="4" t="s">
        <v>257</v>
      </c>
      <c r="BC34" s="4" t="s">
        <v>257</v>
      </c>
      <c r="BD34" s="4" t="s">
        <v>257</v>
      </c>
      <c r="BE34" s="4" t="s">
        <v>257</v>
      </c>
      <c r="BF34" s="1">
        <v>4812</v>
      </c>
      <c r="BG34" s="1">
        <v>1516</v>
      </c>
      <c r="BH34" s="1">
        <v>48449</v>
      </c>
      <c r="BI34" s="4" t="s">
        <v>257</v>
      </c>
      <c r="BJ34" s="1">
        <v>4225</v>
      </c>
      <c r="BK34" s="4" t="s">
        <v>257</v>
      </c>
      <c r="BL34" s="4" t="s">
        <v>257</v>
      </c>
      <c r="BM34" s="4" t="s">
        <v>257</v>
      </c>
      <c r="BN34" s="4" t="s">
        <v>257</v>
      </c>
      <c r="BO34" s="1">
        <v>614</v>
      </c>
      <c r="BP34" s="4" t="s">
        <v>257</v>
      </c>
      <c r="BQ34" s="4" t="s">
        <v>257</v>
      </c>
      <c r="BR34" s="4" t="s">
        <v>257</v>
      </c>
      <c r="BS34" s="1">
        <v>2932</v>
      </c>
      <c r="BT34" s="4" t="s">
        <v>257</v>
      </c>
      <c r="BU34" s="4" t="s">
        <v>257</v>
      </c>
      <c r="BV34" s="4" t="s">
        <v>257</v>
      </c>
      <c r="BW34" s="4" t="s">
        <v>257</v>
      </c>
      <c r="BX34" s="4" t="s">
        <v>257</v>
      </c>
      <c r="BY34" s="1">
        <v>55839</v>
      </c>
      <c r="BZ34" s="4" t="s">
        <v>257</v>
      </c>
      <c r="CA34" s="1">
        <v>6309</v>
      </c>
      <c r="CB34" s="4" t="s">
        <v>257</v>
      </c>
      <c r="CC34" s="4" t="s">
        <v>257</v>
      </c>
      <c r="CD34" s="4" t="s">
        <v>257</v>
      </c>
      <c r="CE34" s="4" t="s">
        <v>257</v>
      </c>
      <c r="CF34" s="4" t="s">
        <v>257</v>
      </c>
      <c r="CG34" s="4" t="s">
        <v>257</v>
      </c>
      <c r="CH34" s="4" t="s">
        <v>257</v>
      </c>
      <c r="CI34" s="4" t="s">
        <v>257</v>
      </c>
      <c r="CJ34" s="1">
        <v>48</v>
      </c>
      <c r="CK34" s="4" t="s">
        <v>257</v>
      </c>
      <c r="CL34" s="4" t="s">
        <v>257</v>
      </c>
      <c r="CM34" s="4" t="s">
        <v>257</v>
      </c>
      <c r="CN34" s="4" t="s">
        <v>257</v>
      </c>
      <c r="CO34" s="4" t="s">
        <v>257</v>
      </c>
      <c r="CP34" s="1">
        <v>13</v>
      </c>
      <c r="CQ34" s="4" t="s">
        <v>257</v>
      </c>
      <c r="CR34" s="4" t="s">
        <v>257</v>
      </c>
      <c r="CS34" s="4" t="s">
        <v>257</v>
      </c>
      <c r="CT34" s="4" t="s">
        <v>257</v>
      </c>
      <c r="CU34" s="1">
        <v>78</v>
      </c>
      <c r="CV34" s="1">
        <v>142</v>
      </c>
      <c r="CW34" s="1">
        <v>34</v>
      </c>
      <c r="CX34" s="1">
        <v>106</v>
      </c>
      <c r="CY34" s="1">
        <v>3100</v>
      </c>
      <c r="CZ34" s="4" t="s">
        <v>257</v>
      </c>
      <c r="DA34" s="4" t="s">
        <v>257</v>
      </c>
      <c r="DB34" s="4" t="s">
        <v>257</v>
      </c>
      <c r="DC34" s="1">
        <v>1</v>
      </c>
      <c r="DD34" s="1">
        <v>1720</v>
      </c>
      <c r="DE34" s="4" t="s">
        <v>257</v>
      </c>
      <c r="DF34" s="4" t="s">
        <v>257</v>
      </c>
      <c r="DG34" s="1">
        <v>358</v>
      </c>
      <c r="DH34" s="4" t="s">
        <v>257</v>
      </c>
      <c r="DI34" s="4" t="s">
        <v>257</v>
      </c>
      <c r="DJ34" s="4" t="s">
        <v>257</v>
      </c>
      <c r="DK34" s="4" t="s">
        <v>257</v>
      </c>
      <c r="DL34" s="4" t="s">
        <v>257</v>
      </c>
      <c r="DM34" s="4" t="s">
        <v>257</v>
      </c>
      <c r="DN34" s="4" t="s">
        <v>257</v>
      </c>
      <c r="DO34" s="1">
        <v>2511</v>
      </c>
      <c r="DP34" s="4" t="s">
        <v>257</v>
      </c>
      <c r="DQ34" s="4" t="s">
        <v>257</v>
      </c>
      <c r="DR34" s="4" t="s">
        <v>257</v>
      </c>
      <c r="DS34" s="4" t="s">
        <v>257</v>
      </c>
      <c r="DT34" s="1">
        <v>2</v>
      </c>
      <c r="DU34" s="4" t="s">
        <v>257</v>
      </c>
      <c r="DV34" s="1">
        <v>1</v>
      </c>
      <c r="DW34" s="4" t="s">
        <v>257</v>
      </c>
      <c r="DX34" s="4" t="s">
        <v>257</v>
      </c>
      <c r="DY34" s="4" t="s">
        <v>257</v>
      </c>
      <c r="DZ34" s="1">
        <v>1574</v>
      </c>
      <c r="EA34" s="4" t="s">
        <v>257</v>
      </c>
      <c r="EB34" s="1">
        <v>99</v>
      </c>
      <c r="EC34" s="4" t="s">
        <v>257</v>
      </c>
      <c r="ED34" s="4" t="s">
        <v>257</v>
      </c>
      <c r="EE34" s="4" t="s">
        <v>257</v>
      </c>
      <c r="EF34" s="4" t="s">
        <v>257</v>
      </c>
      <c r="EG34" s="4" t="s">
        <v>257</v>
      </c>
      <c r="EH34" s="4" t="s">
        <v>257</v>
      </c>
      <c r="EI34" s="4" t="s">
        <v>257</v>
      </c>
      <c r="EJ34" s="4" t="s">
        <v>257</v>
      </c>
      <c r="EK34" s="4" t="s">
        <v>257</v>
      </c>
      <c r="EL34" s="4" t="s">
        <v>257</v>
      </c>
      <c r="EM34" s="4" t="s">
        <v>257</v>
      </c>
      <c r="EN34" s="4" t="s">
        <v>257</v>
      </c>
      <c r="EO34" s="4" t="s">
        <v>257</v>
      </c>
      <c r="EP34" s="4" t="s">
        <v>257</v>
      </c>
      <c r="EQ34" s="4" t="s">
        <v>257</v>
      </c>
      <c r="ER34" s="4" t="s">
        <v>257</v>
      </c>
      <c r="ES34" s="4" t="s">
        <v>257</v>
      </c>
      <c r="ET34" s="4" t="s">
        <v>257</v>
      </c>
      <c r="EU34" s="1">
        <v>5</v>
      </c>
      <c r="EV34" s="1">
        <v>2315</v>
      </c>
      <c r="EW34" s="4" t="s">
        <v>257</v>
      </c>
      <c r="EX34" s="4" t="s">
        <v>257</v>
      </c>
      <c r="EY34" s="4" t="s">
        <v>257</v>
      </c>
      <c r="EZ34" s="4" t="s">
        <v>257</v>
      </c>
      <c r="FA34" s="4" t="s">
        <v>257</v>
      </c>
      <c r="FB34" s="4" t="s">
        <v>257</v>
      </c>
      <c r="FC34" s="4" t="s">
        <v>257</v>
      </c>
      <c r="FD34" s="1">
        <v>48807</v>
      </c>
      <c r="FE34" s="1">
        <v>20032</v>
      </c>
      <c r="FF34" s="4" t="s">
        <v>257</v>
      </c>
      <c r="FG34" s="4" t="s">
        <v>257</v>
      </c>
      <c r="FH34" s="4" t="s">
        <v>257</v>
      </c>
      <c r="FI34" s="4" t="s">
        <v>257</v>
      </c>
      <c r="FJ34" s="4" t="s">
        <v>257</v>
      </c>
      <c r="FK34" s="4" t="s">
        <v>257</v>
      </c>
      <c r="FL34" s="4" t="s">
        <v>257</v>
      </c>
      <c r="FM34" s="4" t="s">
        <v>257</v>
      </c>
      <c r="FN34" s="4" t="s">
        <v>257</v>
      </c>
      <c r="FO34" s="4" t="s">
        <v>257</v>
      </c>
      <c r="FP34" s="4" t="s">
        <v>257</v>
      </c>
      <c r="FQ34" s="1">
        <v>475</v>
      </c>
      <c r="FR34" s="4" t="s">
        <v>257</v>
      </c>
      <c r="FS34" s="4" t="s">
        <v>257</v>
      </c>
      <c r="FT34" s="4" t="s">
        <v>257</v>
      </c>
      <c r="FU34" s="1">
        <v>8</v>
      </c>
      <c r="FV34" s="4" t="s">
        <v>257</v>
      </c>
      <c r="FW34" s="4" t="s">
        <v>257</v>
      </c>
      <c r="FX34" s="1">
        <v>1</v>
      </c>
      <c r="FY34" s="4" t="s">
        <v>257</v>
      </c>
      <c r="FZ34" s="4" t="s">
        <v>257</v>
      </c>
      <c r="GA34" s="4" t="s">
        <v>257</v>
      </c>
      <c r="GB34" s="4" t="s">
        <v>257</v>
      </c>
      <c r="GC34" s="1">
        <v>1</v>
      </c>
      <c r="GD34" s="4" t="s">
        <v>257</v>
      </c>
      <c r="GE34" s="4" t="s">
        <v>257</v>
      </c>
      <c r="GF34" s="4" t="s">
        <v>257</v>
      </c>
      <c r="GG34" s="1">
        <v>6</v>
      </c>
      <c r="GH34" s="1">
        <v>15487</v>
      </c>
      <c r="GI34" s="4" t="s">
        <v>257</v>
      </c>
      <c r="GJ34" s="1">
        <v>1071</v>
      </c>
      <c r="GK34" s="4" t="s">
        <v>257</v>
      </c>
      <c r="GL34" s="4" t="s">
        <v>257</v>
      </c>
      <c r="GM34" s="4" t="s">
        <v>257</v>
      </c>
      <c r="GN34" s="1">
        <v>10521</v>
      </c>
      <c r="GO34" s="1">
        <v>300</v>
      </c>
      <c r="GP34" s="4" t="s">
        <v>257</v>
      </c>
      <c r="GQ34" s="1">
        <v>1</v>
      </c>
      <c r="GR34" s="1">
        <v>7</v>
      </c>
      <c r="GS34" s="4" t="s">
        <v>257</v>
      </c>
      <c r="GT34" s="4" t="s">
        <v>257</v>
      </c>
      <c r="GU34" s="4" t="s">
        <v>257</v>
      </c>
      <c r="GV34" s="4" t="s">
        <v>257</v>
      </c>
      <c r="GW34" s="4" t="s">
        <v>257</v>
      </c>
      <c r="GX34" s="4" t="s">
        <v>257</v>
      </c>
      <c r="GY34" s="4" t="s">
        <v>257</v>
      </c>
      <c r="GZ34" s="4" t="s">
        <v>257</v>
      </c>
      <c r="HA34" s="4" t="s">
        <v>257</v>
      </c>
      <c r="HB34" s="4" t="s">
        <v>257</v>
      </c>
      <c r="HC34" s="4" t="s">
        <v>257</v>
      </c>
      <c r="HD34" s="4" t="s">
        <v>257</v>
      </c>
      <c r="HE34" s="4" t="s">
        <v>257</v>
      </c>
      <c r="HF34" s="4" t="s">
        <v>257</v>
      </c>
      <c r="HG34" s="4" t="s">
        <v>257</v>
      </c>
      <c r="HH34" s="1">
        <v>24</v>
      </c>
      <c r="HI34" s="4" t="s">
        <v>257</v>
      </c>
      <c r="HJ34" s="4" t="s">
        <v>257</v>
      </c>
      <c r="HK34" s="4" t="s">
        <v>257</v>
      </c>
      <c r="HL34" s="4" t="s">
        <v>257</v>
      </c>
      <c r="HM34" s="4" t="s">
        <v>257</v>
      </c>
      <c r="HN34" s="4" t="s">
        <v>257</v>
      </c>
      <c r="HO34" s="4" t="s">
        <v>257</v>
      </c>
      <c r="HP34" s="1">
        <v>263</v>
      </c>
      <c r="HQ34" s="1">
        <v>5852</v>
      </c>
      <c r="HR34" s="4" t="s">
        <v>257</v>
      </c>
      <c r="HS34" s="1">
        <v>264</v>
      </c>
      <c r="HT34" s="4" t="s">
        <v>257</v>
      </c>
      <c r="HU34" s="4" t="s">
        <v>257</v>
      </c>
      <c r="HV34" s="4" t="s">
        <v>257</v>
      </c>
      <c r="HW34" s="4" t="s">
        <v>257</v>
      </c>
      <c r="HX34" s="1">
        <v>462366</v>
      </c>
      <c r="HY34" s="4" t="s">
        <v>257</v>
      </c>
      <c r="HZ34" s="4" t="s">
        <v>257</v>
      </c>
      <c r="IA34" s="4" t="s">
        <v>257</v>
      </c>
      <c r="IB34" s="4" t="s">
        <v>257</v>
      </c>
      <c r="IC34" s="4" t="s">
        <v>257</v>
      </c>
      <c r="ID34" s="4" t="s">
        <v>257</v>
      </c>
      <c r="IE34" s="4" t="s">
        <v>257</v>
      </c>
      <c r="IF34" s="4" t="s">
        <v>257</v>
      </c>
      <c r="IG34" s="4" t="s">
        <v>257</v>
      </c>
      <c r="IH34" s="4" t="s">
        <v>257</v>
      </c>
      <c r="II34" s="4" t="s">
        <v>257</v>
      </c>
      <c r="IJ34" s="4" t="s">
        <v>257</v>
      </c>
      <c r="IK34" s="4" t="s">
        <v>257</v>
      </c>
      <c r="IL34" s="4" t="s">
        <v>257</v>
      </c>
      <c r="IM34" s="4" t="s">
        <v>257</v>
      </c>
      <c r="IN34" s="4" t="s">
        <v>257</v>
      </c>
      <c r="IO34" s="1">
        <v>370</v>
      </c>
      <c r="IP34" s="4" t="s">
        <v>257</v>
      </c>
      <c r="IQ34" s="4" t="s">
        <v>257</v>
      </c>
      <c r="IR34" s="4" t="s">
        <v>257</v>
      </c>
      <c r="IS34" s="1">
        <v>1769</v>
      </c>
      <c r="IT34" s="4" t="s">
        <v>257</v>
      </c>
      <c r="IU34" s="4" t="s">
        <v>257</v>
      </c>
    </row>
    <row r="35" spans="1:255" x14ac:dyDescent="0.35">
      <c r="A35" s="4" t="s">
        <v>287</v>
      </c>
      <c r="B35" s="1">
        <v>15845</v>
      </c>
      <c r="C35" s="4" t="s">
        <v>257</v>
      </c>
      <c r="D35" s="4" t="s">
        <v>257</v>
      </c>
      <c r="E35" s="4" t="s">
        <v>257</v>
      </c>
      <c r="F35" s="4" t="s">
        <v>257</v>
      </c>
      <c r="G35" s="4" t="s">
        <v>257</v>
      </c>
      <c r="H35" s="4" t="s">
        <v>257</v>
      </c>
      <c r="I35" s="4" t="s">
        <v>257</v>
      </c>
      <c r="J35" s="4" t="s">
        <v>257</v>
      </c>
      <c r="K35" s="4" t="s">
        <v>257</v>
      </c>
      <c r="L35" s="4" t="s">
        <v>257</v>
      </c>
      <c r="M35" s="1">
        <v>2</v>
      </c>
      <c r="N35" s="4" t="s">
        <v>257</v>
      </c>
      <c r="O35" s="1">
        <v>339</v>
      </c>
      <c r="P35" s="1">
        <v>19</v>
      </c>
      <c r="Q35" s="4" t="s">
        <v>257</v>
      </c>
      <c r="R35" s="4" t="s">
        <v>257</v>
      </c>
      <c r="S35" s="4" t="s">
        <v>257</v>
      </c>
      <c r="T35" s="4" t="s">
        <v>257</v>
      </c>
      <c r="U35" s="4" t="s">
        <v>257</v>
      </c>
      <c r="V35" s="1">
        <v>267</v>
      </c>
      <c r="W35" s="4" t="s">
        <v>257</v>
      </c>
      <c r="X35" s="1">
        <v>41</v>
      </c>
      <c r="Y35" s="4" t="s">
        <v>257</v>
      </c>
      <c r="Z35" s="4" t="s">
        <v>257</v>
      </c>
      <c r="AA35" s="4" t="s">
        <v>257</v>
      </c>
      <c r="AB35" s="4" t="s">
        <v>257</v>
      </c>
      <c r="AC35" s="4" t="s">
        <v>257</v>
      </c>
      <c r="AD35" s="4" t="s">
        <v>257</v>
      </c>
      <c r="AE35" s="4" t="s">
        <v>257</v>
      </c>
      <c r="AF35" s="4" t="s">
        <v>257</v>
      </c>
      <c r="AG35" s="1">
        <v>2</v>
      </c>
      <c r="AH35" s="4" t="s">
        <v>257</v>
      </c>
      <c r="AI35" s="4" t="s">
        <v>257</v>
      </c>
      <c r="AJ35" s="4" t="s">
        <v>257</v>
      </c>
      <c r="AK35" s="4" t="s">
        <v>257</v>
      </c>
      <c r="AL35" s="4" t="s">
        <v>257</v>
      </c>
      <c r="AM35" s="4" t="s">
        <v>257</v>
      </c>
      <c r="AN35" s="1">
        <v>15</v>
      </c>
      <c r="AO35" s="4" t="s">
        <v>257</v>
      </c>
      <c r="AP35" s="4" t="s">
        <v>257</v>
      </c>
      <c r="AQ35" s="4" t="s">
        <v>257</v>
      </c>
      <c r="AR35" s="4" t="s">
        <v>257</v>
      </c>
      <c r="AS35" s="1">
        <v>167</v>
      </c>
      <c r="AT35" s="4" t="s">
        <v>257</v>
      </c>
      <c r="AU35" s="4" t="s">
        <v>257</v>
      </c>
      <c r="AV35" s="1">
        <v>1</v>
      </c>
      <c r="AW35" s="4" t="s">
        <v>257</v>
      </c>
      <c r="AX35" s="1">
        <v>645</v>
      </c>
      <c r="AY35" s="1">
        <v>6</v>
      </c>
      <c r="AZ35" s="1">
        <v>3</v>
      </c>
      <c r="BA35" s="4" t="s">
        <v>257</v>
      </c>
      <c r="BB35" s="4" t="s">
        <v>257</v>
      </c>
      <c r="BC35" s="4" t="s">
        <v>257</v>
      </c>
      <c r="BD35" s="4" t="s">
        <v>257</v>
      </c>
      <c r="BE35" s="4" t="s">
        <v>257</v>
      </c>
      <c r="BF35" s="1">
        <v>1</v>
      </c>
      <c r="BG35" s="1">
        <v>195</v>
      </c>
      <c r="BH35" s="1">
        <v>3544</v>
      </c>
      <c r="BI35" s="4" t="s">
        <v>257</v>
      </c>
      <c r="BJ35" s="1">
        <v>1511</v>
      </c>
      <c r="BK35" s="4" t="s">
        <v>257</v>
      </c>
      <c r="BL35" s="1">
        <v>12</v>
      </c>
      <c r="BM35" s="4" t="s">
        <v>257</v>
      </c>
      <c r="BN35" s="4" t="s">
        <v>257</v>
      </c>
      <c r="BO35" s="1">
        <v>11</v>
      </c>
      <c r="BP35" s="1">
        <v>2</v>
      </c>
      <c r="BQ35" s="4" t="s">
        <v>257</v>
      </c>
      <c r="BR35" s="4" t="s">
        <v>257</v>
      </c>
      <c r="BS35" s="1">
        <v>2561</v>
      </c>
      <c r="BT35" s="4" t="s">
        <v>257</v>
      </c>
      <c r="BU35" s="4" t="s">
        <v>257</v>
      </c>
      <c r="BV35" s="4" t="s">
        <v>257</v>
      </c>
      <c r="BW35" s="4" t="s">
        <v>257</v>
      </c>
      <c r="BX35" s="4" t="s">
        <v>257</v>
      </c>
      <c r="BY35" s="1">
        <v>1010</v>
      </c>
      <c r="BZ35" s="4" t="s">
        <v>257</v>
      </c>
      <c r="CA35" s="1">
        <v>421</v>
      </c>
      <c r="CB35" s="4" t="s">
        <v>257</v>
      </c>
      <c r="CC35" s="4" t="s">
        <v>257</v>
      </c>
      <c r="CD35" s="4" t="s">
        <v>257</v>
      </c>
      <c r="CE35" s="4" t="s">
        <v>257</v>
      </c>
      <c r="CF35" s="4" t="s">
        <v>257</v>
      </c>
      <c r="CG35" s="4" t="s">
        <v>257</v>
      </c>
      <c r="CH35" s="4" t="s">
        <v>257</v>
      </c>
      <c r="CI35" s="4" t="s">
        <v>257</v>
      </c>
      <c r="CJ35" s="1">
        <v>50</v>
      </c>
      <c r="CK35" s="4" t="s">
        <v>257</v>
      </c>
      <c r="CL35" s="4" t="s">
        <v>257</v>
      </c>
      <c r="CM35" s="4" t="s">
        <v>257</v>
      </c>
      <c r="CN35" s="4" t="s">
        <v>257</v>
      </c>
      <c r="CO35" s="4" t="s">
        <v>257</v>
      </c>
      <c r="CP35" s="1">
        <v>2</v>
      </c>
      <c r="CQ35" s="4" t="s">
        <v>257</v>
      </c>
      <c r="CR35" s="4" t="s">
        <v>257</v>
      </c>
      <c r="CS35" s="1">
        <v>14</v>
      </c>
      <c r="CT35" s="4" t="s">
        <v>257</v>
      </c>
      <c r="CU35" s="1">
        <v>140</v>
      </c>
      <c r="CV35" s="1">
        <v>1</v>
      </c>
      <c r="CW35" s="1">
        <v>938</v>
      </c>
      <c r="CX35" s="1">
        <v>6</v>
      </c>
      <c r="CY35" s="1">
        <v>759</v>
      </c>
      <c r="CZ35" s="4" t="s">
        <v>257</v>
      </c>
      <c r="DA35" s="4" t="s">
        <v>257</v>
      </c>
      <c r="DB35" s="4" t="s">
        <v>257</v>
      </c>
      <c r="DC35" s="1">
        <v>3</v>
      </c>
      <c r="DD35" s="1">
        <v>600</v>
      </c>
      <c r="DE35" s="4" t="s">
        <v>257</v>
      </c>
      <c r="DF35" s="1">
        <v>1</v>
      </c>
      <c r="DG35" s="1">
        <v>23</v>
      </c>
      <c r="DH35" s="4" t="s">
        <v>257</v>
      </c>
      <c r="DI35" s="4" t="s">
        <v>257</v>
      </c>
      <c r="DJ35" s="4" t="s">
        <v>257</v>
      </c>
      <c r="DK35" s="4" t="s">
        <v>257</v>
      </c>
      <c r="DL35" s="4" t="s">
        <v>257</v>
      </c>
      <c r="DM35" s="4" t="s">
        <v>257</v>
      </c>
      <c r="DN35" s="4" t="s">
        <v>257</v>
      </c>
      <c r="DO35" s="1">
        <v>29</v>
      </c>
      <c r="DP35" s="4" t="s">
        <v>257</v>
      </c>
      <c r="DQ35" s="4" t="s">
        <v>257</v>
      </c>
      <c r="DR35" s="4" t="s">
        <v>257</v>
      </c>
      <c r="DS35" s="4" t="s">
        <v>257</v>
      </c>
      <c r="DT35" s="4" t="s">
        <v>257</v>
      </c>
      <c r="DU35" s="4" t="s">
        <v>257</v>
      </c>
      <c r="DV35" s="1">
        <v>3</v>
      </c>
      <c r="DW35" s="4" t="s">
        <v>257</v>
      </c>
      <c r="DX35" s="4" t="s">
        <v>257</v>
      </c>
      <c r="DY35" s="4" t="s">
        <v>257</v>
      </c>
      <c r="DZ35" s="1">
        <v>36</v>
      </c>
      <c r="EA35" s="4" t="s">
        <v>257</v>
      </c>
      <c r="EB35" s="1">
        <v>8</v>
      </c>
      <c r="EC35" s="4" t="s">
        <v>257</v>
      </c>
      <c r="ED35" s="4" t="s">
        <v>257</v>
      </c>
      <c r="EE35" s="4" t="s">
        <v>257</v>
      </c>
      <c r="EF35" s="4" t="s">
        <v>257</v>
      </c>
      <c r="EG35" s="4" t="s">
        <v>257</v>
      </c>
      <c r="EH35" s="4" t="s">
        <v>257</v>
      </c>
      <c r="EI35" s="4" t="s">
        <v>257</v>
      </c>
      <c r="EJ35" s="4" t="s">
        <v>257</v>
      </c>
      <c r="EK35" s="4" t="s">
        <v>257</v>
      </c>
      <c r="EL35" s="4" t="s">
        <v>257</v>
      </c>
      <c r="EM35" s="4" t="s">
        <v>257</v>
      </c>
      <c r="EN35" s="4" t="s">
        <v>257</v>
      </c>
      <c r="EO35" s="4" t="s">
        <v>257</v>
      </c>
      <c r="EP35" s="4" t="s">
        <v>257</v>
      </c>
      <c r="EQ35" s="1">
        <v>53</v>
      </c>
      <c r="ER35" s="4" t="s">
        <v>257</v>
      </c>
      <c r="ES35" s="4" t="s">
        <v>257</v>
      </c>
      <c r="ET35" s="4" t="s">
        <v>257</v>
      </c>
      <c r="EU35" s="1">
        <v>41</v>
      </c>
      <c r="EV35" s="1">
        <v>1</v>
      </c>
      <c r="EW35" s="4" t="s">
        <v>257</v>
      </c>
      <c r="EX35" s="4" t="s">
        <v>257</v>
      </c>
      <c r="EY35" s="4" t="s">
        <v>257</v>
      </c>
      <c r="EZ35" s="4" t="s">
        <v>257</v>
      </c>
      <c r="FA35" s="4" t="s">
        <v>257</v>
      </c>
      <c r="FB35" s="4" t="s">
        <v>257</v>
      </c>
      <c r="FC35" s="4" t="s">
        <v>257</v>
      </c>
      <c r="FD35" s="1">
        <v>376</v>
      </c>
      <c r="FE35" s="1">
        <v>87</v>
      </c>
      <c r="FF35" s="4" t="s">
        <v>257</v>
      </c>
      <c r="FG35" s="4" t="s">
        <v>257</v>
      </c>
      <c r="FH35" s="4" t="s">
        <v>257</v>
      </c>
      <c r="FI35" s="1">
        <v>1</v>
      </c>
      <c r="FJ35" s="4" t="s">
        <v>257</v>
      </c>
      <c r="FK35" s="4" t="s">
        <v>257</v>
      </c>
      <c r="FL35" s="4" t="s">
        <v>257</v>
      </c>
      <c r="FM35" s="4" t="s">
        <v>257</v>
      </c>
      <c r="FN35" s="4" t="s">
        <v>257</v>
      </c>
      <c r="FO35" s="4" t="s">
        <v>257</v>
      </c>
      <c r="FP35" s="1">
        <v>13</v>
      </c>
      <c r="FQ35" s="1">
        <v>160</v>
      </c>
      <c r="FR35" s="4" t="s">
        <v>257</v>
      </c>
      <c r="FS35" s="4" t="s">
        <v>257</v>
      </c>
      <c r="FT35" s="4" t="s">
        <v>257</v>
      </c>
      <c r="FU35" s="1">
        <v>58</v>
      </c>
      <c r="FV35" s="4" t="s">
        <v>257</v>
      </c>
      <c r="FW35" s="4" t="s">
        <v>257</v>
      </c>
      <c r="FX35" s="4" t="s">
        <v>257</v>
      </c>
      <c r="FY35" s="4" t="s">
        <v>257</v>
      </c>
      <c r="FZ35" s="4" t="s">
        <v>257</v>
      </c>
      <c r="GA35" s="4" t="s">
        <v>257</v>
      </c>
      <c r="GB35" s="4" t="s">
        <v>257</v>
      </c>
      <c r="GC35" s="4" t="s">
        <v>257</v>
      </c>
      <c r="GD35" s="4" t="s">
        <v>257</v>
      </c>
      <c r="GE35" s="4" t="s">
        <v>257</v>
      </c>
      <c r="GF35" s="4" t="s">
        <v>257</v>
      </c>
      <c r="GG35" s="1">
        <v>1</v>
      </c>
      <c r="GH35" s="4" t="s">
        <v>257</v>
      </c>
      <c r="GI35" s="4" t="s">
        <v>257</v>
      </c>
      <c r="GJ35" s="4" t="s">
        <v>257</v>
      </c>
      <c r="GK35" s="4" t="s">
        <v>257</v>
      </c>
      <c r="GL35" s="4" t="s">
        <v>257</v>
      </c>
      <c r="GM35" s="4" t="s">
        <v>257</v>
      </c>
      <c r="GN35" s="1">
        <v>1099</v>
      </c>
      <c r="GO35" s="1">
        <v>6</v>
      </c>
      <c r="GP35" s="4" t="s">
        <v>257</v>
      </c>
      <c r="GQ35" s="1">
        <v>228</v>
      </c>
      <c r="GR35" s="1">
        <v>11</v>
      </c>
      <c r="GS35" s="4" t="s">
        <v>257</v>
      </c>
      <c r="GT35" s="1">
        <v>3</v>
      </c>
      <c r="GU35" s="4" t="s">
        <v>257</v>
      </c>
      <c r="GV35" s="4" t="s">
        <v>257</v>
      </c>
      <c r="GW35" s="4" t="s">
        <v>257</v>
      </c>
      <c r="GX35" s="4" t="s">
        <v>257</v>
      </c>
      <c r="GY35" s="4" t="s">
        <v>257</v>
      </c>
      <c r="GZ35" s="4" t="s">
        <v>257</v>
      </c>
      <c r="HA35" s="4" t="s">
        <v>257</v>
      </c>
      <c r="HB35" s="4" t="s">
        <v>257</v>
      </c>
      <c r="HC35" s="4" t="s">
        <v>257</v>
      </c>
      <c r="HD35" s="4" t="s">
        <v>257</v>
      </c>
      <c r="HE35" s="4" t="s">
        <v>257</v>
      </c>
      <c r="HF35" s="4" t="s">
        <v>257</v>
      </c>
      <c r="HG35" s="4" t="s">
        <v>257</v>
      </c>
      <c r="HH35" s="1">
        <v>27</v>
      </c>
      <c r="HI35" s="4" t="s">
        <v>257</v>
      </c>
      <c r="HJ35" s="4" t="s">
        <v>257</v>
      </c>
      <c r="HK35" s="4" t="s">
        <v>257</v>
      </c>
      <c r="HL35" s="4" t="s">
        <v>257</v>
      </c>
      <c r="HM35" s="1">
        <v>6</v>
      </c>
      <c r="HN35" s="4" t="s">
        <v>257</v>
      </c>
      <c r="HO35" s="4" t="s">
        <v>257</v>
      </c>
      <c r="HP35" s="1">
        <v>6</v>
      </c>
      <c r="HQ35" s="4" t="s">
        <v>257</v>
      </c>
      <c r="HR35" s="4" t="s">
        <v>257</v>
      </c>
      <c r="HS35" s="1">
        <v>1</v>
      </c>
      <c r="HT35" s="4" t="s">
        <v>257</v>
      </c>
      <c r="HU35" s="4" t="s">
        <v>257</v>
      </c>
      <c r="HV35" s="4" t="s">
        <v>257</v>
      </c>
      <c r="HW35" s="4" t="s">
        <v>257</v>
      </c>
      <c r="HX35" s="1">
        <v>249</v>
      </c>
      <c r="HY35" s="4" t="s">
        <v>257</v>
      </c>
      <c r="HZ35" s="4" t="s">
        <v>257</v>
      </c>
      <c r="IA35" s="4" t="s">
        <v>257</v>
      </c>
      <c r="IB35" s="4" t="s">
        <v>257</v>
      </c>
      <c r="IC35" s="4" t="s">
        <v>257</v>
      </c>
      <c r="ID35" s="4" t="s">
        <v>257</v>
      </c>
      <c r="IE35" s="4" t="s">
        <v>257</v>
      </c>
      <c r="IF35" s="1">
        <v>1</v>
      </c>
      <c r="IG35" s="4" t="s">
        <v>257</v>
      </c>
      <c r="IH35" s="4" t="s">
        <v>257</v>
      </c>
      <c r="II35" s="4" t="s">
        <v>257</v>
      </c>
      <c r="IJ35" s="4" t="s">
        <v>257</v>
      </c>
      <c r="IK35" s="1">
        <v>19</v>
      </c>
      <c r="IL35" s="4" t="s">
        <v>257</v>
      </c>
      <c r="IM35" s="4" t="s">
        <v>257</v>
      </c>
      <c r="IN35" s="4" t="s">
        <v>257</v>
      </c>
      <c r="IO35" s="1">
        <v>13</v>
      </c>
      <c r="IP35" s="4" t="s">
        <v>257</v>
      </c>
      <c r="IQ35" s="4" t="s">
        <v>257</v>
      </c>
      <c r="IR35" s="4" t="s">
        <v>257</v>
      </c>
      <c r="IS35" s="1">
        <v>1</v>
      </c>
      <c r="IT35" s="4" t="s">
        <v>257</v>
      </c>
      <c r="IU35" s="4" t="s">
        <v>257</v>
      </c>
    </row>
    <row r="36" spans="1:255" x14ac:dyDescent="0.35">
      <c r="A36" s="4" t="s">
        <v>288</v>
      </c>
      <c r="B36" s="1">
        <v>599771</v>
      </c>
      <c r="C36" s="4" t="s">
        <v>257</v>
      </c>
      <c r="D36" s="4" t="s">
        <v>257</v>
      </c>
      <c r="E36" s="4" t="s">
        <v>257</v>
      </c>
      <c r="F36" s="4" t="s">
        <v>257</v>
      </c>
      <c r="G36" s="4" t="s">
        <v>257</v>
      </c>
      <c r="H36" s="4" t="s">
        <v>257</v>
      </c>
      <c r="I36" s="4" t="s">
        <v>257</v>
      </c>
      <c r="J36" s="4" t="s">
        <v>257</v>
      </c>
      <c r="K36" s="4" t="s">
        <v>257</v>
      </c>
      <c r="L36" s="4" t="s">
        <v>257</v>
      </c>
      <c r="M36" s="1">
        <v>1</v>
      </c>
      <c r="N36" s="4" t="s">
        <v>257</v>
      </c>
      <c r="O36" s="1">
        <v>3</v>
      </c>
      <c r="P36" s="4" t="s">
        <v>257</v>
      </c>
      <c r="Q36" s="4" t="s">
        <v>257</v>
      </c>
      <c r="R36" s="4" t="s">
        <v>257</v>
      </c>
      <c r="S36" s="4" t="s">
        <v>257</v>
      </c>
      <c r="T36" s="4" t="s">
        <v>257</v>
      </c>
      <c r="U36" s="4" t="s">
        <v>257</v>
      </c>
      <c r="V36" s="1">
        <v>22052</v>
      </c>
      <c r="W36" s="4" t="s">
        <v>257</v>
      </c>
      <c r="X36" s="4" t="s">
        <v>257</v>
      </c>
      <c r="Y36" s="4" t="s">
        <v>257</v>
      </c>
      <c r="Z36" s="4" t="s">
        <v>257</v>
      </c>
      <c r="AA36" s="4" t="s">
        <v>257</v>
      </c>
      <c r="AB36" s="4" t="s">
        <v>257</v>
      </c>
      <c r="AC36" s="4" t="s">
        <v>257</v>
      </c>
      <c r="AD36" s="4" t="s">
        <v>257</v>
      </c>
      <c r="AE36" s="4" t="s">
        <v>257</v>
      </c>
      <c r="AF36" s="4" t="s">
        <v>257</v>
      </c>
      <c r="AG36" s="4" t="s">
        <v>257</v>
      </c>
      <c r="AH36" s="4" t="s">
        <v>257</v>
      </c>
      <c r="AI36" s="4" t="s">
        <v>257</v>
      </c>
      <c r="AJ36" s="4" t="s">
        <v>257</v>
      </c>
      <c r="AK36" s="4" t="s">
        <v>257</v>
      </c>
      <c r="AL36" s="4" t="s">
        <v>257</v>
      </c>
      <c r="AM36" s="4" t="s">
        <v>257</v>
      </c>
      <c r="AN36" s="1">
        <v>115289</v>
      </c>
      <c r="AO36" s="4" t="s">
        <v>257</v>
      </c>
      <c r="AP36" s="4" t="s">
        <v>257</v>
      </c>
      <c r="AQ36" s="4" t="s">
        <v>257</v>
      </c>
      <c r="AR36" s="4" t="s">
        <v>257</v>
      </c>
      <c r="AS36" s="1">
        <v>18</v>
      </c>
      <c r="AT36" s="4" t="s">
        <v>257</v>
      </c>
      <c r="AU36" s="4" t="s">
        <v>257</v>
      </c>
      <c r="AV36" s="4" t="s">
        <v>257</v>
      </c>
      <c r="AW36" s="4" t="s">
        <v>257</v>
      </c>
      <c r="AX36" s="1">
        <v>14</v>
      </c>
      <c r="AY36" s="4" t="s">
        <v>257</v>
      </c>
      <c r="AZ36" s="4" t="s">
        <v>257</v>
      </c>
      <c r="BA36" s="4" t="s">
        <v>257</v>
      </c>
      <c r="BB36" s="4" t="s">
        <v>257</v>
      </c>
      <c r="BC36" s="4" t="s">
        <v>257</v>
      </c>
      <c r="BD36" s="4" t="s">
        <v>257</v>
      </c>
      <c r="BE36" s="4" t="s">
        <v>257</v>
      </c>
      <c r="BF36" s="4" t="s">
        <v>257</v>
      </c>
      <c r="BG36" s="1">
        <v>263</v>
      </c>
      <c r="BH36" s="1">
        <v>80275</v>
      </c>
      <c r="BI36" s="4" t="s">
        <v>257</v>
      </c>
      <c r="BJ36" s="1">
        <v>480</v>
      </c>
      <c r="BK36" s="4" t="s">
        <v>257</v>
      </c>
      <c r="BL36" s="4" t="s">
        <v>257</v>
      </c>
      <c r="BM36" s="1">
        <v>3165</v>
      </c>
      <c r="BN36" s="4" t="s">
        <v>257</v>
      </c>
      <c r="BO36" s="1">
        <v>3586</v>
      </c>
      <c r="BP36" s="1">
        <v>193</v>
      </c>
      <c r="BQ36" s="4" t="s">
        <v>257</v>
      </c>
      <c r="BR36" s="4" t="s">
        <v>257</v>
      </c>
      <c r="BS36" s="1">
        <v>734</v>
      </c>
      <c r="BT36" s="4" t="s">
        <v>257</v>
      </c>
      <c r="BU36" s="4" t="s">
        <v>257</v>
      </c>
      <c r="BV36" s="4" t="s">
        <v>257</v>
      </c>
      <c r="BW36" s="4" t="s">
        <v>257</v>
      </c>
      <c r="BX36" s="4" t="s">
        <v>257</v>
      </c>
      <c r="BY36" s="1">
        <v>3317</v>
      </c>
      <c r="BZ36" s="4" t="s">
        <v>257</v>
      </c>
      <c r="CA36" s="1">
        <v>4411</v>
      </c>
      <c r="CB36" s="4" t="s">
        <v>257</v>
      </c>
      <c r="CC36" s="4" t="s">
        <v>257</v>
      </c>
      <c r="CD36" s="4" t="s">
        <v>257</v>
      </c>
      <c r="CE36" s="4" t="s">
        <v>257</v>
      </c>
      <c r="CF36" s="4" t="s">
        <v>257</v>
      </c>
      <c r="CG36" s="4" t="s">
        <v>257</v>
      </c>
      <c r="CH36" s="4" t="s">
        <v>257</v>
      </c>
      <c r="CI36" s="4" t="s">
        <v>257</v>
      </c>
      <c r="CJ36" s="4" t="s">
        <v>257</v>
      </c>
      <c r="CK36" s="4" t="s">
        <v>257</v>
      </c>
      <c r="CL36" s="4" t="s">
        <v>257</v>
      </c>
      <c r="CM36" s="4" t="s">
        <v>257</v>
      </c>
      <c r="CN36" s="4" t="s">
        <v>257</v>
      </c>
      <c r="CO36" s="4" t="s">
        <v>257</v>
      </c>
      <c r="CP36" s="4" t="s">
        <v>257</v>
      </c>
      <c r="CQ36" s="4" t="s">
        <v>257</v>
      </c>
      <c r="CR36" s="4" t="s">
        <v>257</v>
      </c>
      <c r="CS36" s="1">
        <v>36</v>
      </c>
      <c r="CT36" s="4" t="s">
        <v>257</v>
      </c>
      <c r="CU36" s="4" t="s">
        <v>257</v>
      </c>
      <c r="CV36" s="4" t="s">
        <v>257</v>
      </c>
      <c r="CW36" s="1">
        <v>5</v>
      </c>
      <c r="CX36" s="1">
        <v>80004</v>
      </c>
      <c r="CY36" s="4" t="s">
        <v>257</v>
      </c>
      <c r="CZ36" s="4" t="s">
        <v>257</v>
      </c>
      <c r="DA36" s="4" t="s">
        <v>257</v>
      </c>
      <c r="DB36" s="4" t="s">
        <v>257</v>
      </c>
      <c r="DC36" s="4" t="s">
        <v>257</v>
      </c>
      <c r="DD36" s="1">
        <v>47</v>
      </c>
      <c r="DE36" s="4" t="s">
        <v>257</v>
      </c>
      <c r="DF36" s="1">
        <v>142729</v>
      </c>
      <c r="DG36" s="4" t="s">
        <v>257</v>
      </c>
      <c r="DH36" s="4" t="s">
        <v>257</v>
      </c>
      <c r="DI36" s="4" t="s">
        <v>257</v>
      </c>
      <c r="DJ36" s="4" t="s">
        <v>257</v>
      </c>
      <c r="DK36" s="4" t="s">
        <v>257</v>
      </c>
      <c r="DL36" s="4" t="s">
        <v>257</v>
      </c>
      <c r="DM36" s="4" t="s">
        <v>257</v>
      </c>
      <c r="DN36" s="4" t="s">
        <v>257</v>
      </c>
      <c r="DO36" s="4" t="s">
        <v>257</v>
      </c>
      <c r="DP36" s="4" t="s">
        <v>257</v>
      </c>
      <c r="DQ36" s="4" t="s">
        <v>257</v>
      </c>
      <c r="DR36" s="4" t="s">
        <v>257</v>
      </c>
      <c r="DS36" s="4" t="s">
        <v>257</v>
      </c>
      <c r="DT36" s="4" t="s">
        <v>257</v>
      </c>
      <c r="DU36" s="4" t="s">
        <v>257</v>
      </c>
      <c r="DV36" s="4" t="s">
        <v>257</v>
      </c>
      <c r="DW36" s="4" t="s">
        <v>257</v>
      </c>
      <c r="DX36" s="4" t="s">
        <v>257</v>
      </c>
      <c r="DY36" s="4" t="s">
        <v>257</v>
      </c>
      <c r="DZ36" s="1">
        <v>17317</v>
      </c>
      <c r="EA36" s="4" t="s">
        <v>257</v>
      </c>
      <c r="EB36" s="1">
        <v>5438</v>
      </c>
      <c r="EC36" s="4" t="s">
        <v>257</v>
      </c>
      <c r="ED36" s="4" t="s">
        <v>257</v>
      </c>
      <c r="EE36" s="4" t="s">
        <v>257</v>
      </c>
      <c r="EF36" s="4" t="s">
        <v>257</v>
      </c>
      <c r="EG36" s="4" t="s">
        <v>257</v>
      </c>
      <c r="EH36" s="4" t="s">
        <v>257</v>
      </c>
      <c r="EI36" s="4" t="s">
        <v>257</v>
      </c>
      <c r="EJ36" s="4" t="s">
        <v>257</v>
      </c>
      <c r="EK36" s="4" t="s">
        <v>257</v>
      </c>
      <c r="EL36" s="4" t="s">
        <v>257</v>
      </c>
      <c r="EM36" s="4" t="s">
        <v>257</v>
      </c>
      <c r="EN36" s="4" t="s">
        <v>257</v>
      </c>
      <c r="EO36" s="4" t="s">
        <v>257</v>
      </c>
      <c r="EP36" s="4" t="s">
        <v>257</v>
      </c>
      <c r="EQ36" s="4" t="s">
        <v>257</v>
      </c>
      <c r="ER36" s="4" t="s">
        <v>257</v>
      </c>
      <c r="ES36" s="4" t="s">
        <v>257</v>
      </c>
      <c r="ET36" s="4" t="s">
        <v>257</v>
      </c>
      <c r="EU36" s="1">
        <v>20</v>
      </c>
      <c r="EV36" s="4" t="s">
        <v>257</v>
      </c>
      <c r="EW36" s="4" t="s">
        <v>257</v>
      </c>
      <c r="EX36" s="4" t="s">
        <v>257</v>
      </c>
      <c r="EY36" s="4" t="s">
        <v>257</v>
      </c>
      <c r="EZ36" s="4" t="s">
        <v>257</v>
      </c>
      <c r="FA36" s="4" t="s">
        <v>257</v>
      </c>
      <c r="FB36" s="4" t="s">
        <v>257</v>
      </c>
      <c r="FC36" s="4" t="s">
        <v>257</v>
      </c>
      <c r="FD36" s="1">
        <v>9491</v>
      </c>
      <c r="FE36" s="1">
        <v>17522</v>
      </c>
      <c r="FF36" s="4" t="s">
        <v>257</v>
      </c>
      <c r="FG36" s="4" t="s">
        <v>257</v>
      </c>
      <c r="FH36" s="4" t="s">
        <v>257</v>
      </c>
      <c r="FI36" s="4" t="s">
        <v>257</v>
      </c>
      <c r="FJ36" s="4" t="s">
        <v>257</v>
      </c>
      <c r="FK36" s="4" t="s">
        <v>257</v>
      </c>
      <c r="FL36" s="4" t="s">
        <v>257</v>
      </c>
      <c r="FM36" s="4" t="s">
        <v>257</v>
      </c>
      <c r="FN36" s="4" t="s">
        <v>257</v>
      </c>
      <c r="FO36" s="4" t="s">
        <v>257</v>
      </c>
      <c r="FP36" s="4" t="s">
        <v>257</v>
      </c>
      <c r="FQ36" s="1">
        <v>19301</v>
      </c>
      <c r="FR36" s="4" t="s">
        <v>257</v>
      </c>
      <c r="FS36" s="4" t="s">
        <v>257</v>
      </c>
      <c r="FT36" s="4" t="s">
        <v>257</v>
      </c>
      <c r="FU36" s="4" t="s">
        <v>257</v>
      </c>
      <c r="FV36" s="4" t="s">
        <v>257</v>
      </c>
      <c r="FW36" s="4" t="s">
        <v>257</v>
      </c>
      <c r="FX36" s="4" t="s">
        <v>257</v>
      </c>
      <c r="FY36" s="4" t="s">
        <v>257</v>
      </c>
      <c r="FZ36" s="4" t="s">
        <v>257</v>
      </c>
      <c r="GA36" s="4" t="s">
        <v>257</v>
      </c>
      <c r="GB36" s="4" t="s">
        <v>257</v>
      </c>
      <c r="GC36" s="4" t="s">
        <v>257</v>
      </c>
      <c r="GD36" s="4" t="s">
        <v>257</v>
      </c>
      <c r="GE36" s="4" t="s">
        <v>257</v>
      </c>
      <c r="GF36" s="4" t="s">
        <v>257</v>
      </c>
      <c r="GG36" s="4" t="s">
        <v>257</v>
      </c>
      <c r="GH36" s="1">
        <v>56045</v>
      </c>
      <c r="GI36" s="4" t="s">
        <v>257</v>
      </c>
      <c r="GJ36" s="4" t="s">
        <v>257</v>
      </c>
      <c r="GK36" s="4" t="s">
        <v>257</v>
      </c>
      <c r="GL36" s="4" t="s">
        <v>257</v>
      </c>
      <c r="GM36" s="4" t="s">
        <v>257</v>
      </c>
      <c r="GN36" s="1">
        <v>16457</v>
      </c>
      <c r="GO36" s="4" t="s">
        <v>257</v>
      </c>
      <c r="GP36" s="4" t="s">
        <v>257</v>
      </c>
      <c r="GQ36" s="4" t="s">
        <v>257</v>
      </c>
      <c r="GR36" s="1">
        <v>687</v>
      </c>
      <c r="GS36" s="4" t="s">
        <v>257</v>
      </c>
      <c r="GT36" s="4" t="s">
        <v>257</v>
      </c>
      <c r="GU36" s="4" t="s">
        <v>257</v>
      </c>
      <c r="GV36" s="4" t="s">
        <v>257</v>
      </c>
      <c r="GW36" s="4" t="s">
        <v>257</v>
      </c>
      <c r="GX36" s="4" t="s">
        <v>257</v>
      </c>
      <c r="GY36" s="4" t="s">
        <v>257</v>
      </c>
      <c r="GZ36" s="4" t="s">
        <v>257</v>
      </c>
      <c r="HA36" s="4" t="s">
        <v>257</v>
      </c>
      <c r="HB36" s="4" t="s">
        <v>257</v>
      </c>
      <c r="HC36" s="4" t="s">
        <v>257</v>
      </c>
      <c r="HD36" s="4" t="s">
        <v>257</v>
      </c>
      <c r="HE36" s="4" t="s">
        <v>257</v>
      </c>
      <c r="HF36" s="4" t="s">
        <v>257</v>
      </c>
      <c r="HG36" s="4" t="s">
        <v>257</v>
      </c>
      <c r="HH36" s="4" t="s">
        <v>257</v>
      </c>
      <c r="HI36" s="4" t="s">
        <v>257</v>
      </c>
      <c r="HJ36" s="4" t="s">
        <v>257</v>
      </c>
      <c r="HK36" s="4" t="s">
        <v>257</v>
      </c>
      <c r="HL36" s="4" t="s">
        <v>257</v>
      </c>
      <c r="HM36" s="4" t="s">
        <v>257</v>
      </c>
      <c r="HN36" s="4" t="s">
        <v>257</v>
      </c>
      <c r="HO36" s="4" t="s">
        <v>257</v>
      </c>
      <c r="HP36" s="4" t="s">
        <v>257</v>
      </c>
      <c r="HQ36" s="4" t="s">
        <v>257</v>
      </c>
      <c r="HR36" s="4" t="s">
        <v>257</v>
      </c>
      <c r="HS36" s="4" t="s">
        <v>257</v>
      </c>
      <c r="HT36" s="4" t="s">
        <v>257</v>
      </c>
      <c r="HU36" s="4" t="s">
        <v>257</v>
      </c>
      <c r="HV36" s="4" t="s">
        <v>257</v>
      </c>
      <c r="HW36" s="4" t="s">
        <v>257</v>
      </c>
      <c r="HX36" s="1">
        <v>16</v>
      </c>
      <c r="HY36" s="4" t="s">
        <v>257</v>
      </c>
      <c r="HZ36" s="1">
        <v>853</v>
      </c>
      <c r="IA36" s="4" t="s">
        <v>257</v>
      </c>
      <c r="IB36" s="4" t="s">
        <v>257</v>
      </c>
      <c r="IC36" s="4" t="s">
        <v>257</v>
      </c>
      <c r="ID36" s="4" t="s">
        <v>257</v>
      </c>
      <c r="IE36" s="4" t="s">
        <v>257</v>
      </c>
      <c r="IF36" s="1">
        <v>1</v>
      </c>
      <c r="IG36" s="4" t="s">
        <v>257</v>
      </c>
      <c r="IH36" s="4" t="s">
        <v>257</v>
      </c>
      <c r="II36" s="4" t="s">
        <v>257</v>
      </c>
      <c r="IJ36" s="4" t="s">
        <v>257</v>
      </c>
      <c r="IK36" s="4" t="s">
        <v>257</v>
      </c>
      <c r="IL36" s="4" t="s">
        <v>257</v>
      </c>
      <c r="IM36" s="4" t="s">
        <v>257</v>
      </c>
      <c r="IN36" s="4" t="s">
        <v>257</v>
      </c>
      <c r="IO36" s="4" t="s">
        <v>257</v>
      </c>
      <c r="IP36" s="4" t="s">
        <v>257</v>
      </c>
      <c r="IQ36" s="4" t="s">
        <v>257</v>
      </c>
      <c r="IR36" s="4" t="s">
        <v>257</v>
      </c>
      <c r="IS36" s="4" t="s">
        <v>257</v>
      </c>
      <c r="IT36" s="4" t="s">
        <v>257</v>
      </c>
      <c r="IU36" s="4" t="s">
        <v>257</v>
      </c>
    </row>
    <row r="37" spans="1:255" x14ac:dyDescent="0.35">
      <c r="A37" s="4" t="s">
        <v>289</v>
      </c>
      <c r="B37" s="1">
        <v>91245</v>
      </c>
      <c r="C37" s="4" t="s">
        <v>257</v>
      </c>
      <c r="D37" s="4" t="s">
        <v>257</v>
      </c>
      <c r="E37" s="4" t="s">
        <v>257</v>
      </c>
      <c r="F37" s="4" t="s">
        <v>257</v>
      </c>
      <c r="G37" s="4" t="s">
        <v>257</v>
      </c>
      <c r="H37" s="1">
        <v>86</v>
      </c>
      <c r="I37" s="4" t="s">
        <v>257</v>
      </c>
      <c r="J37" s="4" t="s">
        <v>257</v>
      </c>
      <c r="K37" s="4" t="s">
        <v>257</v>
      </c>
      <c r="L37" s="4" t="s">
        <v>257</v>
      </c>
      <c r="M37" s="1">
        <v>128</v>
      </c>
      <c r="N37" s="4" t="s">
        <v>257</v>
      </c>
      <c r="O37" s="1">
        <v>2416</v>
      </c>
      <c r="P37" s="4" t="s">
        <v>257</v>
      </c>
      <c r="Q37" s="4" t="s">
        <v>257</v>
      </c>
      <c r="R37" s="4" t="s">
        <v>257</v>
      </c>
      <c r="S37" s="4" t="s">
        <v>257</v>
      </c>
      <c r="T37" s="4" t="s">
        <v>257</v>
      </c>
      <c r="U37" s="4" t="s">
        <v>257</v>
      </c>
      <c r="V37" s="1">
        <v>3081</v>
      </c>
      <c r="W37" s="4" t="s">
        <v>257</v>
      </c>
      <c r="X37" s="1">
        <v>1</v>
      </c>
      <c r="Y37" s="4" t="s">
        <v>257</v>
      </c>
      <c r="Z37" s="4" t="s">
        <v>257</v>
      </c>
      <c r="AA37" s="4" t="s">
        <v>257</v>
      </c>
      <c r="AB37" s="4" t="s">
        <v>257</v>
      </c>
      <c r="AC37" s="4" t="s">
        <v>257</v>
      </c>
      <c r="AD37" s="4" t="s">
        <v>257</v>
      </c>
      <c r="AE37" s="4" t="s">
        <v>257</v>
      </c>
      <c r="AF37" s="4" t="s">
        <v>257</v>
      </c>
      <c r="AG37" s="1">
        <v>16</v>
      </c>
      <c r="AH37" s="4" t="s">
        <v>257</v>
      </c>
      <c r="AI37" s="4" t="s">
        <v>257</v>
      </c>
      <c r="AJ37" s="4" t="s">
        <v>257</v>
      </c>
      <c r="AK37" s="4" t="s">
        <v>257</v>
      </c>
      <c r="AL37" s="1">
        <v>29</v>
      </c>
      <c r="AM37" s="4" t="s">
        <v>257</v>
      </c>
      <c r="AN37" s="1">
        <v>6</v>
      </c>
      <c r="AO37" s="4" t="s">
        <v>257</v>
      </c>
      <c r="AP37" s="4" t="s">
        <v>257</v>
      </c>
      <c r="AQ37" s="4" t="s">
        <v>257</v>
      </c>
      <c r="AR37" s="4" t="s">
        <v>257</v>
      </c>
      <c r="AS37" s="1">
        <v>708</v>
      </c>
      <c r="AT37" s="4" t="s">
        <v>257</v>
      </c>
      <c r="AU37" s="4" t="s">
        <v>257</v>
      </c>
      <c r="AV37" s="4" t="s">
        <v>257</v>
      </c>
      <c r="AW37" s="4" t="s">
        <v>257</v>
      </c>
      <c r="AX37" s="1">
        <v>3952</v>
      </c>
      <c r="AY37" s="4" t="s">
        <v>257</v>
      </c>
      <c r="AZ37" s="4" t="s">
        <v>257</v>
      </c>
      <c r="BA37" s="4" t="s">
        <v>257</v>
      </c>
      <c r="BB37" s="4" t="s">
        <v>257</v>
      </c>
      <c r="BC37" s="4" t="s">
        <v>257</v>
      </c>
      <c r="BD37" s="4" t="s">
        <v>257</v>
      </c>
      <c r="BE37" s="4" t="s">
        <v>257</v>
      </c>
      <c r="BF37" s="4" t="s">
        <v>257</v>
      </c>
      <c r="BG37" s="1">
        <v>1283</v>
      </c>
      <c r="BH37" s="1">
        <v>23099</v>
      </c>
      <c r="BI37" s="4" t="s">
        <v>257</v>
      </c>
      <c r="BJ37" s="1">
        <v>4442</v>
      </c>
      <c r="BK37" s="4" t="s">
        <v>257</v>
      </c>
      <c r="BL37" s="1">
        <v>1</v>
      </c>
      <c r="BM37" s="4" t="s">
        <v>257</v>
      </c>
      <c r="BN37" s="4" t="s">
        <v>257</v>
      </c>
      <c r="BO37" s="1">
        <v>2909</v>
      </c>
      <c r="BP37" s="4" t="s">
        <v>257</v>
      </c>
      <c r="BQ37" s="4" t="s">
        <v>257</v>
      </c>
      <c r="BR37" s="4" t="s">
        <v>257</v>
      </c>
      <c r="BS37" s="1">
        <v>3073</v>
      </c>
      <c r="BT37" s="4" t="s">
        <v>257</v>
      </c>
      <c r="BU37" s="4" t="s">
        <v>257</v>
      </c>
      <c r="BV37" s="4" t="s">
        <v>257</v>
      </c>
      <c r="BW37" s="4" t="s">
        <v>257</v>
      </c>
      <c r="BX37" s="4" t="s">
        <v>257</v>
      </c>
      <c r="BY37" s="1">
        <v>2472</v>
      </c>
      <c r="BZ37" s="4" t="s">
        <v>257</v>
      </c>
      <c r="CA37" s="1">
        <v>5569</v>
      </c>
      <c r="CB37" s="4" t="s">
        <v>257</v>
      </c>
      <c r="CC37" s="1">
        <v>70</v>
      </c>
      <c r="CD37" s="4" t="s">
        <v>257</v>
      </c>
      <c r="CE37" s="4" t="s">
        <v>257</v>
      </c>
      <c r="CF37" s="4" t="s">
        <v>257</v>
      </c>
      <c r="CG37" s="4" t="s">
        <v>257</v>
      </c>
      <c r="CH37" s="4" t="s">
        <v>257</v>
      </c>
      <c r="CI37" s="4" t="s">
        <v>257</v>
      </c>
      <c r="CJ37" s="1">
        <v>248</v>
      </c>
      <c r="CK37" s="4" t="s">
        <v>257</v>
      </c>
      <c r="CL37" s="4" t="s">
        <v>257</v>
      </c>
      <c r="CM37" s="4" t="s">
        <v>257</v>
      </c>
      <c r="CN37" s="4" t="s">
        <v>257</v>
      </c>
      <c r="CO37" s="4" t="s">
        <v>257</v>
      </c>
      <c r="CP37" s="4" t="s">
        <v>257</v>
      </c>
      <c r="CQ37" s="4" t="s">
        <v>257</v>
      </c>
      <c r="CR37" s="4" t="s">
        <v>257</v>
      </c>
      <c r="CS37" s="4" t="s">
        <v>257</v>
      </c>
      <c r="CT37" s="4" t="s">
        <v>257</v>
      </c>
      <c r="CU37" s="1">
        <v>583</v>
      </c>
      <c r="CV37" s="1">
        <v>4</v>
      </c>
      <c r="CW37" s="1">
        <v>18</v>
      </c>
      <c r="CX37" s="1">
        <v>27</v>
      </c>
      <c r="CY37" s="1">
        <v>557</v>
      </c>
      <c r="CZ37" s="4" t="s">
        <v>257</v>
      </c>
      <c r="DA37" s="4" t="s">
        <v>257</v>
      </c>
      <c r="DB37" s="4" t="s">
        <v>257</v>
      </c>
      <c r="DC37" s="4" t="s">
        <v>257</v>
      </c>
      <c r="DD37" s="1">
        <v>1857</v>
      </c>
      <c r="DE37" s="4" t="s">
        <v>257</v>
      </c>
      <c r="DF37" s="4" t="s">
        <v>257</v>
      </c>
      <c r="DG37" s="1">
        <v>71</v>
      </c>
      <c r="DH37" s="4" t="s">
        <v>257</v>
      </c>
      <c r="DI37" s="4" t="s">
        <v>257</v>
      </c>
      <c r="DJ37" s="4" t="s">
        <v>257</v>
      </c>
      <c r="DK37" s="4" t="s">
        <v>257</v>
      </c>
      <c r="DL37" s="4" t="s">
        <v>257</v>
      </c>
      <c r="DM37" s="4" t="s">
        <v>257</v>
      </c>
      <c r="DN37" s="4" t="s">
        <v>257</v>
      </c>
      <c r="DO37" s="1">
        <v>37</v>
      </c>
      <c r="DP37" s="4" t="s">
        <v>257</v>
      </c>
      <c r="DQ37" s="4" t="s">
        <v>257</v>
      </c>
      <c r="DR37" s="4" t="s">
        <v>257</v>
      </c>
      <c r="DS37" s="4" t="s">
        <v>257</v>
      </c>
      <c r="DT37" s="4" t="s">
        <v>257</v>
      </c>
      <c r="DU37" s="4" t="s">
        <v>257</v>
      </c>
      <c r="DV37" s="1">
        <v>14</v>
      </c>
      <c r="DW37" s="4" t="s">
        <v>257</v>
      </c>
      <c r="DX37" s="4" t="s">
        <v>257</v>
      </c>
      <c r="DY37" s="4" t="s">
        <v>257</v>
      </c>
      <c r="DZ37" s="1">
        <v>221</v>
      </c>
      <c r="EA37" s="1">
        <v>381</v>
      </c>
      <c r="EB37" s="1">
        <v>10</v>
      </c>
      <c r="EC37" s="4" t="s">
        <v>257</v>
      </c>
      <c r="ED37" s="4" t="s">
        <v>257</v>
      </c>
      <c r="EE37" s="4" t="s">
        <v>257</v>
      </c>
      <c r="EF37" s="4" t="s">
        <v>257</v>
      </c>
      <c r="EG37" s="4" t="s">
        <v>257</v>
      </c>
      <c r="EH37" s="4" t="s">
        <v>257</v>
      </c>
      <c r="EI37" s="4" t="s">
        <v>257</v>
      </c>
      <c r="EJ37" s="4" t="s">
        <v>257</v>
      </c>
      <c r="EK37" s="4" t="s">
        <v>257</v>
      </c>
      <c r="EL37" s="4" t="s">
        <v>257</v>
      </c>
      <c r="EM37" s="4" t="s">
        <v>257</v>
      </c>
      <c r="EN37" s="4" t="s">
        <v>257</v>
      </c>
      <c r="EO37" s="4" t="s">
        <v>257</v>
      </c>
      <c r="EP37" s="4" t="s">
        <v>257</v>
      </c>
      <c r="EQ37" s="4" t="s">
        <v>257</v>
      </c>
      <c r="ER37" s="4" t="s">
        <v>257</v>
      </c>
      <c r="ES37" s="4" t="s">
        <v>257</v>
      </c>
      <c r="ET37" s="4" t="s">
        <v>257</v>
      </c>
      <c r="EU37" s="1">
        <v>47</v>
      </c>
      <c r="EV37" s="1">
        <v>26</v>
      </c>
      <c r="EW37" s="4" t="s">
        <v>257</v>
      </c>
      <c r="EX37" s="4" t="s">
        <v>257</v>
      </c>
      <c r="EY37" s="4" t="s">
        <v>257</v>
      </c>
      <c r="EZ37" s="4" t="s">
        <v>257</v>
      </c>
      <c r="FA37" s="4" t="s">
        <v>257</v>
      </c>
      <c r="FB37" s="4" t="s">
        <v>257</v>
      </c>
      <c r="FC37" s="4" t="s">
        <v>257</v>
      </c>
      <c r="FD37" s="1">
        <v>3844</v>
      </c>
      <c r="FE37" s="1">
        <v>302</v>
      </c>
      <c r="FF37" s="4" t="s">
        <v>257</v>
      </c>
      <c r="FG37" s="4" t="s">
        <v>257</v>
      </c>
      <c r="FH37" s="4" t="s">
        <v>257</v>
      </c>
      <c r="FI37" s="4" t="s">
        <v>257</v>
      </c>
      <c r="FJ37" s="4" t="s">
        <v>257</v>
      </c>
      <c r="FK37" s="4" t="s">
        <v>257</v>
      </c>
      <c r="FL37" s="4" t="s">
        <v>257</v>
      </c>
      <c r="FM37" s="4" t="s">
        <v>257</v>
      </c>
      <c r="FN37" s="4" t="s">
        <v>257</v>
      </c>
      <c r="FO37" s="4" t="s">
        <v>257</v>
      </c>
      <c r="FP37" s="4" t="s">
        <v>257</v>
      </c>
      <c r="FQ37" s="1">
        <v>6510</v>
      </c>
      <c r="FR37" s="4" t="s">
        <v>257</v>
      </c>
      <c r="FS37" s="4" t="s">
        <v>257</v>
      </c>
      <c r="FT37" s="4" t="s">
        <v>257</v>
      </c>
      <c r="FU37" s="1">
        <v>5</v>
      </c>
      <c r="FV37" s="4" t="s">
        <v>257</v>
      </c>
      <c r="FW37" s="4" t="s">
        <v>257</v>
      </c>
      <c r="FX37" s="4" t="s">
        <v>257</v>
      </c>
      <c r="FY37" s="4" t="s">
        <v>257</v>
      </c>
      <c r="FZ37" s="4" t="s">
        <v>257</v>
      </c>
      <c r="GA37" s="4" t="s">
        <v>257</v>
      </c>
      <c r="GB37" s="4" t="s">
        <v>257</v>
      </c>
      <c r="GC37" s="4" t="s">
        <v>257</v>
      </c>
      <c r="GD37" s="4" t="s">
        <v>257</v>
      </c>
      <c r="GE37" s="4" t="s">
        <v>257</v>
      </c>
      <c r="GF37" s="4" t="s">
        <v>257</v>
      </c>
      <c r="GG37" s="1">
        <v>59</v>
      </c>
      <c r="GH37" s="1">
        <v>230</v>
      </c>
      <c r="GI37" s="4" t="s">
        <v>257</v>
      </c>
      <c r="GJ37" s="1">
        <v>1</v>
      </c>
      <c r="GK37" s="4" t="s">
        <v>257</v>
      </c>
      <c r="GL37" s="4" t="s">
        <v>257</v>
      </c>
      <c r="GM37" s="4" t="s">
        <v>257</v>
      </c>
      <c r="GN37" s="1">
        <v>19587</v>
      </c>
      <c r="GO37" s="1">
        <v>3</v>
      </c>
      <c r="GP37" s="4" t="s">
        <v>257</v>
      </c>
      <c r="GQ37" s="1">
        <v>51</v>
      </c>
      <c r="GR37" s="1">
        <v>1</v>
      </c>
      <c r="GS37" s="4" t="s">
        <v>257</v>
      </c>
      <c r="GT37" s="4" t="s">
        <v>257</v>
      </c>
      <c r="GU37" s="4" t="s">
        <v>257</v>
      </c>
      <c r="GV37" s="4" t="s">
        <v>257</v>
      </c>
      <c r="GW37" s="4" t="s">
        <v>257</v>
      </c>
      <c r="GX37" s="4" t="s">
        <v>257</v>
      </c>
      <c r="GY37" s="4" t="s">
        <v>257</v>
      </c>
      <c r="GZ37" s="4" t="s">
        <v>257</v>
      </c>
      <c r="HA37" s="4" t="s">
        <v>257</v>
      </c>
      <c r="HB37" s="4" t="s">
        <v>257</v>
      </c>
      <c r="HC37" s="4" t="s">
        <v>257</v>
      </c>
      <c r="HD37" s="4" t="s">
        <v>257</v>
      </c>
      <c r="HE37" s="4" t="s">
        <v>257</v>
      </c>
      <c r="HF37" s="4" t="s">
        <v>257</v>
      </c>
      <c r="HG37" s="4" t="s">
        <v>257</v>
      </c>
      <c r="HH37" s="1">
        <v>16</v>
      </c>
      <c r="HI37" s="4" t="s">
        <v>257</v>
      </c>
      <c r="HJ37" s="4" t="s">
        <v>257</v>
      </c>
      <c r="HK37" s="4" t="s">
        <v>257</v>
      </c>
      <c r="HL37" s="4" t="s">
        <v>257</v>
      </c>
      <c r="HM37" s="4" t="s">
        <v>257</v>
      </c>
      <c r="HN37" s="4" t="s">
        <v>257</v>
      </c>
      <c r="HO37" s="4" t="s">
        <v>257</v>
      </c>
      <c r="HP37" s="1">
        <v>595</v>
      </c>
      <c r="HQ37" s="4" t="s">
        <v>257</v>
      </c>
      <c r="HR37" s="4" t="s">
        <v>257</v>
      </c>
      <c r="HS37" s="1">
        <v>1990</v>
      </c>
      <c r="HT37" s="1">
        <v>17</v>
      </c>
      <c r="HU37" s="1">
        <v>1</v>
      </c>
      <c r="HV37" s="4" t="s">
        <v>257</v>
      </c>
      <c r="HW37" s="4" t="s">
        <v>257</v>
      </c>
      <c r="HX37" s="1">
        <v>586</v>
      </c>
      <c r="HY37" s="4" t="s">
        <v>257</v>
      </c>
      <c r="HZ37" s="4" t="s">
        <v>257</v>
      </c>
      <c r="IA37" s="4" t="s">
        <v>257</v>
      </c>
      <c r="IB37" s="4" t="s">
        <v>257</v>
      </c>
      <c r="IC37" s="4" t="s">
        <v>257</v>
      </c>
      <c r="ID37" s="4" t="s">
        <v>257</v>
      </c>
      <c r="IE37" s="4" t="s">
        <v>257</v>
      </c>
      <c r="IF37" s="1">
        <v>1</v>
      </c>
      <c r="IG37" s="4" t="s">
        <v>257</v>
      </c>
      <c r="IH37" s="4" t="s">
        <v>257</v>
      </c>
      <c r="II37" s="4" t="s">
        <v>257</v>
      </c>
      <c r="IJ37" s="4" t="s">
        <v>257</v>
      </c>
      <c r="IK37" s="1">
        <v>2</v>
      </c>
      <c r="IL37" s="4" t="s">
        <v>257</v>
      </c>
      <c r="IM37" s="4" t="s">
        <v>257</v>
      </c>
      <c r="IN37" s="4" t="s">
        <v>257</v>
      </c>
      <c r="IO37" s="4" t="s">
        <v>257</v>
      </c>
      <c r="IP37" s="4" t="s">
        <v>257</v>
      </c>
      <c r="IQ37" s="4" t="s">
        <v>257</v>
      </c>
      <c r="IR37" s="4" t="s">
        <v>257</v>
      </c>
      <c r="IS37" s="1">
        <v>1</v>
      </c>
      <c r="IT37" s="4" t="s">
        <v>257</v>
      </c>
      <c r="IU37" s="4" t="s">
        <v>257</v>
      </c>
    </row>
    <row r="38" spans="1:255" x14ac:dyDescent="0.35">
      <c r="A38" s="4" t="s">
        <v>290</v>
      </c>
      <c r="B38" s="1">
        <v>27113</v>
      </c>
      <c r="C38" s="4" t="s">
        <v>257</v>
      </c>
      <c r="D38" s="1">
        <v>23</v>
      </c>
      <c r="E38" s="4" t="s">
        <v>257</v>
      </c>
      <c r="F38" s="4" t="s">
        <v>257</v>
      </c>
      <c r="G38" s="4" t="s">
        <v>257</v>
      </c>
      <c r="H38" s="4" t="s">
        <v>257</v>
      </c>
      <c r="I38" s="4" t="s">
        <v>257</v>
      </c>
      <c r="J38" s="4" t="s">
        <v>257</v>
      </c>
      <c r="K38" s="4" t="s">
        <v>257</v>
      </c>
      <c r="L38" s="4" t="s">
        <v>257</v>
      </c>
      <c r="M38" s="4" t="s">
        <v>257</v>
      </c>
      <c r="N38" s="4" t="s">
        <v>257</v>
      </c>
      <c r="O38" s="1">
        <v>22</v>
      </c>
      <c r="P38" s="1">
        <v>21</v>
      </c>
      <c r="Q38" s="4" t="s">
        <v>257</v>
      </c>
      <c r="R38" s="4" t="s">
        <v>257</v>
      </c>
      <c r="S38" s="1">
        <v>2</v>
      </c>
      <c r="T38" s="4" t="s">
        <v>257</v>
      </c>
      <c r="U38" s="4" t="s">
        <v>257</v>
      </c>
      <c r="V38" s="1">
        <v>489</v>
      </c>
      <c r="W38" s="4" t="s">
        <v>257</v>
      </c>
      <c r="X38" s="1">
        <v>347</v>
      </c>
      <c r="Y38" s="4" t="s">
        <v>257</v>
      </c>
      <c r="Z38" s="4" t="s">
        <v>257</v>
      </c>
      <c r="AA38" s="4" t="s">
        <v>257</v>
      </c>
      <c r="AB38" s="4" t="s">
        <v>257</v>
      </c>
      <c r="AC38" s="4" t="s">
        <v>257</v>
      </c>
      <c r="AD38" s="4" t="s">
        <v>257</v>
      </c>
      <c r="AE38" s="4" t="s">
        <v>257</v>
      </c>
      <c r="AF38" s="4" t="s">
        <v>257</v>
      </c>
      <c r="AG38" s="1">
        <v>7</v>
      </c>
      <c r="AH38" s="4" t="s">
        <v>257</v>
      </c>
      <c r="AI38" s="4" t="s">
        <v>257</v>
      </c>
      <c r="AJ38" s="4" t="s">
        <v>257</v>
      </c>
      <c r="AK38" s="4" t="s">
        <v>257</v>
      </c>
      <c r="AL38" s="4" t="s">
        <v>257</v>
      </c>
      <c r="AM38" s="4" t="s">
        <v>257</v>
      </c>
      <c r="AN38" s="1">
        <v>62</v>
      </c>
      <c r="AO38" s="4" t="s">
        <v>257</v>
      </c>
      <c r="AP38" s="4" t="s">
        <v>257</v>
      </c>
      <c r="AQ38" s="4" t="s">
        <v>257</v>
      </c>
      <c r="AR38" s="4" t="s">
        <v>257</v>
      </c>
      <c r="AS38" s="1">
        <v>70</v>
      </c>
      <c r="AT38" s="4" t="s">
        <v>257</v>
      </c>
      <c r="AU38" s="4" t="s">
        <v>257</v>
      </c>
      <c r="AV38" s="4" t="s">
        <v>257</v>
      </c>
      <c r="AW38" s="4" t="s">
        <v>257</v>
      </c>
      <c r="AX38" s="1">
        <v>972</v>
      </c>
      <c r="AY38" s="1">
        <v>4</v>
      </c>
      <c r="AZ38" s="4" t="s">
        <v>257</v>
      </c>
      <c r="BA38" s="4" t="s">
        <v>257</v>
      </c>
      <c r="BB38" s="4" t="s">
        <v>257</v>
      </c>
      <c r="BC38" s="4" t="s">
        <v>257</v>
      </c>
      <c r="BD38" s="4" t="s">
        <v>257</v>
      </c>
      <c r="BE38" s="4" t="s">
        <v>257</v>
      </c>
      <c r="BF38" s="4" t="s">
        <v>257</v>
      </c>
      <c r="BG38" s="1">
        <v>102</v>
      </c>
      <c r="BH38" s="1">
        <v>4425</v>
      </c>
      <c r="BI38" s="4" t="s">
        <v>257</v>
      </c>
      <c r="BJ38" s="1">
        <v>4011</v>
      </c>
      <c r="BK38" s="4" t="s">
        <v>257</v>
      </c>
      <c r="BL38" s="4" t="s">
        <v>257</v>
      </c>
      <c r="BM38" s="4" t="s">
        <v>257</v>
      </c>
      <c r="BN38" s="4" t="s">
        <v>257</v>
      </c>
      <c r="BO38" s="1">
        <v>423</v>
      </c>
      <c r="BP38" s="4" t="s">
        <v>257</v>
      </c>
      <c r="BQ38" s="4" t="s">
        <v>257</v>
      </c>
      <c r="BR38" s="4" t="s">
        <v>257</v>
      </c>
      <c r="BS38" s="1">
        <v>864</v>
      </c>
      <c r="BT38" s="4" t="s">
        <v>257</v>
      </c>
      <c r="BU38" s="4" t="s">
        <v>257</v>
      </c>
      <c r="BV38" s="4" t="s">
        <v>257</v>
      </c>
      <c r="BW38" s="4" t="s">
        <v>257</v>
      </c>
      <c r="BX38" s="4" t="s">
        <v>257</v>
      </c>
      <c r="BY38" s="1">
        <v>2687</v>
      </c>
      <c r="BZ38" s="4" t="s">
        <v>257</v>
      </c>
      <c r="CA38" s="1">
        <v>1405</v>
      </c>
      <c r="CB38" s="4" t="s">
        <v>257</v>
      </c>
      <c r="CC38" s="4" t="s">
        <v>257</v>
      </c>
      <c r="CD38" s="4" t="s">
        <v>257</v>
      </c>
      <c r="CE38" s="4" t="s">
        <v>257</v>
      </c>
      <c r="CF38" s="4" t="s">
        <v>257</v>
      </c>
      <c r="CG38" s="4" t="s">
        <v>257</v>
      </c>
      <c r="CH38" s="4" t="s">
        <v>257</v>
      </c>
      <c r="CI38" s="4" t="s">
        <v>257</v>
      </c>
      <c r="CJ38" s="1">
        <v>33</v>
      </c>
      <c r="CK38" s="4" t="s">
        <v>257</v>
      </c>
      <c r="CL38" s="4" t="s">
        <v>257</v>
      </c>
      <c r="CM38" s="4" t="s">
        <v>257</v>
      </c>
      <c r="CN38" s="4" t="s">
        <v>257</v>
      </c>
      <c r="CO38" s="4" t="s">
        <v>257</v>
      </c>
      <c r="CP38" s="1">
        <v>1</v>
      </c>
      <c r="CQ38" s="4" t="s">
        <v>257</v>
      </c>
      <c r="CR38" s="4" t="s">
        <v>257</v>
      </c>
      <c r="CS38" s="1">
        <v>3</v>
      </c>
      <c r="CT38" s="4" t="s">
        <v>257</v>
      </c>
      <c r="CU38" s="1">
        <v>269</v>
      </c>
      <c r="CV38" s="4" t="s">
        <v>257</v>
      </c>
      <c r="CW38" s="1">
        <v>712</v>
      </c>
      <c r="CX38" s="1">
        <v>50</v>
      </c>
      <c r="CY38" s="1">
        <v>45</v>
      </c>
      <c r="CZ38" s="4" t="s">
        <v>257</v>
      </c>
      <c r="DA38" s="4" t="s">
        <v>257</v>
      </c>
      <c r="DB38" s="1">
        <v>2</v>
      </c>
      <c r="DC38" s="1">
        <v>4</v>
      </c>
      <c r="DD38" s="1">
        <v>1589</v>
      </c>
      <c r="DE38" s="4" t="s">
        <v>257</v>
      </c>
      <c r="DF38" s="4" t="s">
        <v>257</v>
      </c>
      <c r="DG38" s="1">
        <v>37</v>
      </c>
      <c r="DH38" s="4" t="s">
        <v>257</v>
      </c>
      <c r="DI38" s="4" t="s">
        <v>257</v>
      </c>
      <c r="DJ38" s="4" t="s">
        <v>257</v>
      </c>
      <c r="DK38" s="4" t="s">
        <v>257</v>
      </c>
      <c r="DL38" s="4" t="s">
        <v>257</v>
      </c>
      <c r="DM38" s="4" t="s">
        <v>257</v>
      </c>
      <c r="DN38" s="4" t="s">
        <v>257</v>
      </c>
      <c r="DO38" s="1">
        <v>470</v>
      </c>
      <c r="DP38" s="4" t="s">
        <v>257</v>
      </c>
      <c r="DQ38" s="4" t="s">
        <v>257</v>
      </c>
      <c r="DR38" s="4" t="s">
        <v>257</v>
      </c>
      <c r="DS38" s="4" t="s">
        <v>257</v>
      </c>
      <c r="DT38" s="4" t="s">
        <v>257</v>
      </c>
      <c r="DU38" s="4" t="s">
        <v>257</v>
      </c>
      <c r="DV38" s="4" t="s">
        <v>257</v>
      </c>
      <c r="DW38" s="4" t="s">
        <v>257</v>
      </c>
      <c r="DX38" s="4" t="s">
        <v>257</v>
      </c>
      <c r="DY38" s="4" t="s">
        <v>257</v>
      </c>
      <c r="DZ38" s="1">
        <v>23</v>
      </c>
      <c r="EA38" s="1">
        <v>162</v>
      </c>
      <c r="EB38" s="1">
        <v>55</v>
      </c>
      <c r="EC38" s="4" t="s">
        <v>257</v>
      </c>
      <c r="ED38" s="4" t="s">
        <v>257</v>
      </c>
      <c r="EE38" s="4" t="s">
        <v>257</v>
      </c>
      <c r="EF38" s="4" t="s">
        <v>257</v>
      </c>
      <c r="EG38" s="4" t="s">
        <v>257</v>
      </c>
      <c r="EH38" s="4" t="s">
        <v>257</v>
      </c>
      <c r="EI38" s="4" t="s">
        <v>257</v>
      </c>
      <c r="EJ38" s="4" t="s">
        <v>257</v>
      </c>
      <c r="EK38" s="4" t="s">
        <v>257</v>
      </c>
      <c r="EL38" s="4" t="s">
        <v>257</v>
      </c>
      <c r="EM38" s="4" t="s">
        <v>257</v>
      </c>
      <c r="EN38" s="4" t="s">
        <v>257</v>
      </c>
      <c r="EO38" s="4" t="s">
        <v>257</v>
      </c>
      <c r="EP38" s="4" t="s">
        <v>257</v>
      </c>
      <c r="EQ38" s="4" t="s">
        <v>257</v>
      </c>
      <c r="ER38" s="4" t="s">
        <v>257</v>
      </c>
      <c r="ES38" s="4" t="s">
        <v>257</v>
      </c>
      <c r="ET38" s="4" t="s">
        <v>257</v>
      </c>
      <c r="EU38" s="1">
        <v>47</v>
      </c>
      <c r="EV38" s="1">
        <v>33</v>
      </c>
      <c r="EW38" s="4" t="s">
        <v>257</v>
      </c>
      <c r="EX38" s="4" t="s">
        <v>257</v>
      </c>
      <c r="EY38" s="4" t="s">
        <v>257</v>
      </c>
      <c r="EZ38" s="4" t="s">
        <v>257</v>
      </c>
      <c r="FA38" s="4" t="s">
        <v>257</v>
      </c>
      <c r="FB38" s="1">
        <v>2</v>
      </c>
      <c r="FC38" s="4" t="s">
        <v>257</v>
      </c>
      <c r="FD38" s="1">
        <v>1251</v>
      </c>
      <c r="FE38" s="1">
        <v>81</v>
      </c>
      <c r="FF38" s="4" t="s">
        <v>257</v>
      </c>
      <c r="FG38" s="4" t="s">
        <v>257</v>
      </c>
      <c r="FH38" s="4" t="s">
        <v>257</v>
      </c>
      <c r="FI38" s="1">
        <v>5</v>
      </c>
      <c r="FJ38" s="4" t="s">
        <v>257</v>
      </c>
      <c r="FK38" s="4" t="s">
        <v>257</v>
      </c>
      <c r="FL38" s="4" t="s">
        <v>257</v>
      </c>
      <c r="FM38" s="4" t="s">
        <v>257</v>
      </c>
      <c r="FN38" s="4" t="s">
        <v>257</v>
      </c>
      <c r="FO38" s="1">
        <v>3</v>
      </c>
      <c r="FP38" s="4" t="s">
        <v>257</v>
      </c>
      <c r="FQ38" s="1">
        <v>1991</v>
      </c>
      <c r="FR38" s="4" t="s">
        <v>257</v>
      </c>
      <c r="FS38" s="4" t="s">
        <v>257</v>
      </c>
      <c r="FT38" s="4" t="s">
        <v>257</v>
      </c>
      <c r="FU38" s="1">
        <v>31</v>
      </c>
      <c r="FV38" s="4" t="s">
        <v>257</v>
      </c>
      <c r="FW38" s="4" t="s">
        <v>257</v>
      </c>
      <c r="FX38" s="4" t="s">
        <v>257</v>
      </c>
      <c r="FY38" s="4" t="s">
        <v>257</v>
      </c>
      <c r="FZ38" s="4" t="s">
        <v>257</v>
      </c>
      <c r="GA38" s="4" t="s">
        <v>257</v>
      </c>
      <c r="GB38" s="4" t="s">
        <v>257</v>
      </c>
      <c r="GC38" s="1">
        <v>1</v>
      </c>
      <c r="GD38" s="4" t="s">
        <v>257</v>
      </c>
      <c r="GE38" s="4" t="s">
        <v>257</v>
      </c>
      <c r="GF38" s="4" t="s">
        <v>257</v>
      </c>
      <c r="GG38" s="1">
        <v>30</v>
      </c>
      <c r="GH38" s="1">
        <v>1</v>
      </c>
      <c r="GI38" s="4" t="s">
        <v>257</v>
      </c>
      <c r="GJ38" s="4" t="s">
        <v>257</v>
      </c>
      <c r="GK38" s="4" t="s">
        <v>257</v>
      </c>
      <c r="GL38" s="4" t="s">
        <v>257</v>
      </c>
      <c r="GM38" s="4" t="s">
        <v>257</v>
      </c>
      <c r="GN38" s="1">
        <v>2977</v>
      </c>
      <c r="GO38" s="1">
        <v>1</v>
      </c>
      <c r="GP38" s="4" t="s">
        <v>257</v>
      </c>
      <c r="GQ38" s="1">
        <v>230</v>
      </c>
      <c r="GR38" s="1">
        <v>52</v>
      </c>
      <c r="GS38" s="1">
        <v>10</v>
      </c>
      <c r="GT38" s="1">
        <v>4</v>
      </c>
      <c r="GU38" s="4" t="s">
        <v>257</v>
      </c>
      <c r="GV38" s="4" t="s">
        <v>257</v>
      </c>
      <c r="GW38" s="4" t="s">
        <v>257</v>
      </c>
      <c r="GX38" s="4" t="s">
        <v>257</v>
      </c>
      <c r="GY38" s="4" t="s">
        <v>257</v>
      </c>
      <c r="GZ38" s="4" t="s">
        <v>257</v>
      </c>
      <c r="HA38" s="4" t="s">
        <v>257</v>
      </c>
      <c r="HB38" s="4" t="s">
        <v>257</v>
      </c>
      <c r="HC38" s="4" t="s">
        <v>257</v>
      </c>
      <c r="HD38" s="4" t="s">
        <v>257</v>
      </c>
      <c r="HE38" s="4" t="s">
        <v>257</v>
      </c>
      <c r="HF38" s="4" t="s">
        <v>257</v>
      </c>
      <c r="HG38" s="4" t="s">
        <v>257</v>
      </c>
      <c r="HH38" s="1">
        <v>17</v>
      </c>
      <c r="HI38" s="4" t="s">
        <v>257</v>
      </c>
      <c r="HJ38" s="4" t="s">
        <v>257</v>
      </c>
      <c r="HK38" s="4" t="s">
        <v>257</v>
      </c>
      <c r="HL38" s="4" t="s">
        <v>257</v>
      </c>
      <c r="HM38" s="4" t="s">
        <v>257</v>
      </c>
      <c r="HN38" s="4" t="s">
        <v>257</v>
      </c>
      <c r="HO38" s="4" t="s">
        <v>257</v>
      </c>
      <c r="HP38" s="1">
        <v>114</v>
      </c>
      <c r="HQ38" s="1">
        <v>22</v>
      </c>
      <c r="HR38" s="4" t="s">
        <v>257</v>
      </c>
      <c r="HS38" s="1">
        <v>4</v>
      </c>
      <c r="HT38" s="4" t="s">
        <v>257</v>
      </c>
      <c r="HU38" s="1">
        <v>1</v>
      </c>
      <c r="HV38" s="4" t="s">
        <v>257</v>
      </c>
      <c r="HW38" s="4" t="s">
        <v>257</v>
      </c>
      <c r="HX38" s="1">
        <v>776</v>
      </c>
      <c r="HY38" s="4" t="s">
        <v>257</v>
      </c>
      <c r="HZ38" s="4" t="s">
        <v>257</v>
      </c>
      <c r="IA38" s="4" t="s">
        <v>257</v>
      </c>
      <c r="IB38" s="4" t="s">
        <v>257</v>
      </c>
      <c r="IC38" s="4" t="s">
        <v>257</v>
      </c>
      <c r="ID38" s="4" t="s">
        <v>257</v>
      </c>
      <c r="IE38" s="4" t="s">
        <v>257</v>
      </c>
      <c r="IF38" s="1">
        <v>20</v>
      </c>
      <c r="IG38" s="4" t="s">
        <v>257</v>
      </c>
      <c r="IH38" s="4" t="s">
        <v>257</v>
      </c>
      <c r="II38" s="4" t="s">
        <v>257</v>
      </c>
      <c r="IJ38" s="4" t="s">
        <v>257</v>
      </c>
      <c r="IK38" s="4" t="s">
        <v>257</v>
      </c>
      <c r="IL38" s="4" t="s">
        <v>257</v>
      </c>
      <c r="IM38" s="4" t="s">
        <v>257</v>
      </c>
      <c r="IN38" s="4" t="s">
        <v>257</v>
      </c>
      <c r="IO38" s="1">
        <v>3</v>
      </c>
      <c r="IP38" s="4" t="s">
        <v>257</v>
      </c>
      <c r="IQ38" s="4" t="s">
        <v>257</v>
      </c>
      <c r="IR38" s="4" t="s">
        <v>257</v>
      </c>
      <c r="IS38" s="1">
        <v>11</v>
      </c>
      <c r="IT38" s="4" t="s">
        <v>257</v>
      </c>
      <c r="IU38" s="4" t="s">
        <v>257</v>
      </c>
    </row>
    <row r="39" spans="1:255" x14ac:dyDescent="0.35">
      <c r="A39" s="4" t="s">
        <v>291</v>
      </c>
      <c r="B39" s="1">
        <v>134682</v>
      </c>
      <c r="C39" s="4" t="s">
        <v>257</v>
      </c>
      <c r="D39" s="1">
        <v>1</v>
      </c>
      <c r="E39" s="4" t="s">
        <v>257</v>
      </c>
      <c r="F39" s="4" t="s">
        <v>257</v>
      </c>
      <c r="G39" s="4" t="s">
        <v>257</v>
      </c>
      <c r="H39" s="4" t="s">
        <v>257</v>
      </c>
      <c r="I39" s="4" t="s">
        <v>257</v>
      </c>
      <c r="J39" s="4" t="s">
        <v>257</v>
      </c>
      <c r="K39" s="4" t="s">
        <v>257</v>
      </c>
      <c r="L39" s="4" t="s">
        <v>257</v>
      </c>
      <c r="M39" s="4" t="s">
        <v>257</v>
      </c>
      <c r="N39" s="4" t="s">
        <v>257</v>
      </c>
      <c r="O39" s="1">
        <v>199</v>
      </c>
      <c r="P39" s="1">
        <v>4</v>
      </c>
      <c r="Q39" s="4" t="s">
        <v>257</v>
      </c>
      <c r="R39" s="4" t="s">
        <v>257</v>
      </c>
      <c r="S39" s="1">
        <v>1</v>
      </c>
      <c r="T39" s="4" t="s">
        <v>257</v>
      </c>
      <c r="U39" s="1">
        <v>3</v>
      </c>
      <c r="V39" s="1">
        <v>10228</v>
      </c>
      <c r="W39" s="4" t="s">
        <v>257</v>
      </c>
      <c r="X39" s="1">
        <v>338</v>
      </c>
      <c r="Y39" s="4" t="s">
        <v>257</v>
      </c>
      <c r="Z39" s="4" t="s">
        <v>257</v>
      </c>
      <c r="AA39" s="4" t="s">
        <v>257</v>
      </c>
      <c r="AB39" s="4" t="s">
        <v>257</v>
      </c>
      <c r="AC39" s="4" t="s">
        <v>257</v>
      </c>
      <c r="AD39" s="4" t="s">
        <v>257</v>
      </c>
      <c r="AE39" s="4" t="s">
        <v>257</v>
      </c>
      <c r="AF39" s="4" t="s">
        <v>257</v>
      </c>
      <c r="AG39" s="4" t="s">
        <v>257</v>
      </c>
      <c r="AH39" s="4" t="s">
        <v>257</v>
      </c>
      <c r="AI39" s="4" t="s">
        <v>257</v>
      </c>
      <c r="AJ39" s="4" t="s">
        <v>257</v>
      </c>
      <c r="AK39" s="4" t="s">
        <v>257</v>
      </c>
      <c r="AL39" s="4" t="s">
        <v>257</v>
      </c>
      <c r="AM39" s="4" t="s">
        <v>257</v>
      </c>
      <c r="AN39" s="1">
        <v>35</v>
      </c>
      <c r="AO39" s="4" t="s">
        <v>257</v>
      </c>
      <c r="AP39" s="4" t="s">
        <v>257</v>
      </c>
      <c r="AQ39" s="4" t="s">
        <v>257</v>
      </c>
      <c r="AR39" s="4" t="s">
        <v>257</v>
      </c>
      <c r="AS39" s="1">
        <v>400</v>
      </c>
      <c r="AT39" s="4" t="s">
        <v>257</v>
      </c>
      <c r="AU39" s="4" t="s">
        <v>257</v>
      </c>
      <c r="AV39" s="4" t="s">
        <v>257</v>
      </c>
      <c r="AW39" s="4" t="s">
        <v>257</v>
      </c>
      <c r="AX39" s="1">
        <v>5561</v>
      </c>
      <c r="AY39" s="4" t="s">
        <v>257</v>
      </c>
      <c r="AZ39" s="4" t="s">
        <v>257</v>
      </c>
      <c r="BA39" s="4" t="s">
        <v>257</v>
      </c>
      <c r="BB39" s="4" t="s">
        <v>257</v>
      </c>
      <c r="BC39" s="4" t="s">
        <v>257</v>
      </c>
      <c r="BD39" s="4" t="s">
        <v>257</v>
      </c>
      <c r="BE39" s="4" t="s">
        <v>257</v>
      </c>
      <c r="BF39" s="4" t="s">
        <v>257</v>
      </c>
      <c r="BG39" s="1">
        <v>1097</v>
      </c>
      <c r="BH39" s="1">
        <v>15902</v>
      </c>
      <c r="BI39" s="4" t="s">
        <v>257</v>
      </c>
      <c r="BJ39" s="1">
        <v>19742</v>
      </c>
      <c r="BK39" s="4" t="s">
        <v>257</v>
      </c>
      <c r="BL39" s="4" t="s">
        <v>257</v>
      </c>
      <c r="BM39" s="4" t="s">
        <v>257</v>
      </c>
      <c r="BN39" s="4" t="s">
        <v>257</v>
      </c>
      <c r="BO39" s="1">
        <v>19336</v>
      </c>
      <c r="BP39" s="1">
        <v>19</v>
      </c>
      <c r="BQ39" s="4" t="s">
        <v>257</v>
      </c>
      <c r="BR39" s="4" t="s">
        <v>257</v>
      </c>
      <c r="BS39" s="1">
        <v>3053</v>
      </c>
      <c r="BT39" s="4" t="s">
        <v>257</v>
      </c>
      <c r="BU39" s="4" t="s">
        <v>257</v>
      </c>
      <c r="BV39" s="4" t="s">
        <v>257</v>
      </c>
      <c r="BW39" s="4" t="s">
        <v>257</v>
      </c>
      <c r="BX39" s="4" t="s">
        <v>257</v>
      </c>
      <c r="BY39" s="1">
        <v>5130</v>
      </c>
      <c r="BZ39" s="4" t="s">
        <v>257</v>
      </c>
      <c r="CA39" s="1">
        <v>7621</v>
      </c>
      <c r="CB39" s="4" t="s">
        <v>257</v>
      </c>
      <c r="CC39" s="4" t="s">
        <v>257</v>
      </c>
      <c r="CD39" s="4" t="s">
        <v>257</v>
      </c>
      <c r="CE39" s="4" t="s">
        <v>257</v>
      </c>
      <c r="CF39" s="4" t="s">
        <v>257</v>
      </c>
      <c r="CG39" s="4" t="s">
        <v>257</v>
      </c>
      <c r="CH39" s="4" t="s">
        <v>257</v>
      </c>
      <c r="CI39" s="4" t="s">
        <v>257</v>
      </c>
      <c r="CJ39" s="1">
        <v>118</v>
      </c>
      <c r="CK39" s="4" t="s">
        <v>257</v>
      </c>
      <c r="CL39" s="4" t="s">
        <v>257</v>
      </c>
      <c r="CM39" s="4" t="s">
        <v>257</v>
      </c>
      <c r="CN39" s="4" t="s">
        <v>257</v>
      </c>
      <c r="CO39" s="4" t="s">
        <v>257</v>
      </c>
      <c r="CP39" s="4" t="s">
        <v>257</v>
      </c>
      <c r="CQ39" s="4" t="s">
        <v>257</v>
      </c>
      <c r="CR39" s="4" t="s">
        <v>257</v>
      </c>
      <c r="CS39" s="1">
        <v>18</v>
      </c>
      <c r="CT39" s="4" t="s">
        <v>257</v>
      </c>
      <c r="CU39" s="1">
        <v>564</v>
      </c>
      <c r="CV39" s="1">
        <v>6</v>
      </c>
      <c r="CW39" s="1">
        <v>38</v>
      </c>
      <c r="CX39" s="1">
        <v>180</v>
      </c>
      <c r="CY39" s="1">
        <v>48</v>
      </c>
      <c r="CZ39" s="4" t="s">
        <v>257</v>
      </c>
      <c r="DA39" s="4" t="s">
        <v>257</v>
      </c>
      <c r="DB39" s="4" t="s">
        <v>257</v>
      </c>
      <c r="DC39" s="4" t="s">
        <v>257</v>
      </c>
      <c r="DD39" s="1">
        <v>3144</v>
      </c>
      <c r="DE39" s="4" t="s">
        <v>257</v>
      </c>
      <c r="DF39" s="4" t="s">
        <v>257</v>
      </c>
      <c r="DG39" s="1">
        <v>389</v>
      </c>
      <c r="DH39" s="4" t="s">
        <v>257</v>
      </c>
      <c r="DI39" s="4" t="s">
        <v>257</v>
      </c>
      <c r="DJ39" s="4" t="s">
        <v>257</v>
      </c>
      <c r="DK39" s="4" t="s">
        <v>257</v>
      </c>
      <c r="DL39" s="4" t="s">
        <v>257</v>
      </c>
      <c r="DM39" s="4" t="s">
        <v>257</v>
      </c>
      <c r="DN39" s="4" t="s">
        <v>257</v>
      </c>
      <c r="DO39" s="1">
        <v>253</v>
      </c>
      <c r="DP39" s="4" t="s">
        <v>257</v>
      </c>
      <c r="DQ39" s="4" t="s">
        <v>257</v>
      </c>
      <c r="DR39" s="4" t="s">
        <v>257</v>
      </c>
      <c r="DS39" s="4" t="s">
        <v>257</v>
      </c>
      <c r="DT39" s="4" t="s">
        <v>257</v>
      </c>
      <c r="DU39" s="4" t="s">
        <v>257</v>
      </c>
      <c r="DV39" s="4" t="s">
        <v>257</v>
      </c>
      <c r="DW39" s="4" t="s">
        <v>257</v>
      </c>
      <c r="DX39" s="4" t="s">
        <v>257</v>
      </c>
      <c r="DY39" s="4" t="s">
        <v>257</v>
      </c>
      <c r="DZ39" s="1">
        <v>663</v>
      </c>
      <c r="EA39" s="1">
        <v>223</v>
      </c>
      <c r="EB39" s="1">
        <v>354</v>
      </c>
      <c r="EC39" s="4" t="s">
        <v>257</v>
      </c>
      <c r="ED39" s="4" t="s">
        <v>257</v>
      </c>
      <c r="EE39" s="4" t="s">
        <v>257</v>
      </c>
      <c r="EF39" s="1">
        <v>2</v>
      </c>
      <c r="EG39" s="4" t="s">
        <v>257</v>
      </c>
      <c r="EH39" s="4" t="s">
        <v>257</v>
      </c>
      <c r="EI39" s="1">
        <v>3</v>
      </c>
      <c r="EJ39" s="4" t="s">
        <v>257</v>
      </c>
      <c r="EK39" s="4" t="s">
        <v>257</v>
      </c>
      <c r="EL39" s="4" t="s">
        <v>257</v>
      </c>
      <c r="EM39" s="4" t="s">
        <v>257</v>
      </c>
      <c r="EN39" s="4" t="s">
        <v>257</v>
      </c>
      <c r="EO39" s="4" t="s">
        <v>257</v>
      </c>
      <c r="EP39" s="4" t="s">
        <v>257</v>
      </c>
      <c r="EQ39" s="1">
        <v>61</v>
      </c>
      <c r="ER39" s="4" t="s">
        <v>257</v>
      </c>
      <c r="ES39" s="4" t="s">
        <v>257</v>
      </c>
      <c r="ET39" s="4" t="s">
        <v>257</v>
      </c>
      <c r="EU39" s="1">
        <v>1</v>
      </c>
      <c r="EV39" s="1">
        <v>3</v>
      </c>
      <c r="EW39" s="4" t="s">
        <v>257</v>
      </c>
      <c r="EX39" s="4" t="s">
        <v>257</v>
      </c>
      <c r="EY39" s="4" t="s">
        <v>257</v>
      </c>
      <c r="EZ39" s="4" t="s">
        <v>257</v>
      </c>
      <c r="FA39" s="4" t="s">
        <v>257</v>
      </c>
      <c r="FB39" s="4" t="s">
        <v>257</v>
      </c>
      <c r="FC39" s="4" t="s">
        <v>257</v>
      </c>
      <c r="FD39" s="1">
        <v>8275</v>
      </c>
      <c r="FE39" s="1">
        <v>1801</v>
      </c>
      <c r="FF39" s="1">
        <v>1</v>
      </c>
      <c r="FG39" s="4" t="s">
        <v>257</v>
      </c>
      <c r="FH39" s="4" t="s">
        <v>257</v>
      </c>
      <c r="FI39" s="4" t="s">
        <v>257</v>
      </c>
      <c r="FJ39" s="4" t="s">
        <v>257</v>
      </c>
      <c r="FK39" s="4" t="s">
        <v>257</v>
      </c>
      <c r="FL39" s="4" t="s">
        <v>257</v>
      </c>
      <c r="FM39" s="4" t="s">
        <v>257</v>
      </c>
      <c r="FN39" s="4" t="s">
        <v>257</v>
      </c>
      <c r="FO39" s="4" t="s">
        <v>257</v>
      </c>
      <c r="FP39" s="4" t="s">
        <v>257</v>
      </c>
      <c r="FQ39" s="1">
        <v>14699</v>
      </c>
      <c r="FR39" s="4" t="s">
        <v>257</v>
      </c>
      <c r="FS39" s="4" t="s">
        <v>257</v>
      </c>
      <c r="FT39" s="4" t="s">
        <v>257</v>
      </c>
      <c r="FU39" s="1">
        <v>56</v>
      </c>
      <c r="FV39" s="4" t="s">
        <v>257</v>
      </c>
      <c r="FW39" s="4" t="s">
        <v>257</v>
      </c>
      <c r="FX39" s="4" t="s">
        <v>257</v>
      </c>
      <c r="FY39" s="4" t="s">
        <v>257</v>
      </c>
      <c r="FZ39" s="4" t="s">
        <v>257</v>
      </c>
      <c r="GA39" s="4" t="s">
        <v>257</v>
      </c>
      <c r="GB39" s="4" t="s">
        <v>257</v>
      </c>
      <c r="GC39" s="1">
        <v>1</v>
      </c>
      <c r="GD39" s="4" t="s">
        <v>257</v>
      </c>
      <c r="GE39" s="4" t="s">
        <v>257</v>
      </c>
      <c r="GF39" s="4" t="s">
        <v>257</v>
      </c>
      <c r="GG39" s="1">
        <v>262</v>
      </c>
      <c r="GH39" s="4" t="s">
        <v>257</v>
      </c>
      <c r="GI39" s="4" t="s">
        <v>257</v>
      </c>
      <c r="GJ39" s="4" t="s">
        <v>257</v>
      </c>
      <c r="GK39" s="4" t="s">
        <v>257</v>
      </c>
      <c r="GL39" s="4" t="s">
        <v>257</v>
      </c>
      <c r="GM39" s="4" t="s">
        <v>257</v>
      </c>
      <c r="GN39" s="1">
        <v>11646</v>
      </c>
      <c r="GO39" s="4" t="s">
        <v>257</v>
      </c>
      <c r="GP39" s="4" t="s">
        <v>257</v>
      </c>
      <c r="GQ39" s="1">
        <v>21</v>
      </c>
      <c r="GR39" s="1">
        <v>4</v>
      </c>
      <c r="GS39" s="4" t="s">
        <v>257</v>
      </c>
      <c r="GT39" s="1">
        <v>1</v>
      </c>
      <c r="GU39" s="4" t="s">
        <v>257</v>
      </c>
      <c r="GV39" s="4" t="s">
        <v>257</v>
      </c>
      <c r="GW39" s="4" t="s">
        <v>257</v>
      </c>
      <c r="GX39" s="4" t="s">
        <v>257</v>
      </c>
      <c r="GY39" s="4" t="s">
        <v>257</v>
      </c>
      <c r="GZ39" s="4" t="s">
        <v>257</v>
      </c>
      <c r="HA39" s="4" t="s">
        <v>257</v>
      </c>
      <c r="HB39" s="4" t="s">
        <v>257</v>
      </c>
      <c r="HC39" s="4" t="s">
        <v>257</v>
      </c>
      <c r="HD39" s="4" t="s">
        <v>257</v>
      </c>
      <c r="HE39" s="4" t="s">
        <v>257</v>
      </c>
      <c r="HF39" s="4" t="s">
        <v>257</v>
      </c>
      <c r="HG39" s="4" t="s">
        <v>257</v>
      </c>
      <c r="HH39" s="1">
        <v>174</v>
      </c>
      <c r="HI39" s="4" t="s">
        <v>257</v>
      </c>
      <c r="HJ39" s="4" t="s">
        <v>257</v>
      </c>
      <c r="HK39" s="4" t="s">
        <v>257</v>
      </c>
      <c r="HL39" s="4" t="s">
        <v>257</v>
      </c>
      <c r="HM39" s="1">
        <v>1</v>
      </c>
      <c r="HN39" s="4" t="s">
        <v>257</v>
      </c>
      <c r="HO39" s="4" t="s">
        <v>257</v>
      </c>
      <c r="HP39" s="1">
        <v>380</v>
      </c>
      <c r="HQ39" s="4" t="s">
        <v>257</v>
      </c>
      <c r="HR39" s="4" t="s">
        <v>257</v>
      </c>
      <c r="HS39" s="1">
        <v>5</v>
      </c>
      <c r="HT39" s="4" t="s">
        <v>257</v>
      </c>
      <c r="HU39" s="1">
        <v>7</v>
      </c>
      <c r="HV39" s="4" t="s">
        <v>257</v>
      </c>
      <c r="HW39" s="4" t="s">
        <v>257</v>
      </c>
      <c r="HX39" s="1">
        <v>1579</v>
      </c>
      <c r="HY39" s="4" t="s">
        <v>257</v>
      </c>
      <c r="HZ39" s="4" t="s">
        <v>257</v>
      </c>
      <c r="IA39" s="4" t="s">
        <v>257</v>
      </c>
      <c r="IB39" s="4" t="s">
        <v>257</v>
      </c>
      <c r="IC39" s="4" t="s">
        <v>257</v>
      </c>
      <c r="ID39" s="4" t="s">
        <v>257</v>
      </c>
      <c r="IE39" s="4" t="s">
        <v>257</v>
      </c>
      <c r="IF39" s="1">
        <v>52</v>
      </c>
      <c r="IG39" s="4" t="s">
        <v>257</v>
      </c>
      <c r="IH39" s="4" t="s">
        <v>257</v>
      </c>
      <c r="II39" s="4" t="s">
        <v>257</v>
      </c>
      <c r="IJ39" s="4" t="s">
        <v>257</v>
      </c>
      <c r="IK39" s="4" t="s">
        <v>257</v>
      </c>
      <c r="IL39" s="4" t="s">
        <v>257</v>
      </c>
      <c r="IM39" s="4" t="s">
        <v>257</v>
      </c>
      <c r="IN39" s="4" t="s">
        <v>257</v>
      </c>
      <c r="IO39" s="1">
        <v>970</v>
      </c>
      <c r="IP39" s="4" t="s">
        <v>257</v>
      </c>
      <c r="IQ39" s="4" t="s">
        <v>257</v>
      </c>
      <c r="IR39" s="4" t="s">
        <v>257</v>
      </c>
      <c r="IS39" s="1">
        <v>4</v>
      </c>
      <c r="IT39" s="4" t="s">
        <v>257</v>
      </c>
      <c r="IU39" s="4" t="s">
        <v>257</v>
      </c>
    </row>
    <row r="40" spans="1:255" x14ac:dyDescent="0.35">
      <c r="A40" s="4" t="s">
        <v>292</v>
      </c>
      <c r="B40" s="1">
        <v>90537</v>
      </c>
      <c r="C40" s="4" t="s">
        <v>257</v>
      </c>
      <c r="D40" s="4" t="s">
        <v>257</v>
      </c>
      <c r="E40" s="4" t="s">
        <v>257</v>
      </c>
      <c r="F40" s="4" t="s">
        <v>257</v>
      </c>
      <c r="G40" s="4" t="s">
        <v>257</v>
      </c>
      <c r="H40" s="4" t="s">
        <v>257</v>
      </c>
      <c r="I40" s="4" t="s">
        <v>257</v>
      </c>
      <c r="J40" s="4" t="s">
        <v>257</v>
      </c>
      <c r="K40" s="4" t="s">
        <v>257</v>
      </c>
      <c r="L40" s="4" t="s">
        <v>257</v>
      </c>
      <c r="M40" s="1">
        <v>6</v>
      </c>
      <c r="N40" s="4" t="s">
        <v>257</v>
      </c>
      <c r="O40" s="1">
        <v>10</v>
      </c>
      <c r="P40" s="4" t="s">
        <v>257</v>
      </c>
      <c r="Q40" s="4" t="s">
        <v>257</v>
      </c>
      <c r="R40" s="4" t="s">
        <v>257</v>
      </c>
      <c r="S40" s="4" t="s">
        <v>257</v>
      </c>
      <c r="T40" s="4" t="s">
        <v>257</v>
      </c>
      <c r="U40" s="4" t="s">
        <v>257</v>
      </c>
      <c r="V40" s="1">
        <v>3359</v>
      </c>
      <c r="W40" s="4" t="s">
        <v>257</v>
      </c>
      <c r="X40" s="1">
        <v>2</v>
      </c>
      <c r="Y40" s="4" t="s">
        <v>257</v>
      </c>
      <c r="Z40" s="4" t="s">
        <v>257</v>
      </c>
      <c r="AA40" s="4" t="s">
        <v>257</v>
      </c>
      <c r="AB40" s="4" t="s">
        <v>257</v>
      </c>
      <c r="AC40" s="4" t="s">
        <v>257</v>
      </c>
      <c r="AD40" s="4" t="s">
        <v>257</v>
      </c>
      <c r="AE40" s="4" t="s">
        <v>257</v>
      </c>
      <c r="AF40" s="4" t="s">
        <v>257</v>
      </c>
      <c r="AG40" s="1">
        <v>24</v>
      </c>
      <c r="AH40" s="4" t="s">
        <v>257</v>
      </c>
      <c r="AI40" s="4" t="s">
        <v>257</v>
      </c>
      <c r="AJ40" s="4" t="s">
        <v>257</v>
      </c>
      <c r="AK40" s="4" t="s">
        <v>257</v>
      </c>
      <c r="AL40" s="4" t="s">
        <v>257</v>
      </c>
      <c r="AM40" s="4" t="s">
        <v>257</v>
      </c>
      <c r="AN40" s="4" t="s">
        <v>257</v>
      </c>
      <c r="AO40" s="4" t="s">
        <v>257</v>
      </c>
      <c r="AP40" s="4" t="s">
        <v>257</v>
      </c>
      <c r="AQ40" s="4" t="s">
        <v>257</v>
      </c>
      <c r="AR40" s="4" t="s">
        <v>257</v>
      </c>
      <c r="AS40" s="1">
        <v>267</v>
      </c>
      <c r="AT40" s="4" t="s">
        <v>257</v>
      </c>
      <c r="AU40" s="4" t="s">
        <v>257</v>
      </c>
      <c r="AV40" s="4" t="s">
        <v>257</v>
      </c>
      <c r="AW40" s="4" t="s">
        <v>257</v>
      </c>
      <c r="AX40" s="1">
        <v>340</v>
      </c>
      <c r="AY40" s="4" t="s">
        <v>257</v>
      </c>
      <c r="AZ40" s="4" t="s">
        <v>257</v>
      </c>
      <c r="BA40" s="4" t="s">
        <v>257</v>
      </c>
      <c r="BB40" s="4" t="s">
        <v>257</v>
      </c>
      <c r="BC40" s="4" t="s">
        <v>257</v>
      </c>
      <c r="BD40" s="4" t="s">
        <v>257</v>
      </c>
      <c r="BE40" s="4" t="s">
        <v>257</v>
      </c>
      <c r="BF40" s="4" t="s">
        <v>257</v>
      </c>
      <c r="BG40" s="1">
        <v>20</v>
      </c>
      <c r="BH40" s="1">
        <v>7924</v>
      </c>
      <c r="BI40" s="4" t="s">
        <v>257</v>
      </c>
      <c r="BJ40" s="1">
        <v>1258</v>
      </c>
      <c r="BK40" s="4" t="s">
        <v>257</v>
      </c>
      <c r="BL40" s="4" t="s">
        <v>257</v>
      </c>
      <c r="BM40" s="4" t="s">
        <v>257</v>
      </c>
      <c r="BN40" s="4" t="s">
        <v>257</v>
      </c>
      <c r="BO40" s="1">
        <v>323</v>
      </c>
      <c r="BP40" s="4" t="s">
        <v>257</v>
      </c>
      <c r="BQ40" s="4" t="s">
        <v>257</v>
      </c>
      <c r="BR40" s="4" t="s">
        <v>257</v>
      </c>
      <c r="BS40" s="1">
        <v>19</v>
      </c>
      <c r="BT40" s="4" t="s">
        <v>257</v>
      </c>
      <c r="BU40" s="4" t="s">
        <v>257</v>
      </c>
      <c r="BV40" s="4" t="s">
        <v>257</v>
      </c>
      <c r="BW40" s="4" t="s">
        <v>257</v>
      </c>
      <c r="BX40" s="4" t="s">
        <v>257</v>
      </c>
      <c r="BY40" s="1">
        <v>36380</v>
      </c>
      <c r="BZ40" s="4" t="s">
        <v>257</v>
      </c>
      <c r="CA40" s="1">
        <v>491</v>
      </c>
      <c r="CB40" s="4" t="s">
        <v>257</v>
      </c>
      <c r="CC40" s="4" t="s">
        <v>257</v>
      </c>
      <c r="CD40" s="4" t="s">
        <v>257</v>
      </c>
      <c r="CE40" s="4" t="s">
        <v>257</v>
      </c>
      <c r="CF40" s="4" t="s">
        <v>257</v>
      </c>
      <c r="CG40" s="4" t="s">
        <v>257</v>
      </c>
      <c r="CH40" s="4" t="s">
        <v>257</v>
      </c>
      <c r="CI40" s="4" t="s">
        <v>257</v>
      </c>
      <c r="CJ40" s="4" t="s">
        <v>257</v>
      </c>
      <c r="CK40" s="4" t="s">
        <v>257</v>
      </c>
      <c r="CL40" s="4" t="s">
        <v>257</v>
      </c>
      <c r="CM40" s="4" t="s">
        <v>257</v>
      </c>
      <c r="CN40" s="4" t="s">
        <v>257</v>
      </c>
      <c r="CO40" s="4" t="s">
        <v>257</v>
      </c>
      <c r="CP40" s="4" t="s">
        <v>257</v>
      </c>
      <c r="CQ40" s="4" t="s">
        <v>257</v>
      </c>
      <c r="CR40" s="4" t="s">
        <v>257</v>
      </c>
      <c r="CS40" s="4" t="s">
        <v>257</v>
      </c>
      <c r="CT40" s="4" t="s">
        <v>257</v>
      </c>
      <c r="CU40" s="1">
        <v>143</v>
      </c>
      <c r="CV40" s="4" t="s">
        <v>257</v>
      </c>
      <c r="CW40" s="1">
        <v>215</v>
      </c>
      <c r="CX40" s="4" t="s">
        <v>257</v>
      </c>
      <c r="CY40" s="1">
        <v>2</v>
      </c>
      <c r="CZ40" s="4" t="s">
        <v>257</v>
      </c>
      <c r="DA40" s="4" t="s">
        <v>257</v>
      </c>
      <c r="DB40" s="4" t="s">
        <v>257</v>
      </c>
      <c r="DC40" s="4" t="s">
        <v>257</v>
      </c>
      <c r="DD40" s="1">
        <v>1179</v>
      </c>
      <c r="DE40" s="4" t="s">
        <v>257</v>
      </c>
      <c r="DF40" s="1">
        <v>5</v>
      </c>
      <c r="DG40" s="1">
        <v>80</v>
      </c>
      <c r="DH40" s="4" t="s">
        <v>257</v>
      </c>
      <c r="DI40" s="4" t="s">
        <v>257</v>
      </c>
      <c r="DJ40" s="4" t="s">
        <v>257</v>
      </c>
      <c r="DK40" s="4" t="s">
        <v>257</v>
      </c>
      <c r="DL40" s="4" t="s">
        <v>257</v>
      </c>
      <c r="DM40" s="4" t="s">
        <v>257</v>
      </c>
      <c r="DN40" s="4" t="s">
        <v>257</v>
      </c>
      <c r="DO40" s="1">
        <v>6</v>
      </c>
      <c r="DP40" s="4" t="s">
        <v>257</v>
      </c>
      <c r="DQ40" s="4" t="s">
        <v>257</v>
      </c>
      <c r="DR40" s="4" t="s">
        <v>257</v>
      </c>
      <c r="DS40" s="4" t="s">
        <v>257</v>
      </c>
      <c r="DT40" s="4" t="s">
        <v>257</v>
      </c>
      <c r="DU40" s="4" t="s">
        <v>257</v>
      </c>
      <c r="DV40" s="4" t="s">
        <v>257</v>
      </c>
      <c r="DW40" s="4" t="s">
        <v>257</v>
      </c>
      <c r="DX40" s="4" t="s">
        <v>257</v>
      </c>
      <c r="DY40" s="4" t="s">
        <v>257</v>
      </c>
      <c r="DZ40" s="1">
        <v>17657</v>
      </c>
      <c r="EA40" s="4" t="s">
        <v>257</v>
      </c>
      <c r="EB40" s="1">
        <v>8</v>
      </c>
      <c r="EC40" s="4" t="s">
        <v>257</v>
      </c>
      <c r="ED40" s="4" t="s">
        <v>257</v>
      </c>
      <c r="EE40" s="4" t="s">
        <v>257</v>
      </c>
      <c r="EF40" s="4" t="s">
        <v>257</v>
      </c>
      <c r="EG40" s="4" t="s">
        <v>257</v>
      </c>
      <c r="EH40" s="4" t="s">
        <v>257</v>
      </c>
      <c r="EI40" s="1">
        <v>1</v>
      </c>
      <c r="EJ40" s="4" t="s">
        <v>257</v>
      </c>
      <c r="EK40" s="4" t="s">
        <v>257</v>
      </c>
      <c r="EL40" s="4" t="s">
        <v>257</v>
      </c>
      <c r="EM40" s="4" t="s">
        <v>257</v>
      </c>
      <c r="EN40" s="4" t="s">
        <v>257</v>
      </c>
      <c r="EO40" s="4" t="s">
        <v>257</v>
      </c>
      <c r="EP40" s="4" t="s">
        <v>257</v>
      </c>
      <c r="EQ40" s="4" t="s">
        <v>257</v>
      </c>
      <c r="ER40" s="4" t="s">
        <v>257</v>
      </c>
      <c r="ES40" s="4" t="s">
        <v>257</v>
      </c>
      <c r="ET40" s="4" t="s">
        <v>257</v>
      </c>
      <c r="EU40" s="4" t="s">
        <v>257</v>
      </c>
      <c r="EV40" s="1">
        <v>3</v>
      </c>
      <c r="EW40" s="4" t="s">
        <v>257</v>
      </c>
      <c r="EX40" s="4" t="s">
        <v>257</v>
      </c>
      <c r="EY40" s="4" t="s">
        <v>257</v>
      </c>
      <c r="EZ40" s="4" t="s">
        <v>257</v>
      </c>
      <c r="FA40" s="4" t="s">
        <v>257</v>
      </c>
      <c r="FB40" s="4" t="s">
        <v>257</v>
      </c>
      <c r="FC40" s="4" t="s">
        <v>257</v>
      </c>
      <c r="FD40" s="1">
        <v>12385</v>
      </c>
      <c r="FE40" s="1">
        <v>41</v>
      </c>
      <c r="FF40" s="4" t="s">
        <v>257</v>
      </c>
      <c r="FG40" s="4" t="s">
        <v>257</v>
      </c>
      <c r="FH40" s="4" t="s">
        <v>257</v>
      </c>
      <c r="FI40" s="4" t="s">
        <v>257</v>
      </c>
      <c r="FJ40" s="4" t="s">
        <v>257</v>
      </c>
      <c r="FK40" s="4" t="s">
        <v>257</v>
      </c>
      <c r="FL40" s="4" t="s">
        <v>257</v>
      </c>
      <c r="FM40" s="4" t="s">
        <v>257</v>
      </c>
      <c r="FN40" s="4" t="s">
        <v>257</v>
      </c>
      <c r="FO40" s="4" t="s">
        <v>257</v>
      </c>
      <c r="FP40" s="4" t="s">
        <v>257</v>
      </c>
      <c r="FQ40" s="1">
        <v>288</v>
      </c>
      <c r="FR40" s="4" t="s">
        <v>257</v>
      </c>
      <c r="FS40" s="4" t="s">
        <v>257</v>
      </c>
      <c r="FT40" s="4" t="s">
        <v>257</v>
      </c>
      <c r="FU40" s="1">
        <v>51</v>
      </c>
      <c r="FV40" s="4" t="s">
        <v>257</v>
      </c>
      <c r="FW40" s="4" t="s">
        <v>257</v>
      </c>
      <c r="FX40" s="4" t="s">
        <v>257</v>
      </c>
      <c r="FY40" s="4" t="s">
        <v>257</v>
      </c>
      <c r="FZ40" s="4" t="s">
        <v>257</v>
      </c>
      <c r="GA40" s="4" t="s">
        <v>257</v>
      </c>
      <c r="GB40" s="4" t="s">
        <v>257</v>
      </c>
      <c r="GC40" s="4" t="s">
        <v>257</v>
      </c>
      <c r="GD40" s="4" t="s">
        <v>257</v>
      </c>
      <c r="GE40" s="4" t="s">
        <v>257</v>
      </c>
      <c r="GF40" s="4" t="s">
        <v>257</v>
      </c>
      <c r="GG40" s="1">
        <v>13</v>
      </c>
      <c r="GH40" s="4" t="s">
        <v>257</v>
      </c>
      <c r="GI40" s="4" t="s">
        <v>257</v>
      </c>
      <c r="GJ40" s="4" t="s">
        <v>257</v>
      </c>
      <c r="GK40" s="4" t="s">
        <v>257</v>
      </c>
      <c r="GL40" s="4" t="s">
        <v>257</v>
      </c>
      <c r="GM40" s="4" t="s">
        <v>257</v>
      </c>
      <c r="GN40" s="1">
        <v>4987</v>
      </c>
      <c r="GO40" s="4" t="s">
        <v>257</v>
      </c>
      <c r="GP40" s="4" t="s">
        <v>257</v>
      </c>
      <c r="GQ40" s="4" t="s">
        <v>257</v>
      </c>
      <c r="GR40" s="1">
        <v>1252</v>
      </c>
      <c r="GS40" s="4" t="s">
        <v>257</v>
      </c>
      <c r="GT40" s="4" t="s">
        <v>257</v>
      </c>
      <c r="GU40" s="4" t="s">
        <v>257</v>
      </c>
      <c r="GV40" s="4" t="s">
        <v>257</v>
      </c>
      <c r="GW40" s="4" t="s">
        <v>257</v>
      </c>
      <c r="GX40" s="4" t="s">
        <v>257</v>
      </c>
      <c r="GY40" s="4" t="s">
        <v>257</v>
      </c>
      <c r="GZ40" s="4" t="s">
        <v>257</v>
      </c>
      <c r="HA40" s="4" t="s">
        <v>257</v>
      </c>
      <c r="HB40" s="4" t="s">
        <v>257</v>
      </c>
      <c r="HC40" s="4" t="s">
        <v>257</v>
      </c>
      <c r="HD40" s="4" t="s">
        <v>257</v>
      </c>
      <c r="HE40" s="4" t="s">
        <v>257</v>
      </c>
      <c r="HF40" s="4" t="s">
        <v>257</v>
      </c>
      <c r="HG40" s="4" t="s">
        <v>257</v>
      </c>
      <c r="HH40" s="1">
        <v>505</v>
      </c>
      <c r="HI40" s="4" t="s">
        <v>257</v>
      </c>
      <c r="HJ40" s="4" t="s">
        <v>257</v>
      </c>
      <c r="HK40" s="4" t="s">
        <v>257</v>
      </c>
      <c r="HL40" s="4" t="s">
        <v>257</v>
      </c>
      <c r="HM40" s="4" t="s">
        <v>257</v>
      </c>
      <c r="HN40" s="4" t="s">
        <v>257</v>
      </c>
      <c r="HO40" s="4" t="s">
        <v>257</v>
      </c>
      <c r="HP40" s="1">
        <v>69</v>
      </c>
      <c r="HQ40" s="4" t="s">
        <v>257</v>
      </c>
      <c r="HR40" s="4" t="s">
        <v>257</v>
      </c>
      <c r="HS40" s="1">
        <v>14</v>
      </c>
      <c r="HT40" s="4" t="s">
        <v>257</v>
      </c>
      <c r="HU40" s="4" t="s">
        <v>257</v>
      </c>
      <c r="HV40" s="4" t="s">
        <v>257</v>
      </c>
      <c r="HW40" s="4" t="s">
        <v>257</v>
      </c>
      <c r="HX40" s="1">
        <v>1114</v>
      </c>
      <c r="HY40" s="4" t="s">
        <v>257</v>
      </c>
      <c r="HZ40" s="4" t="s">
        <v>257</v>
      </c>
      <c r="IA40" s="4" t="s">
        <v>257</v>
      </c>
      <c r="IB40" s="4" t="s">
        <v>257</v>
      </c>
      <c r="IC40" s="4" t="s">
        <v>257</v>
      </c>
      <c r="ID40" s="4" t="s">
        <v>257</v>
      </c>
      <c r="IE40" s="4" t="s">
        <v>257</v>
      </c>
      <c r="IF40" s="4" t="s">
        <v>257</v>
      </c>
      <c r="IG40" s="4" t="s">
        <v>257</v>
      </c>
      <c r="IH40" s="4" t="s">
        <v>257</v>
      </c>
      <c r="II40" s="4" t="s">
        <v>257</v>
      </c>
      <c r="IJ40" s="4" t="s">
        <v>257</v>
      </c>
      <c r="IK40" s="1">
        <v>1</v>
      </c>
      <c r="IL40" s="4" t="s">
        <v>257</v>
      </c>
      <c r="IM40" s="4" t="s">
        <v>257</v>
      </c>
      <c r="IN40" s="4" t="s">
        <v>257</v>
      </c>
      <c r="IO40" s="1">
        <v>91</v>
      </c>
      <c r="IP40" s="4" t="s">
        <v>257</v>
      </c>
      <c r="IQ40" s="4" t="s">
        <v>257</v>
      </c>
      <c r="IR40" s="4" t="s">
        <v>257</v>
      </c>
      <c r="IS40" s="1">
        <v>4</v>
      </c>
      <c r="IT40" s="4" t="s">
        <v>257</v>
      </c>
      <c r="IU40" s="4" t="s">
        <v>257</v>
      </c>
    </row>
    <row r="41" spans="1:255" x14ac:dyDescent="0.35">
      <c r="A41" s="4" t="s">
        <v>293</v>
      </c>
      <c r="B41" s="1">
        <v>7736</v>
      </c>
      <c r="C41" s="4" t="s">
        <v>257</v>
      </c>
      <c r="D41" s="4" t="s">
        <v>257</v>
      </c>
      <c r="E41" s="4" t="s">
        <v>257</v>
      </c>
      <c r="F41" s="4" t="s">
        <v>257</v>
      </c>
      <c r="G41" s="4" t="s">
        <v>257</v>
      </c>
      <c r="H41" s="4" t="s">
        <v>257</v>
      </c>
      <c r="I41" s="4" t="s">
        <v>257</v>
      </c>
      <c r="J41" s="4" t="s">
        <v>257</v>
      </c>
      <c r="K41" s="4" t="s">
        <v>257</v>
      </c>
      <c r="L41" s="4" t="s">
        <v>257</v>
      </c>
      <c r="M41" s="4" t="s">
        <v>257</v>
      </c>
      <c r="N41" s="4" t="s">
        <v>257</v>
      </c>
      <c r="O41" s="4" t="s">
        <v>257</v>
      </c>
      <c r="P41" s="4" t="s">
        <v>257</v>
      </c>
      <c r="Q41" s="4" t="s">
        <v>257</v>
      </c>
      <c r="R41" s="4" t="s">
        <v>257</v>
      </c>
      <c r="S41" s="1">
        <v>6</v>
      </c>
      <c r="T41" s="4" t="s">
        <v>257</v>
      </c>
      <c r="U41" s="4" t="s">
        <v>257</v>
      </c>
      <c r="V41" s="1">
        <v>14</v>
      </c>
      <c r="W41" s="4" t="s">
        <v>257</v>
      </c>
      <c r="X41" s="1">
        <v>2</v>
      </c>
      <c r="Y41" s="4" t="s">
        <v>257</v>
      </c>
      <c r="Z41" s="4" t="s">
        <v>257</v>
      </c>
      <c r="AA41" s="4" t="s">
        <v>257</v>
      </c>
      <c r="AB41" s="4" t="s">
        <v>257</v>
      </c>
      <c r="AC41" s="4" t="s">
        <v>257</v>
      </c>
      <c r="AD41" s="4" t="s">
        <v>257</v>
      </c>
      <c r="AE41" s="4" t="s">
        <v>257</v>
      </c>
      <c r="AF41" s="4" t="s">
        <v>257</v>
      </c>
      <c r="AG41" s="4" t="s">
        <v>257</v>
      </c>
      <c r="AH41" s="4" t="s">
        <v>257</v>
      </c>
      <c r="AI41" s="4" t="s">
        <v>257</v>
      </c>
      <c r="AJ41" s="4" t="s">
        <v>257</v>
      </c>
      <c r="AK41" s="4" t="s">
        <v>257</v>
      </c>
      <c r="AL41" s="4" t="s">
        <v>257</v>
      </c>
      <c r="AM41" s="4" t="s">
        <v>257</v>
      </c>
      <c r="AN41" s="1">
        <v>1</v>
      </c>
      <c r="AO41" s="4" t="s">
        <v>257</v>
      </c>
      <c r="AP41" s="4" t="s">
        <v>257</v>
      </c>
      <c r="AQ41" s="4" t="s">
        <v>257</v>
      </c>
      <c r="AR41" s="4" t="s">
        <v>257</v>
      </c>
      <c r="AS41" s="4" t="s">
        <v>257</v>
      </c>
      <c r="AT41" s="4" t="s">
        <v>257</v>
      </c>
      <c r="AU41" s="4" t="s">
        <v>257</v>
      </c>
      <c r="AV41" s="4" t="s">
        <v>257</v>
      </c>
      <c r="AW41" s="4" t="s">
        <v>257</v>
      </c>
      <c r="AX41" s="1">
        <v>974</v>
      </c>
      <c r="AY41" s="4" t="s">
        <v>257</v>
      </c>
      <c r="AZ41" s="4" t="s">
        <v>257</v>
      </c>
      <c r="BA41" s="4" t="s">
        <v>257</v>
      </c>
      <c r="BB41" s="4" t="s">
        <v>257</v>
      </c>
      <c r="BC41" s="4" t="s">
        <v>257</v>
      </c>
      <c r="BD41" s="4" t="s">
        <v>257</v>
      </c>
      <c r="BE41" s="4" t="s">
        <v>257</v>
      </c>
      <c r="BF41" s="4" t="s">
        <v>257</v>
      </c>
      <c r="BG41" s="1">
        <v>165</v>
      </c>
      <c r="BH41" s="1">
        <v>248</v>
      </c>
      <c r="BI41" s="4" t="s">
        <v>257</v>
      </c>
      <c r="BJ41" s="1">
        <v>363</v>
      </c>
      <c r="BK41" s="4" t="s">
        <v>257</v>
      </c>
      <c r="BL41" s="4" t="s">
        <v>257</v>
      </c>
      <c r="BM41" s="4" t="s">
        <v>257</v>
      </c>
      <c r="BN41" s="4" t="s">
        <v>257</v>
      </c>
      <c r="BO41" s="1">
        <v>450</v>
      </c>
      <c r="BP41" s="4" t="s">
        <v>257</v>
      </c>
      <c r="BQ41" s="4" t="s">
        <v>257</v>
      </c>
      <c r="BR41" s="4" t="s">
        <v>257</v>
      </c>
      <c r="BS41" s="1">
        <v>462</v>
      </c>
      <c r="BT41" s="4" t="s">
        <v>257</v>
      </c>
      <c r="BU41" s="4" t="s">
        <v>257</v>
      </c>
      <c r="BV41" s="4" t="s">
        <v>257</v>
      </c>
      <c r="BW41" s="4" t="s">
        <v>257</v>
      </c>
      <c r="BX41" s="4" t="s">
        <v>257</v>
      </c>
      <c r="BY41" s="1">
        <v>62</v>
      </c>
      <c r="BZ41" s="4" t="s">
        <v>257</v>
      </c>
      <c r="CA41" s="1">
        <v>301</v>
      </c>
      <c r="CB41" s="4" t="s">
        <v>257</v>
      </c>
      <c r="CC41" s="4" t="s">
        <v>257</v>
      </c>
      <c r="CD41" s="4" t="s">
        <v>257</v>
      </c>
      <c r="CE41" s="4" t="s">
        <v>257</v>
      </c>
      <c r="CF41" s="4" t="s">
        <v>257</v>
      </c>
      <c r="CG41" s="4" t="s">
        <v>257</v>
      </c>
      <c r="CH41" s="4" t="s">
        <v>257</v>
      </c>
      <c r="CI41" s="4" t="s">
        <v>257</v>
      </c>
      <c r="CJ41" s="4" t="s">
        <v>257</v>
      </c>
      <c r="CK41" s="4" t="s">
        <v>257</v>
      </c>
      <c r="CL41" s="4" t="s">
        <v>257</v>
      </c>
      <c r="CM41" s="4" t="s">
        <v>257</v>
      </c>
      <c r="CN41" s="4" t="s">
        <v>257</v>
      </c>
      <c r="CO41" s="4" t="s">
        <v>257</v>
      </c>
      <c r="CP41" s="4" t="s">
        <v>257</v>
      </c>
      <c r="CQ41" s="4" t="s">
        <v>257</v>
      </c>
      <c r="CR41" s="4" t="s">
        <v>257</v>
      </c>
      <c r="CS41" s="1">
        <v>54</v>
      </c>
      <c r="CT41" s="4" t="s">
        <v>257</v>
      </c>
      <c r="CU41" s="1">
        <v>1</v>
      </c>
      <c r="CV41" s="4" t="s">
        <v>257</v>
      </c>
      <c r="CW41" s="4" t="s">
        <v>257</v>
      </c>
      <c r="CX41" s="4" t="s">
        <v>257</v>
      </c>
      <c r="CY41" s="1">
        <v>32</v>
      </c>
      <c r="CZ41" s="4" t="s">
        <v>257</v>
      </c>
      <c r="DA41" s="4" t="s">
        <v>257</v>
      </c>
      <c r="DB41" s="4" t="s">
        <v>257</v>
      </c>
      <c r="DC41" s="4" t="s">
        <v>257</v>
      </c>
      <c r="DD41" s="1">
        <v>3</v>
      </c>
      <c r="DE41" s="4" t="s">
        <v>257</v>
      </c>
      <c r="DF41" s="4" t="s">
        <v>257</v>
      </c>
      <c r="DG41" s="4" t="s">
        <v>257</v>
      </c>
      <c r="DH41" s="4" t="s">
        <v>257</v>
      </c>
      <c r="DI41" s="4" t="s">
        <v>257</v>
      </c>
      <c r="DJ41" s="4" t="s">
        <v>257</v>
      </c>
      <c r="DK41" s="4" t="s">
        <v>257</v>
      </c>
      <c r="DL41" s="4" t="s">
        <v>257</v>
      </c>
      <c r="DM41" s="4" t="s">
        <v>257</v>
      </c>
      <c r="DN41" s="4" t="s">
        <v>257</v>
      </c>
      <c r="DO41" s="1">
        <v>4</v>
      </c>
      <c r="DP41" s="4" t="s">
        <v>257</v>
      </c>
      <c r="DQ41" s="4" t="s">
        <v>257</v>
      </c>
      <c r="DR41" s="4" t="s">
        <v>257</v>
      </c>
      <c r="DS41" s="4" t="s">
        <v>257</v>
      </c>
      <c r="DT41" s="4" t="s">
        <v>257</v>
      </c>
      <c r="DU41" s="4" t="s">
        <v>257</v>
      </c>
      <c r="DV41" s="4" t="s">
        <v>257</v>
      </c>
      <c r="DW41" s="4" t="s">
        <v>257</v>
      </c>
      <c r="DX41" s="4" t="s">
        <v>257</v>
      </c>
      <c r="DY41" s="4" t="s">
        <v>257</v>
      </c>
      <c r="DZ41" s="4" t="s">
        <v>257</v>
      </c>
      <c r="EA41" s="4" t="s">
        <v>257</v>
      </c>
      <c r="EB41" s="4" t="s">
        <v>257</v>
      </c>
      <c r="EC41" s="4" t="s">
        <v>257</v>
      </c>
      <c r="ED41" s="4" t="s">
        <v>257</v>
      </c>
      <c r="EE41" s="4" t="s">
        <v>257</v>
      </c>
      <c r="EF41" s="4" t="s">
        <v>257</v>
      </c>
      <c r="EG41" s="4" t="s">
        <v>257</v>
      </c>
      <c r="EH41" s="4" t="s">
        <v>257</v>
      </c>
      <c r="EI41" s="4" t="s">
        <v>257</v>
      </c>
      <c r="EJ41" s="4" t="s">
        <v>257</v>
      </c>
      <c r="EK41" s="4" t="s">
        <v>257</v>
      </c>
      <c r="EL41" s="4" t="s">
        <v>257</v>
      </c>
      <c r="EM41" s="4" t="s">
        <v>257</v>
      </c>
      <c r="EN41" s="4" t="s">
        <v>257</v>
      </c>
      <c r="EO41" s="4" t="s">
        <v>257</v>
      </c>
      <c r="EP41" s="4" t="s">
        <v>257</v>
      </c>
      <c r="EQ41" s="4" t="s">
        <v>257</v>
      </c>
      <c r="ER41" s="4" t="s">
        <v>257</v>
      </c>
      <c r="ES41" s="4" t="s">
        <v>257</v>
      </c>
      <c r="ET41" s="4" t="s">
        <v>257</v>
      </c>
      <c r="EU41" s="4" t="s">
        <v>257</v>
      </c>
      <c r="EV41" s="4" t="s">
        <v>257</v>
      </c>
      <c r="EW41" s="4" t="s">
        <v>257</v>
      </c>
      <c r="EX41" s="4" t="s">
        <v>257</v>
      </c>
      <c r="EY41" s="4" t="s">
        <v>257</v>
      </c>
      <c r="EZ41" s="4" t="s">
        <v>257</v>
      </c>
      <c r="FA41" s="4" t="s">
        <v>257</v>
      </c>
      <c r="FB41" s="4" t="s">
        <v>257</v>
      </c>
      <c r="FC41" s="4" t="s">
        <v>257</v>
      </c>
      <c r="FD41" s="1">
        <v>583</v>
      </c>
      <c r="FE41" s="1">
        <v>28</v>
      </c>
      <c r="FF41" s="4" t="s">
        <v>257</v>
      </c>
      <c r="FG41" s="4" t="s">
        <v>257</v>
      </c>
      <c r="FH41" s="4" t="s">
        <v>257</v>
      </c>
      <c r="FI41" s="4" t="s">
        <v>257</v>
      </c>
      <c r="FJ41" s="4" t="s">
        <v>257</v>
      </c>
      <c r="FK41" s="4" t="s">
        <v>257</v>
      </c>
      <c r="FL41" s="4" t="s">
        <v>257</v>
      </c>
      <c r="FM41" s="4" t="s">
        <v>257</v>
      </c>
      <c r="FN41" s="4" t="s">
        <v>257</v>
      </c>
      <c r="FO41" s="4" t="s">
        <v>257</v>
      </c>
      <c r="FP41" s="4" t="s">
        <v>257</v>
      </c>
      <c r="FQ41" s="1">
        <v>640</v>
      </c>
      <c r="FR41" s="4" t="s">
        <v>257</v>
      </c>
      <c r="FS41" s="4" t="s">
        <v>257</v>
      </c>
      <c r="FT41" s="4" t="s">
        <v>257</v>
      </c>
      <c r="FU41" s="1">
        <v>36</v>
      </c>
      <c r="FV41" s="4" t="s">
        <v>257</v>
      </c>
      <c r="FW41" s="4" t="s">
        <v>257</v>
      </c>
      <c r="FX41" s="4" t="s">
        <v>257</v>
      </c>
      <c r="FY41" s="4" t="s">
        <v>257</v>
      </c>
      <c r="FZ41" s="4" t="s">
        <v>257</v>
      </c>
      <c r="GA41" s="4" t="s">
        <v>257</v>
      </c>
      <c r="GB41" s="4" t="s">
        <v>257</v>
      </c>
      <c r="GC41" s="4" t="s">
        <v>257</v>
      </c>
      <c r="GD41" s="4" t="s">
        <v>257</v>
      </c>
      <c r="GE41" s="4" t="s">
        <v>257</v>
      </c>
      <c r="GF41" s="4" t="s">
        <v>257</v>
      </c>
      <c r="GG41" s="1">
        <v>208</v>
      </c>
      <c r="GH41" s="4" t="s">
        <v>257</v>
      </c>
      <c r="GI41" s="4" t="s">
        <v>257</v>
      </c>
      <c r="GJ41" s="4" t="s">
        <v>257</v>
      </c>
      <c r="GK41" s="4" t="s">
        <v>257</v>
      </c>
      <c r="GL41" s="4" t="s">
        <v>257</v>
      </c>
      <c r="GM41" s="4" t="s">
        <v>257</v>
      </c>
      <c r="GN41" s="1">
        <v>2968</v>
      </c>
      <c r="GO41" s="4" t="s">
        <v>257</v>
      </c>
      <c r="GP41" s="4" t="s">
        <v>257</v>
      </c>
      <c r="GQ41" s="4" t="s">
        <v>257</v>
      </c>
      <c r="GR41" s="1">
        <v>94</v>
      </c>
      <c r="GS41" s="4" t="s">
        <v>257</v>
      </c>
      <c r="GT41" s="4" t="s">
        <v>257</v>
      </c>
      <c r="GU41" s="4" t="s">
        <v>257</v>
      </c>
      <c r="GV41" s="4" t="s">
        <v>257</v>
      </c>
      <c r="GW41" s="4" t="s">
        <v>257</v>
      </c>
      <c r="GX41" s="4" t="s">
        <v>257</v>
      </c>
      <c r="GY41" s="4" t="s">
        <v>257</v>
      </c>
      <c r="GZ41" s="4" t="s">
        <v>257</v>
      </c>
      <c r="HA41" s="4" t="s">
        <v>257</v>
      </c>
      <c r="HB41" s="4" t="s">
        <v>257</v>
      </c>
      <c r="HC41" s="4" t="s">
        <v>257</v>
      </c>
      <c r="HD41" s="4" t="s">
        <v>257</v>
      </c>
      <c r="HE41" s="4" t="s">
        <v>257</v>
      </c>
      <c r="HF41" s="4" t="s">
        <v>257</v>
      </c>
      <c r="HG41" s="4" t="s">
        <v>257</v>
      </c>
      <c r="HH41" s="4" t="s">
        <v>257</v>
      </c>
      <c r="HI41" s="4" t="s">
        <v>257</v>
      </c>
      <c r="HJ41" s="4" t="s">
        <v>257</v>
      </c>
      <c r="HK41" s="4" t="s">
        <v>257</v>
      </c>
      <c r="HL41" s="4" t="s">
        <v>257</v>
      </c>
      <c r="HM41" s="4" t="s">
        <v>257</v>
      </c>
      <c r="HN41" s="4" t="s">
        <v>257</v>
      </c>
      <c r="HO41" s="4" t="s">
        <v>257</v>
      </c>
      <c r="HP41" s="1">
        <v>22</v>
      </c>
      <c r="HQ41" s="4" t="s">
        <v>257</v>
      </c>
      <c r="HR41" s="4" t="s">
        <v>257</v>
      </c>
      <c r="HS41" s="4" t="s">
        <v>257</v>
      </c>
      <c r="HT41" s="4" t="s">
        <v>257</v>
      </c>
      <c r="HU41" s="4" t="s">
        <v>257</v>
      </c>
      <c r="HV41" s="4" t="s">
        <v>257</v>
      </c>
      <c r="HW41" s="4" t="s">
        <v>257</v>
      </c>
      <c r="HX41" s="1">
        <v>14</v>
      </c>
      <c r="HY41" s="4" t="s">
        <v>257</v>
      </c>
      <c r="HZ41" s="4" t="s">
        <v>257</v>
      </c>
      <c r="IA41" s="4" t="s">
        <v>257</v>
      </c>
      <c r="IB41" s="4" t="s">
        <v>257</v>
      </c>
      <c r="IC41" s="4" t="s">
        <v>257</v>
      </c>
      <c r="ID41" s="4" t="s">
        <v>257</v>
      </c>
      <c r="IE41" s="4" t="s">
        <v>257</v>
      </c>
      <c r="IF41" s="4" t="s">
        <v>257</v>
      </c>
      <c r="IG41" s="4" t="s">
        <v>257</v>
      </c>
      <c r="IH41" s="4" t="s">
        <v>257</v>
      </c>
      <c r="II41" s="4" t="s">
        <v>257</v>
      </c>
      <c r="IJ41" s="4" t="s">
        <v>257</v>
      </c>
      <c r="IK41" s="4" t="s">
        <v>257</v>
      </c>
      <c r="IL41" s="4" t="s">
        <v>257</v>
      </c>
      <c r="IM41" s="4" t="s">
        <v>257</v>
      </c>
      <c r="IN41" s="4" t="s">
        <v>257</v>
      </c>
      <c r="IO41" s="4" t="s">
        <v>257</v>
      </c>
      <c r="IP41" s="4" t="s">
        <v>257</v>
      </c>
      <c r="IQ41" s="4" t="s">
        <v>257</v>
      </c>
      <c r="IR41" s="4" t="s">
        <v>257</v>
      </c>
      <c r="IS41" s="4" t="s">
        <v>257</v>
      </c>
      <c r="IT41" s="4" t="s">
        <v>257</v>
      </c>
      <c r="IU41" s="4" t="s">
        <v>257</v>
      </c>
    </row>
    <row r="42" spans="1:255" x14ac:dyDescent="0.35">
      <c r="A42" s="4" t="s">
        <v>294</v>
      </c>
      <c r="B42" s="1">
        <v>1115</v>
      </c>
      <c r="C42" s="4" t="s">
        <v>257</v>
      </c>
      <c r="D42" s="4" t="s">
        <v>257</v>
      </c>
      <c r="E42" s="4" t="s">
        <v>257</v>
      </c>
      <c r="F42" s="4" t="s">
        <v>257</v>
      </c>
      <c r="G42" s="4" t="s">
        <v>257</v>
      </c>
      <c r="H42" s="4" t="s">
        <v>257</v>
      </c>
      <c r="I42" s="4" t="s">
        <v>257</v>
      </c>
      <c r="J42" s="4" t="s">
        <v>257</v>
      </c>
      <c r="K42" s="4" t="s">
        <v>257</v>
      </c>
      <c r="L42" s="4" t="s">
        <v>257</v>
      </c>
      <c r="M42" s="4" t="s">
        <v>257</v>
      </c>
      <c r="N42" s="4" t="s">
        <v>257</v>
      </c>
      <c r="O42" s="4" t="s">
        <v>257</v>
      </c>
      <c r="P42" s="4" t="s">
        <v>257</v>
      </c>
      <c r="Q42" s="4" t="s">
        <v>257</v>
      </c>
      <c r="R42" s="4" t="s">
        <v>257</v>
      </c>
      <c r="S42" s="4" t="s">
        <v>257</v>
      </c>
      <c r="T42" s="4" t="s">
        <v>257</v>
      </c>
      <c r="U42" s="4" t="s">
        <v>257</v>
      </c>
      <c r="V42" s="1">
        <v>496</v>
      </c>
      <c r="W42" s="4" t="s">
        <v>257</v>
      </c>
      <c r="X42" s="4" t="s">
        <v>257</v>
      </c>
      <c r="Y42" s="4" t="s">
        <v>257</v>
      </c>
      <c r="Z42" s="4" t="s">
        <v>257</v>
      </c>
      <c r="AA42" s="4" t="s">
        <v>257</v>
      </c>
      <c r="AB42" s="4" t="s">
        <v>257</v>
      </c>
      <c r="AC42" s="4" t="s">
        <v>257</v>
      </c>
      <c r="AD42" s="4" t="s">
        <v>257</v>
      </c>
      <c r="AE42" s="4" t="s">
        <v>257</v>
      </c>
      <c r="AF42" s="4" t="s">
        <v>257</v>
      </c>
      <c r="AG42" s="4" t="s">
        <v>257</v>
      </c>
      <c r="AH42" s="4" t="s">
        <v>257</v>
      </c>
      <c r="AI42" s="4" t="s">
        <v>257</v>
      </c>
      <c r="AJ42" s="4" t="s">
        <v>257</v>
      </c>
      <c r="AK42" s="4" t="s">
        <v>257</v>
      </c>
      <c r="AL42" s="4" t="s">
        <v>257</v>
      </c>
      <c r="AM42" s="4" t="s">
        <v>257</v>
      </c>
      <c r="AN42" s="4" t="s">
        <v>257</v>
      </c>
      <c r="AO42" s="4" t="s">
        <v>257</v>
      </c>
      <c r="AP42" s="4" t="s">
        <v>257</v>
      </c>
      <c r="AQ42" s="4" t="s">
        <v>257</v>
      </c>
      <c r="AR42" s="4" t="s">
        <v>257</v>
      </c>
      <c r="AS42" s="4" t="s">
        <v>257</v>
      </c>
      <c r="AT42" s="4" t="s">
        <v>257</v>
      </c>
      <c r="AU42" s="4" t="s">
        <v>257</v>
      </c>
      <c r="AV42" s="4" t="s">
        <v>257</v>
      </c>
      <c r="AW42" s="4" t="s">
        <v>257</v>
      </c>
      <c r="AX42" s="1">
        <v>109</v>
      </c>
      <c r="AY42" s="4" t="s">
        <v>257</v>
      </c>
      <c r="AZ42" s="4" t="s">
        <v>257</v>
      </c>
      <c r="BA42" s="4" t="s">
        <v>257</v>
      </c>
      <c r="BB42" s="4" t="s">
        <v>257</v>
      </c>
      <c r="BC42" s="4" t="s">
        <v>257</v>
      </c>
      <c r="BD42" s="4" t="s">
        <v>257</v>
      </c>
      <c r="BE42" s="4" t="s">
        <v>257</v>
      </c>
      <c r="BF42" s="4" t="s">
        <v>257</v>
      </c>
      <c r="BG42" s="4" t="s">
        <v>257</v>
      </c>
      <c r="BH42" s="1">
        <v>181</v>
      </c>
      <c r="BI42" s="4" t="s">
        <v>257</v>
      </c>
      <c r="BJ42" s="4" t="s">
        <v>257</v>
      </c>
      <c r="BK42" s="4" t="s">
        <v>257</v>
      </c>
      <c r="BL42" s="4" t="s">
        <v>257</v>
      </c>
      <c r="BM42" s="4" t="s">
        <v>257</v>
      </c>
      <c r="BN42" s="1">
        <v>2</v>
      </c>
      <c r="BO42" s="4" t="s">
        <v>257</v>
      </c>
      <c r="BP42" s="4" t="s">
        <v>257</v>
      </c>
      <c r="BQ42" s="4" t="s">
        <v>257</v>
      </c>
      <c r="BR42" s="4" t="s">
        <v>257</v>
      </c>
      <c r="BS42" s="1">
        <v>1</v>
      </c>
      <c r="BT42" s="4" t="s">
        <v>257</v>
      </c>
      <c r="BU42" s="4" t="s">
        <v>257</v>
      </c>
      <c r="BV42" s="4" t="s">
        <v>257</v>
      </c>
      <c r="BW42" s="4" t="s">
        <v>257</v>
      </c>
      <c r="BX42" s="4" t="s">
        <v>257</v>
      </c>
      <c r="BY42" s="1">
        <v>14</v>
      </c>
      <c r="BZ42" s="4" t="s">
        <v>257</v>
      </c>
      <c r="CA42" s="1">
        <v>3</v>
      </c>
      <c r="CB42" s="4" t="s">
        <v>257</v>
      </c>
      <c r="CC42" s="4" t="s">
        <v>257</v>
      </c>
      <c r="CD42" s="4" t="s">
        <v>257</v>
      </c>
      <c r="CE42" s="4" t="s">
        <v>257</v>
      </c>
      <c r="CF42" s="4" t="s">
        <v>257</v>
      </c>
      <c r="CG42" s="4" t="s">
        <v>257</v>
      </c>
      <c r="CH42" s="4" t="s">
        <v>257</v>
      </c>
      <c r="CI42" s="4" t="s">
        <v>257</v>
      </c>
      <c r="CJ42" s="4" t="s">
        <v>257</v>
      </c>
      <c r="CK42" s="4" t="s">
        <v>257</v>
      </c>
      <c r="CL42" s="4" t="s">
        <v>257</v>
      </c>
      <c r="CM42" s="4" t="s">
        <v>257</v>
      </c>
      <c r="CN42" s="4" t="s">
        <v>257</v>
      </c>
      <c r="CO42" s="4" t="s">
        <v>257</v>
      </c>
      <c r="CP42" s="4" t="s">
        <v>257</v>
      </c>
      <c r="CQ42" s="4" t="s">
        <v>257</v>
      </c>
      <c r="CR42" s="4" t="s">
        <v>257</v>
      </c>
      <c r="CS42" s="4" t="s">
        <v>257</v>
      </c>
      <c r="CT42" s="4" t="s">
        <v>257</v>
      </c>
      <c r="CU42" s="4" t="s">
        <v>257</v>
      </c>
      <c r="CV42" s="4" t="s">
        <v>257</v>
      </c>
      <c r="CW42" s="4" t="s">
        <v>257</v>
      </c>
      <c r="CX42" s="4" t="s">
        <v>257</v>
      </c>
      <c r="CY42" s="4" t="s">
        <v>257</v>
      </c>
      <c r="CZ42" s="4" t="s">
        <v>257</v>
      </c>
      <c r="DA42" s="4" t="s">
        <v>257</v>
      </c>
      <c r="DB42" s="4" t="s">
        <v>257</v>
      </c>
      <c r="DC42" s="4" t="s">
        <v>257</v>
      </c>
      <c r="DD42" s="1">
        <v>4</v>
      </c>
      <c r="DE42" s="4" t="s">
        <v>257</v>
      </c>
      <c r="DF42" s="4" t="s">
        <v>257</v>
      </c>
      <c r="DG42" s="1">
        <v>191</v>
      </c>
      <c r="DH42" s="4" t="s">
        <v>257</v>
      </c>
      <c r="DI42" s="4" t="s">
        <v>257</v>
      </c>
      <c r="DJ42" s="4" t="s">
        <v>257</v>
      </c>
      <c r="DK42" s="4" t="s">
        <v>257</v>
      </c>
      <c r="DL42" s="4" t="s">
        <v>257</v>
      </c>
      <c r="DM42" s="4" t="s">
        <v>257</v>
      </c>
      <c r="DN42" s="4" t="s">
        <v>257</v>
      </c>
      <c r="DO42" s="4" t="s">
        <v>257</v>
      </c>
      <c r="DP42" s="4" t="s">
        <v>257</v>
      </c>
      <c r="DQ42" s="4" t="s">
        <v>257</v>
      </c>
      <c r="DR42" s="4" t="s">
        <v>257</v>
      </c>
      <c r="DS42" s="4" t="s">
        <v>257</v>
      </c>
      <c r="DT42" s="4" t="s">
        <v>257</v>
      </c>
      <c r="DU42" s="4" t="s">
        <v>257</v>
      </c>
      <c r="DV42" s="4" t="s">
        <v>257</v>
      </c>
      <c r="DW42" s="4" t="s">
        <v>257</v>
      </c>
      <c r="DX42" s="4" t="s">
        <v>257</v>
      </c>
      <c r="DY42" s="4" t="s">
        <v>257</v>
      </c>
      <c r="DZ42" s="4" t="s">
        <v>257</v>
      </c>
      <c r="EA42" s="4" t="s">
        <v>257</v>
      </c>
      <c r="EB42" s="4" t="s">
        <v>257</v>
      </c>
      <c r="EC42" s="4" t="s">
        <v>257</v>
      </c>
      <c r="ED42" s="4" t="s">
        <v>257</v>
      </c>
      <c r="EE42" s="4" t="s">
        <v>257</v>
      </c>
      <c r="EF42" s="4" t="s">
        <v>257</v>
      </c>
      <c r="EG42" s="4" t="s">
        <v>257</v>
      </c>
      <c r="EH42" s="4" t="s">
        <v>257</v>
      </c>
      <c r="EI42" s="4" t="s">
        <v>257</v>
      </c>
      <c r="EJ42" s="4" t="s">
        <v>257</v>
      </c>
      <c r="EK42" s="4" t="s">
        <v>257</v>
      </c>
      <c r="EL42" s="4" t="s">
        <v>257</v>
      </c>
      <c r="EM42" s="4" t="s">
        <v>257</v>
      </c>
      <c r="EN42" s="4" t="s">
        <v>257</v>
      </c>
      <c r="EO42" s="4" t="s">
        <v>257</v>
      </c>
      <c r="EP42" s="4" t="s">
        <v>257</v>
      </c>
      <c r="EQ42" s="4" t="s">
        <v>257</v>
      </c>
      <c r="ER42" s="4" t="s">
        <v>257</v>
      </c>
      <c r="ES42" s="4" t="s">
        <v>257</v>
      </c>
      <c r="ET42" s="4" t="s">
        <v>257</v>
      </c>
      <c r="EU42" s="4" t="s">
        <v>257</v>
      </c>
      <c r="EV42" s="1">
        <v>9</v>
      </c>
      <c r="EW42" s="4" t="s">
        <v>257</v>
      </c>
      <c r="EX42" s="4" t="s">
        <v>257</v>
      </c>
      <c r="EY42" s="4" t="s">
        <v>257</v>
      </c>
      <c r="EZ42" s="4" t="s">
        <v>257</v>
      </c>
      <c r="FA42" s="4" t="s">
        <v>257</v>
      </c>
      <c r="FB42" s="4" t="s">
        <v>257</v>
      </c>
      <c r="FC42" s="4" t="s">
        <v>257</v>
      </c>
      <c r="FD42" s="1">
        <v>80</v>
      </c>
      <c r="FE42" s="4" t="s">
        <v>257</v>
      </c>
      <c r="FF42" s="4" t="s">
        <v>257</v>
      </c>
      <c r="FG42" s="4" t="s">
        <v>257</v>
      </c>
      <c r="FH42" s="4" t="s">
        <v>257</v>
      </c>
      <c r="FI42" s="4" t="s">
        <v>257</v>
      </c>
      <c r="FJ42" s="4" t="s">
        <v>257</v>
      </c>
      <c r="FK42" s="4" t="s">
        <v>257</v>
      </c>
      <c r="FL42" s="4" t="s">
        <v>257</v>
      </c>
      <c r="FM42" s="4" t="s">
        <v>257</v>
      </c>
      <c r="FN42" s="4" t="s">
        <v>257</v>
      </c>
      <c r="FO42" s="4" t="s">
        <v>257</v>
      </c>
      <c r="FP42" s="4" t="s">
        <v>257</v>
      </c>
      <c r="FQ42" s="1">
        <v>3</v>
      </c>
      <c r="FR42" s="4" t="s">
        <v>257</v>
      </c>
      <c r="FS42" s="4" t="s">
        <v>257</v>
      </c>
      <c r="FT42" s="4" t="s">
        <v>257</v>
      </c>
      <c r="FU42" s="4" t="s">
        <v>257</v>
      </c>
      <c r="FV42" s="4" t="s">
        <v>257</v>
      </c>
      <c r="FW42" s="4" t="s">
        <v>257</v>
      </c>
      <c r="FX42" s="4" t="s">
        <v>257</v>
      </c>
      <c r="FY42" s="4" t="s">
        <v>257</v>
      </c>
      <c r="FZ42" s="4" t="s">
        <v>257</v>
      </c>
      <c r="GA42" s="4" t="s">
        <v>257</v>
      </c>
      <c r="GB42" s="4" t="s">
        <v>257</v>
      </c>
      <c r="GC42" s="4" t="s">
        <v>257</v>
      </c>
      <c r="GD42" s="4" t="s">
        <v>257</v>
      </c>
      <c r="GE42" s="4" t="s">
        <v>257</v>
      </c>
      <c r="GF42" s="4" t="s">
        <v>257</v>
      </c>
      <c r="GG42" s="4" t="s">
        <v>257</v>
      </c>
      <c r="GH42" s="4" t="s">
        <v>257</v>
      </c>
      <c r="GI42" s="4" t="s">
        <v>257</v>
      </c>
      <c r="GJ42" s="4" t="s">
        <v>257</v>
      </c>
      <c r="GK42" s="4" t="s">
        <v>257</v>
      </c>
      <c r="GL42" s="4" t="s">
        <v>257</v>
      </c>
      <c r="GM42" s="4" t="s">
        <v>257</v>
      </c>
      <c r="GN42" s="1">
        <v>2</v>
      </c>
      <c r="GO42" s="4" t="s">
        <v>257</v>
      </c>
      <c r="GP42" s="4" t="s">
        <v>257</v>
      </c>
      <c r="GQ42" s="4" t="s">
        <v>257</v>
      </c>
      <c r="GR42" s="4" t="s">
        <v>257</v>
      </c>
      <c r="GS42" s="4" t="s">
        <v>257</v>
      </c>
      <c r="GT42" s="4" t="s">
        <v>257</v>
      </c>
      <c r="GU42" s="4" t="s">
        <v>257</v>
      </c>
      <c r="GV42" s="4" t="s">
        <v>257</v>
      </c>
      <c r="GW42" s="4" t="s">
        <v>257</v>
      </c>
      <c r="GX42" s="4" t="s">
        <v>257</v>
      </c>
      <c r="GY42" s="4" t="s">
        <v>257</v>
      </c>
      <c r="GZ42" s="4" t="s">
        <v>257</v>
      </c>
      <c r="HA42" s="4" t="s">
        <v>257</v>
      </c>
      <c r="HB42" s="4" t="s">
        <v>257</v>
      </c>
      <c r="HC42" s="4" t="s">
        <v>257</v>
      </c>
      <c r="HD42" s="4" t="s">
        <v>257</v>
      </c>
      <c r="HE42" s="4" t="s">
        <v>257</v>
      </c>
      <c r="HF42" s="4" t="s">
        <v>257</v>
      </c>
      <c r="HG42" s="4" t="s">
        <v>257</v>
      </c>
      <c r="HH42" s="4" t="s">
        <v>257</v>
      </c>
      <c r="HI42" s="4" t="s">
        <v>257</v>
      </c>
      <c r="HJ42" s="4" t="s">
        <v>257</v>
      </c>
      <c r="HK42" s="4" t="s">
        <v>257</v>
      </c>
      <c r="HL42" s="4" t="s">
        <v>257</v>
      </c>
      <c r="HM42" s="4" t="s">
        <v>257</v>
      </c>
      <c r="HN42" s="4" t="s">
        <v>257</v>
      </c>
      <c r="HO42" s="4" t="s">
        <v>257</v>
      </c>
      <c r="HP42" s="4" t="s">
        <v>257</v>
      </c>
      <c r="HQ42" s="4" t="s">
        <v>257</v>
      </c>
      <c r="HR42" s="4" t="s">
        <v>257</v>
      </c>
      <c r="HS42" s="4" t="s">
        <v>257</v>
      </c>
      <c r="HT42" s="4" t="s">
        <v>257</v>
      </c>
      <c r="HU42" s="4" t="s">
        <v>257</v>
      </c>
      <c r="HV42" s="4" t="s">
        <v>257</v>
      </c>
      <c r="HW42" s="4" t="s">
        <v>257</v>
      </c>
      <c r="HX42" s="1">
        <v>18</v>
      </c>
      <c r="HY42" s="4" t="s">
        <v>257</v>
      </c>
      <c r="HZ42" s="4" t="s">
        <v>257</v>
      </c>
      <c r="IA42" s="4" t="s">
        <v>257</v>
      </c>
      <c r="IB42" s="4" t="s">
        <v>257</v>
      </c>
      <c r="IC42" s="4" t="s">
        <v>257</v>
      </c>
      <c r="ID42" s="4" t="s">
        <v>257</v>
      </c>
      <c r="IE42" s="4" t="s">
        <v>257</v>
      </c>
      <c r="IF42" s="4" t="s">
        <v>257</v>
      </c>
      <c r="IG42" s="4" t="s">
        <v>257</v>
      </c>
      <c r="IH42" s="4" t="s">
        <v>257</v>
      </c>
      <c r="II42" s="4" t="s">
        <v>257</v>
      </c>
      <c r="IJ42" s="4" t="s">
        <v>257</v>
      </c>
      <c r="IK42" s="4" t="s">
        <v>257</v>
      </c>
      <c r="IL42" s="4" t="s">
        <v>257</v>
      </c>
      <c r="IM42" s="4" t="s">
        <v>257</v>
      </c>
      <c r="IN42" s="4" t="s">
        <v>257</v>
      </c>
      <c r="IO42" s="4" t="s">
        <v>257</v>
      </c>
      <c r="IP42" s="4" t="s">
        <v>257</v>
      </c>
      <c r="IQ42" s="4" t="s">
        <v>257</v>
      </c>
      <c r="IR42" s="4" t="s">
        <v>257</v>
      </c>
      <c r="IS42" s="4" t="s">
        <v>257</v>
      </c>
      <c r="IT42" s="4" t="s">
        <v>257</v>
      </c>
      <c r="IU42" s="4" t="s">
        <v>257</v>
      </c>
    </row>
    <row r="43" spans="1:255" x14ac:dyDescent="0.35">
      <c r="A43" s="4" t="s">
        <v>295</v>
      </c>
      <c r="B43" s="1">
        <v>493554</v>
      </c>
      <c r="C43" s="4" t="s">
        <v>257</v>
      </c>
      <c r="D43" s="4" t="s">
        <v>257</v>
      </c>
      <c r="E43" s="4" t="s">
        <v>257</v>
      </c>
      <c r="F43" s="4" t="s">
        <v>257</v>
      </c>
      <c r="G43" s="4" t="s">
        <v>257</v>
      </c>
      <c r="H43" s="4" t="s">
        <v>257</v>
      </c>
      <c r="I43" s="4" t="s">
        <v>257</v>
      </c>
      <c r="J43" s="4" t="s">
        <v>257</v>
      </c>
      <c r="K43" s="4" t="s">
        <v>257</v>
      </c>
      <c r="L43" s="4" t="s">
        <v>257</v>
      </c>
      <c r="M43" s="1">
        <v>185</v>
      </c>
      <c r="N43" s="4" t="s">
        <v>257</v>
      </c>
      <c r="O43" s="1">
        <v>3919</v>
      </c>
      <c r="P43" s="1">
        <v>3</v>
      </c>
      <c r="Q43" s="4" t="s">
        <v>257</v>
      </c>
      <c r="R43" s="4" t="s">
        <v>257</v>
      </c>
      <c r="S43" s="1">
        <v>1</v>
      </c>
      <c r="T43" s="4" t="s">
        <v>257</v>
      </c>
      <c r="U43" s="1">
        <v>2</v>
      </c>
      <c r="V43" s="1">
        <v>13080</v>
      </c>
      <c r="W43" s="4" t="s">
        <v>257</v>
      </c>
      <c r="X43" s="1">
        <v>1</v>
      </c>
      <c r="Y43" s="4" t="s">
        <v>257</v>
      </c>
      <c r="Z43" s="4" t="s">
        <v>257</v>
      </c>
      <c r="AA43" s="4" t="s">
        <v>257</v>
      </c>
      <c r="AB43" s="4" t="s">
        <v>257</v>
      </c>
      <c r="AC43" s="4" t="s">
        <v>257</v>
      </c>
      <c r="AD43" s="4" t="s">
        <v>257</v>
      </c>
      <c r="AE43" s="4" t="s">
        <v>257</v>
      </c>
      <c r="AF43" s="4" t="s">
        <v>257</v>
      </c>
      <c r="AG43" s="1">
        <v>1191</v>
      </c>
      <c r="AH43" s="4" t="s">
        <v>257</v>
      </c>
      <c r="AI43" s="4" t="s">
        <v>257</v>
      </c>
      <c r="AJ43" s="4" t="s">
        <v>257</v>
      </c>
      <c r="AK43" s="4" t="s">
        <v>257</v>
      </c>
      <c r="AL43" s="4" t="s">
        <v>257</v>
      </c>
      <c r="AM43" s="4" t="s">
        <v>257</v>
      </c>
      <c r="AN43" s="1">
        <v>4027</v>
      </c>
      <c r="AO43" s="4" t="s">
        <v>257</v>
      </c>
      <c r="AP43" s="4" t="s">
        <v>257</v>
      </c>
      <c r="AQ43" s="4" t="s">
        <v>257</v>
      </c>
      <c r="AR43" s="4" t="s">
        <v>257</v>
      </c>
      <c r="AS43" s="1">
        <v>580</v>
      </c>
      <c r="AT43" s="4" t="s">
        <v>257</v>
      </c>
      <c r="AU43" s="4" t="s">
        <v>257</v>
      </c>
      <c r="AV43" s="4" t="s">
        <v>257</v>
      </c>
      <c r="AW43" s="4" t="s">
        <v>257</v>
      </c>
      <c r="AX43" s="1">
        <v>3742</v>
      </c>
      <c r="AY43" s="4" t="s">
        <v>257</v>
      </c>
      <c r="AZ43" s="4" t="s">
        <v>257</v>
      </c>
      <c r="BA43" s="4" t="s">
        <v>257</v>
      </c>
      <c r="BB43" s="4" t="s">
        <v>257</v>
      </c>
      <c r="BC43" s="4" t="s">
        <v>257</v>
      </c>
      <c r="BD43" s="4" t="s">
        <v>257</v>
      </c>
      <c r="BE43" s="4" t="s">
        <v>257</v>
      </c>
      <c r="BF43" s="4" t="s">
        <v>257</v>
      </c>
      <c r="BG43" s="1">
        <v>755</v>
      </c>
      <c r="BH43" s="1">
        <v>46956</v>
      </c>
      <c r="BI43" s="4" t="s">
        <v>257</v>
      </c>
      <c r="BJ43" s="1">
        <v>6912</v>
      </c>
      <c r="BK43" s="4" t="s">
        <v>257</v>
      </c>
      <c r="BL43" s="4" t="s">
        <v>257</v>
      </c>
      <c r="BM43" s="4" t="s">
        <v>257</v>
      </c>
      <c r="BN43" s="4" t="s">
        <v>257</v>
      </c>
      <c r="BO43" s="1">
        <v>11593</v>
      </c>
      <c r="BP43" s="4" t="s">
        <v>257</v>
      </c>
      <c r="BQ43" s="4" t="s">
        <v>257</v>
      </c>
      <c r="BR43" s="4" t="s">
        <v>257</v>
      </c>
      <c r="BS43" s="1">
        <v>6010</v>
      </c>
      <c r="BT43" s="4" t="s">
        <v>257</v>
      </c>
      <c r="BU43" s="4" t="s">
        <v>257</v>
      </c>
      <c r="BV43" s="4" t="s">
        <v>257</v>
      </c>
      <c r="BW43" s="4" t="s">
        <v>257</v>
      </c>
      <c r="BX43" s="4" t="s">
        <v>257</v>
      </c>
      <c r="BY43" s="1">
        <v>7420</v>
      </c>
      <c r="BZ43" s="4" t="s">
        <v>257</v>
      </c>
      <c r="CA43" s="1">
        <v>54056</v>
      </c>
      <c r="CB43" s="4" t="s">
        <v>257</v>
      </c>
      <c r="CC43" s="4" t="s">
        <v>257</v>
      </c>
      <c r="CD43" s="4" t="s">
        <v>257</v>
      </c>
      <c r="CE43" s="4" t="s">
        <v>257</v>
      </c>
      <c r="CF43" s="4" t="s">
        <v>257</v>
      </c>
      <c r="CG43" s="4" t="s">
        <v>257</v>
      </c>
      <c r="CH43" s="4" t="s">
        <v>257</v>
      </c>
      <c r="CI43" s="4" t="s">
        <v>257</v>
      </c>
      <c r="CJ43" s="1">
        <v>1413</v>
      </c>
      <c r="CK43" s="4" t="s">
        <v>257</v>
      </c>
      <c r="CL43" s="4" t="s">
        <v>257</v>
      </c>
      <c r="CM43" s="4" t="s">
        <v>257</v>
      </c>
      <c r="CN43" s="4" t="s">
        <v>257</v>
      </c>
      <c r="CO43" s="4" t="s">
        <v>257</v>
      </c>
      <c r="CP43" s="4" t="s">
        <v>257</v>
      </c>
      <c r="CQ43" s="4" t="s">
        <v>257</v>
      </c>
      <c r="CR43" s="4" t="s">
        <v>257</v>
      </c>
      <c r="CS43" s="1">
        <v>3</v>
      </c>
      <c r="CT43" s="4" t="s">
        <v>257</v>
      </c>
      <c r="CU43" s="1">
        <v>251</v>
      </c>
      <c r="CV43" s="1">
        <v>10748</v>
      </c>
      <c r="CW43" s="1">
        <v>1055</v>
      </c>
      <c r="CX43" s="1">
        <v>2</v>
      </c>
      <c r="CY43" s="1">
        <v>1430</v>
      </c>
      <c r="CZ43" s="4" t="s">
        <v>257</v>
      </c>
      <c r="DA43" s="4" t="s">
        <v>257</v>
      </c>
      <c r="DB43" s="4" t="s">
        <v>257</v>
      </c>
      <c r="DC43" s="4" t="s">
        <v>257</v>
      </c>
      <c r="DD43" s="1">
        <v>4930</v>
      </c>
      <c r="DE43" s="4" t="s">
        <v>257</v>
      </c>
      <c r="DF43" s="4" t="s">
        <v>257</v>
      </c>
      <c r="DG43" s="1">
        <v>102</v>
      </c>
      <c r="DH43" s="4" t="s">
        <v>257</v>
      </c>
      <c r="DI43" s="4" t="s">
        <v>257</v>
      </c>
      <c r="DJ43" s="4" t="s">
        <v>257</v>
      </c>
      <c r="DK43" s="4" t="s">
        <v>257</v>
      </c>
      <c r="DL43" s="4" t="s">
        <v>257</v>
      </c>
      <c r="DM43" s="4" t="s">
        <v>257</v>
      </c>
      <c r="DN43" s="4" t="s">
        <v>257</v>
      </c>
      <c r="DO43" s="1">
        <v>1149</v>
      </c>
      <c r="DP43" s="4" t="s">
        <v>257</v>
      </c>
      <c r="DQ43" s="4" t="s">
        <v>257</v>
      </c>
      <c r="DR43" s="4" t="s">
        <v>257</v>
      </c>
      <c r="DS43" s="4" t="s">
        <v>257</v>
      </c>
      <c r="DT43" s="4" t="s">
        <v>257</v>
      </c>
      <c r="DU43" s="4" t="s">
        <v>257</v>
      </c>
      <c r="DV43" s="1">
        <v>2</v>
      </c>
      <c r="DW43" s="1">
        <v>1013</v>
      </c>
      <c r="DX43" s="4" t="s">
        <v>257</v>
      </c>
      <c r="DY43" s="4" t="s">
        <v>257</v>
      </c>
      <c r="DZ43" s="1">
        <v>658</v>
      </c>
      <c r="EA43" s="1">
        <v>76</v>
      </c>
      <c r="EB43" s="1">
        <v>11981</v>
      </c>
      <c r="EC43" s="4" t="s">
        <v>257</v>
      </c>
      <c r="ED43" s="4" t="s">
        <v>257</v>
      </c>
      <c r="EE43" s="4" t="s">
        <v>257</v>
      </c>
      <c r="EF43" s="4" t="s">
        <v>257</v>
      </c>
      <c r="EG43" s="4" t="s">
        <v>257</v>
      </c>
      <c r="EH43" s="4" t="s">
        <v>257</v>
      </c>
      <c r="EI43" s="4" t="s">
        <v>257</v>
      </c>
      <c r="EJ43" s="4" t="s">
        <v>257</v>
      </c>
      <c r="EK43" s="4" t="s">
        <v>257</v>
      </c>
      <c r="EL43" s="4" t="s">
        <v>257</v>
      </c>
      <c r="EM43" s="4" t="s">
        <v>257</v>
      </c>
      <c r="EN43" s="4" t="s">
        <v>257</v>
      </c>
      <c r="EO43" s="4" t="s">
        <v>257</v>
      </c>
      <c r="EP43" s="4" t="s">
        <v>257</v>
      </c>
      <c r="EQ43" s="4" t="s">
        <v>257</v>
      </c>
      <c r="ER43" s="4" t="s">
        <v>257</v>
      </c>
      <c r="ES43" s="4" t="s">
        <v>257</v>
      </c>
      <c r="ET43" s="4" t="s">
        <v>257</v>
      </c>
      <c r="EU43" s="1">
        <v>20</v>
      </c>
      <c r="EV43" s="1">
        <v>1862</v>
      </c>
      <c r="EW43" s="4" t="s">
        <v>257</v>
      </c>
      <c r="EX43" s="4" t="s">
        <v>257</v>
      </c>
      <c r="EY43" s="4" t="s">
        <v>257</v>
      </c>
      <c r="EZ43" s="1">
        <v>1</v>
      </c>
      <c r="FA43" s="4" t="s">
        <v>257</v>
      </c>
      <c r="FB43" s="4" t="s">
        <v>257</v>
      </c>
      <c r="FC43" s="4" t="s">
        <v>257</v>
      </c>
      <c r="FD43" s="1">
        <v>33880</v>
      </c>
      <c r="FE43" s="1">
        <v>22842</v>
      </c>
      <c r="FF43" s="4" t="s">
        <v>257</v>
      </c>
      <c r="FG43" s="4" t="s">
        <v>257</v>
      </c>
      <c r="FH43" s="4" t="s">
        <v>257</v>
      </c>
      <c r="FI43" s="1">
        <v>2</v>
      </c>
      <c r="FJ43" s="4" t="s">
        <v>257</v>
      </c>
      <c r="FK43" s="4" t="s">
        <v>257</v>
      </c>
      <c r="FL43" s="4" t="s">
        <v>257</v>
      </c>
      <c r="FM43" s="4" t="s">
        <v>257</v>
      </c>
      <c r="FN43" s="4" t="s">
        <v>257</v>
      </c>
      <c r="FO43" s="1">
        <v>132</v>
      </c>
      <c r="FP43" s="4" t="s">
        <v>257</v>
      </c>
      <c r="FQ43" s="1">
        <v>5058</v>
      </c>
      <c r="FR43" s="4" t="s">
        <v>257</v>
      </c>
      <c r="FS43" s="4" t="s">
        <v>257</v>
      </c>
      <c r="FT43" s="4" t="s">
        <v>257</v>
      </c>
      <c r="FU43" s="1">
        <v>434</v>
      </c>
      <c r="FV43" s="4" t="s">
        <v>257</v>
      </c>
      <c r="FW43" s="4" t="s">
        <v>257</v>
      </c>
      <c r="FX43" s="4" t="s">
        <v>257</v>
      </c>
      <c r="FY43" s="4" t="s">
        <v>257</v>
      </c>
      <c r="FZ43" s="4" t="s">
        <v>257</v>
      </c>
      <c r="GA43" s="4" t="s">
        <v>257</v>
      </c>
      <c r="GB43" s="4" t="s">
        <v>257</v>
      </c>
      <c r="GC43" s="1">
        <v>6</v>
      </c>
      <c r="GD43" s="4" t="s">
        <v>257</v>
      </c>
      <c r="GE43" s="4" t="s">
        <v>257</v>
      </c>
      <c r="GF43" s="4" t="s">
        <v>257</v>
      </c>
      <c r="GG43" s="1">
        <v>1</v>
      </c>
      <c r="GH43" s="1">
        <v>2</v>
      </c>
      <c r="GI43" s="4" t="s">
        <v>257</v>
      </c>
      <c r="GJ43" s="4" t="s">
        <v>257</v>
      </c>
      <c r="GK43" s="4" t="s">
        <v>257</v>
      </c>
      <c r="GL43" s="4" t="s">
        <v>257</v>
      </c>
      <c r="GM43" s="4" t="s">
        <v>257</v>
      </c>
      <c r="GN43" s="1">
        <v>83597</v>
      </c>
      <c r="GO43" s="1">
        <v>15</v>
      </c>
      <c r="GP43" s="4" t="s">
        <v>257</v>
      </c>
      <c r="GQ43" s="1">
        <v>207</v>
      </c>
      <c r="GR43" s="1">
        <v>218</v>
      </c>
      <c r="GS43" s="4" t="s">
        <v>257</v>
      </c>
      <c r="GT43" s="4" t="s">
        <v>257</v>
      </c>
      <c r="GU43" s="4" t="s">
        <v>257</v>
      </c>
      <c r="GV43" s="4" t="s">
        <v>257</v>
      </c>
      <c r="GW43" s="4" t="s">
        <v>257</v>
      </c>
      <c r="GX43" s="4" t="s">
        <v>257</v>
      </c>
      <c r="GY43" s="4" t="s">
        <v>257</v>
      </c>
      <c r="GZ43" s="4" t="s">
        <v>257</v>
      </c>
      <c r="HA43" s="4" t="s">
        <v>257</v>
      </c>
      <c r="HB43" s="4" t="s">
        <v>257</v>
      </c>
      <c r="HC43" s="4" t="s">
        <v>257</v>
      </c>
      <c r="HD43" s="4" t="s">
        <v>257</v>
      </c>
      <c r="HE43" s="4" t="s">
        <v>257</v>
      </c>
      <c r="HF43" s="4" t="s">
        <v>257</v>
      </c>
      <c r="HG43" s="4" t="s">
        <v>257</v>
      </c>
      <c r="HH43" s="1">
        <v>46</v>
      </c>
      <c r="HI43" s="4" t="s">
        <v>257</v>
      </c>
      <c r="HJ43" s="4" t="s">
        <v>257</v>
      </c>
      <c r="HK43" s="4" t="s">
        <v>257</v>
      </c>
      <c r="HL43" s="4" t="s">
        <v>257</v>
      </c>
      <c r="HM43" s="4" t="s">
        <v>257</v>
      </c>
      <c r="HN43" s="4" t="s">
        <v>257</v>
      </c>
      <c r="HO43" s="4" t="s">
        <v>257</v>
      </c>
      <c r="HP43" s="1">
        <v>12468</v>
      </c>
      <c r="HQ43" s="4" t="s">
        <v>257</v>
      </c>
      <c r="HR43" s="4" t="s">
        <v>257</v>
      </c>
      <c r="HS43" s="1">
        <v>10</v>
      </c>
      <c r="HT43" s="4" t="s">
        <v>257</v>
      </c>
      <c r="HU43" s="4" t="s">
        <v>257</v>
      </c>
      <c r="HV43" s="4" t="s">
        <v>257</v>
      </c>
      <c r="HW43" s="4" t="s">
        <v>257</v>
      </c>
      <c r="HX43" s="1">
        <v>136920</v>
      </c>
      <c r="HY43" s="1">
        <v>14</v>
      </c>
      <c r="HZ43" s="4" t="s">
        <v>257</v>
      </c>
      <c r="IA43" s="4" t="s">
        <v>257</v>
      </c>
      <c r="IB43" s="4" t="s">
        <v>257</v>
      </c>
      <c r="IC43" s="4" t="s">
        <v>257</v>
      </c>
      <c r="ID43" s="4" t="s">
        <v>257</v>
      </c>
      <c r="IE43" s="4" t="s">
        <v>257</v>
      </c>
      <c r="IF43" s="1">
        <v>1</v>
      </c>
      <c r="IG43" s="4" t="s">
        <v>257</v>
      </c>
      <c r="IH43" s="4" t="s">
        <v>257</v>
      </c>
      <c r="II43" s="4" t="s">
        <v>257</v>
      </c>
      <c r="IJ43" s="4" t="s">
        <v>257</v>
      </c>
      <c r="IK43" s="1">
        <v>1</v>
      </c>
      <c r="IL43" s="4" t="s">
        <v>257</v>
      </c>
      <c r="IM43" s="4" t="s">
        <v>257</v>
      </c>
      <c r="IN43" s="4" t="s">
        <v>257</v>
      </c>
      <c r="IO43" s="4" t="s">
        <v>257</v>
      </c>
      <c r="IP43" s="4" t="s">
        <v>257</v>
      </c>
      <c r="IQ43" s="4" t="s">
        <v>257</v>
      </c>
      <c r="IR43" s="4" t="s">
        <v>257</v>
      </c>
      <c r="IS43" s="1">
        <v>569</v>
      </c>
      <c r="IT43" s="4" t="s">
        <v>257</v>
      </c>
      <c r="IU43" s="4" t="s">
        <v>257</v>
      </c>
    </row>
    <row r="44" spans="1:255" x14ac:dyDescent="0.35">
      <c r="A44" s="4" t="s">
        <v>296</v>
      </c>
      <c r="B44" s="1">
        <v>746266</v>
      </c>
      <c r="C44" s="4" t="s">
        <v>257</v>
      </c>
      <c r="D44" s="1">
        <v>1337</v>
      </c>
      <c r="E44" s="4" t="s">
        <v>257</v>
      </c>
      <c r="F44" s="4" t="s">
        <v>257</v>
      </c>
      <c r="G44" s="4" t="s">
        <v>257</v>
      </c>
      <c r="H44" s="4" t="s">
        <v>257</v>
      </c>
      <c r="I44" s="1">
        <v>5</v>
      </c>
      <c r="J44" s="4" t="s">
        <v>257</v>
      </c>
      <c r="K44" s="4" t="s">
        <v>257</v>
      </c>
      <c r="L44" s="4" t="s">
        <v>257</v>
      </c>
      <c r="M44" s="1">
        <v>26</v>
      </c>
      <c r="N44" s="4" t="s">
        <v>257</v>
      </c>
      <c r="O44" s="1">
        <v>15519</v>
      </c>
      <c r="P44" s="1">
        <v>14</v>
      </c>
      <c r="Q44" s="4" t="s">
        <v>257</v>
      </c>
      <c r="R44" s="4" t="s">
        <v>257</v>
      </c>
      <c r="S44" s="1">
        <v>37</v>
      </c>
      <c r="T44" s="4" t="s">
        <v>257</v>
      </c>
      <c r="U44" s="1">
        <v>89</v>
      </c>
      <c r="V44" s="1">
        <v>65390</v>
      </c>
      <c r="W44" s="4" t="s">
        <v>257</v>
      </c>
      <c r="X44" s="1">
        <v>1936</v>
      </c>
      <c r="Y44" s="1">
        <v>132</v>
      </c>
      <c r="Z44" s="4" t="s">
        <v>257</v>
      </c>
      <c r="AA44" s="4" t="s">
        <v>257</v>
      </c>
      <c r="AB44" s="4" t="s">
        <v>257</v>
      </c>
      <c r="AC44" s="4" t="s">
        <v>257</v>
      </c>
      <c r="AD44" s="4" t="s">
        <v>257</v>
      </c>
      <c r="AE44" s="4" t="s">
        <v>257</v>
      </c>
      <c r="AF44" s="4" t="s">
        <v>257</v>
      </c>
      <c r="AG44" s="1">
        <v>1753</v>
      </c>
      <c r="AH44" s="4" t="s">
        <v>257</v>
      </c>
      <c r="AI44" s="4" t="s">
        <v>257</v>
      </c>
      <c r="AJ44" s="4" t="s">
        <v>257</v>
      </c>
      <c r="AK44" s="4" t="s">
        <v>257</v>
      </c>
      <c r="AL44" s="1">
        <v>4</v>
      </c>
      <c r="AM44" s="4" t="s">
        <v>257</v>
      </c>
      <c r="AN44" s="1">
        <v>3648</v>
      </c>
      <c r="AO44" s="4" t="s">
        <v>257</v>
      </c>
      <c r="AP44" s="4" t="s">
        <v>257</v>
      </c>
      <c r="AQ44" s="4" t="s">
        <v>257</v>
      </c>
      <c r="AR44" s="4" t="s">
        <v>257</v>
      </c>
      <c r="AS44" s="1">
        <v>3647</v>
      </c>
      <c r="AT44" s="4" t="s">
        <v>257</v>
      </c>
      <c r="AU44" s="4" t="s">
        <v>257</v>
      </c>
      <c r="AV44" s="4" t="s">
        <v>257</v>
      </c>
      <c r="AW44" s="4" t="s">
        <v>257</v>
      </c>
      <c r="AX44" s="1">
        <v>34868</v>
      </c>
      <c r="AY44" s="1">
        <v>3</v>
      </c>
      <c r="AZ44" s="1">
        <v>35</v>
      </c>
      <c r="BA44" s="4" t="s">
        <v>257</v>
      </c>
      <c r="BB44" s="4" t="s">
        <v>257</v>
      </c>
      <c r="BC44" s="4" t="s">
        <v>257</v>
      </c>
      <c r="BD44" s="4" t="s">
        <v>257</v>
      </c>
      <c r="BE44" s="4" t="s">
        <v>257</v>
      </c>
      <c r="BF44" s="1">
        <v>3</v>
      </c>
      <c r="BG44" s="1">
        <v>7701</v>
      </c>
      <c r="BH44" s="1">
        <v>132577</v>
      </c>
      <c r="BI44" s="4" t="s">
        <v>257</v>
      </c>
      <c r="BJ44" s="1">
        <v>12500</v>
      </c>
      <c r="BK44" s="4" t="s">
        <v>257</v>
      </c>
      <c r="BL44" s="1">
        <v>1</v>
      </c>
      <c r="BM44" s="1">
        <v>18</v>
      </c>
      <c r="BN44" s="1">
        <v>9</v>
      </c>
      <c r="BO44" s="1">
        <v>16413</v>
      </c>
      <c r="BP44" s="1">
        <v>2050</v>
      </c>
      <c r="BQ44" s="4" t="s">
        <v>257</v>
      </c>
      <c r="BR44" s="4" t="s">
        <v>257</v>
      </c>
      <c r="BS44" s="1">
        <v>15720</v>
      </c>
      <c r="BT44" s="4" t="s">
        <v>257</v>
      </c>
      <c r="BU44" s="4" t="s">
        <v>257</v>
      </c>
      <c r="BV44" s="4" t="s">
        <v>257</v>
      </c>
      <c r="BW44" s="4" t="s">
        <v>257</v>
      </c>
      <c r="BX44" s="4" t="s">
        <v>257</v>
      </c>
      <c r="BY44" s="1">
        <v>36037</v>
      </c>
      <c r="BZ44" s="4" t="s">
        <v>257</v>
      </c>
      <c r="CA44" s="1">
        <v>12825</v>
      </c>
      <c r="CB44" s="4" t="s">
        <v>257</v>
      </c>
      <c r="CC44" s="1">
        <v>6</v>
      </c>
      <c r="CD44" s="4" t="s">
        <v>257</v>
      </c>
      <c r="CE44" s="4" t="s">
        <v>257</v>
      </c>
      <c r="CF44" s="4" t="s">
        <v>257</v>
      </c>
      <c r="CG44" s="4" t="s">
        <v>257</v>
      </c>
      <c r="CH44" s="4" t="s">
        <v>257</v>
      </c>
      <c r="CI44" s="4" t="s">
        <v>257</v>
      </c>
      <c r="CJ44" s="1">
        <v>701</v>
      </c>
      <c r="CK44" s="4" t="s">
        <v>257</v>
      </c>
      <c r="CL44" s="4" t="s">
        <v>257</v>
      </c>
      <c r="CM44" s="4" t="s">
        <v>257</v>
      </c>
      <c r="CN44" s="4" t="s">
        <v>257</v>
      </c>
      <c r="CO44" s="4" t="s">
        <v>257</v>
      </c>
      <c r="CP44" s="1">
        <v>428</v>
      </c>
      <c r="CQ44" s="4" t="s">
        <v>257</v>
      </c>
      <c r="CR44" s="4" t="s">
        <v>257</v>
      </c>
      <c r="CS44" s="1">
        <v>74</v>
      </c>
      <c r="CT44" s="4" t="s">
        <v>257</v>
      </c>
      <c r="CU44" s="1">
        <v>3813</v>
      </c>
      <c r="CV44" s="1">
        <v>244</v>
      </c>
      <c r="CW44" s="1">
        <v>421</v>
      </c>
      <c r="CX44" s="1">
        <v>667</v>
      </c>
      <c r="CY44" s="1">
        <v>3667</v>
      </c>
      <c r="CZ44" s="4" t="s">
        <v>257</v>
      </c>
      <c r="DA44" s="4" t="s">
        <v>257</v>
      </c>
      <c r="DB44" s="1">
        <v>5</v>
      </c>
      <c r="DC44" s="1">
        <v>22</v>
      </c>
      <c r="DD44" s="1">
        <v>35105</v>
      </c>
      <c r="DE44" s="4" t="s">
        <v>257</v>
      </c>
      <c r="DF44" s="1">
        <v>24</v>
      </c>
      <c r="DG44" s="1">
        <v>1670</v>
      </c>
      <c r="DH44" s="4" t="s">
        <v>257</v>
      </c>
      <c r="DI44" s="4" t="s">
        <v>257</v>
      </c>
      <c r="DJ44" s="1">
        <v>24</v>
      </c>
      <c r="DK44" s="4" t="s">
        <v>257</v>
      </c>
      <c r="DL44" s="4" t="s">
        <v>257</v>
      </c>
      <c r="DM44" s="4" t="s">
        <v>257</v>
      </c>
      <c r="DN44" s="1">
        <v>5</v>
      </c>
      <c r="DO44" s="1">
        <v>6238</v>
      </c>
      <c r="DP44" s="1">
        <v>25</v>
      </c>
      <c r="DQ44" s="4" t="s">
        <v>257</v>
      </c>
      <c r="DR44" s="4" t="s">
        <v>257</v>
      </c>
      <c r="DS44" s="4" t="s">
        <v>257</v>
      </c>
      <c r="DT44" s="4" t="s">
        <v>257</v>
      </c>
      <c r="DU44" s="4" t="s">
        <v>257</v>
      </c>
      <c r="DV44" s="1">
        <v>5</v>
      </c>
      <c r="DW44" s="1">
        <v>6</v>
      </c>
      <c r="DX44" s="4" t="s">
        <v>257</v>
      </c>
      <c r="DY44" s="4" t="s">
        <v>257</v>
      </c>
      <c r="DZ44" s="1">
        <v>32339</v>
      </c>
      <c r="EA44" s="1">
        <v>781</v>
      </c>
      <c r="EB44" s="1">
        <v>2896</v>
      </c>
      <c r="EC44" s="4" t="s">
        <v>257</v>
      </c>
      <c r="ED44" s="1">
        <v>6</v>
      </c>
      <c r="EE44" s="4" t="s">
        <v>257</v>
      </c>
      <c r="EF44" s="4" t="s">
        <v>257</v>
      </c>
      <c r="EG44" s="4" t="s">
        <v>257</v>
      </c>
      <c r="EH44" s="4" t="s">
        <v>257</v>
      </c>
      <c r="EI44" s="1">
        <v>1</v>
      </c>
      <c r="EJ44" s="4" t="s">
        <v>257</v>
      </c>
      <c r="EK44" s="1">
        <v>10</v>
      </c>
      <c r="EL44" s="4" t="s">
        <v>257</v>
      </c>
      <c r="EM44" s="4" t="s">
        <v>257</v>
      </c>
      <c r="EN44" s="4" t="s">
        <v>257</v>
      </c>
      <c r="EO44" s="4" t="s">
        <v>257</v>
      </c>
      <c r="EP44" s="4" t="s">
        <v>257</v>
      </c>
      <c r="EQ44" s="1">
        <v>13</v>
      </c>
      <c r="ER44" s="4" t="s">
        <v>257</v>
      </c>
      <c r="ES44" s="4" t="s">
        <v>257</v>
      </c>
      <c r="ET44" s="4" t="s">
        <v>257</v>
      </c>
      <c r="EU44" s="1">
        <v>134</v>
      </c>
      <c r="EV44" s="1">
        <v>310</v>
      </c>
      <c r="EW44" s="4" t="s">
        <v>257</v>
      </c>
      <c r="EX44" s="1">
        <v>2</v>
      </c>
      <c r="EY44" s="4" t="s">
        <v>257</v>
      </c>
      <c r="EZ44" s="4" t="s">
        <v>257</v>
      </c>
      <c r="FA44" s="4" t="s">
        <v>257</v>
      </c>
      <c r="FB44" s="4" t="s">
        <v>257</v>
      </c>
      <c r="FC44" s="4" t="s">
        <v>257</v>
      </c>
      <c r="FD44" s="1">
        <v>82442</v>
      </c>
      <c r="FE44" s="1">
        <v>4033</v>
      </c>
      <c r="FF44" s="1">
        <v>1</v>
      </c>
      <c r="FG44" s="4" t="s">
        <v>257</v>
      </c>
      <c r="FH44" s="4" t="s">
        <v>257</v>
      </c>
      <c r="FI44" s="1">
        <v>11</v>
      </c>
      <c r="FJ44" s="4" t="s">
        <v>257</v>
      </c>
      <c r="FK44" s="4" t="s">
        <v>257</v>
      </c>
      <c r="FL44" s="4" t="s">
        <v>257</v>
      </c>
      <c r="FM44" s="4" t="s">
        <v>257</v>
      </c>
      <c r="FN44" s="4" t="s">
        <v>257</v>
      </c>
      <c r="FO44" s="1">
        <v>7</v>
      </c>
      <c r="FP44" s="1">
        <v>11</v>
      </c>
      <c r="FQ44" s="1">
        <v>32600</v>
      </c>
      <c r="FR44" s="4" t="s">
        <v>257</v>
      </c>
      <c r="FS44" s="4" t="s">
        <v>257</v>
      </c>
      <c r="FT44" s="4" t="s">
        <v>257</v>
      </c>
      <c r="FU44" s="1">
        <v>2606</v>
      </c>
      <c r="FV44" s="4" t="s">
        <v>257</v>
      </c>
      <c r="FW44" s="4" t="s">
        <v>257</v>
      </c>
      <c r="FX44" s="1">
        <v>9477</v>
      </c>
      <c r="FY44" s="4" t="s">
        <v>257</v>
      </c>
      <c r="FZ44" s="4" t="s">
        <v>257</v>
      </c>
      <c r="GA44" s="4" t="s">
        <v>257</v>
      </c>
      <c r="GB44" s="4" t="s">
        <v>257</v>
      </c>
      <c r="GC44" s="1">
        <v>8</v>
      </c>
      <c r="GD44" s="4" t="s">
        <v>257</v>
      </c>
      <c r="GE44" s="4" t="s">
        <v>257</v>
      </c>
      <c r="GF44" s="4" t="s">
        <v>257</v>
      </c>
      <c r="GG44" s="1">
        <v>934</v>
      </c>
      <c r="GH44" s="1">
        <v>118</v>
      </c>
      <c r="GI44" s="4" t="s">
        <v>257</v>
      </c>
      <c r="GJ44" s="1">
        <v>12835</v>
      </c>
      <c r="GK44" s="4" t="s">
        <v>257</v>
      </c>
      <c r="GL44" s="4" t="s">
        <v>257</v>
      </c>
      <c r="GM44" s="4" t="s">
        <v>257</v>
      </c>
      <c r="GN44" s="1">
        <v>98905</v>
      </c>
      <c r="GO44" s="1">
        <v>533</v>
      </c>
      <c r="GP44" s="4" t="s">
        <v>257</v>
      </c>
      <c r="GQ44" s="1">
        <v>851</v>
      </c>
      <c r="GR44" s="1">
        <v>521</v>
      </c>
      <c r="GS44" s="4" t="s">
        <v>257</v>
      </c>
      <c r="GT44" s="4" t="s">
        <v>257</v>
      </c>
      <c r="GU44" s="4" t="s">
        <v>257</v>
      </c>
      <c r="GV44" s="4" t="s">
        <v>257</v>
      </c>
      <c r="GW44" s="4" t="s">
        <v>257</v>
      </c>
      <c r="GX44" s="4" t="s">
        <v>257</v>
      </c>
      <c r="GY44" s="4" t="s">
        <v>257</v>
      </c>
      <c r="GZ44" s="4" t="s">
        <v>257</v>
      </c>
      <c r="HA44" s="4" t="s">
        <v>257</v>
      </c>
      <c r="HB44" s="4" t="s">
        <v>257</v>
      </c>
      <c r="HC44" s="4" t="s">
        <v>257</v>
      </c>
      <c r="HD44" s="4" t="s">
        <v>257</v>
      </c>
      <c r="HE44" s="4" t="s">
        <v>257</v>
      </c>
      <c r="HF44" s="4" t="s">
        <v>257</v>
      </c>
      <c r="HG44" s="4" t="s">
        <v>257</v>
      </c>
      <c r="HH44" s="1">
        <v>529</v>
      </c>
      <c r="HI44" s="4" t="s">
        <v>257</v>
      </c>
      <c r="HJ44" s="4" t="s">
        <v>257</v>
      </c>
      <c r="HK44" s="4" t="s">
        <v>257</v>
      </c>
      <c r="HL44" s="4" t="s">
        <v>257</v>
      </c>
      <c r="HM44" s="1">
        <v>5</v>
      </c>
      <c r="HN44" s="4" t="s">
        <v>257</v>
      </c>
      <c r="HO44" s="4" t="s">
        <v>257</v>
      </c>
      <c r="HP44" s="1">
        <v>6205</v>
      </c>
      <c r="HQ44" s="4" t="s">
        <v>257</v>
      </c>
      <c r="HR44" s="4" t="s">
        <v>257</v>
      </c>
      <c r="HS44" s="1">
        <v>4700</v>
      </c>
      <c r="HT44" s="4" t="s">
        <v>257</v>
      </c>
      <c r="HU44" s="1">
        <v>106</v>
      </c>
      <c r="HV44" s="4" t="s">
        <v>257</v>
      </c>
      <c r="HW44" s="4" t="s">
        <v>257</v>
      </c>
      <c r="HX44" s="1">
        <v>31659</v>
      </c>
      <c r="HY44" s="4" t="s">
        <v>257</v>
      </c>
      <c r="HZ44" s="1">
        <v>46</v>
      </c>
      <c r="IA44" s="4" t="s">
        <v>257</v>
      </c>
      <c r="IB44" s="4" t="s">
        <v>257</v>
      </c>
      <c r="IC44" s="4" t="s">
        <v>257</v>
      </c>
      <c r="ID44" s="4" t="s">
        <v>257</v>
      </c>
      <c r="IE44" s="4" t="s">
        <v>257</v>
      </c>
      <c r="IF44" s="1">
        <v>2991</v>
      </c>
      <c r="IG44" s="4" t="s">
        <v>257</v>
      </c>
      <c r="IH44" s="4" t="s">
        <v>257</v>
      </c>
      <c r="II44" s="4" t="s">
        <v>257</v>
      </c>
      <c r="IJ44" s="4" t="s">
        <v>257</v>
      </c>
      <c r="IK44" s="1">
        <v>40</v>
      </c>
      <c r="IL44" s="1">
        <v>1</v>
      </c>
      <c r="IM44" s="4" t="s">
        <v>257</v>
      </c>
      <c r="IN44" s="4" t="s">
        <v>257</v>
      </c>
      <c r="IO44" s="1">
        <v>113</v>
      </c>
      <c r="IP44" s="4" t="s">
        <v>257</v>
      </c>
      <c r="IQ44" s="4" t="s">
        <v>257</v>
      </c>
      <c r="IR44" s="4" t="s">
        <v>257</v>
      </c>
      <c r="IS44" s="1">
        <v>35</v>
      </c>
      <c r="IT44" s="4" t="s">
        <v>257</v>
      </c>
      <c r="IU44" s="4" t="s">
        <v>257</v>
      </c>
    </row>
    <row r="45" spans="1:255" x14ac:dyDescent="0.35">
      <c r="A45" s="4" t="s">
        <v>297</v>
      </c>
      <c r="B45" s="1">
        <v>145987</v>
      </c>
      <c r="C45" s="4" t="s">
        <v>257</v>
      </c>
      <c r="D45" s="4" t="s">
        <v>257</v>
      </c>
      <c r="E45" s="4" t="s">
        <v>257</v>
      </c>
      <c r="F45" s="4" t="s">
        <v>257</v>
      </c>
      <c r="G45" s="4" t="s">
        <v>257</v>
      </c>
      <c r="H45" s="4" t="s">
        <v>257</v>
      </c>
      <c r="I45" s="4" t="s">
        <v>257</v>
      </c>
      <c r="J45" s="4" t="s">
        <v>257</v>
      </c>
      <c r="K45" s="4" t="s">
        <v>257</v>
      </c>
      <c r="L45" s="4" t="s">
        <v>257</v>
      </c>
      <c r="M45" s="1">
        <v>1</v>
      </c>
      <c r="N45" s="4" t="s">
        <v>257</v>
      </c>
      <c r="O45" s="1">
        <v>627</v>
      </c>
      <c r="P45" s="1">
        <v>17</v>
      </c>
      <c r="Q45" s="4" t="s">
        <v>257</v>
      </c>
      <c r="R45" s="4" t="s">
        <v>257</v>
      </c>
      <c r="S45" s="4" t="s">
        <v>257</v>
      </c>
      <c r="T45" s="4" t="s">
        <v>257</v>
      </c>
      <c r="U45" s="4" t="s">
        <v>257</v>
      </c>
      <c r="V45" s="1">
        <v>3556</v>
      </c>
      <c r="W45" s="4" t="s">
        <v>257</v>
      </c>
      <c r="X45" s="1">
        <v>36</v>
      </c>
      <c r="Y45" s="4" t="s">
        <v>257</v>
      </c>
      <c r="Z45" s="4" t="s">
        <v>257</v>
      </c>
      <c r="AA45" s="4" t="s">
        <v>257</v>
      </c>
      <c r="AB45" s="4" t="s">
        <v>257</v>
      </c>
      <c r="AC45" s="4" t="s">
        <v>257</v>
      </c>
      <c r="AD45" s="4" t="s">
        <v>257</v>
      </c>
      <c r="AE45" s="4" t="s">
        <v>257</v>
      </c>
      <c r="AF45" s="4" t="s">
        <v>257</v>
      </c>
      <c r="AG45" s="1">
        <v>133</v>
      </c>
      <c r="AH45" s="4" t="s">
        <v>257</v>
      </c>
      <c r="AI45" s="4" t="s">
        <v>257</v>
      </c>
      <c r="AJ45" s="4" t="s">
        <v>257</v>
      </c>
      <c r="AK45" s="4" t="s">
        <v>257</v>
      </c>
      <c r="AL45" s="4" t="s">
        <v>257</v>
      </c>
      <c r="AM45" s="4" t="s">
        <v>257</v>
      </c>
      <c r="AN45" s="1">
        <v>125</v>
      </c>
      <c r="AO45" s="4" t="s">
        <v>257</v>
      </c>
      <c r="AP45" s="4" t="s">
        <v>257</v>
      </c>
      <c r="AQ45" s="4" t="s">
        <v>257</v>
      </c>
      <c r="AR45" s="4" t="s">
        <v>257</v>
      </c>
      <c r="AS45" s="1">
        <v>45</v>
      </c>
      <c r="AT45" s="1">
        <v>2137</v>
      </c>
      <c r="AU45" s="4" t="s">
        <v>257</v>
      </c>
      <c r="AV45" s="4" t="s">
        <v>257</v>
      </c>
      <c r="AW45" s="1">
        <v>727</v>
      </c>
      <c r="AX45" s="1">
        <v>21976</v>
      </c>
      <c r="AY45" s="1">
        <v>2</v>
      </c>
      <c r="AZ45" s="4" t="s">
        <v>257</v>
      </c>
      <c r="BA45" s="4" t="s">
        <v>257</v>
      </c>
      <c r="BB45" s="4" t="s">
        <v>257</v>
      </c>
      <c r="BC45" s="4" t="s">
        <v>257</v>
      </c>
      <c r="BD45" s="4" t="s">
        <v>257</v>
      </c>
      <c r="BE45" s="4" t="s">
        <v>257</v>
      </c>
      <c r="BF45" s="4" t="s">
        <v>257</v>
      </c>
      <c r="BG45" s="1">
        <v>2095</v>
      </c>
      <c r="BH45" s="1">
        <v>17369</v>
      </c>
      <c r="BI45" s="4" t="s">
        <v>257</v>
      </c>
      <c r="BJ45" s="1">
        <v>603</v>
      </c>
      <c r="BK45" s="4" t="s">
        <v>257</v>
      </c>
      <c r="BL45" s="4" t="s">
        <v>257</v>
      </c>
      <c r="BM45" s="1">
        <v>7</v>
      </c>
      <c r="BN45" s="4" t="s">
        <v>257</v>
      </c>
      <c r="BO45" s="1">
        <v>3056</v>
      </c>
      <c r="BP45" s="4" t="s">
        <v>257</v>
      </c>
      <c r="BQ45" s="4" t="s">
        <v>257</v>
      </c>
      <c r="BR45" s="4" t="s">
        <v>257</v>
      </c>
      <c r="BS45" s="1">
        <v>5561</v>
      </c>
      <c r="BT45" s="4" t="s">
        <v>257</v>
      </c>
      <c r="BU45" s="4" t="s">
        <v>257</v>
      </c>
      <c r="BV45" s="4" t="s">
        <v>257</v>
      </c>
      <c r="BW45" s="4" t="s">
        <v>257</v>
      </c>
      <c r="BX45" s="4" t="s">
        <v>257</v>
      </c>
      <c r="BY45" s="1">
        <v>2953</v>
      </c>
      <c r="BZ45" s="4" t="s">
        <v>257</v>
      </c>
      <c r="CA45" s="1">
        <v>1388</v>
      </c>
      <c r="CB45" s="4" t="s">
        <v>257</v>
      </c>
      <c r="CC45" s="1">
        <v>904</v>
      </c>
      <c r="CD45" s="4" t="s">
        <v>257</v>
      </c>
      <c r="CE45" s="4" t="s">
        <v>257</v>
      </c>
      <c r="CF45" s="4" t="s">
        <v>257</v>
      </c>
      <c r="CG45" s="4" t="s">
        <v>257</v>
      </c>
      <c r="CH45" s="4" t="s">
        <v>257</v>
      </c>
      <c r="CI45" s="4" t="s">
        <v>257</v>
      </c>
      <c r="CJ45" s="4" t="s">
        <v>257</v>
      </c>
      <c r="CK45" s="4" t="s">
        <v>257</v>
      </c>
      <c r="CL45" s="4" t="s">
        <v>257</v>
      </c>
      <c r="CM45" s="4" t="s">
        <v>257</v>
      </c>
      <c r="CN45" s="4" t="s">
        <v>257</v>
      </c>
      <c r="CO45" s="4" t="s">
        <v>257</v>
      </c>
      <c r="CP45" s="1">
        <v>2</v>
      </c>
      <c r="CQ45" s="4" t="s">
        <v>257</v>
      </c>
      <c r="CR45" s="4" t="s">
        <v>257</v>
      </c>
      <c r="CS45" s="1">
        <v>10</v>
      </c>
      <c r="CT45" s="4" t="s">
        <v>257</v>
      </c>
      <c r="CU45" s="1">
        <v>1574</v>
      </c>
      <c r="CV45" s="1">
        <v>5176</v>
      </c>
      <c r="CW45" s="1">
        <v>23</v>
      </c>
      <c r="CX45" s="1">
        <v>309</v>
      </c>
      <c r="CY45" s="1">
        <v>4884</v>
      </c>
      <c r="CZ45" s="4" t="s">
        <v>257</v>
      </c>
      <c r="DA45" s="4" t="s">
        <v>257</v>
      </c>
      <c r="DB45" s="4" t="s">
        <v>257</v>
      </c>
      <c r="DC45" s="4" t="s">
        <v>257</v>
      </c>
      <c r="DD45" s="1">
        <v>5542</v>
      </c>
      <c r="DE45" s="4" t="s">
        <v>257</v>
      </c>
      <c r="DF45" s="4" t="s">
        <v>257</v>
      </c>
      <c r="DG45" s="1">
        <v>4563</v>
      </c>
      <c r="DH45" s="4" t="s">
        <v>257</v>
      </c>
      <c r="DI45" s="4" t="s">
        <v>257</v>
      </c>
      <c r="DJ45" s="1">
        <v>22</v>
      </c>
      <c r="DK45" s="4" t="s">
        <v>257</v>
      </c>
      <c r="DL45" s="4" t="s">
        <v>257</v>
      </c>
      <c r="DM45" s="4" t="s">
        <v>257</v>
      </c>
      <c r="DN45" s="4" t="s">
        <v>257</v>
      </c>
      <c r="DO45" s="1">
        <v>4948</v>
      </c>
      <c r="DP45" s="4" t="s">
        <v>257</v>
      </c>
      <c r="DQ45" s="4" t="s">
        <v>257</v>
      </c>
      <c r="DR45" s="4" t="s">
        <v>257</v>
      </c>
      <c r="DS45" s="4" t="s">
        <v>257</v>
      </c>
      <c r="DT45" s="4" t="s">
        <v>257</v>
      </c>
      <c r="DU45" s="4" t="s">
        <v>257</v>
      </c>
      <c r="DV45" s="4" t="s">
        <v>257</v>
      </c>
      <c r="DW45" s="1">
        <v>446</v>
      </c>
      <c r="DX45" s="1">
        <v>1392</v>
      </c>
      <c r="DY45" s="4" t="s">
        <v>257</v>
      </c>
      <c r="DZ45" s="1">
        <v>234</v>
      </c>
      <c r="EA45" s="1">
        <v>327</v>
      </c>
      <c r="EB45" s="1">
        <v>407</v>
      </c>
      <c r="EC45" s="4" t="s">
        <v>257</v>
      </c>
      <c r="ED45" s="1">
        <v>1</v>
      </c>
      <c r="EE45" s="4" t="s">
        <v>257</v>
      </c>
      <c r="EF45" s="4" t="s">
        <v>257</v>
      </c>
      <c r="EG45" s="4" t="s">
        <v>257</v>
      </c>
      <c r="EH45" s="4" t="s">
        <v>257</v>
      </c>
      <c r="EI45" s="4" t="s">
        <v>257</v>
      </c>
      <c r="EJ45" s="4" t="s">
        <v>257</v>
      </c>
      <c r="EK45" s="4" t="s">
        <v>257</v>
      </c>
      <c r="EL45" s="4" t="s">
        <v>257</v>
      </c>
      <c r="EM45" s="4" t="s">
        <v>257</v>
      </c>
      <c r="EN45" s="4" t="s">
        <v>257</v>
      </c>
      <c r="EO45" s="4" t="s">
        <v>257</v>
      </c>
      <c r="EP45" s="4" t="s">
        <v>257</v>
      </c>
      <c r="EQ45" s="1">
        <v>1</v>
      </c>
      <c r="ER45" s="4" t="s">
        <v>257</v>
      </c>
      <c r="ES45" s="4" t="s">
        <v>257</v>
      </c>
      <c r="ET45" s="4" t="s">
        <v>257</v>
      </c>
      <c r="EU45" s="1">
        <v>137</v>
      </c>
      <c r="EV45" s="1">
        <v>5882</v>
      </c>
      <c r="EW45" s="4" t="s">
        <v>257</v>
      </c>
      <c r="EX45" s="4" t="s">
        <v>257</v>
      </c>
      <c r="EY45" s="4" t="s">
        <v>257</v>
      </c>
      <c r="EZ45" s="4" t="s">
        <v>257</v>
      </c>
      <c r="FA45" s="4" t="s">
        <v>257</v>
      </c>
      <c r="FB45" s="1">
        <v>605</v>
      </c>
      <c r="FC45" s="4" t="s">
        <v>257</v>
      </c>
      <c r="FD45" s="1">
        <v>3448</v>
      </c>
      <c r="FE45" s="1">
        <v>697</v>
      </c>
      <c r="FF45" s="4" t="s">
        <v>257</v>
      </c>
      <c r="FG45" s="4" t="s">
        <v>257</v>
      </c>
      <c r="FH45" s="4" t="s">
        <v>257</v>
      </c>
      <c r="FI45" s="4" t="s">
        <v>257</v>
      </c>
      <c r="FJ45" s="4" t="s">
        <v>257</v>
      </c>
      <c r="FK45" s="4" t="s">
        <v>257</v>
      </c>
      <c r="FL45" s="4" t="s">
        <v>257</v>
      </c>
      <c r="FM45" s="4" t="s">
        <v>257</v>
      </c>
      <c r="FN45" s="4" t="s">
        <v>257</v>
      </c>
      <c r="FO45" s="1">
        <v>399</v>
      </c>
      <c r="FP45" s="1">
        <v>4</v>
      </c>
      <c r="FQ45" s="1">
        <v>11586</v>
      </c>
      <c r="FR45" s="4" t="s">
        <v>257</v>
      </c>
      <c r="FS45" s="4" t="s">
        <v>257</v>
      </c>
      <c r="FT45" s="4" t="s">
        <v>257</v>
      </c>
      <c r="FU45" s="1">
        <v>1375</v>
      </c>
      <c r="FV45" s="4" t="s">
        <v>257</v>
      </c>
      <c r="FW45" s="1">
        <v>46</v>
      </c>
      <c r="FX45" s="4" t="s">
        <v>257</v>
      </c>
      <c r="FY45" s="4" t="s">
        <v>257</v>
      </c>
      <c r="FZ45" s="4" t="s">
        <v>257</v>
      </c>
      <c r="GA45" s="4" t="s">
        <v>257</v>
      </c>
      <c r="GB45" s="4" t="s">
        <v>257</v>
      </c>
      <c r="GC45" s="4" t="s">
        <v>257</v>
      </c>
      <c r="GD45" s="4" t="s">
        <v>257</v>
      </c>
      <c r="GE45" s="4" t="s">
        <v>257</v>
      </c>
      <c r="GF45" s="4" t="s">
        <v>257</v>
      </c>
      <c r="GG45" s="1">
        <v>1222</v>
      </c>
      <c r="GH45" s="1">
        <v>74</v>
      </c>
      <c r="GI45" s="4" t="s">
        <v>257</v>
      </c>
      <c r="GJ45" s="4" t="s">
        <v>257</v>
      </c>
      <c r="GK45" s="4" t="s">
        <v>257</v>
      </c>
      <c r="GL45" s="4" t="s">
        <v>257</v>
      </c>
      <c r="GM45" s="4" t="s">
        <v>257</v>
      </c>
      <c r="GN45" s="1">
        <v>11407</v>
      </c>
      <c r="GO45" s="1">
        <v>320</v>
      </c>
      <c r="GP45" s="4" t="s">
        <v>257</v>
      </c>
      <c r="GQ45" s="1">
        <v>245</v>
      </c>
      <c r="GR45" s="1">
        <v>2020</v>
      </c>
      <c r="GS45" s="4" t="s">
        <v>257</v>
      </c>
      <c r="GT45" s="4" t="s">
        <v>257</v>
      </c>
      <c r="GU45" s="4" t="s">
        <v>257</v>
      </c>
      <c r="GV45" s="4" t="s">
        <v>257</v>
      </c>
      <c r="GW45" s="4" t="s">
        <v>257</v>
      </c>
      <c r="GX45" s="4" t="s">
        <v>257</v>
      </c>
      <c r="GY45" s="4" t="s">
        <v>257</v>
      </c>
      <c r="GZ45" s="4" t="s">
        <v>257</v>
      </c>
      <c r="HA45" s="4" t="s">
        <v>257</v>
      </c>
      <c r="HB45" s="4" t="s">
        <v>257</v>
      </c>
      <c r="HC45" s="4" t="s">
        <v>257</v>
      </c>
      <c r="HD45" s="4" t="s">
        <v>257</v>
      </c>
      <c r="HE45" s="4" t="s">
        <v>257</v>
      </c>
      <c r="HF45" s="4" t="s">
        <v>257</v>
      </c>
      <c r="HG45" s="4" t="s">
        <v>257</v>
      </c>
      <c r="HH45" s="1">
        <v>5548</v>
      </c>
      <c r="HI45" s="4" t="s">
        <v>257</v>
      </c>
      <c r="HJ45" s="4" t="s">
        <v>257</v>
      </c>
      <c r="HK45" s="4" t="s">
        <v>257</v>
      </c>
      <c r="HL45" s="4" t="s">
        <v>257</v>
      </c>
      <c r="HM45" s="1">
        <v>1</v>
      </c>
      <c r="HN45" s="4" t="s">
        <v>257</v>
      </c>
      <c r="HO45" s="4" t="s">
        <v>257</v>
      </c>
      <c r="HP45" s="1">
        <v>2416</v>
      </c>
      <c r="HQ45" s="4" t="s">
        <v>257</v>
      </c>
      <c r="HR45" s="4" t="s">
        <v>257</v>
      </c>
      <c r="HS45" s="1">
        <v>611</v>
      </c>
      <c r="HT45" s="4" t="s">
        <v>257</v>
      </c>
      <c r="HU45" s="1">
        <v>23</v>
      </c>
      <c r="HV45" s="4" t="s">
        <v>257</v>
      </c>
      <c r="HW45" s="4" t="s">
        <v>257</v>
      </c>
      <c r="HX45" s="1">
        <v>1591</v>
      </c>
      <c r="HY45" s="4" t="s">
        <v>257</v>
      </c>
      <c r="HZ45" s="4" t="s">
        <v>257</v>
      </c>
      <c r="IA45" s="4" t="s">
        <v>257</v>
      </c>
      <c r="IB45" s="4" t="s">
        <v>257</v>
      </c>
      <c r="IC45" s="4" t="s">
        <v>257</v>
      </c>
      <c r="ID45" s="4" t="s">
        <v>257</v>
      </c>
      <c r="IE45" s="4" t="s">
        <v>257</v>
      </c>
      <c r="IF45" s="1">
        <v>2326</v>
      </c>
      <c r="IG45" s="4" t="s">
        <v>257</v>
      </c>
      <c r="IH45" s="4" t="s">
        <v>257</v>
      </c>
      <c r="II45" s="4" t="s">
        <v>257</v>
      </c>
      <c r="IJ45" s="4" t="s">
        <v>257</v>
      </c>
      <c r="IK45" s="1">
        <v>1</v>
      </c>
      <c r="IL45" s="4" t="s">
        <v>257</v>
      </c>
      <c r="IM45" s="4" t="s">
        <v>257</v>
      </c>
      <c r="IN45" s="4" t="s">
        <v>257</v>
      </c>
      <c r="IO45" s="1">
        <v>743</v>
      </c>
      <c r="IP45" s="4" t="s">
        <v>257</v>
      </c>
      <c r="IQ45" s="4" t="s">
        <v>257</v>
      </c>
      <c r="IR45" s="4" t="s">
        <v>257</v>
      </c>
      <c r="IS45" s="1">
        <v>78</v>
      </c>
      <c r="IT45" s="4" t="s">
        <v>257</v>
      </c>
      <c r="IU45" s="4" t="s">
        <v>257</v>
      </c>
    </row>
    <row r="46" spans="1:255" x14ac:dyDescent="0.35">
      <c r="A46" s="4" t="s">
        <v>298</v>
      </c>
      <c r="B46" s="1">
        <v>3171</v>
      </c>
      <c r="C46" s="4" t="s">
        <v>257</v>
      </c>
      <c r="D46" s="4" t="s">
        <v>257</v>
      </c>
      <c r="E46" s="4" t="s">
        <v>257</v>
      </c>
      <c r="F46" s="4" t="s">
        <v>257</v>
      </c>
      <c r="G46" s="4" t="s">
        <v>257</v>
      </c>
      <c r="H46" s="4" t="s">
        <v>257</v>
      </c>
      <c r="I46" s="4" t="s">
        <v>257</v>
      </c>
      <c r="J46" s="4" t="s">
        <v>257</v>
      </c>
      <c r="K46" s="4" t="s">
        <v>257</v>
      </c>
      <c r="L46" s="4" t="s">
        <v>257</v>
      </c>
      <c r="M46" s="4" t="s">
        <v>257</v>
      </c>
      <c r="N46" s="4" t="s">
        <v>257</v>
      </c>
      <c r="O46" s="4" t="s">
        <v>257</v>
      </c>
      <c r="P46" s="4" t="s">
        <v>257</v>
      </c>
      <c r="Q46" s="4" t="s">
        <v>257</v>
      </c>
      <c r="R46" s="4" t="s">
        <v>257</v>
      </c>
      <c r="S46" s="4" t="s">
        <v>257</v>
      </c>
      <c r="T46" s="4" t="s">
        <v>257</v>
      </c>
      <c r="U46" s="4" t="s">
        <v>257</v>
      </c>
      <c r="V46" s="4" t="s">
        <v>257</v>
      </c>
      <c r="W46" s="4" t="s">
        <v>257</v>
      </c>
      <c r="X46" s="4" t="s">
        <v>257</v>
      </c>
      <c r="Y46" s="4" t="s">
        <v>257</v>
      </c>
      <c r="Z46" s="4" t="s">
        <v>257</v>
      </c>
      <c r="AA46" s="4" t="s">
        <v>257</v>
      </c>
      <c r="AB46" s="4" t="s">
        <v>257</v>
      </c>
      <c r="AC46" s="4" t="s">
        <v>257</v>
      </c>
      <c r="AD46" s="4" t="s">
        <v>257</v>
      </c>
      <c r="AE46" s="4" t="s">
        <v>257</v>
      </c>
      <c r="AF46" s="4" t="s">
        <v>257</v>
      </c>
      <c r="AG46" s="4" t="s">
        <v>257</v>
      </c>
      <c r="AH46" s="4" t="s">
        <v>257</v>
      </c>
      <c r="AI46" s="4" t="s">
        <v>257</v>
      </c>
      <c r="AJ46" s="4" t="s">
        <v>257</v>
      </c>
      <c r="AK46" s="4" t="s">
        <v>257</v>
      </c>
      <c r="AL46" s="4" t="s">
        <v>257</v>
      </c>
      <c r="AM46" s="4" t="s">
        <v>257</v>
      </c>
      <c r="AN46" s="1">
        <v>1</v>
      </c>
      <c r="AO46" s="4" t="s">
        <v>257</v>
      </c>
      <c r="AP46" s="4" t="s">
        <v>257</v>
      </c>
      <c r="AQ46" s="4" t="s">
        <v>257</v>
      </c>
      <c r="AR46" s="4" t="s">
        <v>257</v>
      </c>
      <c r="AS46" s="4" t="s">
        <v>257</v>
      </c>
      <c r="AT46" s="4" t="s">
        <v>257</v>
      </c>
      <c r="AU46" s="4" t="s">
        <v>257</v>
      </c>
      <c r="AV46" s="4" t="s">
        <v>257</v>
      </c>
      <c r="AW46" s="4" t="s">
        <v>257</v>
      </c>
      <c r="AX46" s="1">
        <v>1</v>
      </c>
      <c r="AY46" s="4" t="s">
        <v>257</v>
      </c>
      <c r="AZ46" s="4" t="s">
        <v>257</v>
      </c>
      <c r="BA46" s="4" t="s">
        <v>257</v>
      </c>
      <c r="BB46" s="4" t="s">
        <v>257</v>
      </c>
      <c r="BC46" s="4" t="s">
        <v>257</v>
      </c>
      <c r="BD46" s="4" t="s">
        <v>257</v>
      </c>
      <c r="BE46" s="4" t="s">
        <v>257</v>
      </c>
      <c r="BF46" s="4" t="s">
        <v>257</v>
      </c>
      <c r="BG46" s="4" t="s">
        <v>257</v>
      </c>
      <c r="BH46" s="1">
        <v>41</v>
      </c>
      <c r="BI46" s="4" t="s">
        <v>257</v>
      </c>
      <c r="BJ46" s="1">
        <v>11</v>
      </c>
      <c r="BK46" s="4" t="s">
        <v>257</v>
      </c>
      <c r="BL46" s="4" t="s">
        <v>257</v>
      </c>
      <c r="BM46" s="4" t="s">
        <v>257</v>
      </c>
      <c r="BN46" s="4" t="s">
        <v>257</v>
      </c>
      <c r="BO46" s="1">
        <v>279</v>
      </c>
      <c r="BP46" s="4" t="s">
        <v>257</v>
      </c>
      <c r="BQ46" s="4" t="s">
        <v>257</v>
      </c>
      <c r="BR46" s="4" t="s">
        <v>257</v>
      </c>
      <c r="BS46" s="1">
        <v>2</v>
      </c>
      <c r="BT46" s="4" t="s">
        <v>257</v>
      </c>
      <c r="BU46" s="4" t="s">
        <v>257</v>
      </c>
      <c r="BV46" s="4" t="s">
        <v>257</v>
      </c>
      <c r="BW46" s="4" t="s">
        <v>257</v>
      </c>
      <c r="BX46" s="4" t="s">
        <v>257</v>
      </c>
      <c r="BY46" s="4" t="s">
        <v>257</v>
      </c>
      <c r="BZ46" s="4" t="s">
        <v>257</v>
      </c>
      <c r="CA46" s="1">
        <v>2</v>
      </c>
      <c r="CB46" s="4" t="s">
        <v>257</v>
      </c>
      <c r="CC46" s="4" t="s">
        <v>257</v>
      </c>
      <c r="CD46" s="4" t="s">
        <v>257</v>
      </c>
      <c r="CE46" s="4" t="s">
        <v>257</v>
      </c>
      <c r="CF46" s="4" t="s">
        <v>257</v>
      </c>
      <c r="CG46" s="4" t="s">
        <v>257</v>
      </c>
      <c r="CH46" s="4" t="s">
        <v>257</v>
      </c>
      <c r="CI46" s="4" t="s">
        <v>257</v>
      </c>
      <c r="CJ46" s="4" t="s">
        <v>257</v>
      </c>
      <c r="CK46" s="4" t="s">
        <v>257</v>
      </c>
      <c r="CL46" s="4" t="s">
        <v>257</v>
      </c>
      <c r="CM46" s="4" t="s">
        <v>257</v>
      </c>
      <c r="CN46" s="4" t="s">
        <v>257</v>
      </c>
      <c r="CO46" s="4" t="s">
        <v>257</v>
      </c>
      <c r="CP46" s="4" t="s">
        <v>257</v>
      </c>
      <c r="CQ46" s="4" t="s">
        <v>257</v>
      </c>
      <c r="CR46" s="4" t="s">
        <v>257</v>
      </c>
      <c r="CS46" s="4" t="s">
        <v>257</v>
      </c>
      <c r="CT46" s="4" t="s">
        <v>257</v>
      </c>
      <c r="CU46" s="4" t="s">
        <v>257</v>
      </c>
      <c r="CV46" s="4" t="s">
        <v>257</v>
      </c>
      <c r="CW46" s="4" t="s">
        <v>257</v>
      </c>
      <c r="CX46" s="4" t="s">
        <v>257</v>
      </c>
      <c r="CY46" s="1">
        <v>4</v>
      </c>
      <c r="CZ46" s="4" t="s">
        <v>257</v>
      </c>
      <c r="DA46" s="4" t="s">
        <v>257</v>
      </c>
      <c r="DB46" s="4" t="s">
        <v>257</v>
      </c>
      <c r="DC46" s="4" t="s">
        <v>257</v>
      </c>
      <c r="DD46" s="1">
        <v>473</v>
      </c>
      <c r="DE46" s="4" t="s">
        <v>257</v>
      </c>
      <c r="DF46" s="4" t="s">
        <v>257</v>
      </c>
      <c r="DG46" s="4" t="s">
        <v>257</v>
      </c>
      <c r="DH46" s="4" t="s">
        <v>257</v>
      </c>
      <c r="DI46" s="4" t="s">
        <v>257</v>
      </c>
      <c r="DJ46" s="4" t="s">
        <v>257</v>
      </c>
      <c r="DK46" s="4" t="s">
        <v>257</v>
      </c>
      <c r="DL46" s="4" t="s">
        <v>257</v>
      </c>
      <c r="DM46" s="4" t="s">
        <v>257</v>
      </c>
      <c r="DN46" s="4" t="s">
        <v>257</v>
      </c>
      <c r="DO46" s="4" t="s">
        <v>257</v>
      </c>
      <c r="DP46" s="4" t="s">
        <v>257</v>
      </c>
      <c r="DQ46" s="4" t="s">
        <v>257</v>
      </c>
      <c r="DR46" s="4" t="s">
        <v>257</v>
      </c>
      <c r="DS46" s="4" t="s">
        <v>257</v>
      </c>
      <c r="DT46" s="4" t="s">
        <v>257</v>
      </c>
      <c r="DU46" s="4" t="s">
        <v>257</v>
      </c>
      <c r="DV46" s="4" t="s">
        <v>257</v>
      </c>
      <c r="DW46" s="4" t="s">
        <v>257</v>
      </c>
      <c r="DX46" s="4" t="s">
        <v>257</v>
      </c>
      <c r="DY46" s="4" t="s">
        <v>257</v>
      </c>
      <c r="DZ46" s="4" t="s">
        <v>257</v>
      </c>
      <c r="EA46" s="4" t="s">
        <v>257</v>
      </c>
      <c r="EB46" s="4" t="s">
        <v>257</v>
      </c>
      <c r="EC46" s="4" t="s">
        <v>257</v>
      </c>
      <c r="ED46" s="4" t="s">
        <v>257</v>
      </c>
      <c r="EE46" s="4" t="s">
        <v>257</v>
      </c>
      <c r="EF46" s="4" t="s">
        <v>257</v>
      </c>
      <c r="EG46" s="4" t="s">
        <v>257</v>
      </c>
      <c r="EH46" s="4" t="s">
        <v>257</v>
      </c>
      <c r="EI46" s="4" t="s">
        <v>257</v>
      </c>
      <c r="EJ46" s="4" t="s">
        <v>257</v>
      </c>
      <c r="EK46" s="4" t="s">
        <v>257</v>
      </c>
      <c r="EL46" s="4" t="s">
        <v>257</v>
      </c>
      <c r="EM46" s="4" t="s">
        <v>257</v>
      </c>
      <c r="EN46" s="4" t="s">
        <v>257</v>
      </c>
      <c r="EO46" s="4" t="s">
        <v>257</v>
      </c>
      <c r="EP46" s="4" t="s">
        <v>257</v>
      </c>
      <c r="EQ46" s="4" t="s">
        <v>257</v>
      </c>
      <c r="ER46" s="4" t="s">
        <v>257</v>
      </c>
      <c r="ES46" s="4" t="s">
        <v>257</v>
      </c>
      <c r="ET46" s="4" t="s">
        <v>257</v>
      </c>
      <c r="EU46" s="4" t="s">
        <v>257</v>
      </c>
      <c r="EV46" s="4" t="s">
        <v>257</v>
      </c>
      <c r="EW46" s="4" t="s">
        <v>257</v>
      </c>
      <c r="EX46" s="4" t="s">
        <v>257</v>
      </c>
      <c r="EY46" s="4" t="s">
        <v>257</v>
      </c>
      <c r="EZ46" s="4" t="s">
        <v>257</v>
      </c>
      <c r="FA46" s="4" t="s">
        <v>257</v>
      </c>
      <c r="FB46" s="4" t="s">
        <v>257</v>
      </c>
      <c r="FC46" s="4" t="s">
        <v>257</v>
      </c>
      <c r="FD46" s="1">
        <v>104</v>
      </c>
      <c r="FE46" s="4" t="s">
        <v>257</v>
      </c>
      <c r="FF46" s="4" t="s">
        <v>257</v>
      </c>
      <c r="FG46" s="4" t="s">
        <v>257</v>
      </c>
      <c r="FH46" s="4" t="s">
        <v>257</v>
      </c>
      <c r="FI46" s="4" t="s">
        <v>257</v>
      </c>
      <c r="FJ46" s="4" t="s">
        <v>257</v>
      </c>
      <c r="FK46" s="4" t="s">
        <v>257</v>
      </c>
      <c r="FL46" s="4" t="s">
        <v>257</v>
      </c>
      <c r="FM46" s="4" t="s">
        <v>257</v>
      </c>
      <c r="FN46" s="4" t="s">
        <v>257</v>
      </c>
      <c r="FO46" s="4" t="s">
        <v>257</v>
      </c>
      <c r="FP46" s="1">
        <v>1</v>
      </c>
      <c r="FQ46" s="1">
        <v>3</v>
      </c>
      <c r="FR46" s="4" t="s">
        <v>257</v>
      </c>
      <c r="FS46" s="4" t="s">
        <v>257</v>
      </c>
      <c r="FT46" s="4" t="s">
        <v>257</v>
      </c>
      <c r="FU46" s="4" t="s">
        <v>257</v>
      </c>
      <c r="FV46" s="4" t="s">
        <v>257</v>
      </c>
      <c r="FW46" s="4" t="s">
        <v>257</v>
      </c>
      <c r="FX46" s="4" t="s">
        <v>257</v>
      </c>
      <c r="FY46" s="4" t="s">
        <v>257</v>
      </c>
      <c r="FZ46" s="4" t="s">
        <v>257</v>
      </c>
      <c r="GA46" s="4" t="s">
        <v>257</v>
      </c>
      <c r="GB46" s="4" t="s">
        <v>257</v>
      </c>
      <c r="GC46" s="4" t="s">
        <v>257</v>
      </c>
      <c r="GD46" s="4" t="s">
        <v>257</v>
      </c>
      <c r="GE46" s="4" t="s">
        <v>257</v>
      </c>
      <c r="GF46" s="4" t="s">
        <v>257</v>
      </c>
      <c r="GG46" s="4" t="s">
        <v>257</v>
      </c>
      <c r="GH46" s="4" t="s">
        <v>257</v>
      </c>
      <c r="GI46" s="4" t="s">
        <v>257</v>
      </c>
      <c r="GJ46" s="4" t="s">
        <v>257</v>
      </c>
      <c r="GK46" s="4" t="s">
        <v>257</v>
      </c>
      <c r="GL46" s="4" t="s">
        <v>257</v>
      </c>
      <c r="GM46" s="4" t="s">
        <v>257</v>
      </c>
      <c r="GN46" s="1">
        <v>2246</v>
      </c>
      <c r="GO46" s="4" t="s">
        <v>257</v>
      </c>
      <c r="GP46" s="4" t="s">
        <v>257</v>
      </c>
      <c r="GQ46" s="4" t="s">
        <v>257</v>
      </c>
      <c r="GR46" s="4" t="s">
        <v>257</v>
      </c>
      <c r="GS46" s="4" t="s">
        <v>257</v>
      </c>
      <c r="GT46" s="4" t="s">
        <v>257</v>
      </c>
      <c r="GU46" s="4" t="s">
        <v>257</v>
      </c>
      <c r="GV46" s="4" t="s">
        <v>257</v>
      </c>
      <c r="GW46" s="4" t="s">
        <v>257</v>
      </c>
      <c r="GX46" s="4" t="s">
        <v>257</v>
      </c>
      <c r="GY46" s="4" t="s">
        <v>257</v>
      </c>
      <c r="GZ46" s="4" t="s">
        <v>257</v>
      </c>
      <c r="HA46" s="4" t="s">
        <v>257</v>
      </c>
      <c r="HB46" s="4" t="s">
        <v>257</v>
      </c>
      <c r="HC46" s="4" t="s">
        <v>257</v>
      </c>
      <c r="HD46" s="4" t="s">
        <v>257</v>
      </c>
      <c r="HE46" s="4" t="s">
        <v>257</v>
      </c>
      <c r="HF46" s="4" t="s">
        <v>257</v>
      </c>
      <c r="HG46" s="4" t="s">
        <v>257</v>
      </c>
      <c r="HH46" s="4" t="s">
        <v>257</v>
      </c>
      <c r="HI46" s="4" t="s">
        <v>257</v>
      </c>
      <c r="HJ46" s="4" t="s">
        <v>257</v>
      </c>
      <c r="HK46" s="4" t="s">
        <v>257</v>
      </c>
      <c r="HL46" s="4" t="s">
        <v>257</v>
      </c>
      <c r="HM46" s="4" t="s">
        <v>257</v>
      </c>
      <c r="HN46" s="4" t="s">
        <v>257</v>
      </c>
      <c r="HO46" s="4" t="s">
        <v>257</v>
      </c>
      <c r="HP46" s="1">
        <v>1</v>
      </c>
      <c r="HQ46" s="4" t="s">
        <v>257</v>
      </c>
      <c r="HR46" s="4" t="s">
        <v>257</v>
      </c>
      <c r="HS46" s="4" t="s">
        <v>257</v>
      </c>
      <c r="HT46" s="4" t="s">
        <v>257</v>
      </c>
      <c r="HU46" s="4" t="s">
        <v>257</v>
      </c>
      <c r="HV46" s="4" t="s">
        <v>257</v>
      </c>
      <c r="HW46" s="4" t="s">
        <v>257</v>
      </c>
      <c r="HX46" s="4" t="s">
        <v>257</v>
      </c>
      <c r="HY46" s="4" t="s">
        <v>257</v>
      </c>
      <c r="HZ46" s="4" t="s">
        <v>257</v>
      </c>
      <c r="IA46" s="4" t="s">
        <v>257</v>
      </c>
      <c r="IB46" s="4" t="s">
        <v>257</v>
      </c>
      <c r="IC46" s="4" t="s">
        <v>257</v>
      </c>
      <c r="ID46" s="4" t="s">
        <v>257</v>
      </c>
      <c r="IE46" s="4" t="s">
        <v>257</v>
      </c>
      <c r="IF46" s="4" t="s">
        <v>257</v>
      </c>
      <c r="IG46" s="4" t="s">
        <v>257</v>
      </c>
      <c r="IH46" s="4" t="s">
        <v>257</v>
      </c>
      <c r="II46" s="4" t="s">
        <v>257</v>
      </c>
      <c r="IJ46" s="4" t="s">
        <v>257</v>
      </c>
      <c r="IK46" s="4" t="s">
        <v>257</v>
      </c>
      <c r="IL46" s="4" t="s">
        <v>257</v>
      </c>
      <c r="IM46" s="4" t="s">
        <v>257</v>
      </c>
      <c r="IN46" s="4" t="s">
        <v>257</v>
      </c>
      <c r="IO46" s="4" t="s">
        <v>257</v>
      </c>
      <c r="IP46" s="4" t="s">
        <v>257</v>
      </c>
      <c r="IQ46" s="4" t="s">
        <v>257</v>
      </c>
      <c r="IR46" s="4" t="s">
        <v>257</v>
      </c>
      <c r="IS46" s="4" t="s">
        <v>257</v>
      </c>
      <c r="IT46" s="4" t="s">
        <v>257</v>
      </c>
      <c r="IU46" s="4" t="s">
        <v>257</v>
      </c>
    </row>
    <row r="47" spans="1:255" x14ac:dyDescent="0.35">
      <c r="A47" s="4" t="s">
        <v>299</v>
      </c>
      <c r="B47" s="1">
        <v>6620</v>
      </c>
      <c r="C47" s="4" t="s">
        <v>257</v>
      </c>
      <c r="D47" s="4" t="s">
        <v>257</v>
      </c>
      <c r="E47" s="4" t="s">
        <v>257</v>
      </c>
      <c r="F47" s="4" t="s">
        <v>257</v>
      </c>
      <c r="G47" s="4" t="s">
        <v>257</v>
      </c>
      <c r="H47" s="4" t="s">
        <v>257</v>
      </c>
      <c r="I47" s="4" t="s">
        <v>257</v>
      </c>
      <c r="J47" s="4" t="s">
        <v>257</v>
      </c>
      <c r="K47" s="4" t="s">
        <v>257</v>
      </c>
      <c r="L47" s="4" t="s">
        <v>257</v>
      </c>
      <c r="M47" s="1">
        <v>1</v>
      </c>
      <c r="N47" s="4" t="s">
        <v>257</v>
      </c>
      <c r="O47" s="1">
        <v>11</v>
      </c>
      <c r="P47" s="4" t="s">
        <v>257</v>
      </c>
      <c r="Q47" s="4" t="s">
        <v>257</v>
      </c>
      <c r="R47" s="4" t="s">
        <v>257</v>
      </c>
      <c r="S47" s="4" t="s">
        <v>257</v>
      </c>
      <c r="T47" s="4" t="s">
        <v>257</v>
      </c>
      <c r="U47" s="1">
        <v>11</v>
      </c>
      <c r="V47" s="1">
        <v>105</v>
      </c>
      <c r="W47" s="4" t="s">
        <v>257</v>
      </c>
      <c r="X47" s="1">
        <v>7</v>
      </c>
      <c r="Y47" s="4" t="s">
        <v>257</v>
      </c>
      <c r="Z47" s="4" t="s">
        <v>257</v>
      </c>
      <c r="AA47" s="4" t="s">
        <v>257</v>
      </c>
      <c r="AB47" s="4" t="s">
        <v>257</v>
      </c>
      <c r="AC47" s="4" t="s">
        <v>257</v>
      </c>
      <c r="AD47" s="4" t="s">
        <v>257</v>
      </c>
      <c r="AE47" s="4" t="s">
        <v>257</v>
      </c>
      <c r="AF47" s="4" t="s">
        <v>257</v>
      </c>
      <c r="AG47" s="4" t="s">
        <v>257</v>
      </c>
      <c r="AH47" s="4" t="s">
        <v>257</v>
      </c>
      <c r="AI47" s="4" t="s">
        <v>257</v>
      </c>
      <c r="AJ47" s="4" t="s">
        <v>257</v>
      </c>
      <c r="AK47" s="4" t="s">
        <v>257</v>
      </c>
      <c r="AL47" s="4" t="s">
        <v>257</v>
      </c>
      <c r="AM47" s="4" t="s">
        <v>257</v>
      </c>
      <c r="AN47" s="1">
        <v>2</v>
      </c>
      <c r="AO47" s="4" t="s">
        <v>257</v>
      </c>
      <c r="AP47" s="4" t="s">
        <v>257</v>
      </c>
      <c r="AQ47" s="4" t="s">
        <v>257</v>
      </c>
      <c r="AR47" s="4" t="s">
        <v>257</v>
      </c>
      <c r="AS47" s="1">
        <v>4</v>
      </c>
      <c r="AT47" s="4" t="s">
        <v>257</v>
      </c>
      <c r="AU47" s="4" t="s">
        <v>257</v>
      </c>
      <c r="AV47" s="4" t="s">
        <v>257</v>
      </c>
      <c r="AW47" s="4" t="s">
        <v>257</v>
      </c>
      <c r="AX47" s="1">
        <v>3399</v>
      </c>
      <c r="AY47" s="4" t="s">
        <v>257</v>
      </c>
      <c r="AZ47" s="4" t="s">
        <v>257</v>
      </c>
      <c r="BA47" s="4" t="s">
        <v>257</v>
      </c>
      <c r="BB47" s="4" t="s">
        <v>257</v>
      </c>
      <c r="BC47" s="4" t="s">
        <v>257</v>
      </c>
      <c r="BD47" s="4" t="s">
        <v>257</v>
      </c>
      <c r="BE47" s="4" t="s">
        <v>257</v>
      </c>
      <c r="BF47" s="4" t="s">
        <v>257</v>
      </c>
      <c r="BG47" s="1">
        <v>25</v>
      </c>
      <c r="BH47" s="1">
        <v>273</v>
      </c>
      <c r="BI47" s="4" t="s">
        <v>257</v>
      </c>
      <c r="BJ47" s="1">
        <v>77</v>
      </c>
      <c r="BK47" s="4" t="s">
        <v>257</v>
      </c>
      <c r="BL47" s="4" t="s">
        <v>257</v>
      </c>
      <c r="BM47" s="4" t="s">
        <v>257</v>
      </c>
      <c r="BN47" s="4" t="s">
        <v>257</v>
      </c>
      <c r="BO47" s="1">
        <v>216</v>
      </c>
      <c r="BP47" s="4" t="s">
        <v>257</v>
      </c>
      <c r="BQ47" s="4" t="s">
        <v>257</v>
      </c>
      <c r="BR47" s="4" t="s">
        <v>257</v>
      </c>
      <c r="BS47" s="1">
        <v>7</v>
      </c>
      <c r="BT47" s="4" t="s">
        <v>257</v>
      </c>
      <c r="BU47" s="4" t="s">
        <v>257</v>
      </c>
      <c r="BV47" s="4" t="s">
        <v>257</v>
      </c>
      <c r="BW47" s="4" t="s">
        <v>257</v>
      </c>
      <c r="BX47" s="4" t="s">
        <v>257</v>
      </c>
      <c r="BY47" s="1">
        <v>95</v>
      </c>
      <c r="BZ47" s="4" t="s">
        <v>257</v>
      </c>
      <c r="CA47" s="1">
        <v>12</v>
      </c>
      <c r="CB47" s="4" t="s">
        <v>257</v>
      </c>
      <c r="CC47" s="4" t="s">
        <v>257</v>
      </c>
      <c r="CD47" s="1">
        <v>1</v>
      </c>
      <c r="CE47" s="4" t="s">
        <v>257</v>
      </c>
      <c r="CF47" s="4" t="s">
        <v>257</v>
      </c>
      <c r="CG47" s="4" t="s">
        <v>257</v>
      </c>
      <c r="CH47" s="4" t="s">
        <v>257</v>
      </c>
      <c r="CI47" s="4" t="s">
        <v>257</v>
      </c>
      <c r="CJ47" s="4" t="s">
        <v>257</v>
      </c>
      <c r="CK47" s="4" t="s">
        <v>257</v>
      </c>
      <c r="CL47" s="4" t="s">
        <v>257</v>
      </c>
      <c r="CM47" s="4" t="s">
        <v>257</v>
      </c>
      <c r="CN47" s="4" t="s">
        <v>257</v>
      </c>
      <c r="CO47" s="4" t="s">
        <v>257</v>
      </c>
      <c r="CP47" s="1">
        <v>25</v>
      </c>
      <c r="CQ47" s="4" t="s">
        <v>257</v>
      </c>
      <c r="CR47" s="4" t="s">
        <v>257</v>
      </c>
      <c r="CS47" s="4" t="s">
        <v>257</v>
      </c>
      <c r="CT47" s="4" t="s">
        <v>257</v>
      </c>
      <c r="CU47" s="1">
        <v>41</v>
      </c>
      <c r="CV47" s="1">
        <v>57</v>
      </c>
      <c r="CW47" s="1">
        <v>17</v>
      </c>
      <c r="CX47" s="1">
        <v>3</v>
      </c>
      <c r="CY47" s="1">
        <v>456</v>
      </c>
      <c r="CZ47" s="4" t="s">
        <v>257</v>
      </c>
      <c r="DA47" s="4" t="s">
        <v>257</v>
      </c>
      <c r="DB47" s="4" t="s">
        <v>257</v>
      </c>
      <c r="DC47" s="4" t="s">
        <v>257</v>
      </c>
      <c r="DD47" s="1">
        <v>107</v>
      </c>
      <c r="DE47" s="4" t="s">
        <v>257</v>
      </c>
      <c r="DF47" s="4" t="s">
        <v>257</v>
      </c>
      <c r="DG47" s="1">
        <v>2</v>
      </c>
      <c r="DH47" s="4" t="s">
        <v>257</v>
      </c>
      <c r="DI47" s="4" t="s">
        <v>257</v>
      </c>
      <c r="DJ47" s="1">
        <v>26</v>
      </c>
      <c r="DK47" s="4" t="s">
        <v>257</v>
      </c>
      <c r="DL47" s="4" t="s">
        <v>257</v>
      </c>
      <c r="DM47" s="4" t="s">
        <v>257</v>
      </c>
      <c r="DN47" s="4" t="s">
        <v>257</v>
      </c>
      <c r="DO47" s="1">
        <v>4</v>
      </c>
      <c r="DP47" s="4" t="s">
        <v>257</v>
      </c>
      <c r="DQ47" s="4" t="s">
        <v>257</v>
      </c>
      <c r="DR47" s="4" t="s">
        <v>257</v>
      </c>
      <c r="DS47" s="1">
        <v>1</v>
      </c>
      <c r="DT47" s="4" t="s">
        <v>257</v>
      </c>
      <c r="DU47" s="4" t="s">
        <v>257</v>
      </c>
      <c r="DV47" s="4" t="s">
        <v>257</v>
      </c>
      <c r="DW47" s="4" t="s">
        <v>257</v>
      </c>
      <c r="DX47" s="4" t="s">
        <v>257</v>
      </c>
      <c r="DY47" s="4" t="s">
        <v>257</v>
      </c>
      <c r="DZ47" s="1">
        <v>22</v>
      </c>
      <c r="EA47" s="4" t="s">
        <v>257</v>
      </c>
      <c r="EB47" s="1">
        <v>11</v>
      </c>
      <c r="EC47" s="4" t="s">
        <v>257</v>
      </c>
      <c r="ED47" s="1">
        <v>3</v>
      </c>
      <c r="EE47" s="4" t="s">
        <v>257</v>
      </c>
      <c r="EF47" s="4" t="s">
        <v>257</v>
      </c>
      <c r="EG47" s="4" t="s">
        <v>257</v>
      </c>
      <c r="EH47" s="4" t="s">
        <v>257</v>
      </c>
      <c r="EI47" s="4" t="s">
        <v>257</v>
      </c>
      <c r="EJ47" s="4" t="s">
        <v>257</v>
      </c>
      <c r="EK47" s="1">
        <v>13</v>
      </c>
      <c r="EL47" s="4" t="s">
        <v>257</v>
      </c>
      <c r="EM47" s="4" t="s">
        <v>257</v>
      </c>
      <c r="EN47" s="4" t="s">
        <v>257</v>
      </c>
      <c r="EO47" s="4" t="s">
        <v>257</v>
      </c>
      <c r="EP47" s="4" t="s">
        <v>257</v>
      </c>
      <c r="EQ47" s="4" t="s">
        <v>257</v>
      </c>
      <c r="ER47" s="4" t="s">
        <v>257</v>
      </c>
      <c r="ES47" s="4" t="s">
        <v>257</v>
      </c>
      <c r="ET47" s="4" t="s">
        <v>257</v>
      </c>
      <c r="EU47" s="1">
        <v>3</v>
      </c>
      <c r="EV47" s="1">
        <v>1</v>
      </c>
      <c r="EW47" s="4" t="s">
        <v>257</v>
      </c>
      <c r="EX47" s="4" t="s">
        <v>257</v>
      </c>
      <c r="EY47" s="4" t="s">
        <v>257</v>
      </c>
      <c r="EZ47" s="4" t="s">
        <v>257</v>
      </c>
      <c r="FA47" s="4" t="s">
        <v>257</v>
      </c>
      <c r="FB47" s="4" t="s">
        <v>257</v>
      </c>
      <c r="FC47" s="4" t="s">
        <v>257</v>
      </c>
      <c r="FD47" s="1">
        <v>107</v>
      </c>
      <c r="FE47" s="1">
        <v>6</v>
      </c>
      <c r="FF47" s="4" t="s">
        <v>257</v>
      </c>
      <c r="FG47" s="4" t="s">
        <v>257</v>
      </c>
      <c r="FH47" s="4" t="s">
        <v>257</v>
      </c>
      <c r="FI47" s="4" t="s">
        <v>257</v>
      </c>
      <c r="FJ47" s="4" t="s">
        <v>257</v>
      </c>
      <c r="FK47" s="4" t="s">
        <v>257</v>
      </c>
      <c r="FL47" s="4" t="s">
        <v>257</v>
      </c>
      <c r="FM47" s="4" t="s">
        <v>257</v>
      </c>
      <c r="FN47" s="4" t="s">
        <v>257</v>
      </c>
      <c r="FO47" s="1">
        <v>12</v>
      </c>
      <c r="FP47" s="1">
        <v>300</v>
      </c>
      <c r="FQ47" s="1">
        <v>52</v>
      </c>
      <c r="FR47" s="4" t="s">
        <v>257</v>
      </c>
      <c r="FS47" s="4" t="s">
        <v>257</v>
      </c>
      <c r="FT47" s="4" t="s">
        <v>257</v>
      </c>
      <c r="FU47" s="1">
        <v>5</v>
      </c>
      <c r="FV47" s="4" t="s">
        <v>257</v>
      </c>
      <c r="FW47" s="4" t="s">
        <v>257</v>
      </c>
      <c r="FX47" s="4" t="s">
        <v>257</v>
      </c>
      <c r="FY47" s="4" t="s">
        <v>257</v>
      </c>
      <c r="FZ47" s="4" t="s">
        <v>257</v>
      </c>
      <c r="GA47" s="4" t="s">
        <v>257</v>
      </c>
      <c r="GB47" s="4" t="s">
        <v>257</v>
      </c>
      <c r="GC47" s="4" t="s">
        <v>257</v>
      </c>
      <c r="GD47" s="4" t="s">
        <v>257</v>
      </c>
      <c r="GE47" s="4" t="s">
        <v>257</v>
      </c>
      <c r="GF47" s="4" t="s">
        <v>257</v>
      </c>
      <c r="GG47" s="1">
        <v>5</v>
      </c>
      <c r="GH47" s="4" t="s">
        <v>257</v>
      </c>
      <c r="GI47" s="4" t="s">
        <v>257</v>
      </c>
      <c r="GJ47" s="4" t="s">
        <v>257</v>
      </c>
      <c r="GK47" s="4" t="s">
        <v>257</v>
      </c>
      <c r="GL47" s="4" t="s">
        <v>257</v>
      </c>
      <c r="GM47" s="4" t="s">
        <v>257</v>
      </c>
      <c r="GN47" s="1">
        <v>311</v>
      </c>
      <c r="GO47" s="4" t="s">
        <v>257</v>
      </c>
      <c r="GP47" s="4" t="s">
        <v>257</v>
      </c>
      <c r="GQ47" s="1">
        <v>1</v>
      </c>
      <c r="GR47" s="4" t="s">
        <v>257</v>
      </c>
      <c r="GS47" s="4" t="s">
        <v>257</v>
      </c>
      <c r="GT47" s="4" t="s">
        <v>257</v>
      </c>
      <c r="GU47" s="4" t="s">
        <v>257</v>
      </c>
      <c r="GV47" s="4" t="s">
        <v>257</v>
      </c>
      <c r="GW47" s="4" t="s">
        <v>257</v>
      </c>
      <c r="GX47" s="4" t="s">
        <v>257</v>
      </c>
      <c r="GY47" s="4" t="s">
        <v>257</v>
      </c>
      <c r="GZ47" s="4" t="s">
        <v>257</v>
      </c>
      <c r="HA47" s="4" t="s">
        <v>257</v>
      </c>
      <c r="HB47" s="4" t="s">
        <v>257</v>
      </c>
      <c r="HC47" s="4" t="s">
        <v>257</v>
      </c>
      <c r="HD47" s="4" t="s">
        <v>257</v>
      </c>
      <c r="HE47" s="4" t="s">
        <v>257</v>
      </c>
      <c r="HF47" s="4" t="s">
        <v>257</v>
      </c>
      <c r="HG47" s="4" t="s">
        <v>257</v>
      </c>
      <c r="HH47" s="1">
        <v>45</v>
      </c>
      <c r="HI47" s="4" t="s">
        <v>257</v>
      </c>
      <c r="HJ47" s="4" t="s">
        <v>257</v>
      </c>
      <c r="HK47" s="4" t="s">
        <v>257</v>
      </c>
      <c r="HL47" s="4" t="s">
        <v>257</v>
      </c>
      <c r="HM47" s="1">
        <v>1</v>
      </c>
      <c r="HN47" s="4" t="s">
        <v>257</v>
      </c>
      <c r="HO47" s="4" t="s">
        <v>257</v>
      </c>
      <c r="HP47" s="1">
        <v>33</v>
      </c>
      <c r="HQ47" s="4" t="s">
        <v>257</v>
      </c>
      <c r="HR47" s="4" t="s">
        <v>257</v>
      </c>
      <c r="HS47" s="1">
        <v>38</v>
      </c>
      <c r="HT47" s="4" t="s">
        <v>257</v>
      </c>
      <c r="HU47" s="4" t="s">
        <v>257</v>
      </c>
      <c r="HV47" s="4" t="s">
        <v>257</v>
      </c>
      <c r="HW47" s="4" t="s">
        <v>257</v>
      </c>
      <c r="HX47" s="1">
        <v>30</v>
      </c>
      <c r="HY47" s="1">
        <v>1</v>
      </c>
      <c r="HZ47" s="4" t="s">
        <v>257</v>
      </c>
      <c r="IA47" s="4" t="s">
        <v>257</v>
      </c>
      <c r="IB47" s="4" t="s">
        <v>257</v>
      </c>
      <c r="IC47" s="4" t="s">
        <v>257</v>
      </c>
      <c r="ID47" s="4" t="s">
        <v>257</v>
      </c>
      <c r="IE47" s="4" t="s">
        <v>257</v>
      </c>
      <c r="IF47" s="1">
        <v>635</v>
      </c>
      <c r="IG47" s="4" t="s">
        <v>257</v>
      </c>
      <c r="IH47" s="4" t="s">
        <v>257</v>
      </c>
      <c r="II47" s="4" t="s">
        <v>257</v>
      </c>
      <c r="IJ47" s="4" t="s">
        <v>257</v>
      </c>
      <c r="IK47" s="4" t="s">
        <v>257</v>
      </c>
      <c r="IL47" s="4" t="s">
        <v>257</v>
      </c>
      <c r="IM47" s="4" t="s">
        <v>257</v>
      </c>
      <c r="IN47" s="4" t="s">
        <v>257</v>
      </c>
      <c r="IO47" s="4" t="s">
        <v>257</v>
      </c>
      <c r="IP47" s="4" t="s">
        <v>257</v>
      </c>
      <c r="IQ47" s="4" t="s">
        <v>257</v>
      </c>
      <c r="IR47" s="4" t="s">
        <v>257</v>
      </c>
      <c r="IS47" s="4" t="s">
        <v>257</v>
      </c>
      <c r="IT47" s="4" t="s">
        <v>257</v>
      </c>
      <c r="IU47" s="4" t="s">
        <v>257</v>
      </c>
    </row>
    <row r="48" spans="1:255" x14ac:dyDescent="0.35">
      <c r="A48" s="4" t="s">
        <v>300</v>
      </c>
      <c r="B48" s="1">
        <v>1152</v>
      </c>
      <c r="C48" s="4" t="s">
        <v>257</v>
      </c>
      <c r="D48" s="4" t="s">
        <v>257</v>
      </c>
      <c r="E48" s="1">
        <v>8</v>
      </c>
      <c r="F48" s="4" t="s">
        <v>257</v>
      </c>
      <c r="G48" s="4" t="s">
        <v>257</v>
      </c>
      <c r="H48" s="4" t="s">
        <v>257</v>
      </c>
      <c r="I48" s="4" t="s">
        <v>257</v>
      </c>
      <c r="J48" s="4" t="s">
        <v>257</v>
      </c>
      <c r="K48" s="4" t="s">
        <v>257</v>
      </c>
      <c r="L48" s="4" t="s">
        <v>257</v>
      </c>
      <c r="M48" s="1">
        <v>2</v>
      </c>
      <c r="N48" s="4" t="s">
        <v>257</v>
      </c>
      <c r="O48" s="4" t="s">
        <v>257</v>
      </c>
      <c r="P48" s="4" t="s">
        <v>257</v>
      </c>
      <c r="Q48" s="4" t="s">
        <v>257</v>
      </c>
      <c r="R48" s="4" t="s">
        <v>257</v>
      </c>
      <c r="S48" s="4" t="s">
        <v>257</v>
      </c>
      <c r="T48" s="4" t="s">
        <v>257</v>
      </c>
      <c r="U48" s="4" t="s">
        <v>257</v>
      </c>
      <c r="V48" s="4" t="s">
        <v>257</v>
      </c>
      <c r="W48" s="4" t="s">
        <v>257</v>
      </c>
      <c r="X48" s="4" t="s">
        <v>257</v>
      </c>
      <c r="Y48" s="4" t="s">
        <v>257</v>
      </c>
      <c r="Z48" s="4" t="s">
        <v>257</v>
      </c>
      <c r="AA48" s="4" t="s">
        <v>257</v>
      </c>
      <c r="AB48" s="4" t="s">
        <v>257</v>
      </c>
      <c r="AC48" s="4" t="s">
        <v>257</v>
      </c>
      <c r="AD48" s="4" t="s">
        <v>257</v>
      </c>
      <c r="AE48" s="4" t="s">
        <v>257</v>
      </c>
      <c r="AF48" s="4" t="s">
        <v>257</v>
      </c>
      <c r="AG48" s="4" t="s">
        <v>257</v>
      </c>
      <c r="AH48" s="4" t="s">
        <v>257</v>
      </c>
      <c r="AI48" s="4" t="s">
        <v>257</v>
      </c>
      <c r="AJ48" s="4" t="s">
        <v>257</v>
      </c>
      <c r="AK48" s="4" t="s">
        <v>257</v>
      </c>
      <c r="AL48" s="4" t="s">
        <v>257</v>
      </c>
      <c r="AM48" s="4" t="s">
        <v>257</v>
      </c>
      <c r="AN48" s="1">
        <v>5</v>
      </c>
      <c r="AO48" s="4" t="s">
        <v>257</v>
      </c>
      <c r="AP48" s="4" t="s">
        <v>257</v>
      </c>
      <c r="AQ48" s="4" t="s">
        <v>257</v>
      </c>
      <c r="AR48" s="4" t="s">
        <v>257</v>
      </c>
      <c r="AS48" s="4" t="s">
        <v>257</v>
      </c>
      <c r="AT48" s="4" t="s">
        <v>257</v>
      </c>
      <c r="AU48" s="4" t="s">
        <v>257</v>
      </c>
      <c r="AV48" s="4" t="s">
        <v>257</v>
      </c>
      <c r="AW48" s="4" t="s">
        <v>257</v>
      </c>
      <c r="AX48" s="1">
        <v>51</v>
      </c>
      <c r="AY48" s="4" t="s">
        <v>257</v>
      </c>
      <c r="AZ48" s="4" t="s">
        <v>257</v>
      </c>
      <c r="BA48" s="4" t="s">
        <v>257</v>
      </c>
      <c r="BB48" s="4" t="s">
        <v>257</v>
      </c>
      <c r="BC48" s="4" t="s">
        <v>257</v>
      </c>
      <c r="BD48" s="4" t="s">
        <v>257</v>
      </c>
      <c r="BE48" s="4" t="s">
        <v>257</v>
      </c>
      <c r="BF48" s="1">
        <v>48</v>
      </c>
      <c r="BG48" s="4" t="s">
        <v>257</v>
      </c>
      <c r="BH48" s="1">
        <v>59</v>
      </c>
      <c r="BI48" s="4" t="s">
        <v>257</v>
      </c>
      <c r="BJ48" s="1">
        <v>136</v>
      </c>
      <c r="BK48" s="4" t="s">
        <v>257</v>
      </c>
      <c r="BL48" s="4" t="s">
        <v>257</v>
      </c>
      <c r="BM48" s="4" t="s">
        <v>257</v>
      </c>
      <c r="BN48" s="4" t="s">
        <v>257</v>
      </c>
      <c r="BO48" s="1">
        <v>8</v>
      </c>
      <c r="BP48" s="4" t="s">
        <v>257</v>
      </c>
      <c r="BQ48" s="4" t="s">
        <v>257</v>
      </c>
      <c r="BR48" s="4" t="s">
        <v>257</v>
      </c>
      <c r="BS48" s="1">
        <v>35</v>
      </c>
      <c r="BT48" s="4" t="s">
        <v>257</v>
      </c>
      <c r="BU48" s="4" t="s">
        <v>257</v>
      </c>
      <c r="BV48" s="4" t="s">
        <v>257</v>
      </c>
      <c r="BW48" s="4" t="s">
        <v>257</v>
      </c>
      <c r="BX48" s="4" t="s">
        <v>257</v>
      </c>
      <c r="BY48" s="4" t="s">
        <v>257</v>
      </c>
      <c r="BZ48" s="4" t="s">
        <v>257</v>
      </c>
      <c r="CA48" s="4" t="s">
        <v>257</v>
      </c>
      <c r="CB48" s="4" t="s">
        <v>257</v>
      </c>
      <c r="CC48" s="4" t="s">
        <v>257</v>
      </c>
      <c r="CD48" s="4" t="s">
        <v>257</v>
      </c>
      <c r="CE48" s="4" t="s">
        <v>257</v>
      </c>
      <c r="CF48" s="4" t="s">
        <v>257</v>
      </c>
      <c r="CG48" s="4" t="s">
        <v>257</v>
      </c>
      <c r="CH48" s="4" t="s">
        <v>257</v>
      </c>
      <c r="CI48" s="4" t="s">
        <v>257</v>
      </c>
      <c r="CJ48" s="1">
        <v>127</v>
      </c>
      <c r="CK48" s="4" t="s">
        <v>257</v>
      </c>
      <c r="CL48" s="4" t="s">
        <v>257</v>
      </c>
      <c r="CM48" s="4" t="s">
        <v>257</v>
      </c>
      <c r="CN48" s="4" t="s">
        <v>257</v>
      </c>
      <c r="CO48" s="4" t="s">
        <v>257</v>
      </c>
      <c r="CP48" s="4" t="s">
        <v>257</v>
      </c>
      <c r="CQ48" s="4" t="s">
        <v>257</v>
      </c>
      <c r="CR48" s="4" t="s">
        <v>257</v>
      </c>
      <c r="CS48" s="4" t="s">
        <v>257</v>
      </c>
      <c r="CT48" s="4" t="s">
        <v>257</v>
      </c>
      <c r="CU48" s="4" t="s">
        <v>257</v>
      </c>
      <c r="CV48" s="4" t="s">
        <v>257</v>
      </c>
      <c r="CW48" s="4" t="s">
        <v>257</v>
      </c>
      <c r="CX48" s="4" t="s">
        <v>257</v>
      </c>
      <c r="CY48" s="4" t="s">
        <v>257</v>
      </c>
      <c r="CZ48" s="4" t="s">
        <v>257</v>
      </c>
      <c r="DA48" s="4" t="s">
        <v>257</v>
      </c>
      <c r="DB48" s="4" t="s">
        <v>257</v>
      </c>
      <c r="DC48" s="1">
        <v>1</v>
      </c>
      <c r="DD48" s="1">
        <v>2</v>
      </c>
      <c r="DE48" s="4" t="s">
        <v>257</v>
      </c>
      <c r="DF48" s="4" t="s">
        <v>257</v>
      </c>
      <c r="DG48" s="4" t="s">
        <v>257</v>
      </c>
      <c r="DH48" s="4" t="s">
        <v>257</v>
      </c>
      <c r="DI48" s="4" t="s">
        <v>257</v>
      </c>
      <c r="DJ48" s="4" t="s">
        <v>257</v>
      </c>
      <c r="DK48" s="4" t="s">
        <v>257</v>
      </c>
      <c r="DL48" s="4" t="s">
        <v>257</v>
      </c>
      <c r="DM48" s="4" t="s">
        <v>257</v>
      </c>
      <c r="DN48" s="4" t="s">
        <v>257</v>
      </c>
      <c r="DO48" s="4" t="s">
        <v>257</v>
      </c>
      <c r="DP48" s="4" t="s">
        <v>257</v>
      </c>
      <c r="DQ48" s="4" t="s">
        <v>257</v>
      </c>
      <c r="DR48" s="4" t="s">
        <v>257</v>
      </c>
      <c r="DS48" s="4" t="s">
        <v>257</v>
      </c>
      <c r="DT48" s="1">
        <v>5</v>
      </c>
      <c r="DU48" s="4" t="s">
        <v>257</v>
      </c>
      <c r="DV48" s="4" t="s">
        <v>257</v>
      </c>
      <c r="DW48" s="4" t="s">
        <v>257</v>
      </c>
      <c r="DX48" s="4" t="s">
        <v>257</v>
      </c>
      <c r="DY48" s="4" t="s">
        <v>257</v>
      </c>
      <c r="DZ48" s="1">
        <v>113</v>
      </c>
      <c r="EA48" s="4" t="s">
        <v>257</v>
      </c>
      <c r="EB48" s="1">
        <v>15</v>
      </c>
      <c r="EC48" s="4" t="s">
        <v>257</v>
      </c>
      <c r="ED48" s="4" t="s">
        <v>257</v>
      </c>
      <c r="EE48" s="4" t="s">
        <v>257</v>
      </c>
      <c r="EF48" s="4" t="s">
        <v>257</v>
      </c>
      <c r="EG48" s="4" t="s">
        <v>257</v>
      </c>
      <c r="EH48" s="4" t="s">
        <v>257</v>
      </c>
      <c r="EI48" s="4" t="s">
        <v>257</v>
      </c>
      <c r="EJ48" s="4" t="s">
        <v>257</v>
      </c>
      <c r="EK48" s="4" t="s">
        <v>257</v>
      </c>
      <c r="EL48" s="4" t="s">
        <v>257</v>
      </c>
      <c r="EM48" s="4" t="s">
        <v>257</v>
      </c>
      <c r="EN48" s="4" t="s">
        <v>257</v>
      </c>
      <c r="EO48" s="4" t="s">
        <v>257</v>
      </c>
      <c r="EP48" s="4" t="s">
        <v>257</v>
      </c>
      <c r="EQ48" s="4" t="s">
        <v>257</v>
      </c>
      <c r="ER48" s="4" t="s">
        <v>257</v>
      </c>
      <c r="ES48" s="4" t="s">
        <v>257</v>
      </c>
      <c r="ET48" s="4" t="s">
        <v>257</v>
      </c>
      <c r="EU48" s="4" t="s">
        <v>257</v>
      </c>
      <c r="EV48" s="4" t="s">
        <v>257</v>
      </c>
      <c r="EW48" s="4" t="s">
        <v>257</v>
      </c>
      <c r="EX48" s="1">
        <v>1</v>
      </c>
      <c r="EY48" s="4" t="s">
        <v>257</v>
      </c>
      <c r="EZ48" s="4" t="s">
        <v>257</v>
      </c>
      <c r="FA48" s="4" t="s">
        <v>257</v>
      </c>
      <c r="FB48" s="4" t="s">
        <v>257</v>
      </c>
      <c r="FC48" s="4" t="s">
        <v>257</v>
      </c>
      <c r="FD48" s="1">
        <v>29</v>
      </c>
      <c r="FE48" s="1">
        <v>38</v>
      </c>
      <c r="FF48" s="4" t="s">
        <v>257</v>
      </c>
      <c r="FG48" s="4" t="s">
        <v>257</v>
      </c>
      <c r="FH48" s="4" t="s">
        <v>257</v>
      </c>
      <c r="FI48" s="4" t="s">
        <v>257</v>
      </c>
      <c r="FJ48" s="4" t="s">
        <v>257</v>
      </c>
      <c r="FK48" s="4" t="s">
        <v>257</v>
      </c>
      <c r="FL48" s="4" t="s">
        <v>257</v>
      </c>
      <c r="FM48" s="4" t="s">
        <v>257</v>
      </c>
      <c r="FN48" s="4" t="s">
        <v>257</v>
      </c>
      <c r="FO48" s="4" t="s">
        <v>257</v>
      </c>
      <c r="FP48" s="1">
        <v>1</v>
      </c>
      <c r="FQ48" s="1">
        <v>398</v>
      </c>
      <c r="FR48" s="4" t="s">
        <v>257</v>
      </c>
      <c r="FS48" s="4" t="s">
        <v>257</v>
      </c>
      <c r="FT48" s="4" t="s">
        <v>257</v>
      </c>
      <c r="FU48" s="4" t="s">
        <v>257</v>
      </c>
      <c r="FV48" s="4" t="s">
        <v>257</v>
      </c>
      <c r="FW48" s="4" t="s">
        <v>257</v>
      </c>
      <c r="FX48" s="4" t="s">
        <v>257</v>
      </c>
      <c r="FY48" s="4" t="s">
        <v>257</v>
      </c>
      <c r="FZ48" s="4" t="s">
        <v>257</v>
      </c>
      <c r="GA48" s="4" t="s">
        <v>257</v>
      </c>
      <c r="GB48" s="4" t="s">
        <v>257</v>
      </c>
      <c r="GC48" s="4" t="s">
        <v>257</v>
      </c>
      <c r="GD48" s="4" t="s">
        <v>257</v>
      </c>
      <c r="GE48" s="4" t="s">
        <v>257</v>
      </c>
      <c r="GF48" s="4" t="s">
        <v>257</v>
      </c>
      <c r="GG48" s="1">
        <v>31</v>
      </c>
      <c r="GH48" s="1">
        <v>1</v>
      </c>
      <c r="GI48" s="4" t="s">
        <v>257</v>
      </c>
      <c r="GJ48" s="4" t="s">
        <v>257</v>
      </c>
      <c r="GK48" s="4" t="s">
        <v>257</v>
      </c>
      <c r="GL48" s="4" t="s">
        <v>257</v>
      </c>
      <c r="GM48" s="4" t="s">
        <v>257</v>
      </c>
      <c r="GN48" s="1">
        <v>26</v>
      </c>
      <c r="GO48" s="4" t="s">
        <v>257</v>
      </c>
      <c r="GP48" s="4" t="s">
        <v>257</v>
      </c>
      <c r="GQ48" s="4" t="s">
        <v>257</v>
      </c>
      <c r="GR48" s="4" t="s">
        <v>257</v>
      </c>
      <c r="GS48" s="4" t="s">
        <v>257</v>
      </c>
      <c r="GT48" s="4" t="s">
        <v>257</v>
      </c>
      <c r="GU48" s="4" t="s">
        <v>257</v>
      </c>
      <c r="GV48" s="4" t="s">
        <v>257</v>
      </c>
      <c r="GW48" s="4" t="s">
        <v>257</v>
      </c>
      <c r="GX48" s="4" t="s">
        <v>257</v>
      </c>
      <c r="GY48" s="4" t="s">
        <v>257</v>
      </c>
      <c r="GZ48" s="4" t="s">
        <v>257</v>
      </c>
      <c r="HA48" s="4" t="s">
        <v>257</v>
      </c>
      <c r="HB48" s="4" t="s">
        <v>257</v>
      </c>
      <c r="HC48" s="4" t="s">
        <v>257</v>
      </c>
      <c r="HD48" s="4" t="s">
        <v>257</v>
      </c>
      <c r="HE48" s="4" t="s">
        <v>257</v>
      </c>
      <c r="HF48" s="4" t="s">
        <v>257</v>
      </c>
      <c r="HG48" s="4" t="s">
        <v>257</v>
      </c>
      <c r="HH48" s="4" t="s">
        <v>257</v>
      </c>
      <c r="HI48" s="4" t="s">
        <v>257</v>
      </c>
      <c r="HJ48" s="4" t="s">
        <v>257</v>
      </c>
      <c r="HK48" s="4" t="s">
        <v>257</v>
      </c>
      <c r="HL48" s="4" t="s">
        <v>257</v>
      </c>
      <c r="HM48" s="4" t="s">
        <v>257</v>
      </c>
      <c r="HN48" s="4" t="s">
        <v>257</v>
      </c>
      <c r="HO48" s="4" t="s">
        <v>257</v>
      </c>
      <c r="HP48" s="4" t="s">
        <v>257</v>
      </c>
      <c r="HQ48" s="4" t="s">
        <v>257</v>
      </c>
      <c r="HR48" s="4" t="s">
        <v>257</v>
      </c>
      <c r="HS48" s="4" t="s">
        <v>257</v>
      </c>
      <c r="HT48" s="4" t="s">
        <v>257</v>
      </c>
      <c r="HU48" s="1">
        <v>4</v>
      </c>
      <c r="HV48" s="4" t="s">
        <v>257</v>
      </c>
      <c r="HW48" s="4" t="s">
        <v>257</v>
      </c>
      <c r="HX48" s="1">
        <v>5</v>
      </c>
      <c r="HY48" s="4" t="s">
        <v>257</v>
      </c>
      <c r="HZ48" s="4" t="s">
        <v>257</v>
      </c>
      <c r="IA48" s="4" t="s">
        <v>257</v>
      </c>
      <c r="IB48" s="4" t="s">
        <v>257</v>
      </c>
      <c r="IC48" s="4" t="s">
        <v>257</v>
      </c>
      <c r="ID48" s="4" t="s">
        <v>257</v>
      </c>
      <c r="IE48" s="4" t="s">
        <v>257</v>
      </c>
      <c r="IF48" s="4" t="s">
        <v>257</v>
      </c>
      <c r="IG48" s="4" t="s">
        <v>257</v>
      </c>
      <c r="IH48" s="4" t="s">
        <v>257</v>
      </c>
      <c r="II48" s="4" t="s">
        <v>257</v>
      </c>
      <c r="IJ48" s="4" t="s">
        <v>257</v>
      </c>
      <c r="IK48" s="4" t="s">
        <v>257</v>
      </c>
      <c r="IL48" s="4" t="s">
        <v>257</v>
      </c>
      <c r="IM48" s="4" t="s">
        <v>257</v>
      </c>
      <c r="IN48" s="4" t="s">
        <v>257</v>
      </c>
      <c r="IO48" s="4" t="s">
        <v>257</v>
      </c>
      <c r="IP48" s="4" t="s">
        <v>257</v>
      </c>
      <c r="IQ48" s="4" t="s">
        <v>257</v>
      </c>
      <c r="IR48" s="4" t="s">
        <v>257</v>
      </c>
      <c r="IS48" s="4" t="s">
        <v>257</v>
      </c>
      <c r="IT48" s="4" t="s">
        <v>257</v>
      </c>
      <c r="IU48" s="4" t="s">
        <v>257</v>
      </c>
    </row>
    <row r="49" spans="1:255" x14ac:dyDescent="0.35">
      <c r="A49" s="4" t="s">
        <v>301</v>
      </c>
      <c r="B49" s="1">
        <v>4193075</v>
      </c>
      <c r="C49" s="4" t="s">
        <v>257</v>
      </c>
      <c r="D49" s="4" t="s">
        <v>257</v>
      </c>
      <c r="E49" s="4" t="s">
        <v>257</v>
      </c>
      <c r="F49" s="4" t="s">
        <v>257</v>
      </c>
      <c r="G49" s="4" t="s">
        <v>257</v>
      </c>
      <c r="H49" s="4" t="s">
        <v>257</v>
      </c>
      <c r="I49" s="4" t="s">
        <v>257</v>
      </c>
      <c r="J49" s="4" t="s">
        <v>257</v>
      </c>
      <c r="K49" s="4" t="s">
        <v>257</v>
      </c>
      <c r="L49" s="4" t="s">
        <v>257</v>
      </c>
      <c r="M49" s="1">
        <v>52</v>
      </c>
      <c r="N49" s="4" t="s">
        <v>257</v>
      </c>
      <c r="O49" s="1">
        <v>2304</v>
      </c>
      <c r="P49" s="1">
        <v>2</v>
      </c>
      <c r="Q49" s="4" t="s">
        <v>257</v>
      </c>
      <c r="R49" s="4" t="s">
        <v>257</v>
      </c>
      <c r="S49" s="1">
        <v>20</v>
      </c>
      <c r="T49" s="4" t="s">
        <v>257</v>
      </c>
      <c r="U49" s="4" t="s">
        <v>257</v>
      </c>
      <c r="V49" s="1">
        <v>52334</v>
      </c>
      <c r="W49" s="4" t="s">
        <v>257</v>
      </c>
      <c r="X49" s="1">
        <v>83</v>
      </c>
      <c r="Y49" s="4" t="s">
        <v>257</v>
      </c>
      <c r="Z49" s="4" t="s">
        <v>257</v>
      </c>
      <c r="AA49" s="4" t="s">
        <v>257</v>
      </c>
      <c r="AB49" s="4" t="s">
        <v>257</v>
      </c>
      <c r="AC49" s="4" t="s">
        <v>257</v>
      </c>
      <c r="AD49" s="4" t="s">
        <v>257</v>
      </c>
      <c r="AE49" s="4" t="s">
        <v>257</v>
      </c>
      <c r="AF49" s="4" t="s">
        <v>257</v>
      </c>
      <c r="AG49" s="1">
        <v>6630</v>
      </c>
      <c r="AH49" s="4" t="s">
        <v>257</v>
      </c>
      <c r="AI49" s="4" t="s">
        <v>257</v>
      </c>
      <c r="AJ49" s="4" t="s">
        <v>257</v>
      </c>
      <c r="AK49" s="4" t="s">
        <v>257</v>
      </c>
      <c r="AL49" s="4" t="s">
        <v>257</v>
      </c>
      <c r="AM49" s="4" t="s">
        <v>257</v>
      </c>
      <c r="AN49" s="1">
        <v>107</v>
      </c>
      <c r="AO49" s="4" t="s">
        <v>257</v>
      </c>
      <c r="AP49" s="4" t="s">
        <v>257</v>
      </c>
      <c r="AQ49" s="1">
        <v>14</v>
      </c>
      <c r="AR49" s="1">
        <v>1808</v>
      </c>
      <c r="AS49" s="1">
        <v>367</v>
      </c>
      <c r="AT49" s="1">
        <v>11</v>
      </c>
      <c r="AU49" s="4" t="s">
        <v>257</v>
      </c>
      <c r="AV49" s="1">
        <v>25</v>
      </c>
      <c r="AW49" s="1">
        <v>116</v>
      </c>
      <c r="AX49" s="1">
        <v>8422</v>
      </c>
      <c r="AY49" s="4" t="s">
        <v>257</v>
      </c>
      <c r="AZ49" s="4" t="s">
        <v>257</v>
      </c>
      <c r="BA49" s="4" t="s">
        <v>257</v>
      </c>
      <c r="BB49" s="1">
        <v>61</v>
      </c>
      <c r="BC49" s="4" t="s">
        <v>257</v>
      </c>
      <c r="BD49" s="4" t="s">
        <v>257</v>
      </c>
      <c r="BE49" s="4" t="s">
        <v>257</v>
      </c>
      <c r="BF49" s="4" t="s">
        <v>257</v>
      </c>
      <c r="BG49" s="1">
        <v>1002</v>
      </c>
      <c r="BH49" s="1">
        <v>77196</v>
      </c>
      <c r="BI49" s="4" t="s">
        <v>257</v>
      </c>
      <c r="BJ49" s="1">
        <v>25038</v>
      </c>
      <c r="BK49" s="4" t="s">
        <v>257</v>
      </c>
      <c r="BL49" s="4" t="s">
        <v>257</v>
      </c>
      <c r="BM49" s="4" t="s">
        <v>257</v>
      </c>
      <c r="BN49" s="4" t="s">
        <v>257</v>
      </c>
      <c r="BO49" s="1">
        <v>1391399</v>
      </c>
      <c r="BP49" s="4" t="s">
        <v>257</v>
      </c>
      <c r="BQ49" s="4" t="s">
        <v>257</v>
      </c>
      <c r="BR49" s="4" t="s">
        <v>257</v>
      </c>
      <c r="BS49" s="1">
        <v>2597</v>
      </c>
      <c r="BT49" s="4" t="s">
        <v>257</v>
      </c>
      <c r="BU49" s="4" t="s">
        <v>257</v>
      </c>
      <c r="BV49" s="4" t="s">
        <v>257</v>
      </c>
      <c r="BW49" s="4" t="s">
        <v>257</v>
      </c>
      <c r="BX49" s="4" t="s">
        <v>257</v>
      </c>
      <c r="BY49" s="1">
        <v>3625</v>
      </c>
      <c r="BZ49" s="4" t="s">
        <v>257</v>
      </c>
      <c r="CA49" s="1">
        <v>9869</v>
      </c>
      <c r="CB49" s="4" t="s">
        <v>257</v>
      </c>
      <c r="CC49" s="4" t="s">
        <v>257</v>
      </c>
      <c r="CD49" s="1">
        <v>220</v>
      </c>
      <c r="CE49" s="4" t="s">
        <v>257</v>
      </c>
      <c r="CF49" s="4" t="s">
        <v>257</v>
      </c>
      <c r="CG49" s="4" t="s">
        <v>257</v>
      </c>
      <c r="CH49" s="4" t="s">
        <v>257</v>
      </c>
      <c r="CI49" s="4" t="s">
        <v>257</v>
      </c>
      <c r="CJ49" s="1">
        <v>6</v>
      </c>
      <c r="CK49" s="4" t="s">
        <v>257</v>
      </c>
      <c r="CL49" s="4" t="s">
        <v>257</v>
      </c>
      <c r="CM49" s="4" t="s">
        <v>257</v>
      </c>
      <c r="CN49" s="4" t="s">
        <v>257</v>
      </c>
      <c r="CO49" s="4" t="s">
        <v>257</v>
      </c>
      <c r="CP49" s="1">
        <v>13</v>
      </c>
      <c r="CQ49" s="4" t="s">
        <v>257</v>
      </c>
      <c r="CR49" s="4" t="s">
        <v>257</v>
      </c>
      <c r="CS49" s="1">
        <v>157</v>
      </c>
      <c r="CT49" s="4" t="s">
        <v>257</v>
      </c>
      <c r="CU49" s="1">
        <v>321</v>
      </c>
      <c r="CV49" s="1">
        <v>261</v>
      </c>
      <c r="CW49" s="1">
        <v>45</v>
      </c>
      <c r="CX49" s="1">
        <v>1</v>
      </c>
      <c r="CY49" s="1">
        <v>72</v>
      </c>
      <c r="CZ49" s="4" t="s">
        <v>257</v>
      </c>
      <c r="DA49" s="4" t="s">
        <v>257</v>
      </c>
      <c r="DB49" s="4" t="s">
        <v>257</v>
      </c>
      <c r="DC49" s="1">
        <v>2</v>
      </c>
      <c r="DD49" s="1">
        <v>1944</v>
      </c>
      <c r="DE49" s="4" t="s">
        <v>257</v>
      </c>
      <c r="DF49" s="4" t="s">
        <v>257</v>
      </c>
      <c r="DG49" s="1">
        <v>1</v>
      </c>
      <c r="DH49" s="1">
        <v>2</v>
      </c>
      <c r="DI49" s="4" t="s">
        <v>257</v>
      </c>
      <c r="DJ49" s="4" t="s">
        <v>257</v>
      </c>
      <c r="DK49" s="4" t="s">
        <v>257</v>
      </c>
      <c r="DL49" s="4" t="s">
        <v>257</v>
      </c>
      <c r="DM49" s="4" t="s">
        <v>257</v>
      </c>
      <c r="DN49" s="4" t="s">
        <v>257</v>
      </c>
      <c r="DO49" s="1">
        <v>17</v>
      </c>
      <c r="DP49" s="4" t="s">
        <v>257</v>
      </c>
      <c r="DQ49" s="4" t="s">
        <v>257</v>
      </c>
      <c r="DR49" s="4" t="s">
        <v>257</v>
      </c>
      <c r="DS49" s="4" t="s">
        <v>257</v>
      </c>
      <c r="DT49" s="4" t="s">
        <v>257</v>
      </c>
      <c r="DU49" s="4" t="s">
        <v>257</v>
      </c>
      <c r="DV49" s="4" t="s">
        <v>257</v>
      </c>
      <c r="DW49" s="4" t="s">
        <v>257</v>
      </c>
      <c r="DX49" s="4" t="s">
        <v>257</v>
      </c>
      <c r="DY49" s="4" t="s">
        <v>257</v>
      </c>
      <c r="DZ49" s="1">
        <v>151191</v>
      </c>
      <c r="EA49" s="1">
        <v>1</v>
      </c>
      <c r="EB49" s="1">
        <v>1644920</v>
      </c>
      <c r="EC49" s="4" t="s">
        <v>257</v>
      </c>
      <c r="ED49" s="4" t="s">
        <v>257</v>
      </c>
      <c r="EE49" s="1">
        <v>15</v>
      </c>
      <c r="EF49" s="4" t="s">
        <v>257</v>
      </c>
      <c r="EG49" s="4" t="s">
        <v>257</v>
      </c>
      <c r="EH49" s="4" t="s">
        <v>257</v>
      </c>
      <c r="EI49" s="4" t="s">
        <v>257</v>
      </c>
      <c r="EJ49" s="4" t="s">
        <v>257</v>
      </c>
      <c r="EK49" s="4" t="s">
        <v>257</v>
      </c>
      <c r="EL49" s="4" t="s">
        <v>257</v>
      </c>
      <c r="EM49" s="4" t="s">
        <v>257</v>
      </c>
      <c r="EN49" s="4" t="s">
        <v>257</v>
      </c>
      <c r="EO49" s="4" t="s">
        <v>257</v>
      </c>
      <c r="EP49" s="4" t="s">
        <v>257</v>
      </c>
      <c r="EQ49" s="4" t="s">
        <v>257</v>
      </c>
      <c r="ER49" s="4" t="s">
        <v>257</v>
      </c>
      <c r="ES49" s="4" t="s">
        <v>257</v>
      </c>
      <c r="ET49" s="4" t="s">
        <v>257</v>
      </c>
      <c r="EU49" s="1">
        <v>1</v>
      </c>
      <c r="EV49" s="1">
        <v>16</v>
      </c>
      <c r="EW49" s="4" t="s">
        <v>257</v>
      </c>
      <c r="EX49" s="1">
        <v>114</v>
      </c>
      <c r="EY49" s="4" t="s">
        <v>257</v>
      </c>
      <c r="EZ49" s="1">
        <v>1</v>
      </c>
      <c r="FA49" s="4" t="s">
        <v>257</v>
      </c>
      <c r="FB49" s="4" t="s">
        <v>257</v>
      </c>
      <c r="FC49" s="4" t="s">
        <v>257</v>
      </c>
      <c r="FD49" s="1">
        <v>5782</v>
      </c>
      <c r="FE49" s="1">
        <v>58127</v>
      </c>
      <c r="FF49" s="4" t="s">
        <v>257</v>
      </c>
      <c r="FG49" s="4" t="s">
        <v>257</v>
      </c>
      <c r="FH49" s="4" t="s">
        <v>257</v>
      </c>
      <c r="FI49" s="1">
        <v>481</v>
      </c>
      <c r="FJ49" s="4" t="s">
        <v>257</v>
      </c>
      <c r="FK49" s="4" t="s">
        <v>257</v>
      </c>
      <c r="FL49" s="4" t="s">
        <v>257</v>
      </c>
      <c r="FM49" s="4" t="s">
        <v>257</v>
      </c>
      <c r="FN49" s="4" t="s">
        <v>257</v>
      </c>
      <c r="FO49" s="1">
        <v>4</v>
      </c>
      <c r="FP49" s="4" t="s">
        <v>257</v>
      </c>
      <c r="FQ49" s="1">
        <v>73136</v>
      </c>
      <c r="FR49" s="4" t="s">
        <v>257</v>
      </c>
      <c r="FS49" s="4" t="s">
        <v>257</v>
      </c>
      <c r="FT49" s="4" t="s">
        <v>257</v>
      </c>
      <c r="FU49" s="1">
        <v>445</v>
      </c>
      <c r="FV49" s="4" t="s">
        <v>257</v>
      </c>
      <c r="FW49" s="1">
        <v>80</v>
      </c>
      <c r="FX49" s="4" t="s">
        <v>257</v>
      </c>
      <c r="FY49" s="4" t="s">
        <v>257</v>
      </c>
      <c r="FZ49" s="4" t="s">
        <v>257</v>
      </c>
      <c r="GA49" s="4" t="s">
        <v>257</v>
      </c>
      <c r="GB49" s="4" t="s">
        <v>257</v>
      </c>
      <c r="GC49" s="1">
        <v>22</v>
      </c>
      <c r="GD49" s="4" t="s">
        <v>257</v>
      </c>
      <c r="GE49" s="4" t="s">
        <v>257</v>
      </c>
      <c r="GF49" s="4" t="s">
        <v>257</v>
      </c>
      <c r="GG49" s="1">
        <v>638</v>
      </c>
      <c r="GH49" s="4" t="s">
        <v>257</v>
      </c>
      <c r="GI49" s="4" t="s">
        <v>257</v>
      </c>
      <c r="GJ49" s="1">
        <v>23</v>
      </c>
      <c r="GK49" s="4" t="s">
        <v>257</v>
      </c>
      <c r="GL49" s="4" t="s">
        <v>257</v>
      </c>
      <c r="GM49" s="4" t="s">
        <v>257</v>
      </c>
      <c r="GN49" s="1">
        <v>654821</v>
      </c>
      <c r="GO49" s="1">
        <v>11</v>
      </c>
      <c r="GP49" s="4" t="s">
        <v>257</v>
      </c>
      <c r="GQ49" s="1">
        <v>674</v>
      </c>
      <c r="GR49" s="1">
        <v>956</v>
      </c>
      <c r="GS49" s="1">
        <v>18</v>
      </c>
      <c r="GT49" s="4" t="s">
        <v>257</v>
      </c>
      <c r="GU49" s="1">
        <v>1106</v>
      </c>
      <c r="GV49" s="4" t="s">
        <v>257</v>
      </c>
      <c r="GW49" s="4" t="s">
        <v>257</v>
      </c>
      <c r="GX49" s="4" t="s">
        <v>257</v>
      </c>
      <c r="GY49" s="4" t="s">
        <v>257</v>
      </c>
      <c r="GZ49" s="4" t="s">
        <v>257</v>
      </c>
      <c r="HA49" s="4" t="s">
        <v>257</v>
      </c>
      <c r="HB49" s="4" t="s">
        <v>257</v>
      </c>
      <c r="HC49" s="4" t="s">
        <v>257</v>
      </c>
      <c r="HD49" s="4" t="s">
        <v>257</v>
      </c>
      <c r="HE49" s="4" t="s">
        <v>257</v>
      </c>
      <c r="HF49" s="4" t="s">
        <v>257</v>
      </c>
      <c r="HG49" s="4" t="s">
        <v>257</v>
      </c>
      <c r="HH49" s="1">
        <v>21</v>
      </c>
      <c r="HI49" s="4" t="s">
        <v>257</v>
      </c>
      <c r="HJ49" s="4" t="s">
        <v>257</v>
      </c>
      <c r="HK49" s="4" t="s">
        <v>257</v>
      </c>
      <c r="HL49" s="4" t="s">
        <v>257</v>
      </c>
      <c r="HM49" s="4" t="s">
        <v>257</v>
      </c>
      <c r="HN49" s="4" t="s">
        <v>257</v>
      </c>
      <c r="HO49" s="4" t="s">
        <v>257</v>
      </c>
      <c r="HP49" s="1">
        <v>679</v>
      </c>
      <c r="HQ49" s="4" t="s">
        <v>257</v>
      </c>
      <c r="HR49" s="4" t="s">
        <v>257</v>
      </c>
      <c r="HS49" s="1">
        <v>2</v>
      </c>
      <c r="HT49" s="4" t="s">
        <v>257</v>
      </c>
      <c r="HU49" s="1">
        <v>2233</v>
      </c>
      <c r="HV49" s="4" t="s">
        <v>257</v>
      </c>
      <c r="HW49" s="4" t="s">
        <v>257</v>
      </c>
      <c r="HX49" s="1">
        <v>10661</v>
      </c>
      <c r="HY49" s="1">
        <v>36</v>
      </c>
      <c r="HZ49" s="4" t="s">
        <v>257</v>
      </c>
      <c r="IA49" s="4" t="s">
        <v>257</v>
      </c>
      <c r="IB49" s="4" t="s">
        <v>257</v>
      </c>
      <c r="IC49" s="4" t="s">
        <v>257</v>
      </c>
      <c r="ID49" s="4" t="s">
        <v>257</v>
      </c>
      <c r="IE49" s="4" t="s">
        <v>257</v>
      </c>
      <c r="IF49" s="1">
        <v>653</v>
      </c>
      <c r="IG49" s="4" t="s">
        <v>257</v>
      </c>
      <c r="IH49" s="4" t="s">
        <v>257</v>
      </c>
      <c r="II49" s="4" t="s">
        <v>257</v>
      </c>
      <c r="IJ49" s="4" t="s">
        <v>257</v>
      </c>
      <c r="IK49" s="4" t="s">
        <v>257</v>
      </c>
      <c r="IL49" s="1">
        <v>1</v>
      </c>
      <c r="IM49" s="4" t="s">
        <v>257</v>
      </c>
      <c r="IN49" s="4" t="s">
        <v>257</v>
      </c>
      <c r="IO49" s="1">
        <v>26</v>
      </c>
      <c r="IP49" s="4" t="s">
        <v>257</v>
      </c>
      <c r="IQ49" s="4" t="s">
        <v>257</v>
      </c>
      <c r="IR49" s="4" t="s">
        <v>257</v>
      </c>
      <c r="IS49" s="1">
        <v>34</v>
      </c>
      <c r="IT49" s="4" t="s">
        <v>257</v>
      </c>
      <c r="IU49" s="4" t="s">
        <v>257</v>
      </c>
    </row>
    <row r="50" spans="1:255" x14ac:dyDescent="0.35">
      <c r="A50" s="4" t="s">
        <v>302</v>
      </c>
      <c r="B50" s="1">
        <v>931</v>
      </c>
      <c r="C50" s="4" t="s">
        <v>257</v>
      </c>
      <c r="D50" s="4" t="s">
        <v>257</v>
      </c>
      <c r="E50" s="4" t="s">
        <v>257</v>
      </c>
      <c r="F50" s="4" t="s">
        <v>257</v>
      </c>
      <c r="G50" s="4" t="s">
        <v>257</v>
      </c>
      <c r="H50" s="4" t="s">
        <v>257</v>
      </c>
      <c r="I50" s="4" t="s">
        <v>257</v>
      </c>
      <c r="J50" s="4" t="s">
        <v>257</v>
      </c>
      <c r="K50" s="4" t="s">
        <v>257</v>
      </c>
      <c r="L50" s="4" t="s">
        <v>257</v>
      </c>
      <c r="M50" s="4" t="s">
        <v>257</v>
      </c>
      <c r="N50" s="4" t="s">
        <v>257</v>
      </c>
      <c r="O50" s="4" t="s">
        <v>257</v>
      </c>
      <c r="P50" s="4" t="s">
        <v>257</v>
      </c>
      <c r="Q50" s="4" t="s">
        <v>257</v>
      </c>
      <c r="R50" s="4" t="s">
        <v>257</v>
      </c>
      <c r="S50" s="4" t="s">
        <v>257</v>
      </c>
      <c r="T50" s="4" t="s">
        <v>257</v>
      </c>
      <c r="U50" s="4" t="s">
        <v>257</v>
      </c>
      <c r="V50" s="4" t="s">
        <v>257</v>
      </c>
      <c r="W50" s="4" t="s">
        <v>257</v>
      </c>
      <c r="X50" s="4" t="s">
        <v>257</v>
      </c>
      <c r="Y50" s="4" t="s">
        <v>257</v>
      </c>
      <c r="Z50" s="4" t="s">
        <v>257</v>
      </c>
      <c r="AA50" s="4" t="s">
        <v>257</v>
      </c>
      <c r="AB50" s="4" t="s">
        <v>257</v>
      </c>
      <c r="AC50" s="4" t="s">
        <v>257</v>
      </c>
      <c r="AD50" s="4" t="s">
        <v>257</v>
      </c>
      <c r="AE50" s="4" t="s">
        <v>257</v>
      </c>
      <c r="AF50" s="4" t="s">
        <v>257</v>
      </c>
      <c r="AG50" s="4" t="s">
        <v>257</v>
      </c>
      <c r="AH50" s="4" t="s">
        <v>257</v>
      </c>
      <c r="AI50" s="4" t="s">
        <v>257</v>
      </c>
      <c r="AJ50" s="4" t="s">
        <v>257</v>
      </c>
      <c r="AK50" s="4" t="s">
        <v>257</v>
      </c>
      <c r="AL50" s="4" t="s">
        <v>257</v>
      </c>
      <c r="AM50" s="4" t="s">
        <v>257</v>
      </c>
      <c r="AN50" s="4" t="s">
        <v>257</v>
      </c>
      <c r="AO50" s="4" t="s">
        <v>257</v>
      </c>
      <c r="AP50" s="4" t="s">
        <v>257</v>
      </c>
      <c r="AQ50" s="4" t="s">
        <v>257</v>
      </c>
      <c r="AR50" s="4" t="s">
        <v>257</v>
      </c>
      <c r="AS50" s="1">
        <v>2</v>
      </c>
      <c r="AT50" s="4" t="s">
        <v>257</v>
      </c>
      <c r="AU50" s="4" t="s">
        <v>257</v>
      </c>
      <c r="AV50" s="4" t="s">
        <v>257</v>
      </c>
      <c r="AW50" s="4" t="s">
        <v>257</v>
      </c>
      <c r="AX50" s="1">
        <v>26</v>
      </c>
      <c r="AY50" s="4" t="s">
        <v>257</v>
      </c>
      <c r="AZ50" s="4" t="s">
        <v>257</v>
      </c>
      <c r="BA50" s="4" t="s">
        <v>257</v>
      </c>
      <c r="BB50" s="4" t="s">
        <v>257</v>
      </c>
      <c r="BC50" s="4" t="s">
        <v>257</v>
      </c>
      <c r="BD50" s="4" t="s">
        <v>257</v>
      </c>
      <c r="BE50" s="4" t="s">
        <v>257</v>
      </c>
      <c r="BF50" s="4" t="s">
        <v>257</v>
      </c>
      <c r="BG50" s="4" t="s">
        <v>257</v>
      </c>
      <c r="BH50" s="1">
        <v>2</v>
      </c>
      <c r="BI50" s="4" t="s">
        <v>257</v>
      </c>
      <c r="BJ50" s="1">
        <v>1</v>
      </c>
      <c r="BK50" s="4" t="s">
        <v>257</v>
      </c>
      <c r="BL50" s="4" t="s">
        <v>257</v>
      </c>
      <c r="BM50" s="4" t="s">
        <v>257</v>
      </c>
      <c r="BN50" s="4" t="s">
        <v>257</v>
      </c>
      <c r="BO50" s="4" t="s">
        <v>257</v>
      </c>
      <c r="BP50" s="4" t="s">
        <v>257</v>
      </c>
      <c r="BQ50" s="4" t="s">
        <v>257</v>
      </c>
      <c r="BR50" s="4" t="s">
        <v>257</v>
      </c>
      <c r="BS50" s="1">
        <v>1</v>
      </c>
      <c r="BT50" s="4" t="s">
        <v>257</v>
      </c>
      <c r="BU50" s="4" t="s">
        <v>257</v>
      </c>
      <c r="BV50" s="4" t="s">
        <v>257</v>
      </c>
      <c r="BW50" s="4" t="s">
        <v>257</v>
      </c>
      <c r="BX50" s="4" t="s">
        <v>257</v>
      </c>
      <c r="BY50" s="4" t="s">
        <v>257</v>
      </c>
      <c r="BZ50" s="4" t="s">
        <v>257</v>
      </c>
      <c r="CA50" s="4" t="s">
        <v>257</v>
      </c>
      <c r="CB50" s="4" t="s">
        <v>257</v>
      </c>
      <c r="CC50" s="4" t="s">
        <v>257</v>
      </c>
      <c r="CD50" s="4" t="s">
        <v>257</v>
      </c>
      <c r="CE50" s="4" t="s">
        <v>257</v>
      </c>
      <c r="CF50" s="4" t="s">
        <v>257</v>
      </c>
      <c r="CG50" s="4" t="s">
        <v>257</v>
      </c>
      <c r="CH50" s="4" t="s">
        <v>257</v>
      </c>
      <c r="CI50" s="4" t="s">
        <v>257</v>
      </c>
      <c r="CJ50" s="4" t="s">
        <v>257</v>
      </c>
      <c r="CK50" s="4" t="s">
        <v>257</v>
      </c>
      <c r="CL50" s="4" t="s">
        <v>257</v>
      </c>
      <c r="CM50" s="4" t="s">
        <v>257</v>
      </c>
      <c r="CN50" s="4" t="s">
        <v>257</v>
      </c>
      <c r="CO50" s="4" t="s">
        <v>257</v>
      </c>
      <c r="CP50" s="4" t="s">
        <v>257</v>
      </c>
      <c r="CQ50" s="4" t="s">
        <v>257</v>
      </c>
      <c r="CR50" s="4" t="s">
        <v>257</v>
      </c>
      <c r="CS50" s="4" t="s">
        <v>257</v>
      </c>
      <c r="CT50" s="4" t="s">
        <v>257</v>
      </c>
      <c r="CU50" s="4" t="s">
        <v>257</v>
      </c>
      <c r="CV50" s="4" t="s">
        <v>257</v>
      </c>
      <c r="CW50" s="4" t="s">
        <v>257</v>
      </c>
      <c r="CX50" s="4" t="s">
        <v>257</v>
      </c>
      <c r="CY50" s="4" t="s">
        <v>257</v>
      </c>
      <c r="CZ50" s="4" t="s">
        <v>257</v>
      </c>
      <c r="DA50" s="4" t="s">
        <v>257</v>
      </c>
      <c r="DB50" s="4" t="s">
        <v>257</v>
      </c>
      <c r="DC50" s="4" t="s">
        <v>257</v>
      </c>
      <c r="DD50" s="1">
        <v>5</v>
      </c>
      <c r="DE50" s="4" t="s">
        <v>257</v>
      </c>
      <c r="DF50" s="4" t="s">
        <v>257</v>
      </c>
      <c r="DG50" s="4" t="s">
        <v>257</v>
      </c>
      <c r="DH50" s="4" t="s">
        <v>257</v>
      </c>
      <c r="DI50" s="4" t="s">
        <v>257</v>
      </c>
      <c r="DJ50" s="4" t="s">
        <v>257</v>
      </c>
      <c r="DK50" s="4" t="s">
        <v>257</v>
      </c>
      <c r="DL50" s="4" t="s">
        <v>257</v>
      </c>
      <c r="DM50" s="4" t="s">
        <v>257</v>
      </c>
      <c r="DN50" s="4" t="s">
        <v>257</v>
      </c>
      <c r="DO50" s="4" t="s">
        <v>257</v>
      </c>
      <c r="DP50" s="4" t="s">
        <v>257</v>
      </c>
      <c r="DQ50" s="4" t="s">
        <v>257</v>
      </c>
      <c r="DR50" s="4" t="s">
        <v>257</v>
      </c>
      <c r="DS50" s="4" t="s">
        <v>257</v>
      </c>
      <c r="DT50" s="4" t="s">
        <v>257</v>
      </c>
      <c r="DU50" s="4" t="s">
        <v>257</v>
      </c>
      <c r="DV50" s="4" t="s">
        <v>257</v>
      </c>
      <c r="DW50" s="4" t="s">
        <v>257</v>
      </c>
      <c r="DX50" s="4" t="s">
        <v>257</v>
      </c>
      <c r="DY50" s="4" t="s">
        <v>257</v>
      </c>
      <c r="DZ50" s="1">
        <v>7</v>
      </c>
      <c r="EA50" s="4" t="s">
        <v>257</v>
      </c>
      <c r="EB50" s="4" t="s">
        <v>257</v>
      </c>
      <c r="EC50" s="4" t="s">
        <v>257</v>
      </c>
      <c r="ED50" s="4" t="s">
        <v>257</v>
      </c>
      <c r="EE50" s="4" t="s">
        <v>257</v>
      </c>
      <c r="EF50" s="4" t="s">
        <v>257</v>
      </c>
      <c r="EG50" s="4" t="s">
        <v>257</v>
      </c>
      <c r="EH50" s="4" t="s">
        <v>257</v>
      </c>
      <c r="EI50" s="4" t="s">
        <v>257</v>
      </c>
      <c r="EJ50" s="4" t="s">
        <v>257</v>
      </c>
      <c r="EK50" s="4" t="s">
        <v>257</v>
      </c>
      <c r="EL50" s="4" t="s">
        <v>257</v>
      </c>
      <c r="EM50" s="4" t="s">
        <v>257</v>
      </c>
      <c r="EN50" s="4" t="s">
        <v>257</v>
      </c>
      <c r="EO50" s="4" t="s">
        <v>257</v>
      </c>
      <c r="EP50" s="4" t="s">
        <v>257</v>
      </c>
      <c r="EQ50" s="4" t="s">
        <v>257</v>
      </c>
      <c r="ER50" s="4" t="s">
        <v>257</v>
      </c>
      <c r="ES50" s="4" t="s">
        <v>257</v>
      </c>
      <c r="ET50" s="4" t="s">
        <v>257</v>
      </c>
      <c r="EU50" s="4" t="s">
        <v>257</v>
      </c>
      <c r="EV50" s="4" t="s">
        <v>257</v>
      </c>
      <c r="EW50" s="4" t="s">
        <v>257</v>
      </c>
      <c r="EX50" s="4" t="s">
        <v>257</v>
      </c>
      <c r="EY50" s="4" t="s">
        <v>257</v>
      </c>
      <c r="EZ50" s="4" t="s">
        <v>257</v>
      </c>
      <c r="FA50" s="4" t="s">
        <v>257</v>
      </c>
      <c r="FB50" s="4" t="s">
        <v>257</v>
      </c>
      <c r="FC50" s="4" t="s">
        <v>257</v>
      </c>
      <c r="FD50" s="1">
        <v>1</v>
      </c>
      <c r="FE50" s="4" t="s">
        <v>257</v>
      </c>
      <c r="FF50" s="4" t="s">
        <v>257</v>
      </c>
      <c r="FG50" s="4" t="s">
        <v>257</v>
      </c>
      <c r="FH50" s="4" t="s">
        <v>257</v>
      </c>
      <c r="FI50" s="4" t="s">
        <v>257</v>
      </c>
      <c r="FJ50" s="4" t="s">
        <v>257</v>
      </c>
      <c r="FK50" s="4" t="s">
        <v>257</v>
      </c>
      <c r="FL50" s="4" t="s">
        <v>257</v>
      </c>
      <c r="FM50" s="4" t="s">
        <v>257</v>
      </c>
      <c r="FN50" s="4" t="s">
        <v>257</v>
      </c>
      <c r="FO50" s="4" t="s">
        <v>257</v>
      </c>
      <c r="FP50" s="4" t="s">
        <v>257</v>
      </c>
      <c r="FQ50" s="1">
        <v>3</v>
      </c>
      <c r="FR50" s="4" t="s">
        <v>257</v>
      </c>
      <c r="FS50" s="4" t="s">
        <v>257</v>
      </c>
      <c r="FT50" s="4" t="s">
        <v>257</v>
      </c>
      <c r="FU50" s="1">
        <v>852</v>
      </c>
      <c r="FV50" s="4" t="s">
        <v>257</v>
      </c>
      <c r="FW50" s="4" t="s">
        <v>257</v>
      </c>
      <c r="FX50" s="4" t="s">
        <v>257</v>
      </c>
      <c r="FY50" s="4" t="s">
        <v>257</v>
      </c>
      <c r="FZ50" s="4" t="s">
        <v>257</v>
      </c>
      <c r="GA50" s="4" t="s">
        <v>257</v>
      </c>
      <c r="GB50" s="4" t="s">
        <v>257</v>
      </c>
      <c r="GC50" s="4" t="s">
        <v>257</v>
      </c>
      <c r="GD50" s="4" t="s">
        <v>257</v>
      </c>
      <c r="GE50" s="4" t="s">
        <v>257</v>
      </c>
      <c r="GF50" s="4" t="s">
        <v>257</v>
      </c>
      <c r="GG50" s="4" t="s">
        <v>257</v>
      </c>
      <c r="GH50" s="4" t="s">
        <v>257</v>
      </c>
      <c r="GI50" s="4" t="s">
        <v>257</v>
      </c>
      <c r="GJ50" s="4" t="s">
        <v>257</v>
      </c>
      <c r="GK50" s="4" t="s">
        <v>257</v>
      </c>
      <c r="GL50" s="4" t="s">
        <v>257</v>
      </c>
      <c r="GM50" s="4" t="s">
        <v>257</v>
      </c>
      <c r="GN50" s="1">
        <v>29</v>
      </c>
      <c r="GO50" s="4" t="s">
        <v>257</v>
      </c>
      <c r="GP50" s="4" t="s">
        <v>257</v>
      </c>
      <c r="GQ50" s="4" t="s">
        <v>257</v>
      </c>
      <c r="GR50" s="4" t="s">
        <v>257</v>
      </c>
      <c r="GS50" s="4" t="s">
        <v>257</v>
      </c>
      <c r="GT50" s="4" t="s">
        <v>257</v>
      </c>
      <c r="GU50" s="4" t="s">
        <v>257</v>
      </c>
      <c r="GV50" s="4" t="s">
        <v>257</v>
      </c>
      <c r="GW50" s="4" t="s">
        <v>257</v>
      </c>
      <c r="GX50" s="4" t="s">
        <v>257</v>
      </c>
      <c r="GY50" s="4" t="s">
        <v>257</v>
      </c>
      <c r="GZ50" s="4" t="s">
        <v>257</v>
      </c>
      <c r="HA50" s="4" t="s">
        <v>257</v>
      </c>
      <c r="HB50" s="4" t="s">
        <v>257</v>
      </c>
      <c r="HC50" s="4" t="s">
        <v>257</v>
      </c>
      <c r="HD50" s="4" t="s">
        <v>257</v>
      </c>
      <c r="HE50" s="4" t="s">
        <v>257</v>
      </c>
      <c r="HF50" s="4" t="s">
        <v>257</v>
      </c>
      <c r="HG50" s="4" t="s">
        <v>257</v>
      </c>
      <c r="HH50" s="4" t="s">
        <v>257</v>
      </c>
      <c r="HI50" s="4" t="s">
        <v>257</v>
      </c>
      <c r="HJ50" s="4" t="s">
        <v>257</v>
      </c>
      <c r="HK50" s="4" t="s">
        <v>257</v>
      </c>
      <c r="HL50" s="4" t="s">
        <v>257</v>
      </c>
      <c r="HM50" s="4" t="s">
        <v>257</v>
      </c>
      <c r="HN50" s="4" t="s">
        <v>257</v>
      </c>
      <c r="HO50" s="4" t="s">
        <v>257</v>
      </c>
      <c r="HP50" s="4" t="s">
        <v>257</v>
      </c>
      <c r="HQ50" s="4" t="s">
        <v>257</v>
      </c>
      <c r="HR50" s="4" t="s">
        <v>257</v>
      </c>
      <c r="HS50" s="4" t="s">
        <v>257</v>
      </c>
      <c r="HT50" s="4" t="s">
        <v>257</v>
      </c>
      <c r="HU50" s="4" t="s">
        <v>257</v>
      </c>
      <c r="HV50" s="4" t="s">
        <v>257</v>
      </c>
      <c r="HW50" s="4" t="s">
        <v>257</v>
      </c>
      <c r="HX50" s="1">
        <v>1</v>
      </c>
      <c r="HY50" s="4" t="s">
        <v>257</v>
      </c>
      <c r="HZ50" s="4" t="s">
        <v>257</v>
      </c>
      <c r="IA50" s="4" t="s">
        <v>257</v>
      </c>
      <c r="IB50" s="4" t="s">
        <v>257</v>
      </c>
      <c r="IC50" s="4" t="s">
        <v>257</v>
      </c>
      <c r="ID50" s="4" t="s">
        <v>257</v>
      </c>
      <c r="IE50" s="4" t="s">
        <v>257</v>
      </c>
      <c r="IF50" s="4" t="s">
        <v>257</v>
      </c>
      <c r="IG50" s="4" t="s">
        <v>257</v>
      </c>
      <c r="IH50" s="4" t="s">
        <v>257</v>
      </c>
      <c r="II50" s="4" t="s">
        <v>257</v>
      </c>
      <c r="IJ50" s="4" t="s">
        <v>257</v>
      </c>
      <c r="IK50" s="4" t="s">
        <v>257</v>
      </c>
      <c r="IL50" s="4" t="s">
        <v>257</v>
      </c>
      <c r="IM50" s="4" t="s">
        <v>257</v>
      </c>
      <c r="IN50" s="4" t="s">
        <v>257</v>
      </c>
      <c r="IO50" s="4" t="s">
        <v>257</v>
      </c>
      <c r="IP50" s="4" t="s">
        <v>257</v>
      </c>
      <c r="IQ50" s="4" t="s">
        <v>257</v>
      </c>
      <c r="IR50" s="4" t="s">
        <v>257</v>
      </c>
      <c r="IS50" s="4" t="s">
        <v>257</v>
      </c>
      <c r="IT50" s="4" t="s">
        <v>257</v>
      </c>
      <c r="IU50" s="4" t="s">
        <v>257</v>
      </c>
    </row>
    <row r="51" spans="1:255" x14ac:dyDescent="0.35">
      <c r="A51" s="4" t="s">
        <v>303</v>
      </c>
      <c r="B51" s="1">
        <v>824</v>
      </c>
      <c r="C51" s="4" t="s">
        <v>257</v>
      </c>
      <c r="D51" s="4" t="s">
        <v>257</v>
      </c>
      <c r="E51" s="4" t="s">
        <v>257</v>
      </c>
      <c r="F51" s="4" t="s">
        <v>257</v>
      </c>
      <c r="G51" s="4" t="s">
        <v>257</v>
      </c>
      <c r="H51" s="4" t="s">
        <v>257</v>
      </c>
      <c r="I51" s="4" t="s">
        <v>257</v>
      </c>
      <c r="J51" s="4" t="s">
        <v>257</v>
      </c>
      <c r="K51" s="4" t="s">
        <v>257</v>
      </c>
      <c r="L51" s="4" t="s">
        <v>257</v>
      </c>
      <c r="M51" s="4" t="s">
        <v>257</v>
      </c>
      <c r="N51" s="4" t="s">
        <v>257</v>
      </c>
      <c r="O51" s="4" t="s">
        <v>257</v>
      </c>
      <c r="P51" s="4" t="s">
        <v>257</v>
      </c>
      <c r="Q51" s="4" t="s">
        <v>257</v>
      </c>
      <c r="R51" s="4" t="s">
        <v>257</v>
      </c>
      <c r="S51" s="4" t="s">
        <v>257</v>
      </c>
      <c r="T51" s="4" t="s">
        <v>257</v>
      </c>
      <c r="U51" s="1">
        <v>43</v>
      </c>
      <c r="V51" s="4" t="s">
        <v>257</v>
      </c>
      <c r="W51" s="4" t="s">
        <v>257</v>
      </c>
      <c r="X51" s="4" t="s">
        <v>257</v>
      </c>
      <c r="Y51" s="4" t="s">
        <v>257</v>
      </c>
      <c r="Z51" s="4" t="s">
        <v>257</v>
      </c>
      <c r="AA51" s="4" t="s">
        <v>257</v>
      </c>
      <c r="AB51" s="4" t="s">
        <v>257</v>
      </c>
      <c r="AC51" s="4" t="s">
        <v>257</v>
      </c>
      <c r="AD51" s="4" t="s">
        <v>257</v>
      </c>
      <c r="AE51" s="4" t="s">
        <v>257</v>
      </c>
      <c r="AF51" s="4" t="s">
        <v>257</v>
      </c>
      <c r="AG51" s="4" t="s">
        <v>257</v>
      </c>
      <c r="AH51" s="4" t="s">
        <v>257</v>
      </c>
      <c r="AI51" s="4" t="s">
        <v>257</v>
      </c>
      <c r="AJ51" s="4" t="s">
        <v>257</v>
      </c>
      <c r="AK51" s="4" t="s">
        <v>257</v>
      </c>
      <c r="AL51" s="4" t="s">
        <v>257</v>
      </c>
      <c r="AM51" s="4" t="s">
        <v>257</v>
      </c>
      <c r="AN51" s="4" t="s">
        <v>257</v>
      </c>
      <c r="AO51" s="4" t="s">
        <v>257</v>
      </c>
      <c r="AP51" s="4" t="s">
        <v>257</v>
      </c>
      <c r="AQ51" s="4" t="s">
        <v>257</v>
      </c>
      <c r="AR51" s="4" t="s">
        <v>257</v>
      </c>
      <c r="AS51" s="1">
        <v>1</v>
      </c>
      <c r="AT51" s="4" t="s">
        <v>257</v>
      </c>
      <c r="AU51" s="4" t="s">
        <v>257</v>
      </c>
      <c r="AV51" s="4" t="s">
        <v>257</v>
      </c>
      <c r="AW51" s="4" t="s">
        <v>257</v>
      </c>
      <c r="AX51" s="1">
        <v>260</v>
      </c>
      <c r="AY51" s="4" t="s">
        <v>257</v>
      </c>
      <c r="AZ51" s="4" t="s">
        <v>257</v>
      </c>
      <c r="BA51" s="4" t="s">
        <v>257</v>
      </c>
      <c r="BB51" s="4" t="s">
        <v>257</v>
      </c>
      <c r="BC51" s="4" t="s">
        <v>257</v>
      </c>
      <c r="BD51" s="4" t="s">
        <v>257</v>
      </c>
      <c r="BE51" s="4" t="s">
        <v>257</v>
      </c>
      <c r="BF51" s="4" t="s">
        <v>257</v>
      </c>
      <c r="BG51" s="4" t="s">
        <v>257</v>
      </c>
      <c r="BH51" s="1">
        <v>147</v>
      </c>
      <c r="BI51" s="4" t="s">
        <v>257</v>
      </c>
      <c r="BJ51" s="1">
        <v>5</v>
      </c>
      <c r="BK51" s="4" t="s">
        <v>257</v>
      </c>
      <c r="BL51" s="4" t="s">
        <v>257</v>
      </c>
      <c r="BM51" s="4" t="s">
        <v>257</v>
      </c>
      <c r="BN51" s="4" t="s">
        <v>257</v>
      </c>
      <c r="BO51" s="1">
        <v>6</v>
      </c>
      <c r="BP51" s="4" t="s">
        <v>257</v>
      </c>
      <c r="BQ51" s="4" t="s">
        <v>257</v>
      </c>
      <c r="BR51" s="4" t="s">
        <v>257</v>
      </c>
      <c r="BS51" s="1">
        <v>1</v>
      </c>
      <c r="BT51" s="4" t="s">
        <v>257</v>
      </c>
      <c r="BU51" s="4" t="s">
        <v>257</v>
      </c>
      <c r="BV51" s="4" t="s">
        <v>257</v>
      </c>
      <c r="BW51" s="4" t="s">
        <v>257</v>
      </c>
      <c r="BX51" s="4" t="s">
        <v>257</v>
      </c>
      <c r="BY51" s="4" t="s">
        <v>257</v>
      </c>
      <c r="BZ51" s="4" t="s">
        <v>257</v>
      </c>
      <c r="CA51" s="4" t="s">
        <v>257</v>
      </c>
      <c r="CB51" s="4" t="s">
        <v>257</v>
      </c>
      <c r="CC51" s="4" t="s">
        <v>257</v>
      </c>
      <c r="CD51" s="1">
        <v>2</v>
      </c>
      <c r="CE51" s="4" t="s">
        <v>257</v>
      </c>
      <c r="CF51" s="4" t="s">
        <v>257</v>
      </c>
      <c r="CG51" s="4" t="s">
        <v>257</v>
      </c>
      <c r="CH51" s="4" t="s">
        <v>257</v>
      </c>
      <c r="CI51" s="4" t="s">
        <v>257</v>
      </c>
      <c r="CJ51" s="4" t="s">
        <v>257</v>
      </c>
      <c r="CK51" s="4" t="s">
        <v>257</v>
      </c>
      <c r="CL51" s="4" t="s">
        <v>257</v>
      </c>
      <c r="CM51" s="4" t="s">
        <v>257</v>
      </c>
      <c r="CN51" s="4" t="s">
        <v>257</v>
      </c>
      <c r="CO51" s="4" t="s">
        <v>257</v>
      </c>
      <c r="CP51" s="1">
        <v>1</v>
      </c>
      <c r="CQ51" s="4" t="s">
        <v>257</v>
      </c>
      <c r="CR51" s="4" t="s">
        <v>257</v>
      </c>
      <c r="CS51" s="4" t="s">
        <v>257</v>
      </c>
      <c r="CT51" s="4" t="s">
        <v>257</v>
      </c>
      <c r="CU51" s="4" t="s">
        <v>257</v>
      </c>
      <c r="CV51" s="1">
        <v>30</v>
      </c>
      <c r="CW51" s="4" t="s">
        <v>257</v>
      </c>
      <c r="CX51" s="4" t="s">
        <v>257</v>
      </c>
      <c r="CY51" s="1">
        <v>22</v>
      </c>
      <c r="CZ51" s="4" t="s">
        <v>257</v>
      </c>
      <c r="DA51" s="4" t="s">
        <v>257</v>
      </c>
      <c r="DB51" s="4" t="s">
        <v>257</v>
      </c>
      <c r="DC51" s="4" t="s">
        <v>257</v>
      </c>
      <c r="DD51" s="4" t="s">
        <v>257</v>
      </c>
      <c r="DE51" s="4" t="s">
        <v>257</v>
      </c>
      <c r="DF51" s="4" t="s">
        <v>257</v>
      </c>
      <c r="DG51" s="4" t="s">
        <v>257</v>
      </c>
      <c r="DH51" s="1">
        <v>9</v>
      </c>
      <c r="DI51" s="4" t="s">
        <v>257</v>
      </c>
      <c r="DJ51" s="4" t="s">
        <v>257</v>
      </c>
      <c r="DK51" s="4" t="s">
        <v>257</v>
      </c>
      <c r="DL51" s="4" t="s">
        <v>257</v>
      </c>
      <c r="DM51" s="4" t="s">
        <v>257</v>
      </c>
      <c r="DN51" s="4" t="s">
        <v>257</v>
      </c>
      <c r="DO51" s="4" t="s">
        <v>257</v>
      </c>
      <c r="DP51" s="4" t="s">
        <v>257</v>
      </c>
      <c r="DQ51" s="4" t="s">
        <v>257</v>
      </c>
      <c r="DR51" s="4" t="s">
        <v>257</v>
      </c>
      <c r="DS51" s="4" t="s">
        <v>257</v>
      </c>
      <c r="DT51" s="4" t="s">
        <v>257</v>
      </c>
      <c r="DU51" s="4" t="s">
        <v>257</v>
      </c>
      <c r="DV51" s="4" t="s">
        <v>257</v>
      </c>
      <c r="DW51" s="4" t="s">
        <v>257</v>
      </c>
      <c r="DX51" s="4" t="s">
        <v>257</v>
      </c>
      <c r="DY51" s="4" t="s">
        <v>257</v>
      </c>
      <c r="DZ51" s="4" t="s">
        <v>257</v>
      </c>
      <c r="EA51" s="4" t="s">
        <v>257</v>
      </c>
      <c r="EB51" s="4" t="s">
        <v>257</v>
      </c>
      <c r="EC51" s="4" t="s">
        <v>257</v>
      </c>
      <c r="ED51" s="4" t="s">
        <v>257</v>
      </c>
      <c r="EE51" s="4" t="s">
        <v>257</v>
      </c>
      <c r="EF51" s="4" t="s">
        <v>257</v>
      </c>
      <c r="EG51" s="4" t="s">
        <v>257</v>
      </c>
      <c r="EH51" s="4" t="s">
        <v>257</v>
      </c>
      <c r="EI51" s="4" t="s">
        <v>257</v>
      </c>
      <c r="EJ51" s="4" t="s">
        <v>257</v>
      </c>
      <c r="EK51" s="4" t="s">
        <v>257</v>
      </c>
      <c r="EL51" s="4" t="s">
        <v>257</v>
      </c>
      <c r="EM51" s="4" t="s">
        <v>257</v>
      </c>
      <c r="EN51" s="4" t="s">
        <v>257</v>
      </c>
      <c r="EO51" s="4" t="s">
        <v>257</v>
      </c>
      <c r="EP51" s="4" t="s">
        <v>257</v>
      </c>
      <c r="EQ51" s="4" t="s">
        <v>257</v>
      </c>
      <c r="ER51" s="4" t="s">
        <v>257</v>
      </c>
      <c r="ES51" s="4" t="s">
        <v>257</v>
      </c>
      <c r="ET51" s="4" t="s">
        <v>257</v>
      </c>
      <c r="EU51" s="4" t="s">
        <v>257</v>
      </c>
      <c r="EV51" s="4" t="s">
        <v>257</v>
      </c>
      <c r="EW51" s="4" t="s">
        <v>257</v>
      </c>
      <c r="EX51" s="4" t="s">
        <v>257</v>
      </c>
      <c r="EY51" s="4" t="s">
        <v>257</v>
      </c>
      <c r="EZ51" s="4" t="s">
        <v>257</v>
      </c>
      <c r="FA51" s="4" t="s">
        <v>257</v>
      </c>
      <c r="FB51" s="4" t="s">
        <v>257</v>
      </c>
      <c r="FC51" s="4" t="s">
        <v>257</v>
      </c>
      <c r="FD51" s="1">
        <v>8</v>
      </c>
      <c r="FE51" s="4" t="s">
        <v>257</v>
      </c>
      <c r="FF51" s="4" t="s">
        <v>257</v>
      </c>
      <c r="FG51" s="4" t="s">
        <v>257</v>
      </c>
      <c r="FH51" s="4" t="s">
        <v>257</v>
      </c>
      <c r="FI51" s="4" t="s">
        <v>257</v>
      </c>
      <c r="FJ51" s="4" t="s">
        <v>257</v>
      </c>
      <c r="FK51" s="4" t="s">
        <v>257</v>
      </c>
      <c r="FL51" s="4" t="s">
        <v>257</v>
      </c>
      <c r="FM51" s="4" t="s">
        <v>257</v>
      </c>
      <c r="FN51" s="4" t="s">
        <v>257</v>
      </c>
      <c r="FO51" s="4" t="s">
        <v>257</v>
      </c>
      <c r="FP51" s="4" t="s">
        <v>257</v>
      </c>
      <c r="FQ51" s="1">
        <v>10</v>
      </c>
      <c r="FR51" s="4" t="s">
        <v>257</v>
      </c>
      <c r="FS51" s="4" t="s">
        <v>257</v>
      </c>
      <c r="FT51" s="4" t="s">
        <v>257</v>
      </c>
      <c r="FU51" s="4" t="s">
        <v>257</v>
      </c>
      <c r="FV51" s="4" t="s">
        <v>257</v>
      </c>
      <c r="FW51" s="4" t="s">
        <v>257</v>
      </c>
      <c r="FX51" s="4" t="s">
        <v>257</v>
      </c>
      <c r="FY51" s="4" t="s">
        <v>257</v>
      </c>
      <c r="FZ51" s="4" t="s">
        <v>257</v>
      </c>
      <c r="GA51" s="4" t="s">
        <v>257</v>
      </c>
      <c r="GB51" s="4" t="s">
        <v>257</v>
      </c>
      <c r="GC51" s="4" t="s">
        <v>257</v>
      </c>
      <c r="GD51" s="4" t="s">
        <v>257</v>
      </c>
      <c r="GE51" s="4" t="s">
        <v>257</v>
      </c>
      <c r="GF51" s="4" t="s">
        <v>257</v>
      </c>
      <c r="GG51" s="4" t="s">
        <v>257</v>
      </c>
      <c r="GH51" s="4" t="s">
        <v>257</v>
      </c>
      <c r="GI51" s="4" t="s">
        <v>257</v>
      </c>
      <c r="GJ51" s="4" t="s">
        <v>257</v>
      </c>
      <c r="GK51" s="4" t="s">
        <v>257</v>
      </c>
      <c r="GL51" s="4" t="s">
        <v>257</v>
      </c>
      <c r="GM51" s="4" t="s">
        <v>257</v>
      </c>
      <c r="GN51" s="1">
        <v>23</v>
      </c>
      <c r="GO51" s="4" t="s">
        <v>257</v>
      </c>
      <c r="GP51" s="4" t="s">
        <v>257</v>
      </c>
      <c r="GQ51" s="4" t="s">
        <v>257</v>
      </c>
      <c r="GR51" s="4" t="s">
        <v>257</v>
      </c>
      <c r="GS51" s="4" t="s">
        <v>257</v>
      </c>
      <c r="GT51" s="4" t="s">
        <v>257</v>
      </c>
      <c r="GU51" s="4" t="s">
        <v>257</v>
      </c>
      <c r="GV51" s="4" t="s">
        <v>257</v>
      </c>
      <c r="GW51" s="4" t="s">
        <v>257</v>
      </c>
      <c r="GX51" s="4" t="s">
        <v>257</v>
      </c>
      <c r="GY51" s="4" t="s">
        <v>257</v>
      </c>
      <c r="GZ51" s="4" t="s">
        <v>257</v>
      </c>
      <c r="HA51" s="4" t="s">
        <v>257</v>
      </c>
      <c r="HB51" s="4" t="s">
        <v>257</v>
      </c>
      <c r="HC51" s="4" t="s">
        <v>257</v>
      </c>
      <c r="HD51" s="4" t="s">
        <v>257</v>
      </c>
      <c r="HE51" s="4" t="s">
        <v>257</v>
      </c>
      <c r="HF51" s="4" t="s">
        <v>257</v>
      </c>
      <c r="HG51" s="4" t="s">
        <v>257</v>
      </c>
      <c r="HH51" s="4" t="s">
        <v>257</v>
      </c>
      <c r="HI51" s="4" t="s">
        <v>257</v>
      </c>
      <c r="HJ51" s="4" t="s">
        <v>257</v>
      </c>
      <c r="HK51" s="4" t="s">
        <v>257</v>
      </c>
      <c r="HL51" s="4" t="s">
        <v>257</v>
      </c>
      <c r="HM51" s="4" t="s">
        <v>257</v>
      </c>
      <c r="HN51" s="4" t="s">
        <v>257</v>
      </c>
      <c r="HO51" s="4" t="s">
        <v>257</v>
      </c>
      <c r="HP51" s="1">
        <v>1</v>
      </c>
      <c r="HQ51" s="4" t="s">
        <v>257</v>
      </c>
      <c r="HR51" s="4" t="s">
        <v>257</v>
      </c>
      <c r="HS51" s="4" t="s">
        <v>257</v>
      </c>
      <c r="HT51" s="4" t="s">
        <v>257</v>
      </c>
      <c r="HU51" s="4" t="s">
        <v>257</v>
      </c>
      <c r="HV51" s="4" t="s">
        <v>257</v>
      </c>
      <c r="HW51" s="4" t="s">
        <v>257</v>
      </c>
      <c r="HX51" s="4" t="s">
        <v>257</v>
      </c>
      <c r="HY51" s="4" t="s">
        <v>257</v>
      </c>
      <c r="HZ51" s="4" t="s">
        <v>257</v>
      </c>
      <c r="IA51" s="4" t="s">
        <v>257</v>
      </c>
      <c r="IB51" s="4" t="s">
        <v>257</v>
      </c>
      <c r="IC51" s="4" t="s">
        <v>257</v>
      </c>
      <c r="ID51" s="4" t="s">
        <v>257</v>
      </c>
      <c r="IE51" s="4" t="s">
        <v>257</v>
      </c>
      <c r="IF51" s="1">
        <v>253</v>
      </c>
      <c r="IG51" s="4" t="s">
        <v>257</v>
      </c>
      <c r="IH51" s="4" t="s">
        <v>257</v>
      </c>
      <c r="II51" s="4" t="s">
        <v>257</v>
      </c>
      <c r="IJ51" s="4" t="s">
        <v>257</v>
      </c>
      <c r="IK51" s="4" t="s">
        <v>257</v>
      </c>
      <c r="IL51" s="4" t="s">
        <v>257</v>
      </c>
      <c r="IM51" s="4" t="s">
        <v>257</v>
      </c>
      <c r="IN51" s="4" t="s">
        <v>257</v>
      </c>
      <c r="IO51" s="4" t="s">
        <v>257</v>
      </c>
      <c r="IP51" s="4" t="s">
        <v>257</v>
      </c>
      <c r="IQ51" s="4" t="s">
        <v>257</v>
      </c>
      <c r="IR51" s="4" t="s">
        <v>257</v>
      </c>
      <c r="IS51" s="4" t="s">
        <v>257</v>
      </c>
      <c r="IT51" s="4" t="s">
        <v>257</v>
      </c>
      <c r="IU51" s="4" t="s">
        <v>257</v>
      </c>
    </row>
    <row r="52" spans="1:255" x14ac:dyDescent="0.35">
      <c r="A52" s="4" t="s">
        <v>304</v>
      </c>
      <c r="B52" s="1">
        <v>326375</v>
      </c>
      <c r="C52" s="4" t="s">
        <v>257</v>
      </c>
      <c r="D52" s="4" t="s">
        <v>257</v>
      </c>
      <c r="E52" s="4" t="s">
        <v>257</v>
      </c>
      <c r="F52" s="4" t="s">
        <v>257</v>
      </c>
      <c r="G52" s="4" t="s">
        <v>257</v>
      </c>
      <c r="H52" s="4" t="s">
        <v>257</v>
      </c>
      <c r="I52" s="4" t="s">
        <v>257</v>
      </c>
      <c r="J52" s="4" t="s">
        <v>257</v>
      </c>
      <c r="K52" s="4" t="s">
        <v>257</v>
      </c>
      <c r="L52" s="4" t="s">
        <v>257</v>
      </c>
      <c r="M52" s="4" t="s">
        <v>257</v>
      </c>
      <c r="N52" s="4" t="s">
        <v>257</v>
      </c>
      <c r="O52" s="1">
        <v>1673</v>
      </c>
      <c r="P52" s="4" t="s">
        <v>257</v>
      </c>
      <c r="Q52" s="4" t="s">
        <v>257</v>
      </c>
      <c r="R52" s="4" t="s">
        <v>257</v>
      </c>
      <c r="S52" s="4" t="s">
        <v>257</v>
      </c>
      <c r="T52" s="4" t="s">
        <v>257</v>
      </c>
      <c r="U52" s="4" t="s">
        <v>257</v>
      </c>
      <c r="V52" s="1">
        <v>3233</v>
      </c>
      <c r="W52" s="4" t="s">
        <v>257</v>
      </c>
      <c r="X52" s="1">
        <v>4</v>
      </c>
      <c r="Y52" s="4" t="s">
        <v>257</v>
      </c>
      <c r="Z52" s="4" t="s">
        <v>257</v>
      </c>
      <c r="AA52" s="4" t="s">
        <v>257</v>
      </c>
      <c r="AB52" s="4" t="s">
        <v>257</v>
      </c>
      <c r="AC52" s="4" t="s">
        <v>257</v>
      </c>
      <c r="AD52" s="4" t="s">
        <v>257</v>
      </c>
      <c r="AE52" s="4" t="s">
        <v>257</v>
      </c>
      <c r="AF52" s="4" t="s">
        <v>257</v>
      </c>
      <c r="AG52" s="1">
        <v>150231</v>
      </c>
      <c r="AH52" s="4" t="s">
        <v>257</v>
      </c>
      <c r="AI52" s="4" t="s">
        <v>257</v>
      </c>
      <c r="AJ52" s="4" t="s">
        <v>257</v>
      </c>
      <c r="AK52" s="4" t="s">
        <v>257</v>
      </c>
      <c r="AL52" s="4" t="s">
        <v>257</v>
      </c>
      <c r="AM52" s="4" t="s">
        <v>257</v>
      </c>
      <c r="AN52" s="1">
        <v>2874</v>
      </c>
      <c r="AO52" s="4" t="s">
        <v>257</v>
      </c>
      <c r="AP52" s="4" t="s">
        <v>257</v>
      </c>
      <c r="AQ52" s="4" t="s">
        <v>257</v>
      </c>
      <c r="AR52" s="4" t="s">
        <v>257</v>
      </c>
      <c r="AS52" s="1">
        <v>181</v>
      </c>
      <c r="AT52" s="4" t="s">
        <v>257</v>
      </c>
      <c r="AU52" s="4" t="s">
        <v>257</v>
      </c>
      <c r="AV52" s="1">
        <v>20</v>
      </c>
      <c r="AW52" s="4" t="s">
        <v>257</v>
      </c>
      <c r="AX52" s="1">
        <v>1650</v>
      </c>
      <c r="AY52" s="4" t="s">
        <v>257</v>
      </c>
      <c r="AZ52" s="4" t="s">
        <v>257</v>
      </c>
      <c r="BA52" s="4" t="s">
        <v>257</v>
      </c>
      <c r="BB52" s="4" t="s">
        <v>257</v>
      </c>
      <c r="BC52" s="4" t="s">
        <v>257</v>
      </c>
      <c r="BD52" s="4" t="s">
        <v>257</v>
      </c>
      <c r="BE52" s="4" t="s">
        <v>257</v>
      </c>
      <c r="BF52" s="4" t="s">
        <v>257</v>
      </c>
      <c r="BG52" s="4" t="s">
        <v>257</v>
      </c>
      <c r="BH52" s="1">
        <v>623</v>
      </c>
      <c r="BI52" s="4" t="s">
        <v>257</v>
      </c>
      <c r="BJ52" s="1">
        <v>3</v>
      </c>
      <c r="BK52" s="4" t="s">
        <v>257</v>
      </c>
      <c r="BL52" s="4" t="s">
        <v>257</v>
      </c>
      <c r="BM52" s="4" t="s">
        <v>257</v>
      </c>
      <c r="BN52" s="4" t="s">
        <v>257</v>
      </c>
      <c r="BO52" s="1">
        <v>20844</v>
      </c>
      <c r="BP52" s="4" t="s">
        <v>257</v>
      </c>
      <c r="BQ52" s="4" t="s">
        <v>257</v>
      </c>
      <c r="BR52" s="4" t="s">
        <v>257</v>
      </c>
      <c r="BS52" s="1">
        <v>7048</v>
      </c>
      <c r="BT52" s="4" t="s">
        <v>257</v>
      </c>
      <c r="BU52" s="4" t="s">
        <v>257</v>
      </c>
      <c r="BV52" s="4" t="s">
        <v>257</v>
      </c>
      <c r="BW52" s="4" t="s">
        <v>257</v>
      </c>
      <c r="BX52" s="4" t="s">
        <v>257</v>
      </c>
      <c r="BY52" s="1">
        <v>74</v>
      </c>
      <c r="BZ52" s="4" t="s">
        <v>257</v>
      </c>
      <c r="CA52" s="1">
        <v>80</v>
      </c>
      <c r="CB52" s="4" t="s">
        <v>257</v>
      </c>
      <c r="CC52" s="4" t="s">
        <v>257</v>
      </c>
      <c r="CD52" s="4" t="s">
        <v>257</v>
      </c>
      <c r="CE52" s="4" t="s">
        <v>257</v>
      </c>
      <c r="CF52" s="4" t="s">
        <v>257</v>
      </c>
      <c r="CG52" s="4" t="s">
        <v>257</v>
      </c>
      <c r="CH52" s="4" t="s">
        <v>257</v>
      </c>
      <c r="CI52" s="4" t="s">
        <v>257</v>
      </c>
      <c r="CJ52" s="4" t="s">
        <v>257</v>
      </c>
      <c r="CK52" s="4" t="s">
        <v>257</v>
      </c>
      <c r="CL52" s="4" t="s">
        <v>257</v>
      </c>
      <c r="CM52" s="4" t="s">
        <v>257</v>
      </c>
      <c r="CN52" s="4" t="s">
        <v>257</v>
      </c>
      <c r="CO52" s="4" t="s">
        <v>257</v>
      </c>
      <c r="CP52" s="4" t="s">
        <v>257</v>
      </c>
      <c r="CQ52" s="4" t="s">
        <v>257</v>
      </c>
      <c r="CR52" s="4" t="s">
        <v>257</v>
      </c>
      <c r="CS52" s="4" t="s">
        <v>257</v>
      </c>
      <c r="CT52" s="4" t="s">
        <v>257</v>
      </c>
      <c r="CU52" s="1">
        <v>54</v>
      </c>
      <c r="CV52" s="1">
        <v>43</v>
      </c>
      <c r="CW52" s="4" t="s">
        <v>257</v>
      </c>
      <c r="CX52" s="4" t="s">
        <v>257</v>
      </c>
      <c r="CY52" s="4" t="s">
        <v>257</v>
      </c>
      <c r="CZ52" s="4" t="s">
        <v>257</v>
      </c>
      <c r="DA52" s="4" t="s">
        <v>257</v>
      </c>
      <c r="DB52" s="4" t="s">
        <v>257</v>
      </c>
      <c r="DC52" s="4" t="s">
        <v>257</v>
      </c>
      <c r="DD52" s="4" t="s">
        <v>257</v>
      </c>
      <c r="DE52" s="4" t="s">
        <v>257</v>
      </c>
      <c r="DF52" s="4" t="s">
        <v>257</v>
      </c>
      <c r="DG52" s="4" t="s">
        <v>257</v>
      </c>
      <c r="DH52" s="4" t="s">
        <v>257</v>
      </c>
      <c r="DI52" s="4" t="s">
        <v>257</v>
      </c>
      <c r="DJ52" s="4" t="s">
        <v>257</v>
      </c>
      <c r="DK52" s="4" t="s">
        <v>257</v>
      </c>
      <c r="DL52" s="4" t="s">
        <v>257</v>
      </c>
      <c r="DM52" s="4" t="s">
        <v>257</v>
      </c>
      <c r="DN52" s="4" t="s">
        <v>257</v>
      </c>
      <c r="DO52" s="1">
        <v>49</v>
      </c>
      <c r="DP52" s="4" t="s">
        <v>257</v>
      </c>
      <c r="DQ52" s="4" t="s">
        <v>257</v>
      </c>
      <c r="DR52" s="4" t="s">
        <v>257</v>
      </c>
      <c r="DS52" s="4" t="s">
        <v>257</v>
      </c>
      <c r="DT52" s="4" t="s">
        <v>257</v>
      </c>
      <c r="DU52" s="4" t="s">
        <v>257</v>
      </c>
      <c r="DV52" s="4" t="s">
        <v>257</v>
      </c>
      <c r="DW52" s="4" t="s">
        <v>257</v>
      </c>
      <c r="DX52" s="4" t="s">
        <v>257</v>
      </c>
      <c r="DY52" s="4" t="s">
        <v>257</v>
      </c>
      <c r="DZ52" s="1">
        <v>23</v>
      </c>
      <c r="EA52" s="4" t="s">
        <v>257</v>
      </c>
      <c r="EB52" s="1">
        <v>10638</v>
      </c>
      <c r="EC52" s="4" t="s">
        <v>257</v>
      </c>
      <c r="ED52" s="4" t="s">
        <v>257</v>
      </c>
      <c r="EE52" s="4" t="s">
        <v>257</v>
      </c>
      <c r="EF52" s="4" t="s">
        <v>257</v>
      </c>
      <c r="EG52" s="4" t="s">
        <v>257</v>
      </c>
      <c r="EH52" s="4" t="s">
        <v>257</v>
      </c>
      <c r="EI52" s="4" t="s">
        <v>257</v>
      </c>
      <c r="EJ52" s="4" t="s">
        <v>257</v>
      </c>
      <c r="EK52" s="4" t="s">
        <v>257</v>
      </c>
      <c r="EL52" s="4" t="s">
        <v>257</v>
      </c>
      <c r="EM52" s="4" t="s">
        <v>257</v>
      </c>
      <c r="EN52" s="4" t="s">
        <v>257</v>
      </c>
      <c r="EO52" s="4" t="s">
        <v>257</v>
      </c>
      <c r="EP52" s="4" t="s">
        <v>257</v>
      </c>
      <c r="EQ52" s="4" t="s">
        <v>257</v>
      </c>
      <c r="ER52" s="4" t="s">
        <v>257</v>
      </c>
      <c r="ES52" s="4" t="s">
        <v>257</v>
      </c>
      <c r="ET52" s="4" t="s">
        <v>257</v>
      </c>
      <c r="EU52" s="4" t="s">
        <v>257</v>
      </c>
      <c r="EV52" s="4" t="s">
        <v>257</v>
      </c>
      <c r="EW52" s="4" t="s">
        <v>257</v>
      </c>
      <c r="EX52" s="4" t="s">
        <v>257</v>
      </c>
      <c r="EY52" s="4" t="s">
        <v>257</v>
      </c>
      <c r="EZ52" s="4" t="s">
        <v>257</v>
      </c>
      <c r="FA52" s="4" t="s">
        <v>257</v>
      </c>
      <c r="FB52" s="4" t="s">
        <v>257</v>
      </c>
      <c r="FC52" s="4" t="s">
        <v>257</v>
      </c>
      <c r="FD52" s="1">
        <v>24</v>
      </c>
      <c r="FE52" s="1">
        <v>249</v>
      </c>
      <c r="FF52" s="4" t="s">
        <v>257</v>
      </c>
      <c r="FG52" s="4" t="s">
        <v>257</v>
      </c>
      <c r="FH52" s="4" t="s">
        <v>257</v>
      </c>
      <c r="FI52" s="4" t="s">
        <v>257</v>
      </c>
      <c r="FJ52" s="4" t="s">
        <v>257</v>
      </c>
      <c r="FK52" s="4" t="s">
        <v>257</v>
      </c>
      <c r="FL52" s="4" t="s">
        <v>257</v>
      </c>
      <c r="FM52" s="4" t="s">
        <v>257</v>
      </c>
      <c r="FN52" s="4" t="s">
        <v>257</v>
      </c>
      <c r="FO52" s="4" t="s">
        <v>257</v>
      </c>
      <c r="FP52" s="4" t="s">
        <v>257</v>
      </c>
      <c r="FQ52" s="1">
        <v>2985</v>
      </c>
      <c r="FR52" s="4" t="s">
        <v>257</v>
      </c>
      <c r="FS52" s="4" t="s">
        <v>257</v>
      </c>
      <c r="FT52" s="4" t="s">
        <v>257</v>
      </c>
      <c r="FU52" s="1">
        <v>527</v>
      </c>
      <c r="FV52" s="4" t="s">
        <v>257</v>
      </c>
      <c r="FW52" s="4" t="s">
        <v>257</v>
      </c>
      <c r="FX52" s="4" t="s">
        <v>257</v>
      </c>
      <c r="FY52" s="4" t="s">
        <v>257</v>
      </c>
      <c r="FZ52" s="4" t="s">
        <v>257</v>
      </c>
      <c r="GA52" s="4" t="s">
        <v>257</v>
      </c>
      <c r="GB52" s="4" t="s">
        <v>257</v>
      </c>
      <c r="GC52" s="4" t="s">
        <v>257</v>
      </c>
      <c r="GD52" s="4" t="s">
        <v>257</v>
      </c>
      <c r="GE52" s="4" t="s">
        <v>257</v>
      </c>
      <c r="GF52" s="4" t="s">
        <v>257</v>
      </c>
      <c r="GG52" s="4" t="s">
        <v>257</v>
      </c>
      <c r="GH52" s="4" t="s">
        <v>257</v>
      </c>
      <c r="GI52" s="4" t="s">
        <v>257</v>
      </c>
      <c r="GJ52" s="4" t="s">
        <v>257</v>
      </c>
      <c r="GK52" s="4" t="s">
        <v>257</v>
      </c>
      <c r="GL52" s="4" t="s">
        <v>257</v>
      </c>
      <c r="GM52" s="4" t="s">
        <v>257</v>
      </c>
      <c r="GN52" s="1">
        <v>77454</v>
      </c>
      <c r="GO52" s="4" t="s">
        <v>257</v>
      </c>
      <c r="GP52" s="4" t="s">
        <v>257</v>
      </c>
      <c r="GQ52" s="4" t="s">
        <v>257</v>
      </c>
      <c r="GR52" s="4" t="s">
        <v>257</v>
      </c>
      <c r="GS52" s="4" t="s">
        <v>257</v>
      </c>
      <c r="GT52" s="4" t="s">
        <v>257</v>
      </c>
      <c r="GU52" s="4" t="s">
        <v>257</v>
      </c>
      <c r="GV52" s="4" t="s">
        <v>257</v>
      </c>
      <c r="GW52" s="4" t="s">
        <v>257</v>
      </c>
      <c r="GX52" s="4" t="s">
        <v>257</v>
      </c>
      <c r="GY52" s="4" t="s">
        <v>257</v>
      </c>
      <c r="GZ52" s="4" t="s">
        <v>257</v>
      </c>
      <c r="HA52" s="4" t="s">
        <v>257</v>
      </c>
      <c r="HB52" s="4" t="s">
        <v>257</v>
      </c>
      <c r="HC52" s="4" t="s">
        <v>257</v>
      </c>
      <c r="HD52" s="4" t="s">
        <v>257</v>
      </c>
      <c r="HE52" s="4" t="s">
        <v>257</v>
      </c>
      <c r="HF52" s="4" t="s">
        <v>257</v>
      </c>
      <c r="HG52" s="4" t="s">
        <v>257</v>
      </c>
      <c r="HH52" s="4" t="s">
        <v>257</v>
      </c>
      <c r="HI52" s="4" t="s">
        <v>257</v>
      </c>
      <c r="HJ52" s="4" t="s">
        <v>257</v>
      </c>
      <c r="HK52" s="4" t="s">
        <v>257</v>
      </c>
      <c r="HL52" s="4" t="s">
        <v>257</v>
      </c>
      <c r="HM52" s="4" t="s">
        <v>257</v>
      </c>
      <c r="HN52" s="4" t="s">
        <v>257</v>
      </c>
      <c r="HO52" s="4" t="s">
        <v>257</v>
      </c>
      <c r="HP52" s="1">
        <v>24</v>
      </c>
      <c r="HQ52" s="4" t="s">
        <v>257</v>
      </c>
      <c r="HR52" s="4" t="s">
        <v>257</v>
      </c>
      <c r="HS52" s="4" t="s">
        <v>257</v>
      </c>
      <c r="HT52" s="4" t="s">
        <v>257</v>
      </c>
      <c r="HU52" s="4" t="s">
        <v>257</v>
      </c>
      <c r="HV52" s="4" t="s">
        <v>257</v>
      </c>
      <c r="HW52" s="4" t="s">
        <v>257</v>
      </c>
      <c r="HX52" s="1">
        <v>5899</v>
      </c>
      <c r="HY52" s="1">
        <v>39846</v>
      </c>
      <c r="HZ52" s="1">
        <v>20</v>
      </c>
      <c r="IA52" s="4" t="s">
        <v>257</v>
      </c>
      <c r="IB52" s="4" t="s">
        <v>257</v>
      </c>
      <c r="IC52" s="4" t="s">
        <v>257</v>
      </c>
      <c r="ID52" s="4" t="s">
        <v>257</v>
      </c>
      <c r="IE52" s="4" t="s">
        <v>257</v>
      </c>
      <c r="IF52" s="4" t="s">
        <v>257</v>
      </c>
      <c r="IG52" s="4" t="s">
        <v>257</v>
      </c>
      <c r="IH52" s="4" t="s">
        <v>257</v>
      </c>
      <c r="II52" s="4" t="s">
        <v>257</v>
      </c>
      <c r="IJ52" s="4" t="s">
        <v>257</v>
      </c>
      <c r="IK52" s="4" t="s">
        <v>257</v>
      </c>
      <c r="IL52" s="4" t="s">
        <v>257</v>
      </c>
      <c r="IM52" s="4" t="s">
        <v>257</v>
      </c>
      <c r="IN52" s="4" t="s">
        <v>257</v>
      </c>
      <c r="IO52" s="4" t="s">
        <v>257</v>
      </c>
      <c r="IP52" s="4" t="s">
        <v>257</v>
      </c>
      <c r="IQ52" s="4" t="s">
        <v>257</v>
      </c>
      <c r="IR52" s="4" t="s">
        <v>257</v>
      </c>
      <c r="IS52" s="4" t="s">
        <v>257</v>
      </c>
      <c r="IT52" s="4" t="s">
        <v>257</v>
      </c>
      <c r="IU52" s="4" t="s">
        <v>257</v>
      </c>
    </row>
    <row r="53" spans="1:255" x14ac:dyDescent="0.35">
      <c r="A53" s="4" t="s">
        <v>305</v>
      </c>
      <c r="B53" s="1">
        <v>350701</v>
      </c>
      <c r="C53" s="4" t="s">
        <v>257</v>
      </c>
      <c r="D53" s="1">
        <v>12</v>
      </c>
      <c r="E53" s="4" t="s">
        <v>257</v>
      </c>
      <c r="F53" s="4" t="s">
        <v>257</v>
      </c>
      <c r="G53" s="4" t="s">
        <v>257</v>
      </c>
      <c r="H53" s="4" t="s">
        <v>257</v>
      </c>
      <c r="I53" s="4" t="s">
        <v>257</v>
      </c>
      <c r="J53" s="4" t="s">
        <v>257</v>
      </c>
      <c r="K53" s="4" t="s">
        <v>257</v>
      </c>
      <c r="L53" s="4" t="s">
        <v>257</v>
      </c>
      <c r="M53" s="4" t="s">
        <v>257</v>
      </c>
      <c r="N53" s="4" t="s">
        <v>257</v>
      </c>
      <c r="O53" s="1">
        <v>8995</v>
      </c>
      <c r="P53" s="1">
        <v>1</v>
      </c>
      <c r="Q53" s="4" t="s">
        <v>257</v>
      </c>
      <c r="R53" s="4" t="s">
        <v>257</v>
      </c>
      <c r="S53" s="1">
        <v>1</v>
      </c>
      <c r="T53" s="4" t="s">
        <v>257</v>
      </c>
      <c r="U53" s="4" t="s">
        <v>257</v>
      </c>
      <c r="V53" s="1">
        <v>1197</v>
      </c>
      <c r="W53" s="4" t="s">
        <v>257</v>
      </c>
      <c r="X53" s="1">
        <v>202</v>
      </c>
      <c r="Y53" s="4" t="s">
        <v>257</v>
      </c>
      <c r="Z53" s="4" t="s">
        <v>257</v>
      </c>
      <c r="AA53" s="4" t="s">
        <v>257</v>
      </c>
      <c r="AB53" s="4" t="s">
        <v>257</v>
      </c>
      <c r="AC53" s="4" t="s">
        <v>257</v>
      </c>
      <c r="AD53" s="4" t="s">
        <v>257</v>
      </c>
      <c r="AE53" s="4" t="s">
        <v>257</v>
      </c>
      <c r="AF53" s="4" t="s">
        <v>257</v>
      </c>
      <c r="AG53" s="1">
        <v>10</v>
      </c>
      <c r="AH53" s="4" t="s">
        <v>257</v>
      </c>
      <c r="AI53" s="4" t="s">
        <v>257</v>
      </c>
      <c r="AJ53" s="4" t="s">
        <v>257</v>
      </c>
      <c r="AK53" s="4" t="s">
        <v>257</v>
      </c>
      <c r="AL53" s="4" t="s">
        <v>257</v>
      </c>
      <c r="AM53" s="4" t="s">
        <v>257</v>
      </c>
      <c r="AN53" s="1">
        <v>68</v>
      </c>
      <c r="AO53" s="4" t="s">
        <v>257</v>
      </c>
      <c r="AP53" s="4" t="s">
        <v>257</v>
      </c>
      <c r="AQ53" s="4" t="s">
        <v>257</v>
      </c>
      <c r="AR53" s="4" t="s">
        <v>257</v>
      </c>
      <c r="AS53" s="1">
        <v>140</v>
      </c>
      <c r="AT53" s="4" t="s">
        <v>257</v>
      </c>
      <c r="AU53" s="4" t="s">
        <v>257</v>
      </c>
      <c r="AV53" s="1">
        <v>8</v>
      </c>
      <c r="AW53" s="4" t="s">
        <v>257</v>
      </c>
      <c r="AX53" s="1">
        <v>4204</v>
      </c>
      <c r="AY53" s="4" t="s">
        <v>257</v>
      </c>
      <c r="AZ53" s="4" t="s">
        <v>257</v>
      </c>
      <c r="BA53" s="4" t="s">
        <v>257</v>
      </c>
      <c r="BB53" s="4" t="s">
        <v>257</v>
      </c>
      <c r="BC53" s="4" t="s">
        <v>257</v>
      </c>
      <c r="BD53" s="4" t="s">
        <v>257</v>
      </c>
      <c r="BE53" s="4" t="s">
        <v>257</v>
      </c>
      <c r="BF53" s="4" t="s">
        <v>257</v>
      </c>
      <c r="BG53" s="1">
        <v>2039</v>
      </c>
      <c r="BH53" s="1">
        <v>60062</v>
      </c>
      <c r="BI53" s="4" t="s">
        <v>257</v>
      </c>
      <c r="BJ53" s="1">
        <v>11798</v>
      </c>
      <c r="BK53" s="4" t="s">
        <v>257</v>
      </c>
      <c r="BL53" s="4" t="s">
        <v>257</v>
      </c>
      <c r="BM53" s="1">
        <v>25</v>
      </c>
      <c r="BN53" s="4" t="s">
        <v>257</v>
      </c>
      <c r="BO53" s="1">
        <v>7930</v>
      </c>
      <c r="BP53" s="4" t="s">
        <v>257</v>
      </c>
      <c r="BQ53" s="4" t="s">
        <v>257</v>
      </c>
      <c r="BR53" s="4" t="s">
        <v>257</v>
      </c>
      <c r="BS53" s="1">
        <v>1504</v>
      </c>
      <c r="BT53" s="4" t="s">
        <v>257</v>
      </c>
      <c r="BU53" s="4" t="s">
        <v>257</v>
      </c>
      <c r="BV53" s="4" t="s">
        <v>257</v>
      </c>
      <c r="BW53" s="4" t="s">
        <v>257</v>
      </c>
      <c r="BX53" s="4" t="s">
        <v>257</v>
      </c>
      <c r="BY53" s="1">
        <v>7957</v>
      </c>
      <c r="BZ53" s="4" t="s">
        <v>257</v>
      </c>
      <c r="CA53" s="1">
        <v>11896</v>
      </c>
      <c r="CB53" s="4" t="s">
        <v>257</v>
      </c>
      <c r="CC53" s="4" t="s">
        <v>257</v>
      </c>
      <c r="CD53" s="4" t="s">
        <v>257</v>
      </c>
      <c r="CE53" s="4" t="s">
        <v>257</v>
      </c>
      <c r="CF53" s="4" t="s">
        <v>257</v>
      </c>
      <c r="CG53" s="4" t="s">
        <v>257</v>
      </c>
      <c r="CH53" s="4" t="s">
        <v>257</v>
      </c>
      <c r="CI53" s="4" t="s">
        <v>257</v>
      </c>
      <c r="CJ53" s="1">
        <v>53</v>
      </c>
      <c r="CK53" s="4" t="s">
        <v>257</v>
      </c>
      <c r="CL53" s="4" t="s">
        <v>257</v>
      </c>
      <c r="CM53" s="4" t="s">
        <v>257</v>
      </c>
      <c r="CN53" s="4" t="s">
        <v>257</v>
      </c>
      <c r="CO53" s="4" t="s">
        <v>257</v>
      </c>
      <c r="CP53" s="1">
        <v>4</v>
      </c>
      <c r="CQ53" s="4" t="s">
        <v>257</v>
      </c>
      <c r="CR53" s="1">
        <v>3</v>
      </c>
      <c r="CS53" s="1">
        <v>1199</v>
      </c>
      <c r="CT53" s="4" t="s">
        <v>257</v>
      </c>
      <c r="CU53" s="1">
        <v>1906</v>
      </c>
      <c r="CV53" s="1">
        <v>127</v>
      </c>
      <c r="CW53" s="1">
        <v>37</v>
      </c>
      <c r="CX53" s="4" t="s">
        <v>257</v>
      </c>
      <c r="CY53" s="1">
        <v>126</v>
      </c>
      <c r="CZ53" s="4" t="s">
        <v>257</v>
      </c>
      <c r="DA53" s="4" t="s">
        <v>257</v>
      </c>
      <c r="DB53" s="4" t="s">
        <v>257</v>
      </c>
      <c r="DC53" s="4" t="s">
        <v>257</v>
      </c>
      <c r="DD53" s="1">
        <v>4204</v>
      </c>
      <c r="DE53" s="4" t="s">
        <v>257</v>
      </c>
      <c r="DF53" s="4" t="s">
        <v>257</v>
      </c>
      <c r="DG53" s="1">
        <v>366</v>
      </c>
      <c r="DH53" s="4" t="s">
        <v>257</v>
      </c>
      <c r="DI53" s="4" t="s">
        <v>257</v>
      </c>
      <c r="DJ53" s="4" t="s">
        <v>257</v>
      </c>
      <c r="DK53" s="4" t="s">
        <v>257</v>
      </c>
      <c r="DL53" s="4" t="s">
        <v>257</v>
      </c>
      <c r="DM53" s="4" t="s">
        <v>257</v>
      </c>
      <c r="DN53" s="4" t="s">
        <v>257</v>
      </c>
      <c r="DO53" s="1">
        <v>73</v>
      </c>
      <c r="DP53" s="4" t="s">
        <v>257</v>
      </c>
      <c r="DQ53" s="4" t="s">
        <v>257</v>
      </c>
      <c r="DR53" s="4" t="s">
        <v>257</v>
      </c>
      <c r="DS53" s="4" t="s">
        <v>257</v>
      </c>
      <c r="DT53" s="4" t="s">
        <v>257</v>
      </c>
      <c r="DU53" s="4" t="s">
        <v>257</v>
      </c>
      <c r="DV53" s="4" t="s">
        <v>257</v>
      </c>
      <c r="DW53" s="4" t="s">
        <v>257</v>
      </c>
      <c r="DX53" s="4" t="s">
        <v>257</v>
      </c>
      <c r="DY53" s="4" t="s">
        <v>257</v>
      </c>
      <c r="DZ53" s="1">
        <v>13729</v>
      </c>
      <c r="EA53" s="1">
        <v>184</v>
      </c>
      <c r="EB53" s="1">
        <v>1801</v>
      </c>
      <c r="EC53" s="4" t="s">
        <v>257</v>
      </c>
      <c r="ED53" s="4" t="s">
        <v>257</v>
      </c>
      <c r="EE53" s="4" t="s">
        <v>257</v>
      </c>
      <c r="EF53" s="4" t="s">
        <v>257</v>
      </c>
      <c r="EG53" s="4" t="s">
        <v>257</v>
      </c>
      <c r="EH53" s="4" t="s">
        <v>257</v>
      </c>
      <c r="EI53" s="4" t="s">
        <v>257</v>
      </c>
      <c r="EJ53" s="4" t="s">
        <v>257</v>
      </c>
      <c r="EK53" s="4" t="s">
        <v>257</v>
      </c>
      <c r="EL53" s="4" t="s">
        <v>257</v>
      </c>
      <c r="EM53" s="4" t="s">
        <v>257</v>
      </c>
      <c r="EN53" s="4" t="s">
        <v>257</v>
      </c>
      <c r="EO53" s="4" t="s">
        <v>257</v>
      </c>
      <c r="EP53" s="4" t="s">
        <v>257</v>
      </c>
      <c r="EQ53" s="4" t="s">
        <v>257</v>
      </c>
      <c r="ER53" s="4" t="s">
        <v>257</v>
      </c>
      <c r="ES53" s="4" t="s">
        <v>257</v>
      </c>
      <c r="ET53" s="4" t="s">
        <v>257</v>
      </c>
      <c r="EU53" s="1">
        <v>23</v>
      </c>
      <c r="EV53" s="1">
        <v>6</v>
      </c>
      <c r="EW53" s="4" t="s">
        <v>257</v>
      </c>
      <c r="EX53" s="4" t="s">
        <v>257</v>
      </c>
      <c r="EY53" s="4" t="s">
        <v>257</v>
      </c>
      <c r="EZ53" s="4" t="s">
        <v>257</v>
      </c>
      <c r="FA53" s="4" t="s">
        <v>257</v>
      </c>
      <c r="FB53" s="4" t="s">
        <v>257</v>
      </c>
      <c r="FC53" s="4" t="s">
        <v>257</v>
      </c>
      <c r="FD53" s="1">
        <v>10786</v>
      </c>
      <c r="FE53" s="1">
        <v>5697</v>
      </c>
      <c r="FF53" s="4" t="s">
        <v>257</v>
      </c>
      <c r="FG53" s="4" t="s">
        <v>257</v>
      </c>
      <c r="FH53" s="4" t="s">
        <v>257</v>
      </c>
      <c r="FI53" s="4" t="s">
        <v>257</v>
      </c>
      <c r="FJ53" s="4" t="s">
        <v>257</v>
      </c>
      <c r="FK53" s="4" t="s">
        <v>257</v>
      </c>
      <c r="FL53" s="4" t="s">
        <v>257</v>
      </c>
      <c r="FM53" s="4" t="s">
        <v>257</v>
      </c>
      <c r="FN53" s="4" t="s">
        <v>257</v>
      </c>
      <c r="FO53" s="1">
        <v>1</v>
      </c>
      <c r="FP53" s="4" t="s">
        <v>257</v>
      </c>
      <c r="FQ53" s="1">
        <v>37752</v>
      </c>
      <c r="FR53" s="4" t="s">
        <v>257</v>
      </c>
      <c r="FS53" s="4" t="s">
        <v>257</v>
      </c>
      <c r="FT53" s="4" t="s">
        <v>257</v>
      </c>
      <c r="FU53" s="1">
        <v>1477</v>
      </c>
      <c r="FV53" s="4" t="s">
        <v>257</v>
      </c>
      <c r="FW53" s="4" t="s">
        <v>257</v>
      </c>
      <c r="FX53" s="4" t="s">
        <v>257</v>
      </c>
      <c r="FY53" s="4" t="s">
        <v>257</v>
      </c>
      <c r="FZ53" s="4" t="s">
        <v>257</v>
      </c>
      <c r="GA53" s="4" t="s">
        <v>257</v>
      </c>
      <c r="GB53" s="4" t="s">
        <v>257</v>
      </c>
      <c r="GC53" s="1">
        <v>1</v>
      </c>
      <c r="GD53" s="4" t="s">
        <v>257</v>
      </c>
      <c r="GE53" s="4" t="s">
        <v>257</v>
      </c>
      <c r="GF53" s="4" t="s">
        <v>257</v>
      </c>
      <c r="GG53" s="1">
        <v>356</v>
      </c>
      <c r="GH53" s="1">
        <v>43</v>
      </c>
      <c r="GI53" s="4" t="s">
        <v>257</v>
      </c>
      <c r="GJ53" s="4" t="s">
        <v>257</v>
      </c>
      <c r="GK53" s="4" t="s">
        <v>257</v>
      </c>
      <c r="GL53" s="4" t="s">
        <v>257</v>
      </c>
      <c r="GM53" s="4" t="s">
        <v>257</v>
      </c>
      <c r="GN53" s="1">
        <v>146273</v>
      </c>
      <c r="GO53" s="1">
        <v>1</v>
      </c>
      <c r="GP53" s="4" t="s">
        <v>257</v>
      </c>
      <c r="GQ53" s="1">
        <v>232</v>
      </c>
      <c r="GR53" s="1">
        <v>1100</v>
      </c>
      <c r="GS53" s="4" t="s">
        <v>257</v>
      </c>
      <c r="GT53" s="4" t="s">
        <v>257</v>
      </c>
      <c r="GU53" s="4" t="s">
        <v>257</v>
      </c>
      <c r="GV53" s="4" t="s">
        <v>257</v>
      </c>
      <c r="GW53" s="4" t="s">
        <v>257</v>
      </c>
      <c r="GX53" s="4" t="s">
        <v>257</v>
      </c>
      <c r="GY53" s="4" t="s">
        <v>257</v>
      </c>
      <c r="GZ53" s="4" t="s">
        <v>257</v>
      </c>
      <c r="HA53" s="4" t="s">
        <v>257</v>
      </c>
      <c r="HB53" s="4" t="s">
        <v>257</v>
      </c>
      <c r="HC53" s="4" t="s">
        <v>257</v>
      </c>
      <c r="HD53" s="4" t="s">
        <v>257</v>
      </c>
      <c r="HE53" s="4" t="s">
        <v>257</v>
      </c>
      <c r="HF53" s="4" t="s">
        <v>257</v>
      </c>
      <c r="HG53" s="4" t="s">
        <v>257</v>
      </c>
      <c r="HH53" s="1">
        <v>184</v>
      </c>
      <c r="HI53" s="4" t="s">
        <v>257</v>
      </c>
      <c r="HJ53" s="4" t="s">
        <v>257</v>
      </c>
      <c r="HK53" s="4" t="s">
        <v>257</v>
      </c>
      <c r="HL53" s="4" t="s">
        <v>257</v>
      </c>
      <c r="HM53" s="1">
        <v>1</v>
      </c>
      <c r="HN53" s="4" t="s">
        <v>257</v>
      </c>
      <c r="HO53" s="4" t="s">
        <v>257</v>
      </c>
      <c r="HP53" s="1">
        <v>2997</v>
      </c>
      <c r="HQ53" s="4" t="s">
        <v>257</v>
      </c>
      <c r="HR53" s="4" t="s">
        <v>257</v>
      </c>
      <c r="HS53" s="1">
        <v>108</v>
      </c>
      <c r="HT53" s="4" t="s">
        <v>257</v>
      </c>
      <c r="HU53" s="1">
        <v>110</v>
      </c>
      <c r="HV53" s="4" t="s">
        <v>257</v>
      </c>
      <c r="HW53" s="4" t="s">
        <v>257</v>
      </c>
      <c r="HX53" s="1">
        <v>1454</v>
      </c>
      <c r="HY53" s="4" t="s">
        <v>257</v>
      </c>
      <c r="HZ53" s="4" t="s">
        <v>257</v>
      </c>
      <c r="IA53" s="4" t="s">
        <v>257</v>
      </c>
      <c r="IB53" s="4" t="s">
        <v>257</v>
      </c>
      <c r="IC53" s="4" t="s">
        <v>257</v>
      </c>
      <c r="ID53" s="4" t="s">
        <v>257</v>
      </c>
      <c r="IE53" s="4" t="s">
        <v>257</v>
      </c>
      <c r="IF53" s="1">
        <v>16</v>
      </c>
      <c r="IG53" s="4" t="s">
        <v>257</v>
      </c>
      <c r="IH53" s="4" t="s">
        <v>257</v>
      </c>
      <c r="II53" s="4" t="s">
        <v>257</v>
      </c>
      <c r="IJ53" s="4" t="s">
        <v>257</v>
      </c>
      <c r="IK53" s="4" t="s">
        <v>257</v>
      </c>
      <c r="IL53" s="4" t="s">
        <v>257</v>
      </c>
      <c r="IM53" s="4" t="s">
        <v>257</v>
      </c>
      <c r="IN53" s="4" t="s">
        <v>257</v>
      </c>
      <c r="IO53" s="1">
        <v>220</v>
      </c>
      <c r="IP53" s="4" t="s">
        <v>257</v>
      </c>
      <c r="IQ53" s="4" t="s">
        <v>257</v>
      </c>
      <c r="IR53" s="4" t="s">
        <v>257</v>
      </c>
      <c r="IS53" s="4" t="s">
        <v>257</v>
      </c>
      <c r="IT53" s="4" t="s">
        <v>257</v>
      </c>
      <c r="IU53" s="4" t="s">
        <v>257</v>
      </c>
    </row>
    <row r="54" spans="1:255" x14ac:dyDescent="0.35">
      <c r="A54" s="4" t="s">
        <v>306</v>
      </c>
      <c r="B54" s="1">
        <v>8695</v>
      </c>
      <c r="C54" s="4" t="s">
        <v>257</v>
      </c>
      <c r="D54" s="1">
        <v>5</v>
      </c>
      <c r="E54" s="4" t="s">
        <v>257</v>
      </c>
      <c r="F54" s="4" t="s">
        <v>257</v>
      </c>
      <c r="G54" s="4" t="s">
        <v>257</v>
      </c>
      <c r="H54" s="4" t="s">
        <v>257</v>
      </c>
      <c r="I54" s="4" t="s">
        <v>257</v>
      </c>
      <c r="J54" s="4" t="s">
        <v>257</v>
      </c>
      <c r="K54" s="4" t="s">
        <v>257</v>
      </c>
      <c r="L54" s="4" t="s">
        <v>257</v>
      </c>
      <c r="M54" s="4" t="s">
        <v>257</v>
      </c>
      <c r="N54" s="4" t="s">
        <v>257</v>
      </c>
      <c r="O54" s="1">
        <v>189</v>
      </c>
      <c r="P54" s="1">
        <v>1</v>
      </c>
      <c r="Q54" s="4" t="s">
        <v>257</v>
      </c>
      <c r="R54" s="4" t="s">
        <v>257</v>
      </c>
      <c r="S54" s="4" t="s">
        <v>257</v>
      </c>
      <c r="T54" s="4" t="s">
        <v>257</v>
      </c>
      <c r="U54" s="4" t="s">
        <v>257</v>
      </c>
      <c r="V54" s="1">
        <v>23</v>
      </c>
      <c r="W54" s="4" t="s">
        <v>257</v>
      </c>
      <c r="X54" s="1">
        <v>1</v>
      </c>
      <c r="Y54" s="4" t="s">
        <v>257</v>
      </c>
      <c r="Z54" s="4" t="s">
        <v>257</v>
      </c>
      <c r="AA54" s="4" t="s">
        <v>257</v>
      </c>
      <c r="AB54" s="4" t="s">
        <v>257</v>
      </c>
      <c r="AC54" s="4" t="s">
        <v>257</v>
      </c>
      <c r="AD54" s="4" t="s">
        <v>257</v>
      </c>
      <c r="AE54" s="4" t="s">
        <v>257</v>
      </c>
      <c r="AF54" s="4" t="s">
        <v>257</v>
      </c>
      <c r="AG54" s="4" t="s">
        <v>257</v>
      </c>
      <c r="AH54" s="4" t="s">
        <v>257</v>
      </c>
      <c r="AI54" s="4" t="s">
        <v>257</v>
      </c>
      <c r="AJ54" s="4" t="s">
        <v>257</v>
      </c>
      <c r="AK54" s="4" t="s">
        <v>257</v>
      </c>
      <c r="AL54" s="4" t="s">
        <v>257</v>
      </c>
      <c r="AM54" s="4" t="s">
        <v>257</v>
      </c>
      <c r="AN54" s="1">
        <v>52</v>
      </c>
      <c r="AO54" s="4" t="s">
        <v>257</v>
      </c>
      <c r="AP54" s="4" t="s">
        <v>257</v>
      </c>
      <c r="AQ54" s="4" t="s">
        <v>257</v>
      </c>
      <c r="AR54" s="4" t="s">
        <v>257</v>
      </c>
      <c r="AS54" s="1">
        <v>10</v>
      </c>
      <c r="AT54" s="4" t="s">
        <v>257</v>
      </c>
      <c r="AU54" s="4" t="s">
        <v>257</v>
      </c>
      <c r="AV54" s="1">
        <v>1</v>
      </c>
      <c r="AW54" s="4" t="s">
        <v>257</v>
      </c>
      <c r="AX54" s="1">
        <v>903</v>
      </c>
      <c r="AY54" s="4" t="s">
        <v>257</v>
      </c>
      <c r="AZ54" s="4" t="s">
        <v>257</v>
      </c>
      <c r="BA54" s="4" t="s">
        <v>257</v>
      </c>
      <c r="BB54" s="4" t="s">
        <v>257</v>
      </c>
      <c r="BC54" s="4" t="s">
        <v>257</v>
      </c>
      <c r="BD54" s="4" t="s">
        <v>257</v>
      </c>
      <c r="BE54" s="4" t="s">
        <v>257</v>
      </c>
      <c r="BF54" s="4" t="s">
        <v>257</v>
      </c>
      <c r="BG54" s="1">
        <v>7</v>
      </c>
      <c r="BH54" s="1">
        <v>956</v>
      </c>
      <c r="BI54" s="4" t="s">
        <v>257</v>
      </c>
      <c r="BJ54" s="1">
        <v>332</v>
      </c>
      <c r="BK54" s="4" t="s">
        <v>257</v>
      </c>
      <c r="BL54" s="4" t="s">
        <v>257</v>
      </c>
      <c r="BM54" s="4" t="s">
        <v>257</v>
      </c>
      <c r="BN54" s="4" t="s">
        <v>257</v>
      </c>
      <c r="BO54" s="1">
        <v>1086</v>
      </c>
      <c r="BP54" s="4" t="s">
        <v>257</v>
      </c>
      <c r="BQ54" s="4" t="s">
        <v>257</v>
      </c>
      <c r="BR54" s="4" t="s">
        <v>257</v>
      </c>
      <c r="BS54" s="1">
        <v>129</v>
      </c>
      <c r="BT54" s="4" t="s">
        <v>257</v>
      </c>
      <c r="BU54" s="4" t="s">
        <v>257</v>
      </c>
      <c r="BV54" s="4" t="s">
        <v>257</v>
      </c>
      <c r="BW54" s="4" t="s">
        <v>257</v>
      </c>
      <c r="BX54" s="4" t="s">
        <v>257</v>
      </c>
      <c r="BY54" s="1">
        <v>136</v>
      </c>
      <c r="BZ54" s="4" t="s">
        <v>257</v>
      </c>
      <c r="CA54" s="1">
        <v>496</v>
      </c>
      <c r="CB54" s="4" t="s">
        <v>257</v>
      </c>
      <c r="CC54" s="4" t="s">
        <v>257</v>
      </c>
      <c r="CD54" s="4" t="s">
        <v>257</v>
      </c>
      <c r="CE54" s="4" t="s">
        <v>257</v>
      </c>
      <c r="CF54" s="4" t="s">
        <v>257</v>
      </c>
      <c r="CG54" s="4" t="s">
        <v>257</v>
      </c>
      <c r="CH54" s="4" t="s">
        <v>257</v>
      </c>
      <c r="CI54" s="4" t="s">
        <v>257</v>
      </c>
      <c r="CJ54" s="4" t="s">
        <v>257</v>
      </c>
      <c r="CK54" s="4" t="s">
        <v>257</v>
      </c>
      <c r="CL54" s="4" t="s">
        <v>257</v>
      </c>
      <c r="CM54" s="4" t="s">
        <v>257</v>
      </c>
      <c r="CN54" s="4" t="s">
        <v>257</v>
      </c>
      <c r="CO54" s="4" t="s">
        <v>257</v>
      </c>
      <c r="CP54" s="1">
        <v>24</v>
      </c>
      <c r="CQ54" s="4" t="s">
        <v>257</v>
      </c>
      <c r="CR54" s="4" t="s">
        <v>257</v>
      </c>
      <c r="CS54" s="4" t="s">
        <v>257</v>
      </c>
      <c r="CT54" s="4" t="s">
        <v>257</v>
      </c>
      <c r="CU54" s="1">
        <v>2</v>
      </c>
      <c r="CV54" s="4" t="s">
        <v>257</v>
      </c>
      <c r="CW54" s="1">
        <v>11</v>
      </c>
      <c r="CX54" s="4" t="s">
        <v>257</v>
      </c>
      <c r="CY54" s="1">
        <v>457</v>
      </c>
      <c r="CZ54" s="4" t="s">
        <v>257</v>
      </c>
      <c r="DA54" s="4" t="s">
        <v>257</v>
      </c>
      <c r="DB54" s="1">
        <v>1</v>
      </c>
      <c r="DC54" s="4" t="s">
        <v>257</v>
      </c>
      <c r="DD54" s="1">
        <v>219</v>
      </c>
      <c r="DE54" s="4" t="s">
        <v>257</v>
      </c>
      <c r="DF54" s="4" t="s">
        <v>257</v>
      </c>
      <c r="DG54" s="1">
        <v>5</v>
      </c>
      <c r="DH54" s="4" t="s">
        <v>257</v>
      </c>
      <c r="DI54" s="4" t="s">
        <v>257</v>
      </c>
      <c r="DJ54" s="4" t="s">
        <v>257</v>
      </c>
      <c r="DK54" s="4" t="s">
        <v>257</v>
      </c>
      <c r="DL54" s="4" t="s">
        <v>257</v>
      </c>
      <c r="DM54" s="4" t="s">
        <v>257</v>
      </c>
      <c r="DN54" s="4" t="s">
        <v>257</v>
      </c>
      <c r="DO54" s="1">
        <v>4</v>
      </c>
      <c r="DP54" s="4" t="s">
        <v>257</v>
      </c>
      <c r="DQ54" s="4" t="s">
        <v>257</v>
      </c>
      <c r="DR54" s="4" t="s">
        <v>257</v>
      </c>
      <c r="DS54" s="4" t="s">
        <v>257</v>
      </c>
      <c r="DT54" s="4" t="s">
        <v>257</v>
      </c>
      <c r="DU54" s="4" t="s">
        <v>257</v>
      </c>
      <c r="DV54" s="4" t="s">
        <v>257</v>
      </c>
      <c r="DW54" s="1">
        <v>2</v>
      </c>
      <c r="DX54" s="4" t="s">
        <v>257</v>
      </c>
      <c r="DY54" s="4" t="s">
        <v>257</v>
      </c>
      <c r="DZ54" s="1">
        <v>48</v>
      </c>
      <c r="EA54" s="4" t="s">
        <v>257</v>
      </c>
      <c r="EB54" s="1">
        <v>182</v>
      </c>
      <c r="EC54" s="4" t="s">
        <v>257</v>
      </c>
      <c r="ED54" s="4" t="s">
        <v>257</v>
      </c>
      <c r="EE54" s="4" t="s">
        <v>257</v>
      </c>
      <c r="EF54" s="4" t="s">
        <v>257</v>
      </c>
      <c r="EG54" s="4" t="s">
        <v>257</v>
      </c>
      <c r="EH54" s="4" t="s">
        <v>257</v>
      </c>
      <c r="EI54" s="4" t="s">
        <v>257</v>
      </c>
      <c r="EJ54" s="4" t="s">
        <v>257</v>
      </c>
      <c r="EK54" s="4" t="s">
        <v>257</v>
      </c>
      <c r="EL54" s="4" t="s">
        <v>257</v>
      </c>
      <c r="EM54" s="4" t="s">
        <v>257</v>
      </c>
      <c r="EN54" s="4" t="s">
        <v>257</v>
      </c>
      <c r="EO54" s="4" t="s">
        <v>257</v>
      </c>
      <c r="EP54" s="4" t="s">
        <v>257</v>
      </c>
      <c r="EQ54" s="4" t="s">
        <v>257</v>
      </c>
      <c r="ER54" s="4" t="s">
        <v>257</v>
      </c>
      <c r="ES54" s="4" t="s">
        <v>257</v>
      </c>
      <c r="ET54" s="4" t="s">
        <v>257</v>
      </c>
      <c r="EU54" s="4" t="s">
        <v>257</v>
      </c>
      <c r="EV54" s="1">
        <v>45</v>
      </c>
      <c r="EW54" s="4" t="s">
        <v>257</v>
      </c>
      <c r="EX54" s="4" t="s">
        <v>257</v>
      </c>
      <c r="EY54" s="4" t="s">
        <v>257</v>
      </c>
      <c r="EZ54" s="4" t="s">
        <v>257</v>
      </c>
      <c r="FA54" s="4" t="s">
        <v>257</v>
      </c>
      <c r="FB54" s="4" t="s">
        <v>257</v>
      </c>
      <c r="FC54" s="4" t="s">
        <v>257</v>
      </c>
      <c r="FD54" s="1">
        <v>78</v>
      </c>
      <c r="FE54" s="1">
        <v>111</v>
      </c>
      <c r="FF54" s="4" t="s">
        <v>257</v>
      </c>
      <c r="FG54" s="4" t="s">
        <v>257</v>
      </c>
      <c r="FH54" s="4" t="s">
        <v>257</v>
      </c>
      <c r="FI54" s="4" t="s">
        <v>257</v>
      </c>
      <c r="FJ54" s="4" t="s">
        <v>257</v>
      </c>
      <c r="FK54" s="4" t="s">
        <v>257</v>
      </c>
      <c r="FL54" s="4" t="s">
        <v>257</v>
      </c>
      <c r="FM54" s="4" t="s">
        <v>257</v>
      </c>
      <c r="FN54" s="4" t="s">
        <v>257</v>
      </c>
      <c r="FO54" s="4" t="s">
        <v>257</v>
      </c>
      <c r="FP54" s="4" t="s">
        <v>257</v>
      </c>
      <c r="FQ54" s="1">
        <v>1931</v>
      </c>
      <c r="FR54" s="4" t="s">
        <v>257</v>
      </c>
      <c r="FS54" s="4" t="s">
        <v>257</v>
      </c>
      <c r="FT54" s="4" t="s">
        <v>257</v>
      </c>
      <c r="FU54" s="4" t="s">
        <v>257</v>
      </c>
      <c r="FV54" s="4" t="s">
        <v>257</v>
      </c>
      <c r="FW54" s="4" t="s">
        <v>257</v>
      </c>
      <c r="FX54" s="4" t="s">
        <v>257</v>
      </c>
      <c r="FY54" s="4" t="s">
        <v>257</v>
      </c>
      <c r="FZ54" s="4" t="s">
        <v>257</v>
      </c>
      <c r="GA54" s="4" t="s">
        <v>257</v>
      </c>
      <c r="GB54" s="4" t="s">
        <v>257</v>
      </c>
      <c r="GC54" s="1">
        <v>1</v>
      </c>
      <c r="GD54" s="4" t="s">
        <v>257</v>
      </c>
      <c r="GE54" s="4" t="s">
        <v>257</v>
      </c>
      <c r="GF54" s="4" t="s">
        <v>257</v>
      </c>
      <c r="GG54" s="1">
        <v>5</v>
      </c>
      <c r="GH54" s="1">
        <v>36</v>
      </c>
      <c r="GI54" s="4" t="s">
        <v>257</v>
      </c>
      <c r="GJ54" s="4" t="s">
        <v>257</v>
      </c>
      <c r="GK54" s="4" t="s">
        <v>257</v>
      </c>
      <c r="GL54" s="4" t="s">
        <v>257</v>
      </c>
      <c r="GM54" s="4" t="s">
        <v>257</v>
      </c>
      <c r="GN54" s="1">
        <v>1108</v>
      </c>
      <c r="GO54" s="1">
        <v>6</v>
      </c>
      <c r="GP54" s="4" t="s">
        <v>257</v>
      </c>
      <c r="GQ54" s="4" t="s">
        <v>257</v>
      </c>
      <c r="GR54" s="4" t="s">
        <v>257</v>
      </c>
      <c r="GS54" s="4" t="s">
        <v>257</v>
      </c>
      <c r="GT54" s="4" t="s">
        <v>257</v>
      </c>
      <c r="GU54" s="4" t="s">
        <v>257</v>
      </c>
      <c r="GV54" s="4" t="s">
        <v>257</v>
      </c>
      <c r="GW54" s="4" t="s">
        <v>257</v>
      </c>
      <c r="GX54" s="4" t="s">
        <v>257</v>
      </c>
      <c r="GY54" s="4" t="s">
        <v>257</v>
      </c>
      <c r="GZ54" s="4" t="s">
        <v>257</v>
      </c>
      <c r="HA54" s="4" t="s">
        <v>257</v>
      </c>
      <c r="HB54" s="4" t="s">
        <v>257</v>
      </c>
      <c r="HC54" s="4" t="s">
        <v>257</v>
      </c>
      <c r="HD54" s="4" t="s">
        <v>257</v>
      </c>
      <c r="HE54" s="4" t="s">
        <v>257</v>
      </c>
      <c r="HF54" s="4" t="s">
        <v>257</v>
      </c>
      <c r="HG54" s="4" t="s">
        <v>257</v>
      </c>
      <c r="HH54" s="1">
        <v>2</v>
      </c>
      <c r="HI54" s="4" t="s">
        <v>257</v>
      </c>
      <c r="HJ54" s="4" t="s">
        <v>257</v>
      </c>
      <c r="HK54" s="4" t="s">
        <v>257</v>
      </c>
      <c r="HL54" s="4" t="s">
        <v>257</v>
      </c>
      <c r="HM54" s="4" t="s">
        <v>257</v>
      </c>
      <c r="HN54" s="4" t="s">
        <v>257</v>
      </c>
      <c r="HO54" s="4" t="s">
        <v>257</v>
      </c>
      <c r="HP54" s="1">
        <v>8</v>
      </c>
      <c r="HQ54" s="4" t="s">
        <v>257</v>
      </c>
      <c r="HR54" s="4" t="s">
        <v>257</v>
      </c>
      <c r="HS54" s="1">
        <v>1</v>
      </c>
      <c r="HT54" s="4" t="s">
        <v>257</v>
      </c>
      <c r="HU54" s="4" t="s">
        <v>257</v>
      </c>
      <c r="HV54" s="4" t="s">
        <v>257</v>
      </c>
      <c r="HW54" s="4" t="s">
        <v>257</v>
      </c>
      <c r="HX54" s="1">
        <v>76</v>
      </c>
      <c r="HY54" s="4" t="s">
        <v>257</v>
      </c>
      <c r="HZ54" s="4" t="s">
        <v>257</v>
      </c>
      <c r="IA54" s="4" t="s">
        <v>257</v>
      </c>
      <c r="IB54" s="4" t="s">
        <v>257</v>
      </c>
      <c r="IC54" s="4" t="s">
        <v>257</v>
      </c>
      <c r="ID54" s="4" t="s">
        <v>257</v>
      </c>
      <c r="IE54" s="4" t="s">
        <v>257</v>
      </c>
      <c r="IF54" s="1">
        <v>1</v>
      </c>
      <c r="IG54" s="4" t="s">
        <v>257</v>
      </c>
      <c r="IH54" s="4" t="s">
        <v>257</v>
      </c>
      <c r="II54" s="4" t="s">
        <v>257</v>
      </c>
      <c r="IJ54" s="4" t="s">
        <v>257</v>
      </c>
      <c r="IK54" s="4" t="s">
        <v>257</v>
      </c>
      <c r="IL54" s="4" t="s">
        <v>257</v>
      </c>
      <c r="IM54" s="4" t="s">
        <v>257</v>
      </c>
      <c r="IN54" s="4" t="s">
        <v>257</v>
      </c>
      <c r="IO54" s="4" t="s">
        <v>257</v>
      </c>
      <c r="IP54" s="4" t="s">
        <v>257</v>
      </c>
      <c r="IQ54" s="4" t="s">
        <v>257</v>
      </c>
      <c r="IR54" s="4" t="s">
        <v>257</v>
      </c>
      <c r="IS54" s="4" t="s">
        <v>257</v>
      </c>
      <c r="IT54" s="4" t="s">
        <v>257</v>
      </c>
      <c r="IU54" s="4" t="s">
        <v>257</v>
      </c>
    </row>
    <row r="55" spans="1:255" x14ac:dyDescent="0.35">
      <c r="A55" s="4" t="s">
        <v>307</v>
      </c>
      <c r="B55" s="1">
        <v>2</v>
      </c>
      <c r="C55" s="4" t="s">
        <v>257</v>
      </c>
      <c r="D55" s="4" t="s">
        <v>257</v>
      </c>
      <c r="E55" s="4" t="s">
        <v>257</v>
      </c>
      <c r="F55" s="4" t="s">
        <v>257</v>
      </c>
      <c r="G55" s="4" t="s">
        <v>257</v>
      </c>
      <c r="H55" s="4" t="s">
        <v>257</v>
      </c>
      <c r="I55" s="4" t="s">
        <v>257</v>
      </c>
      <c r="J55" s="4" t="s">
        <v>257</v>
      </c>
      <c r="K55" s="4" t="s">
        <v>257</v>
      </c>
      <c r="L55" s="4" t="s">
        <v>257</v>
      </c>
      <c r="M55" s="4" t="s">
        <v>257</v>
      </c>
      <c r="N55" s="4" t="s">
        <v>257</v>
      </c>
      <c r="O55" s="4" t="s">
        <v>257</v>
      </c>
      <c r="P55" s="4" t="s">
        <v>257</v>
      </c>
      <c r="Q55" s="4" t="s">
        <v>257</v>
      </c>
      <c r="R55" s="4" t="s">
        <v>257</v>
      </c>
      <c r="S55" s="4" t="s">
        <v>257</v>
      </c>
      <c r="T55" s="4" t="s">
        <v>257</v>
      </c>
      <c r="U55" s="4" t="s">
        <v>257</v>
      </c>
      <c r="V55" s="4" t="s">
        <v>257</v>
      </c>
      <c r="W55" s="4" t="s">
        <v>257</v>
      </c>
      <c r="X55" s="4" t="s">
        <v>257</v>
      </c>
      <c r="Y55" s="4" t="s">
        <v>257</v>
      </c>
      <c r="Z55" s="4" t="s">
        <v>257</v>
      </c>
      <c r="AA55" s="4" t="s">
        <v>257</v>
      </c>
      <c r="AB55" s="4" t="s">
        <v>257</v>
      </c>
      <c r="AC55" s="4" t="s">
        <v>257</v>
      </c>
      <c r="AD55" s="4" t="s">
        <v>257</v>
      </c>
      <c r="AE55" s="4" t="s">
        <v>257</v>
      </c>
      <c r="AF55" s="4" t="s">
        <v>257</v>
      </c>
      <c r="AG55" s="4" t="s">
        <v>257</v>
      </c>
      <c r="AH55" s="4" t="s">
        <v>257</v>
      </c>
      <c r="AI55" s="4" t="s">
        <v>257</v>
      </c>
      <c r="AJ55" s="4" t="s">
        <v>257</v>
      </c>
      <c r="AK55" s="4" t="s">
        <v>257</v>
      </c>
      <c r="AL55" s="4" t="s">
        <v>257</v>
      </c>
      <c r="AM55" s="4" t="s">
        <v>257</v>
      </c>
      <c r="AN55" s="4" t="s">
        <v>257</v>
      </c>
      <c r="AO55" s="4" t="s">
        <v>257</v>
      </c>
      <c r="AP55" s="4" t="s">
        <v>257</v>
      </c>
      <c r="AQ55" s="4" t="s">
        <v>257</v>
      </c>
      <c r="AR55" s="4" t="s">
        <v>257</v>
      </c>
      <c r="AS55" s="4" t="s">
        <v>257</v>
      </c>
      <c r="AT55" s="4" t="s">
        <v>257</v>
      </c>
      <c r="AU55" s="4" t="s">
        <v>257</v>
      </c>
      <c r="AV55" s="4" t="s">
        <v>257</v>
      </c>
      <c r="AW55" s="4" t="s">
        <v>257</v>
      </c>
      <c r="AX55" s="1">
        <v>1</v>
      </c>
      <c r="AY55" s="4" t="s">
        <v>257</v>
      </c>
      <c r="AZ55" s="4" t="s">
        <v>257</v>
      </c>
      <c r="BA55" s="4" t="s">
        <v>257</v>
      </c>
      <c r="BB55" s="4" t="s">
        <v>257</v>
      </c>
      <c r="BC55" s="4" t="s">
        <v>257</v>
      </c>
      <c r="BD55" s="4" t="s">
        <v>257</v>
      </c>
      <c r="BE55" s="4" t="s">
        <v>257</v>
      </c>
      <c r="BF55" s="4" t="s">
        <v>257</v>
      </c>
      <c r="BG55" s="4" t="s">
        <v>257</v>
      </c>
      <c r="BH55" s="4" t="s">
        <v>257</v>
      </c>
      <c r="BI55" s="4" t="s">
        <v>257</v>
      </c>
      <c r="BJ55" s="4" t="s">
        <v>257</v>
      </c>
      <c r="BK55" s="4" t="s">
        <v>257</v>
      </c>
      <c r="BL55" s="4" t="s">
        <v>257</v>
      </c>
      <c r="BM55" s="4" t="s">
        <v>257</v>
      </c>
      <c r="BN55" s="4" t="s">
        <v>257</v>
      </c>
      <c r="BO55" s="4" t="s">
        <v>257</v>
      </c>
      <c r="BP55" s="4" t="s">
        <v>257</v>
      </c>
      <c r="BQ55" s="4" t="s">
        <v>257</v>
      </c>
      <c r="BR55" s="4" t="s">
        <v>257</v>
      </c>
      <c r="BS55" s="4" t="s">
        <v>257</v>
      </c>
      <c r="BT55" s="4" t="s">
        <v>257</v>
      </c>
      <c r="BU55" s="4" t="s">
        <v>257</v>
      </c>
      <c r="BV55" s="4" t="s">
        <v>257</v>
      </c>
      <c r="BW55" s="4" t="s">
        <v>257</v>
      </c>
      <c r="BX55" s="4" t="s">
        <v>257</v>
      </c>
      <c r="BY55" s="4" t="s">
        <v>257</v>
      </c>
      <c r="BZ55" s="4" t="s">
        <v>257</v>
      </c>
      <c r="CA55" s="4" t="s">
        <v>257</v>
      </c>
      <c r="CB55" s="4" t="s">
        <v>257</v>
      </c>
      <c r="CC55" s="4" t="s">
        <v>257</v>
      </c>
      <c r="CD55" s="4" t="s">
        <v>257</v>
      </c>
      <c r="CE55" s="4" t="s">
        <v>257</v>
      </c>
      <c r="CF55" s="4" t="s">
        <v>257</v>
      </c>
      <c r="CG55" s="4" t="s">
        <v>257</v>
      </c>
      <c r="CH55" s="4" t="s">
        <v>257</v>
      </c>
      <c r="CI55" s="4" t="s">
        <v>257</v>
      </c>
      <c r="CJ55" s="4" t="s">
        <v>257</v>
      </c>
      <c r="CK55" s="4" t="s">
        <v>257</v>
      </c>
      <c r="CL55" s="4" t="s">
        <v>257</v>
      </c>
      <c r="CM55" s="4" t="s">
        <v>257</v>
      </c>
      <c r="CN55" s="4" t="s">
        <v>257</v>
      </c>
      <c r="CO55" s="4" t="s">
        <v>257</v>
      </c>
      <c r="CP55" s="4" t="s">
        <v>257</v>
      </c>
      <c r="CQ55" s="4" t="s">
        <v>257</v>
      </c>
      <c r="CR55" s="4" t="s">
        <v>257</v>
      </c>
      <c r="CS55" s="4" t="s">
        <v>257</v>
      </c>
      <c r="CT55" s="4" t="s">
        <v>257</v>
      </c>
      <c r="CU55" s="4" t="s">
        <v>257</v>
      </c>
      <c r="CV55" s="4" t="s">
        <v>257</v>
      </c>
      <c r="CW55" s="4" t="s">
        <v>257</v>
      </c>
      <c r="CX55" s="4" t="s">
        <v>257</v>
      </c>
      <c r="CY55" s="4" t="s">
        <v>257</v>
      </c>
      <c r="CZ55" s="4" t="s">
        <v>257</v>
      </c>
      <c r="DA55" s="4" t="s">
        <v>257</v>
      </c>
      <c r="DB55" s="4" t="s">
        <v>257</v>
      </c>
      <c r="DC55" s="4" t="s">
        <v>257</v>
      </c>
      <c r="DD55" s="4" t="s">
        <v>257</v>
      </c>
      <c r="DE55" s="4" t="s">
        <v>257</v>
      </c>
      <c r="DF55" s="4" t="s">
        <v>257</v>
      </c>
      <c r="DG55" s="4" t="s">
        <v>257</v>
      </c>
      <c r="DH55" s="4" t="s">
        <v>257</v>
      </c>
      <c r="DI55" s="4" t="s">
        <v>257</v>
      </c>
      <c r="DJ55" s="4" t="s">
        <v>257</v>
      </c>
      <c r="DK55" s="4" t="s">
        <v>257</v>
      </c>
      <c r="DL55" s="4" t="s">
        <v>257</v>
      </c>
      <c r="DM55" s="4" t="s">
        <v>257</v>
      </c>
      <c r="DN55" s="4" t="s">
        <v>257</v>
      </c>
      <c r="DO55" s="4" t="s">
        <v>257</v>
      </c>
      <c r="DP55" s="4" t="s">
        <v>257</v>
      </c>
      <c r="DQ55" s="4" t="s">
        <v>257</v>
      </c>
      <c r="DR55" s="4" t="s">
        <v>257</v>
      </c>
      <c r="DS55" s="4" t="s">
        <v>257</v>
      </c>
      <c r="DT55" s="4" t="s">
        <v>257</v>
      </c>
      <c r="DU55" s="4" t="s">
        <v>257</v>
      </c>
      <c r="DV55" s="4" t="s">
        <v>257</v>
      </c>
      <c r="DW55" s="4" t="s">
        <v>257</v>
      </c>
      <c r="DX55" s="4" t="s">
        <v>257</v>
      </c>
      <c r="DY55" s="4" t="s">
        <v>257</v>
      </c>
      <c r="DZ55" s="4" t="s">
        <v>257</v>
      </c>
      <c r="EA55" s="4" t="s">
        <v>257</v>
      </c>
      <c r="EB55" s="4" t="s">
        <v>257</v>
      </c>
      <c r="EC55" s="4" t="s">
        <v>257</v>
      </c>
      <c r="ED55" s="4" t="s">
        <v>257</v>
      </c>
      <c r="EE55" s="4" t="s">
        <v>257</v>
      </c>
      <c r="EF55" s="4" t="s">
        <v>257</v>
      </c>
      <c r="EG55" s="4" t="s">
        <v>257</v>
      </c>
      <c r="EH55" s="4" t="s">
        <v>257</v>
      </c>
      <c r="EI55" s="4" t="s">
        <v>257</v>
      </c>
      <c r="EJ55" s="4" t="s">
        <v>257</v>
      </c>
      <c r="EK55" s="4" t="s">
        <v>257</v>
      </c>
      <c r="EL55" s="4" t="s">
        <v>257</v>
      </c>
      <c r="EM55" s="4" t="s">
        <v>257</v>
      </c>
      <c r="EN55" s="4" t="s">
        <v>257</v>
      </c>
      <c r="EO55" s="4" t="s">
        <v>257</v>
      </c>
      <c r="EP55" s="4" t="s">
        <v>257</v>
      </c>
      <c r="EQ55" s="4" t="s">
        <v>257</v>
      </c>
      <c r="ER55" s="4" t="s">
        <v>257</v>
      </c>
      <c r="ES55" s="4" t="s">
        <v>257</v>
      </c>
      <c r="ET55" s="4" t="s">
        <v>257</v>
      </c>
      <c r="EU55" s="4" t="s">
        <v>257</v>
      </c>
      <c r="EV55" s="4" t="s">
        <v>257</v>
      </c>
      <c r="EW55" s="4" t="s">
        <v>257</v>
      </c>
      <c r="EX55" s="4" t="s">
        <v>257</v>
      </c>
      <c r="EY55" s="4" t="s">
        <v>257</v>
      </c>
      <c r="EZ55" s="4" t="s">
        <v>257</v>
      </c>
      <c r="FA55" s="4" t="s">
        <v>257</v>
      </c>
      <c r="FB55" s="4" t="s">
        <v>257</v>
      </c>
      <c r="FC55" s="4" t="s">
        <v>257</v>
      </c>
      <c r="FD55" s="4" t="s">
        <v>257</v>
      </c>
      <c r="FE55" s="4" t="s">
        <v>257</v>
      </c>
      <c r="FF55" s="4" t="s">
        <v>257</v>
      </c>
      <c r="FG55" s="4" t="s">
        <v>257</v>
      </c>
      <c r="FH55" s="4" t="s">
        <v>257</v>
      </c>
      <c r="FI55" s="4" t="s">
        <v>257</v>
      </c>
      <c r="FJ55" s="4" t="s">
        <v>257</v>
      </c>
      <c r="FK55" s="4" t="s">
        <v>257</v>
      </c>
      <c r="FL55" s="4" t="s">
        <v>257</v>
      </c>
      <c r="FM55" s="4" t="s">
        <v>257</v>
      </c>
      <c r="FN55" s="4" t="s">
        <v>257</v>
      </c>
      <c r="FO55" s="4" t="s">
        <v>257</v>
      </c>
      <c r="FP55" s="4" t="s">
        <v>257</v>
      </c>
      <c r="FQ55" s="4" t="s">
        <v>257</v>
      </c>
      <c r="FR55" s="4" t="s">
        <v>257</v>
      </c>
      <c r="FS55" s="4" t="s">
        <v>257</v>
      </c>
      <c r="FT55" s="4" t="s">
        <v>257</v>
      </c>
      <c r="FU55" s="4" t="s">
        <v>257</v>
      </c>
      <c r="FV55" s="4" t="s">
        <v>257</v>
      </c>
      <c r="FW55" s="4" t="s">
        <v>257</v>
      </c>
      <c r="FX55" s="4" t="s">
        <v>257</v>
      </c>
      <c r="FY55" s="4" t="s">
        <v>257</v>
      </c>
      <c r="FZ55" s="4" t="s">
        <v>257</v>
      </c>
      <c r="GA55" s="4" t="s">
        <v>257</v>
      </c>
      <c r="GB55" s="4" t="s">
        <v>257</v>
      </c>
      <c r="GC55" s="4" t="s">
        <v>257</v>
      </c>
      <c r="GD55" s="4" t="s">
        <v>257</v>
      </c>
      <c r="GE55" s="4" t="s">
        <v>257</v>
      </c>
      <c r="GF55" s="4" t="s">
        <v>257</v>
      </c>
      <c r="GG55" s="4" t="s">
        <v>257</v>
      </c>
      <c r="GH55" s="4" t="s">
        <v>257</v>
      </c>
      <c r="GI55" s="4" t="s">
        <v>257</v>
      </c>
      <c r="GJ55" s="4" t="s">
        <v>257</v>
      </c>
      <c r="GK55" s="4" t="s">
        <v>257</v>
      </c>
      <c r="GL55" s="4" t="s">
        <v>257</v>
      </c>
      <c r="GM55" s="4" t="s">
        <v>257</v>
      </c>
      <c r="GN55" s="4" t="s">
        <v>257</v>
      </c>
      <c r="GO55" s="4" t="s">
        <v>257</v>
      </c>
      <c r="GP55" s="4" t="s">
        <v>257</v>
      </c>
      <c r="GQ55" s="4" t="s">
        <v>257</v>
      </c>
      <c r="GR55" s="4" t="s">
        <v>257</v>
      </c>
      <c r="GS55" s="4" t="s">
        <v>257</v>
      </c>
      <c r="GT55" s="4" t="s">
        <v>257</v>
      </c>
      <c r="GU55" s="4" t="s">
        <v>257</v>
      </c>
      <c r="GV55" s="4" t="s">
        <v>257</v>
      </c>
      <c r="GW55" s="4" t="s">
        <v>257</v>
      </c>
      <c r="GX55" s="4" t="s">
        <v>257</v>
      </c>
      <c r="GY55" s="4" t="s">
        <v>257</v>
      </c>
      <c r="GZ55" s="4" t="s">
        <v>257</v>
      </c>
      <c r="HA55" s="4" t="s">
        <v>257</v>
      </c>
      <c r="HB55" s="4" t="s">
        <v>257</v>
      </c>
      <c r="HC55" s="4" t="s">
        <v>257</v>
      </c>
      <c r="HD55" s="4" t="s">
        <v>257</v>
      </c>
      <c r="HE55" s="4" t="s">
        <v>257</v>
      </c>
      <c r="HF55" s="4" t="s">
        <v>257</v>
      </c>
      <c r="HG55" s="4" t="s">
        <v>257</v>
      </c>
      <c r="HH55" s="4" t="s">
        <v>257</v>
      </c>
      <c r="HI55" s="4" t="s">
        <v>257</v>
      </c>
      <c r="HJ55" s="4" t="s">
        <v>257</v>
      </c>
      <c r="HK55" s="4" t="s">
        <v>257</v>
      </c>
      <c r="HL55" s="4" t="s">
        <v>257</v>
      </c>
      <c r="HM55" s="4" t="s">
        <v>257</v>
      </c>
      <c r="HN55" s="4" t="s">
        <v>257</v>
      </c>
      <c r="HO55" s="4" t="s">
        <v>257</v>
      </c>
      <c r="HP55" s="4" t="s">
        <v>257</v>
      </c>
      <c r="HQ55" s="4" t="s">
        <v>257</v>
      </c>
      <c r="HR55" s="4" t="s">
        <v>257</v>
      </c>
      <c r="HS55" s="4" t="s">
        <v>257</v>
      </c>
      <c r="HT55" s="4" t="s">
        <v>257</v>
      </c>
      <c r="HU55" s="4" t="s">
        <v>257</v>
      </c>
      <c r="HV55" s="4" t="s">
        <v>257</v>
      </c>
      <c r="HW55" s="4" t="s">
        <v>257</v>
      </c>
      <c r="HX55" s="4" t="s">
        <v>257</v>
      </c>
      <c r="HY55" s="4" t="s">
        <v>257</v>
      </c>
      <c r="HZ55" s="4" t="s">
        <v>257</v>
      </c>
      <c r="IA55" s="4" t="s">
        <v>257</v>
      </c>
      <c r="IB55" s="4" t="s">
        <v>257</v>
      </c>
      <c r="IC55" s="4" t="s">
        <v>257</v>
      </c>
      <c r="ID55" s="4" t="s">
        <v>257</v>
      </c>
      <c r="IE55" s="4" t="s">
        <v>257</v>
      </c>
      <c r="IF55" s="4" t="s">
        <v>257</v>
      </c>
      <c r="IG55" s="4" t="s">
        <v>257</v>
      </c>
      <c r="IH55" s="4" t="s">
        <v>257</v>
      </c>
      <c r="II55" s="4" t="s">
        <v>257</v>
      </c>
      <c r="IJ55" s="4" t="s">
        <v>257</v>
      </c>
      <c r="IK55" s="4" t="s">
        <v>257</v>
      </c>
      <c r="IL55" s="4" t="s">
        <v>257</v>
      </c>
      <c r="IM55" s="4" t="s">
        <v>257</v>
      </c>
      <c r="IN55" s="4" t="s">
        <v>257</v>
      </c>
      <c r="IO55" s="4" t="s">
        <v>257</v>
      </c>
      <c r="IP55" s="4" t="s">
        <v>257</v>
      </c>
      <c r="IQ55" s="4" t="s">
        <v>257</v>
      </c>
      <c r="IR55" s="4" t="s">
        <v>257</v>
      </c>
      <c r="IS55" s="4" t="s">
        <v>257</v>
      </c>
      <c r="IT55" s="4" t="s">
        <v>257</v>
      </c>
      <c r="IU55" s="4" t="s">
        <v>257</v>
      </c>
    </row>
    <row r="56" spans="1:255" x14ac:dyDescent="0.35">
      <c r="A56" s="4" t="s">
        <v>308</v>
      </c>
      <c r="B56" s="1">
        <v>1661</v>
      </c>
      <c r="C56" s="4" t="s">
        <v>257</v>
      </c>
      <c r="D56" s="4" t="s">
        <v>257</v>
      </c>
      <c r="E56" s="4" t="s">
        <v>257</v>
      </c>
      <c r="F56" s="4" t="s">
        <v>257</v>
      </c>
      <c r="G56" s="4" t="s">
        <v>257</v>
      </c>
      <c r="H56" s="4" t="s">
        <v>257</v>
      </c>
      <c r="I56" s="4" t="s">
        <v>257</v>
      </c>
      <c r="J56" s="4" t="s">
        <v>257</v>
      </c>
      <c r="K56" s="4" t="s">
        <v>257</v>
      </c>
      <c r="L56" s="4" t="s">
        <v>257</v>
      </c>
      <c r="M56" s="4" t="s">
        <v>257</v>
      </c>
      <c r="N56" s="4" t="s">
        <v>257</v>
      </c>
      <c r="O56" s="1">
        <v>39</v>
      </c>
      <c r="P56" s="4" t="s">
        <v>257</v>
      </c>
      <c r="Q56" s="4" t="s">
        <v>257</v>
      </c>
      <c r="R56" s="4" t="s">
        <v>257</v>
      </c>
      <c r="S56" s="4" t="s">
        <v>257</v>
      </c>
      <c r="T56" s="4" t="s">
        <v>257</v>
      </c>
      <c r="U56" s="4" t="s">
        <v>257</v>
      </c>
      <c r="V56" s="4" t="s">
        <v>257</v>
      </c>
      <c r="W56" s="4" t="s">
        <v>257</v>
      </c>
      <c r="X56" s="1">
        <v>14</v>
      </c>
      <c r="Y56" s="4" t="s">
        <v>257</v>
      </c>
      <c r="Z56" s="4" t="s">
        <v>257</v>
      </c>
      <c r="AA56" s="4" t="s">
        <v>257</v>
      </c>
      <c r="AB56" s="4" t="s">
        <v>257</v>
      </c>
      <c r="AC56" s="4" t="s">
        <v>257</v>
      </c>
      <c r="AD56" s="4" t="s">
        <v>257</v>
      </c>
      <c r="AE56" s="4" t="s">
        <v>257</v>
      </c>
      <c r="AF56" s="4" t="s">
        <v>257</v>
      </c>
      <c r="AG56" s="4" t="s">
        <v>257</v>
      </c>
      <c r="AH56" s="4" t="s">
        <v>257</v>
      </c>
      <c r="AI56" s="4" t="s">
        <v>257</v>
      </c>
      <c r="AJ56" s="4" t="s">
        <v>257</v>
      </c>
      <c r="AK56" s="4" t="s">
        <v>257</v>
      </c>
      <c r="AL56" s="4" t="s">
        <v>257</v>
      </c>
      <c r="AM56" s="4" t="s">
        <v>257</v>
      </c>
      <c r="AN56" s="4" t="s">
        <v>257</v>
      </c>
      <c r="AO56" s="4" t="s">
        <v>257</v>
      </c>
      <c r="AP56" s="4" t="s">
        <v>257</v>
      </c>
      <c r="AQ56" s="4" t="s">
        <v>257</v>
      </c>
      <c r="AR56" s="4" t="s">
        <v>257</v>
      </c>
      <c r="AS56" s="4" t="s">
        <v>257</v>
      </c>
      <c r="AT56" s="4" t="s">
        <v>257</v>
      </c>
      <c r="AU56" s="4" t="s">
        <v>257</v>
      </c>
      <c r="AV56" s="4" t="s">
        <v>257</v>
      </c>
      <c r="AW56" s="4" t="s">
        <v>257</v>
      </c>
      <c r="AX56" s="1">
        <v>23</v>
      </c>
      <c r="AY56" s="4" t="s">
        <v>257</v>
      </c>
      <c r="AZ56" s="4" t="s">
        <v>257</v>
      </c>
      <c r="BA56" s="4" t="s">
        <v>257</v>
      </c>
      <c r="BB56" s="4" t="s">
        <v>257</v>
      </c>
      <c r="BC56" s="4" t="s">
        <v>257</v>
      </c>
      <c r="BD56" s="4" t="s">
        <v>257</v>
      </c>
      <c r="BE56" s="4" t="s">
        <v>257</v>
      </c>
      <c r="BF56" s="4" t="s">
        <v>257</v>
      </c>
      <c r="BG56" s="1">
        <v>20</v>
      </c>
      <c r="BH56" s="1">
        <v>27</v>
      </c>
      <c r="BI56" s="4" t="s">
        <v>257</v>
      </c>
      <c r="BJ56" s="1">
        <v>42</v>
      </c>
      <c r="BK56" s="4" t="s">
        <v>257</v>
      </c>
      <c r="BL56" s="4" t="s">
        <v>257</v>
      </c>
      <c r="BM56" s="4" t="s">
        <v>257</v>
      </c>
      <c r="BN56" s="4" t="s">
        <v>257</v>
      </c>
      <c r="BO56" s="1">
        <v>12</v>
      </c>
      <c r="BP56" s="4" t="s">
        <v>257</v>
      </c>
      <c r="BQ56" s="4" t="s">
        <v>257</v>
      </c>
      <c r="BR56" s="4" t="s">
        <v>257</v>
      </c>
      <c r="BS56" s="1">
        <v>4</v>
      </c>
      <c r="BT56" s="4" t="s">
        <v>257</v>
      </c>
      <c r="BU56" s="4" t="s">
        <v>257</v>
      </c>
      <c r="BV56" s="4" t="s">
        <v>257</v>
      </c>
      <c r="BW56" s="4" t="s">
        <v>257</v>
      </c>
      <c r="BX56" s="4" t="s">
        <v>257</v>
      </c>
      <c r="BY56" s="1">
        <v>3</v>
      </c>
      <c r="BZ56" s="4" t="s">
        <v>257</v>
      </c>
      <c r="CA56" s="1">
        <v>643</v>
      </c>
      <c r="CB56" s="4" t="s">
        <v>257</v>
      </c>
      <c r="CC56" s="4" t="s">
        <v>257</v>
      </c>
      <c r="CD56" s="4" t="s">
        <v>257</v>
      </c>
      <c r="CE56" s="4" t="s">
        <v>257</v>
      </c>
      <c r="CF56" s="4" t="s">
        <v>257</v>
      </c>
      <c r="CG56" s="4" t="s">
        <v>257</v>
      </c>
      <c r="CH56" s="4" t="s">
        <v>257</v>
      </c>
      <c r="CI56" s="4" t="s">
        <v>257</v>
      </c>
      <c r="CJ56" s="4" t="s">
        <v>257</v>
      </c>
      <c r="CK56" s="4" t="s">
        <v>257</v>
      </c>
      <c r="CL56" s="4" t="s">
        <v>257</v>
      </c>
      <c r="CM56" s="4" t="s">
        <v>257</v>
      </c>
      <c r="CN56" s="4" t="s">
        <v>257</v>
      </c>
      <c r="CO56" s="4" t="s">
        <v>257</v>
      </c>
      <c r="CP56" s="4" t="s">
        <v>257</v>
      </c>
      <c r="CQ56" s="4" t="s">
        <v>257</v>
      </c>
      <c r="CR56" s="4" t="s">
        <v>257</v>
      </c>
      <c r="CS56" s="4" t="s">
        <v>257</v>
      </c>
      <c r="CT56" s="4" t="s">
        <v>257</v>
      </c>
      <c r="CU56" s="4" t="s">
        <v>257</v>
      </c>
      <c r="CV56" s="4" t="s">
        <v>257</v>
      </c>
      <c r="CW56" s="4" t="s">
        <v>257</v>
      </c>
      <c r="CX56" s="4" t="s">
        <v>257</v>
      </c>
      <c r="CY56" s="1">
        <v>4</v>
      </c>
      <c r="CZ56" s="4" t="s">
        <v>257</v>
      </c>
      <c r="DA56" s="4" t="s">
        <v>257</v>
      </c>
      <c r="DB56" s="4" t="s">
        <v>257</v>
      </c>
      <c r="DC56" s="1">
        <v>40</v>
      </c>
      <c r="DD56" s="1">
        <v>355</v>
      </c>
      <c r="DE56" s="4" t="s">
        <v>257</v>
      </c>
      <c r="DF56" s="4" t="s">
        <v>257</v>
      </c>
      <c r="DG56" s="4" t="s">
        <v>257</v>
      </c>
      <c r="DH56" s="4" t="s">
        <v>257</v>
      </c>
      <c r="DI56" s="4" t="s">
        <v>257</v>
      </c>
      <c r="DJ56" s="4" t="s">
        <v>257</v>
      </c>
      <c r="DK56" s="4" t="s">
        <v>257</v>
      </c>
      <c r="DL56" s="4" t="s">
        <v>257</v>
      </c>
      <c r="DM56" s="4" t="s">
        <v>257</v>
      </c>
      <c r="DN56" s="4" t="s">
        <v>257</v>
      </c>
      <c r="DO56" s="4" t="s">
        <v>257</v>
      </c>
      <c r="DP56" s="4" t="s">
        <v>257</v>
      </c>
      <c r="DQ56" s="4" t="s">
        <v>257</v>
      </c>
      <c r="DR56" s="4" t="s">
        <v>257</v>
      </c>
      <c r="DS56" s="4" t="s">
        <v>257</v>
      </c>
      <c r="DT56" s="4" t="s">
        <v>257</v>
      </c>
      <c r="DU56" s="4" t="s">
        <v>257</v>
      </c>
      <c r="DV56" s="4" t="s">
        <v>257</v>
      </c>
      <c r="DW56" s="4" t="s">
        <v>257</v>
      </c>
      <c r="DX56" s="4" t="s">
        <v>257</v>
      </c>
      <c r="DY56" s="4" t="s">
        <v>257</v>
      </c>
      <c r="DZ56" s="1">
        <v>26</v>
      </c>
      <c r="EA56" s="4" t="s">
        <v>257</v>
      </c>
      <c r="EB56" s="4" t="s">
        <v>257</v>
      </c>
      <c r="EC56" s="4" t="s">
        <v>257</v>
      </c>
      <c r="ED56" s="4" t="s">
        <v>257</v>
      </c>
      <c r="EE56" s="4" t="s">
        <v>257</v>
      </c>
      <c r="EF56" s="4" t="s">
        <v>257</v>
      </c>
      <c r="EG56" s="4" t="s">
        <v>257</v>
      </c>
      <c r="EH56" s="4" t="s">
        <v>257</v>
      </c>
      <c r="EI56" s="4" t="s">
        <v>257</v>
      </c>
      <c r="EJ56" s="4" t="s">
        <v>257</v>
      </c>
      <c r="EK56" s="4" t="s">
        <v>257</v>
      </c>
      <c r="EL56" s="4" t="s">
        <v>257</v>
      </c>
      <c r="EM56" s="4" t="s">
        <v>257</v>
      </c>
      <c r="EN56" s="4" t="s">
        <v>257</v>
      </c>
      <c r="EO56" s="4" t="s">
        <v>257</v>
      </c>
      <c r="EP56" s="4" t="s">
        <v>257</v>
      </c>
      <c r="EQ56" s="4" t="s">
        <v>257</v>
      </c>
      <c r="ER56" s="1">
        <v>1</v>
      </c>
      <c r="ES56" s="4" t="s">
        <v>257</v>
      </c>
      <c r="ET56" s="4" t="s">
        <v>257</v>
      </c>
      <c r="EU56" s="4" t="s">
        <v>257</v>
      </c>
      <c r="EV56" s="4" t="s">
        <v>257</v>
      </c>
      <c r="EW56" s="4" t="s">
        <v>257</v>
      </c>
      <c r="EX56" s="4" t="s">
        <v>257</v>
      </c>
      <c r="EY56" s="4" t="s">
        <v>257</v>
      </c>
      <c r="EZ56" s="4" t="s">
        <v>257</v>
      </c>
      <c r="FA56" s="4" t="s">
        <v>257</v>
      </c>
      <c r="FB56" s="4" t="s">
        <v>257</v>
      </c>
      <c r="FC56" s="4" t="s">
        <v>257</v>
      </c>
      <c r="FD56" s="4" t="s">
        <v>257</v>
      </c>
      <c r="FE56" s="1">
        <v>12</v>
      </c>
      <c r="FF56" s="4" t="s">
        <v>257</v>
      </c>
      <c r="FG56" s="4" t="s">
        <v>257</v>
      </c>
      <c r="FH56" s="4" t="s">
        <v>257</v>
      </c>
      <c r="FI56" s="4" t="s">
        <v>257</v>
      </c>
      <c r="FJ56" s="4" t="s">
        <v>257</v>
      </c>
      <c r="FK56" s="4" t="s">
        <v>257</v>
      </c>
      <c r="FL56" s="1">
        <v>19</v>
      </c>
      <c r="FM56" s="4" t="s">
        <v>257</v>
      </c>
      <c r="FN56" s="4" t="s">
        <v>257</v>
      </c>
      <c r="FO56" s="4" t="s">
        <v>257</v>
      </c>
      <c r="FP56" s="4" t="s">
        <v>257</v>
      </c>
      <c r="FQ56" s="1">
        <v>27</v>
      </c>
      <c r="FR56" s="4" t="s">
        <v>257</v>
      </c>
      <c r="FS56" s="4" t="s">
        <v>257</v>
      </c>
      <c r="FT56" s="4" t="s">
        <v>257</v>
      </c>
      <c r="FU56" s="4" t="s">
        <v>257</v>
      </c>
      <c r="FV56" s="4" t="s">
        <v>257</v>
      </c>
      <c r="FW56" s="4" t="s">
        <v>257</v>
      </c>
      <c r="FX56" s="4" t="s">
        <v>257</v>
      </c>
      <c r="FY56" s="4" t="s">
        <v>257</v>
      </c>
      <c r="FZ56" s="4" t="s">
        <v>257</v>
      </c>
      <c r="GA56" s="4" t="s">
        <v>257</v>
      </c>
      <c r="GB56" s="4" t="s">
        <v>257</v>
      </c>
      <c r="GC56" s="4" t="s">
        <v>257</v>
      </c>
      <c r="GD56" s="4" t="s">
        <v>257</v>
      </c>
      <c r="GE56" s="4" t="s">
        <v>257</v>
      </c>
      <c r="GF56" s="4" t="s">
        <v>257</v>
      </c>
      <c r="GG56" s="1">
        <v>11</v>
      </c>
      <c r="GH56" s="4" t="s">
        <v>257</v>
      </c>
      <c r="GI56" s="4" t="s">
        <v>257</v>
      </c>
      <c r="GJ56" s="4" t="s">
        <v>257</v>
      </c>
      <c r="GK56" s="4" t="s">
        <v>257</v>
      </c>
      <c r="GL56" s="4" t="s">
        <v>257</v>
      </c>
      <c r="GM56" s="4" t="s">
        <v>257</v>
      </c>
      <c r="GN56" s="1">
        <v>115</v>
      </c>
      <c r="GO56" s="4" t="s">
        <v>257</v>
      </c>
      <c r="GP56" s="4" t="s">
        <v>257</v>
      </c>
      <c r="GQ56" s="4" t="s">
        <v>257</v>
      </c>
      <c r="GR56" s="4" t="s">
        <v>257</v>
      </c>
      <c r="GS56" s="4" t="s">
        <v>257</v>
      </c>
      <c r="GT56" s="4" t="s">
        <v>257</v>
      </c>
      <c r="GU56" s="4" t="s">
        <v>257</v>
      </c>
      <c r="GV56" s="4" t="s">
        <v>257</v>
      </c>
      <c r="GW56" s="4" t="s">
        <v>257</v>
      </c>
      <c r="GX56" s="4" t="s">
        <v>257</v>
      </c>
      <c r="GY56" s="4" t="s">
        <v>257</v>
      </c>
      <c r="GZ56" s="4" t="s">
        <v>257</v>
      </c>
      <c r="HA56" s="4" t="s">
        <v>257</v>
      </c>
      <c r="HB56" s="4" t="s">
        <v>257</v>
      </c>
      <c r="HC56" s="4" t="s">
        <v>257</v>
      </c>
      <c r="HD56" s="4" t="s">
        <v>257</v>
      </c>
      <c r="HE56" s="4" t="s">
        <v>257</v>
      </c>
      <c r="HF56" s="4" t="s">
        <v>257</v>
      </c>
      <c r="HG56" s="4" t="s">
        <v>257</v>
      </c>
      <c r="HH56" s="4" t="s">
        <v>257</v>
      </c>
      <c r="HI56" s="4" t="s">
        <v>257</v>
      </c>
      <c r="HJ56" s="4" t="s">
        <v>257</v>
      </c>
      <c r="HK56" s="4" t="s">
        <v>257</v>
      </c>
      <c r="HL56" s="4" t="s">
        <v>257</v>
      </c>
      <c r="HM56" s="4" t="s">
        <v>257</v>
      </c>
      <c r="HN56" s="4" t="s">
        <v>257</v>
      </c>
      <c r="HO56" s="4" t="s">
        <v>257</v>
      </c>
      <c r="HP56" s="1">
        <v>208</v>
      </c>
      <c r="HQ56" s="4" t="s">
        <v>257</v>
      </c>
      <c r="HR56" s="4" t="s">
        <v>257</v>
      </c>
      <c r="HS56" s="4" t="s">
        <v>257</v>
      </c>
      <c r="HT56" s="4" t="s">
        <v>257</v>
      </c>
      <c r="HU56" s="4" t="s">
        <v>257</v>
      </c>
      <c r="HV56" s="4" t="s">
        <v>257</v>
      </c>
      <c r="HW56" s="4" t="s">
        <v>257</v>
      </c>
      <c r="HX56" s="4" t="s">
        <v>257</v>
      </c>
      <c r="HY56" s="4" t="s">
        <v>257</v>
      </c>
      <c r="HZ56" s="4" t="s">
        <v>257</v>
      </c>
      <c r="IA56" s="4" t="s">
        <v>257</v>
      </c>
      <c r="IB56" s="4" t="s">
        <v>257</v>
      </c>
      <c r="IC56" s="4" t="s">
        <v>257</v>
      </c>
      <c r="ID56" s="4" t="s">
        <v>257</v>
      </c>
      <c r="IE56" s="4" t="s">
        <v>257</v>
      </c>
      <c r="IF56" s="4" t="s">
        <v>257</v>
      </c>
      <c r="IG56" s="4" t="s">
        <v>257</v>
      </c>
      <c r="IH56" s="4" t="s">
        <v>257</v>
      </c>
      <c r="II56" s="4" t="s">
        <v>257</v>
      </c>
      <c r="IJ56" s="4" t="s">
        <v>257</v>
      </c>
      <c r="IK56" s="4" t="s">
        <v>257</v>
      </c>
      <c r="IL56" s="4" t="s">
        <v>257</v>
      </c>
      <c r="IM56" s="4" t="s">
        <v>257</v>
      </c>
      <c r="IN56" s="4" t="s">
        <v>257</v>
      </c>
      <c r="IO56" s="4" t="s">
        <v>257</v>
      </c>
      <c r="IP56" s="4" t="s">
        <v>257</v>
      </c>
      <c r="IQ56" s="4" t="s">
        <v>257</v>
      </c>
      <c r="IR56" s="4" t="s">
        <v>257</v>
      </c>
      <c r="IS56" s="1">
        <v>14</v>
      </c>
      <c r="IT56" s="4" t="s">
        <v>257</v>
      </c>
      <c r="IU56" s="4" t="s">
        <v>257</v>
      </c>
    </row>
    <row r="57" spans="1:255" x14ac:dyDescent="0.35">
      <c r="A57" s="4" t="s">
        <v>309</v>
      </c>
      <c r="B57" s="1">
        <v>830</v>
      </c>
      <c r="C57" s="4" t="s">
        <v>257</v>
      </c>
      <c r="D57" s="4" t="s">
        <v>257</v>
      </c>
      <c r="E57" s="4" t="s">
        <v>257</v>
      </c>
      <c r="F57" s="4" t="s">
        <v>257</v>
      </c>
      <c r="G57" s="4" t="s">
        <v>257</v>
      </c>
      <c r="H57" s="4" t="s">
        <v>257</v>
      </c>
      <c r="I57" s="4" t="s">
        <v>257</v>
      </c>
      <c r="J57" s="4" t="s">
        <v>257</v>
      </c>
      <c r="K57" s="4" t="s">
        <v>257</v>
      </c>
      <c r="L57" s="4" t="s">
        <v>257</v>
      </c>
      <c r="M57" s="4" t="s">
        <v>257</v>
      </c>
      <c r="N57" s="4" t="s">
        <v>257</v>
      </c>
      <c r="O57" s="4" t="s">
        <v>257</v>
      </c>
      <c r="P57" s="4" t="s">
        <v>257</v>
      </c>
      <c r="Q57" s="4" t="s">
        <v>257</v>
      </c>
      <c r="R57" s="4" t="s">
        <v>257</v>
      </c>
      <c r="S57" s="4" t="s">
        <v>257</v>
      </c>
      <c r="T57" s="4" t="s">
        <v>257</v>
      </c>
      <c r="U57" s="1">
        <v>2</v>
      </c>
      <c r="V57" s="1">
        <v>21</v>
      </c>
      <c r="W57" s="4" t="s">
        <v>257</v>
      </c>
      <c r="X57" s="1">
        <v>60</v>
      </c>
      <c r="Y57" s="4" t="s">
        <v>257</v>
      </c>
      <c r="Z57" s="4" t="s">
        <v>257</v>
      </c>
      <c r="AA57" s="4" t="s">
        <v>257</v>
      </c>
      <c r="AB57" s="4" t="s">
        <v>257</v>
      </c>
      <c r="AC57" s="4" t="s">
        <v>257</v>
      </c>
      <c r="AD57" s="4" t="s">
        <v>257</v>
      </c>
      <c r="AE57" s="4" t="s">
        <v>257</v>
      </c>
      <c r="AF57" s="4" t="s">
        <v>257</v>
      </c>
      <c r="AG57" s="1">
        <v>1</v>
      </c>
      <c r="AH57" s="4" t="s">
        <v>257</v>
      </c>
      <c r="AI57" s="4" t="s">
        <v>257</v>
      </c>
      <c r="AJ57" s="4" t="s">
        <v>257</v>
      </c>
      <c r="AK57" s="4" t="s">
        <v>257</v>
      </c>
      <c r="AL57" s="4" t="s">
        <v>257</v>
      </c>
      <c r="AM57" s="4" t="s">
        <v>257</v>
      </c>
      <c r="AN57" s="4" t="s">
        <v>257</v>
      </c>
      <c r="AO57" s="4" t="s">
        <v>257</v>
      </c>
      <c r="AP57" s="4" t="s">
        <v>257</v>
      </c>
      <c r="AQ57" s="4" t="s">
        <v>257</v>
      </c>
      <c r="AR57" s="4" t="s">
        <v>257</v>
      </c>
      <c r="AS57" s="4" t="s">
        <v>257</v>
      </c>
      <c r="AT57" s="4" t="s">
        <v>257</v>
      </c>
      <c r="AU57" s="4" t="s">
        <v>257</v>
      </c>
      <c r="AV57" s="4" t="s">
        <v>257</v>
      </c>
      <c r="AW57" s="4" t="s">
        <v>257</v>
      </c>
      <c r="AX57" s="1">
        <v>45</v>
      </c>
      <c r="AY57" s="4" t="s">
        <v>257</v>
      </c>
      <c r="AZ57" s="4" t="s">
        <v>257</v>
      </c>
      <c r="BA57" s="4" t="s">
        <v>257</v>
      </c>
      <c r="BB57" s="4" t="s">
        <v>257</v>
      </c>
      <c r="BC57" s="4" t="s">
        <v>257</v>
      </c>
      <c r="BD57" s="4" t="s">
        <v>257</v>
      </c>
      <c r="BE57" s="4" t="s">
        <v>257</v>
      </c>
      <c r="BF57" s="4" t="s">
        <v>257</v>
      </c>
      <c r="BG57" s="1">
        <v>8</v>
      </c>
      <c r="BH57" s="1">
        <v>164</v>
      </c>
      <c r="BI57" s="4" t="s">
        <v>257</v>
      </c>
      <c r="BJ57" s="1">
        <v>10</v>
      </c>
      <c r="BK57" s="4" t="s">
        <v>257</v>
      </c>
      <c r="BL57" s="4" t="s">
        <v>257</v>
      </c>
      <c r="BM57" s="4" t="s">
        <v>257</v>
      </c>
      <c r="BN57" s="4" t="s">
        <v>257</v>
      </c>
      <c r="BO57" s="1">
        <v>33</v>
      </c>
      <c r="BP57" s="4" t="s">
        <v>257</v>
      </c>
      <c r="BQ57" s="4" t="s">
        <v>257</v>
      </c>
      <c r="BR57" s="4" t="s">
        <v>257</v>
      </c>
      <c r="BS57" s="1">
        <v>23</v>
      </c>
      <c r="BT57" s="4" t="s">
        <v>257</v>
      </c>
      <c r="BU57" s="4" t="s">
        <v>257</v>
      </c>
      <c r="BV57" s="4" t="s">
        <v>257</v>
      </c>
      <c r="BW57" s="4" t="s">
        <v>257</v>
      </c>
      <c r="BX57" s="4" t="s">
        <v>257</v>
      </c>
      <c r="BY57" s="1">
        <v>6</v>
      </c>
      <c r="BZ57" s="4" t="s">
        <v>257</v>
      </c>
      <c r="CA57" s="1">
        <v>2</v>
      </c>
      <c r="CB57" s="4" t="s">
        <v>257</v>
      </c>
      <c r="CC57" s="4" t="s">
        <v>257</v>
      </c>
      <c r="CD57" s="4" t="s">
        <v>257</v>
      </c>
      <c r="CE57" s="4" t="s">
        <v>257</v>
      </c>
      <c r="CF57" s="4" t="s">
        <v>257</v>
      </c>
      <c r="CG57" s="4" t="s">
        <v>257</v>
      </c>
      <c r="CH57" s="4" t="s">
        <v>257</v>
      </c>
      <c r="CI57" s="4" t="s">
        <v>257</v>
      </c>
      <c r="CJ57" s="4" t="s">
        <v>257</v>
      </c>
      <c r="CK57" s="4" t="s">
        <v>257</v>
      </c>
      <c r="CL57" s="4" t="s">
        <v>257</v>
      </c>
      <c r="CM57" s="4" t="s">
        <v>257</v>
      </c>
      <c r="CN57" s="4" t="s">
        <v>257</v>
      </c>
      <c r="CO57" s="4" t="s">
        <v>257</v>
      </c>
      <c r="CP57" s="4" t="s">
        <v>257</v>
      </c>
      <c r="CQ57" s="4" t="s">
        <v>257</v>
      </c>
      <c r="CR57" s="4" t="s">
        <v>257</v>
      </c>
      <c r="CS57" s="4" t="s">
        <v>257</v>
      </c>
      <c r="CT57" s="4" t="s">
        <v>257</v>
      </c>
      <c r="CU57" s="1">
        <v>3</v>
      </c>
      <c r="CV57" s="1">
        <v>3</v>
      </c>
      <c r="CW57" s="4" t="s">
        <v>257</v>
      </c>
      <c r="CX57" s="4" t="s">
        <v>257</v>
      </c>
      <c r="CY57" s="1">
        <v>23</v>
      </c>
      <c r="CZ57" s="4" t="s">
        <v>257</v>
      </c>
      <c r="DA57" s="4" t="s">
        <v>257</v>
      </c>
      <c r="DB57" s="4" t="s">
        <v>257</v>
      </c>
      <c r="DC57" s="4" t="s">
        <v>257</v>
      </c>
      <c r="DD57" s="1">
        <v>68</v>
      </c>
      <c r="DE57" s="4" t="s">
        <v>257</v>
      </c>
      <c r="DF57" s="4" t="s">
        <v>257</v>
      </c>
      <c r="DG57" s="4" t="s">
        <v>257</v>
      </c>
      <c r="DH57" s="4" t="s">
        <v>257</v>
      </c>
      <c r="DI57" s="4" t="s">
        <v>257</v>
      </c>
      <c r="DJ57" s="4" t="s">
        <v>257</v>
      </c>
      <c r="DK57" s="4" t="s">
        <v>257</v>
      </c>
      <c r="DL57" s="4" t="s">
        <v>257</v>
      </c>
      <c r="DM57" s="4" t="s">
        <v>257</v>
      </c>
      <c r="DN57" s="4" t="s">
        <v>257</v>
      </c>
      <c r="DO57" s="1">
        <v>6</v>
      </c>
      <c r="DP57" s="4" t="s">
        <v>257</v>
      </c>
      <c r="DQ57" s="4" t="s">
        <v>257</v>
      </c>
      <c r="DR57" s="4" t="s">
        <v>257</v>
      </c>
      <c r="DS57" s="4" t="s">
        <v>257</v>
      </c>
      <c r="DT57" s="4" t="s">
        <v>257</v>
      </c>
      <c r="DU57" s="4" t="s">
        <v>257</v>
      </c>
      <c r="DV57" s="4" t="s">
        <v>257</v>
      </c>
      <c r="DW57" s="4" t="s">
        <v>257</v>
      </c>
      <c r="DX57" s="4" t="s">
        <v>257</v>
      </c>
      <c r="DY57" s="4" t="s">
        <v>257</v>
      </c>
      <c r="DZ57" s="1">
        <v>3</v>
      </c>
      <c r="EA57" s="4" t="s">
        <v>257</v>
      </c>
      <c r="EB57" s="1">
        <v>4</v>
      </c>
      <c r="EC57" s="4" t="s">
        <v>257</v>
      </c>
      <c r="ED57" s="4" t="s">
        <v>257</v>
      </c>
      <c r="EE57" s="4" t="s">
        <v>257</v>
      </c>
      <c r="EF57" s="4" t="s">
        <v>257</v>
      </c>
      <c r="EG57" s="4" t="s">
        <v>257</v>
      </c>
      <c r="EH57" s="4" t="s">
        <v>257</v>
      </c>
      <c r="EI57" s="4" t="s">
        <v>257</v>
      </c>
      <c r="EJ57" s="4" t="s">
        <v>257</v>
      </c>
      <c r="EK57" s="4" t="s">
        <v>257</v>
      </c>
      <c r="EL57" s="4" t="s">
        <v>257</v>
      </c>
      <c r="EM57" s="4" t="s">
        <v>257</v>
      </c>
      <c r="EN57" s="4" t="s">
        <v>257</v>
      </c>
      <c r="EO57" s="4" t="s">
        <v>257</v>
      </c>
      <c r="EP57" s="4" t="s">
        <v>257</v>
      </c>
      <c r="EQ57" s="4" t="s">
        <v>257</v>
      </c>
      <c r="ER57" s="4" t="s">
        <v>257</v>
      </c>
      <c r="ES57" s="4" t="s">
        <v>257</v>
      </c>
      <c r="ET57" s="4" t="s">
        <v>257</v>
      </c>
      <c r="EU57" s="4" t="s">
        <v>257</v>
      </c>
      <c r="EV57" s="1">
        <v>2</v>
      </c>
      <c r="EW57" s="4" t="s">
        <v>257</v>
      </c>
      <c r="EX57" s="4" t="s">
        <v>257</v>
      </c>
      <c r="EY57" s="4" t="s">
        <v>257</v>
      </c>
      <c r="EZ57" s="4" t="s">
        <v>257</v>
      </c>
      <c r="FA57" s="4" t="s">
        <v>257</v>
      </c>
      <c r="FB57" s="4" t="s">
        <v>257</v>
      </c>
      <c r="FC57" s="4" t="s">
        <v>257</v>
      </c>
      <c r="FD57" s="1">
        <v>10</v>
      </c>
      <c r="FE57" s="1">
        <v>6</v>
      </c>
      <c r="FF57" s="4" t="s">
        <v>257</v>
      </c>
      <c r="FG57" s="4" t="s">
        <v>257</v>
      </c>
      <c r="FH57" s="4" t="s">
        <v>257</v>
      </c>
      <c r="FI57" s="4" t="s">
        <v>257</v>
      </c>
      <c r="FJ57" s="4" t="s">
        <v>257</v>
      </c>
      <c r="FK57" s="4" t="s">
        <v>257</v>
      </c>
      <c r="FL57" s="4" t="s">
        <v>257</v>
      </c>
      <c r="FM57" s="4" t="s">
        <v>257</v>
      </c>
      <c r="FN57" s="4" t="s">
        <v>257</v>
      </c>
      <c r="FO57" s="4" t="s">
        <v>257</v>
      </c>
      <c r="FP57" s="1">
        <v>116</v>
      </c>
      <c r="FQ57" s="1">
        <v>41</v>
      </c>
      <c r="FR57" s="4" t="s">
        <v>257</v>
      </c>
      <c r="FS57" s="4" t="s">
        <v>257</v>
      </c>
      <c r="FT57" s="4" t="s">
        <v>257</v>
      </c>
      <c r="FU57" s="1">
        <v>10</v>
      </c>
      <c r="FV57" s="4" t="s">
        <v>257</v>
      </c>
      <c r="FW57" s="4" t="s">
        <v>257</v>
      </c>
      <c r="FX57" s="4" t="s">
        <v>257</v>
      </c>
      <c r="FY57" s="4" t="s">
        <v>257</v>
      </c>
      <c r="FZ57" s="4" t="s">
        <v>257</v>
      </c>
      <c r="GA57" s="4" t="s">
        <v>257</v>
      </c>
      <c r="GB57" s="4" t="s">
        <v>257</v>
      </c>
      <c r="GC57" s="4" t="s">
        <v>257</v>
      </c>
      <c r="GD57" s="4" t="s">
        <v>257</v>
      </c>
      <c r="GE57" s="4" t="s">
        <v>257</v>
      </c>
      <c r="GF57" s="4" t="s">
        <v>257</v>
      </c>
      <c r="GG57" s="1">
        <v>4</v>
      </c>
      <c r="GH57" s="4" t="s">
        <v>257</v>
      </c>
      <c r="GI57" s="4" t="s">
        <v>257</v>
      </c>
      <c r="GJ57" s="4" t="s">
        <v>257</v>
      </c>
      <c r="GK57" s="4" t="s">
        <v>257</v>
      </c>
      <c r="GL57" s="4" t="s">
        <v>257</v>
      </c>
      <c r="GM57" s="4" t="s">
        <v>257</v>
      </c>
      <c r="GN57" s="1">
        <v>19</v>
      </c>
      <c r="GO57" s="4" t="s">
        <v>257</v>
      </c>
      <c r="GP57" s="4" t="s">
        <v>257</v>
      </c>
      <c r="GQ57" s="4" t="s">
        <v>257</v>
      </c>
      <c r="GR57" s="4" t="s">
        <v>257</v>
      </c>
      <c r="GS57" s="4" t="s">
        <v>257</v>
      </c>
      <c r="GT57" s="4" t="s">
        <v>257</v>
      </c>
      <c r="GU57" s="4" t="s">
        <v>257</v>
      </c>
      <c r="GV57" s="4" t="s">
        <v>257</v>
      </c>
      <c r="GW57" s="4" t="s">
        <v>257</v>
      </c>
      <c r="GX57" s="4" t="s">
        <v>257</v>
      </c>
      <c r="GY57" s="4" t="s">
        <v>257</v>
      </c>
      <c r="GZ57" s="4" t="s">
        <v>257</v>
      </c>
      <c r="HA57" s="4" t="s">
        <v>257</v>
      </c>
      <c r="HB57" s="4" t="s">
        <v>257</v>
      </c>
      <c r="HC57" s="4" t="s">
        <v>257</v>
      </c>
      <c r="HD57" s="4" t="s">
        <v>257</v>
      </c>
      <c r="HE57" s="4" t="s">
        <v>257</v>
      </c>
      <c r="HF57" s="4" t="s">
        <v>257</v>
      </c>
      <c r="HG57" s="4" t="s">
        <v>257</v>
      </c>
      <c r="HH57" s="4" t="s">
        <v>257</v>
      </c>
      <c r="HI57" s="4" t="s">
        <v>257</v>
      </c>
      <c r="HJ57" s="4" t="s">
        <v>257</v>
      </c>
      <c r="HK57" s="4" t="s">
        <v>257</v>
      </c>
      <c r="HL57" s="4" t="s">
        <v>257</v>
      </c>
      <c r="HM57" s="4" t="s">
        <v>257</v>
      </c>
      <c r="HN57" s="4" t="s">
        <v>257</v>
      </c>
      <c r="HO57" s="4" t="s">
        <v>257</v>
      </c>
      <c r="HP57" s="1">
        <v>124</v>
      </c>
      <c r="HQ57" s="4" t="s">
        <v>257</v>
      </c>
      <c r="HR57" s="4" t="s">
        <v>257</v>
      </c>
      <c r="HS57" s="4" t="s">
        <v>257</v>
      </c>
      <c r="HT57" s="4" t="s">
        <v>257</v>
      </c>
      <c r="HU57" s="4" t="s">
        <v>257</v>
      </c>
      <c r="HV57" s="4" t="s">
        <v>257</v>
      </c>
      <c r="HW57" s="4" t="s">
        <v>257</v>
      </c>
      <c r="HX57" s="4" t="s">
        <v>257</v>
      </c>
      <c r="HY57" s="4" t="s">
        <v>257</v>
      </c>
      <c r="HZ57" s="4" t="s">
        <v>257</v>
      </c>
      <c r="IA57" s="4" t="s">
        <v>257</v>
      </c>
      <c r="IB57" s="4" t="s">
        <v>257</v>
      </c>
      <c r="IC57" s="4" t="s">
        <v>257</v>
      </c>
      <c r="ID57" s="4" t="s">
        <v>257</v>
      </c>
      <c r="IE57" s="4" t="s">
        <v>257</v>
      </c>
      <c r="IF57" s="1">
        <v>8</v>
      </c>
      <c r="IG57" s="4" t="s">
        <v>257</v>
      </c>
      <c r="IH57" s="4" t="s">
        <v>257</v>
      </c>
      <c r="II57" s="4" t="s">
        <v>257</v>
      </c>
      <c r="IJ57" s="4" t="s">
        <v>257</v>
      </c>
      <c r="IK57" s="4" t="s">
        <v>257</v>
      </c>
      <c r="IL57" s="4" t="s">
        <v>257</v>
      </c>
      <c r="IM57" s="4" t="s">
        <v>257</v>
      </c>
      <c r="IN57" s="4" t="s">
        <v>257</v>
      </c>
      <c r="IO57" s="1">
        <v>4</v>
      </c>
      <c r="IP57" s="4" t="s">
        <v>257</v>
      </c>
      <c r="IQ57" s="4" t="s">
        <v>257</v>
      </c>
      <c r="IR57" s="4" t="s">
        <v>257</v>
      </c>
      <c r="IS57" s="4" t="s">
        <v>257</v>
      </c>
      <c r="IT57" s="4" t="s">
        <v>257</v>
      </c>
      <c r="IU57" s="4" t="s">
        <v>257</v>
      </c>
    </row>
    <row r="58" spans="1:255" x14ac:dyDescent="0.35">
      <c r="A58" s="4" t="s">
        <v>310</v>
      </c>
      <c r="B58" s="1">
        <v>800</v>
      </c>
      <c r="C58" s="4" t="s">
        <v>257</v>
      </c>
      <c r="D58" s="4" t="s">
        <v>257</v>
      </c>
      <c r="E58" s="4" t="s">
        <v>257</v>
      </c>
      <c r="F58" s="4" t="s">
        <v>257</v>
      </c>
      <c r="G58" s="4" t="s">
        <v>257</v>
      </c>
      <c r="H58" s="4" t="s">
        <v>257</v>
      </c>
      <c r="I58" s="4" t="s">
        <v>257</v>
      </c>
      <c r="J58" s="4" t="s">
        <v>257</v>
      </c>
      <c r="K58" s="4" t="s">
        <v>257</v>
      </c>
      <c r="L58" s="4" t="s">
        <v>257</v>
      </c>
      <c r="M58" s="4" t="s">
        <v>257</v>
      </c>
      <c r="N58" s="4" t="s">
        <v>257</v>
      </c>
      <c r="O58" s="4" t="s">
        <v>257</v>
      </c>
      <c r="P58" s="4" t="s">
        <v>257</v>
      </c>
      <c r="Q58" s="4" t="s">
        <v>257</v>
      </c>
      <c r="R58" s="4" t="s">
        <v>257</v>
      </c>
      <c r="S58" s="4" t="s">
        <v>257</v>
      </c>
      <c r="T58" s="4" t="s">
        <v>257</v>
      </c>
      <c r="U58" s="1">
        <v>1</v>
      </c>
      <c r="V58" s="1">
        <v>3</v>
      </c>
      <c r="W58" s="4" t="s">
        <v>257</v>
      </c>
      <c r="X58" s="4" t="s">
        <v>257</v>
      </c>
      <c r="Y58" s="4" t="s">
        <v>257</v>
      </c>
      <c r="Z58" s="4" t="s">
        <v>257</v>
      </c>
      <c r="AA58" s="4" t="s">
        <v>257</v>
      </c>
      <c r="AB58" s="4" t="s">
        <v>257</v>
      </c>
      <c r="AC58" s="4" t="s">
        <v>257</v>
      </c>
      <c r="AD58" s="4" t="s">
        <v>257</v>
      </c>
      <c r="AE58" s="4" t="s">
        <v>257</v>
      </c>
      <c r="AF58" s="4" t="s">
        <v>257</v>
      </c>
      <c r="AG58" s="4" t="s">
        <v>257</v>
      </c>
      <c r="AH58" s="4" t="s">
        <v>257</v>
      </c>
      <c r="AI58" s="4" t="s">
        <v>257</v>
      </c>
      <c r="AJ58" s="4" t="s">
        <v>257</v>
      </c>
      <c r="AK58" s="4" t="s">
        <v>257</v>
      </c>
      <c r="AL58" s="4" t="s">
        <v>257</v>
      </c>
      <c r="AM58" s="4" t="s">
        <v>257</v>
      </c>
      <c r="AN58" s="4" t="s">
        <v>257</v>
      </c>
      <c r="AO58" s="4" t="s">
        <v>257</v>
      </c>
      <c r="AP58" s="4" t="s">
        <v>257</v>
      </c>
      <c r="AQ58" s="4" t="s">
        <v>257</v>
      </c>
      <c r="AR58" s="4" t="s">
        <v>257</v>
      </c>
      <c r="AS58" s="1">
        <v>2</v>
      </c>
      <c r="AT58" s="4" t="s">
        <v>257</v>
      </c>
      <c r="AU58" s="4" t="s">
        <v>257</v>
      </c>
      <c r="AV58" s="4" t="s">
        <v>257</v>
      </c>
      <c r="AW58" s="4" t="s">
        <v>257</v>
      </c>
      <c r="AX58" s="1">
        <v>25</v>
      </c>
      <c r="AY58" s="4" t="s">
        <v>257</v>
      </c>
      <c r="AZ58" s="4" t="s">
        <v>257</v>
      </c>
      <c r="BA58" s="4" t="s">
        <v>257</v>
      </c>
      <c r="BB58" s="4" t="s">
        <v>257</v>
      </c>
      <c r="BC58" s="4" t="s">
        <v>257</v>
      </c>
      <c r="BD58" s="4" t="s">
        <v>257</v>
      </c>
      <c r="BE58" s="4" t="s">
        <v>257</v>
      </c>
      <c r="BF58" s="4" t="s">
        <v>257</v>
      </c>
      <c r="BG58" s="1">
        <v>12</v>
      </c>
      <c r="BH58" s="1">
        <v>20</v>
      </c>
      <c r="BI58" s="4" t="s">
        <v>257</v>
      </c>
      <c r="BJ58" s="1">
        <v>7</v>
      </c>
      <c r="BK58" s="4" t="s">
        <v>257</v>
      </c>
      <c r="BL58" s="4" t="s">
        <v>257</v>
      </c>
      <c r="BM58" s="4" t="s">
        <v>257</v>
      </c>
      <c r="BN58" s="4" t="s">
        <v>257</v>
      </c>
      <c r="BO58" s="1">
        <v>1</v>
      </c>
      <c r="BP58" s="1">
        <v>40</v>
      </c>
      <c r="BQ58" s="4" t="s">
        <v>257</v>
      </c>
      <c r="BR58" s="4" t="s">
        <v>257</v>
      </c>
      <c r="BS58" s="1">
        <v>35</v>
      </c>
      <c r="BT58" s="4" t="s">
        <v>257</v>
      </c>
      <c r="BU58" s="4" t="s">
        <v>257</v>
      </c>
      <c r="BV58" s="4" t="s">
        <v>257</v>
      </c>
      <c r="BW58" s="4" t="s">
        <v>257</v>
      </c>
      <c r="BX58" s="4" t="s">
        <v>257</v>
      </c>
      <c r="BY58" s="1">
        <v>2</v>
      </c>
      <c r="BZ58" s="4" t="s">
        <v>257</v>
      </c>
      <c r="CA58" s="1">
        <v>3</v>
      </c>
      <c r="CB58" s="4" t="s">
        <v>257</v>
      </c>
      <c r="CC58" s="4" t="s">
        <v>257</v>
      </c>
      <c r="CD58" s="4" t="s">
        <v>257</v>
      </c>
      <c r="CE58" s="4" t="s">
        <v>257</v>
      </c>
      <c r="CF58" s="4" t="s">
        <v>257</v>
      </c>
      <c r="CG58" s="4" t="s">
        <v>257</v>
      </c>
      <c r="CH58" s="4" t="s">
        <v>257</v>
      </c>
      <c r="CI58" s="4" t="s">
        <v>257</v>
      </c>
      <c r="CJ58" s="4" t="s">
        <v>257</v>
      </c>
      <c r="CK58" s="4" t="s">
        <v>257</v>
      </c>
      <c r="CL58" s="4" t="s">
        <v>257</v>
      </c>
      <c r="CM58" s="4" t="s">
        <v>257</v>
      </c>
      <c r="CN58" s="4" t="s">
        <v>257</v>
      </c>
      <c r="CO58" s="4" t="s">
        <v>257</v>
      </c>
      <c r="CP58" s="4" t="s">
        <v>257</v>
      </c>
      <c r="CQ58" s="4" t="s">
        <v>257</v>
      </c>
      <c r="CR58" s="4" t="s">
        <v>257</v>
      </c>
      <c r="CS58" s="4" t="s">
        <v>257</v>
      </c>
      <c r="CT58" s="4" t="s">
        <v>257</v>
      </c>
      <c r="CU58" s="4" t="s">
        <v>257</v>
      </c>
      <c r="CV58" s="4" t="s">
        <v>257</v>
      </c>
      <c r="CW58" s="4" t="s">
        <v>257</v>
      </c>
      <c r="CX58" s="4" t="s">
        <v>257</v>
      </c>
      <c r="CY58" s="1">
        <v>63</v>
      </c>
      <c r="CZ58" s="4" t="s">
        <v>257</v>
      </c>
      <c r="DA58" s="4" t="s">
        <v>257</v>
      </c>
      <c r="DB58" s="4" t="s">
        <v>257</v>
      </c>
      <c r="DC58" s="4" t="s">
        <v>257</v>
      </c>
      <c r="DD58" s="1">
        <v>20</v>
      </c>
      <c r="DE58" s="4" t="s">
        <v>257</v>
      </c>
      <c r="DF58" s="4" t="s">
        <v>257</v>
      </c>
      <c r="DG58" s="4" t="s">
        <v>257</v>
      </c>
      <c r="DH58" s="4" t="s">
        <v>257</v>
      </c>
      <c r="DI58" s="4" t="s">
        <v>257</v>
      </c>
      <c r="DJ58" s="4" t="s">
        <v>257</v>
      </c>
      <c r="DK58" s="4" t="s">
        <v>257</v>
      </c>
      <c r="DL58" s="4" t="s">
        <v>257</v>
      </c>
      <c r="DM58" s="4" t="s">
        <v>257</v>
      </c>
      <c r="DN58" s="4" t="s">
        <v>257</v>
      </c>
      <c r="DO58" s="4" t="s">
        <v>257</v>
      </c>
      <c r="DP58" s="4" t="s">
        <v>257</v>
      </c>
      <c r="DQ58" s="4" t="s">
        <v>257</v>
      </c>
      <c r="DR58" s="4" t="s">
        <v>257</v>
      </c>
      <c r="DS58" s="4" t="s">
        <v>257</v>
      </c>
      <c r="DT58" s="4" t="s">
        <v>257</v>
      </c>
      <c r="DU58" s="4" t="s">
        <v>257</v>
      </c>
      <c r="DV58" s="4" t="s">
        <v>257</v>
      </c>
      <c r="DW58" s="1">
        <v>95</v>
      </c>
      <c r="DX58" s="4" t="s">
        <v>257</v>
      </c>
      <c r="DY58" s="4" t="s">
        <v>257</v>
      </c>
      <c r="DZ58" s="1">
        <v>104</v>
      </c>
      <c r="EA58" s="4" t="s">
        <v>257</v>
      </c>
      <c r="EB58" s="4" t="s">
        <v>257</v>
      </c>
      <c r="EC58" s="4" t="s">
        <v>257</v>
      </c>
      <c r="ED58" s="1">
        <v>1</v>
      </c>
      <c r="EE58" s="4" t="s">
        <v>257</v>
      </c>
      <c r="EF58" s="4" t="s">
        <v>257</v>
      </c>
      <c r="EG58" s="4" t="s">
        <v>257</v>
      </c>
      <c r="EH58" s="4" t="s">
        <v>257</v>
      </c>
      <c r="EI58" s="4" t="s">
        <v>257</v>
      </c>
      <c r="EJ58" s="4" t="s">
        <v>257</v>
      </c>
      <c r="EK58" s="4" t="s">
        <v>257</v>
      </c>
      <c r="EL58" s="4" t="s">
        <v>257</v>
      </c>
      <c r="EM58" s="4" t="s">
        <v>257</v>
      </c>
      <c r="EN58" s="4" t="s">
        <v>257</v>
      </c>
      <c r="EO58" s="4" t="s">
        <v>257</v>
      </c>
      <c r="EP58" s="4" t="s">
        <v>257</v>
      </c>
      <c r="EQ58" s="4" t="s">
        <v>257</v>
      </c>
      <c r="ER58" s="4" t="s">
        <v>257</v>
      </c>
      <c r="ES58" s="4" t="s">
        <v>257</v>
      </c>
      <c r="ET58" s="4" t="s">
        <v>257</v>
      </c>
      <c r="EU58" s="4" t="s">
        <v>257</v>
      </c>
      <c r="EV58" s="4" t="s">
        <v>257</v>
      </c>
      <c r="EW58" s="4" t="s">
        <v>257</v>
      </c>
      <c r="EX58" s="4" t="s">
        <v>257</v>
      </c>
      <c r="EY58" s="4" t="s">
        <v>257</v>
      </c>
      <c r="EZ58" s="4" t="s">
        <v>257</v>
      </c>
      <c r="FA58" s="4" t="s">
        <v>257</v>
      </c>
      <c r="FB58" s="4" t="s">
        <v>257</v>
      </c>
      <c r="FC58" s="4" t="s">
        <v>257</v>
      </c>
      <c r="FD58" s="1">
        <v>352</v>
      </c>
      <c r="FE58" s="4" t="s">
        <v>257</v>
      </c>
      <c r="FF58" s="4" t="s">
        <v>257</v>
      </c>
      <c r="FG58" s="4" t="s">
        <v>257</v>
      </c>
      <c r="FH58" s="4" t="s">
        <v>257</v>
      </c>
      <c r="FI58" s="4" t="s">
        <v>257</v>
      </c>
      <c r="FJ58" s="4" t="s">
        <v>257</v>
      </c>
      <c r="FK58" s="4" t="s">
        <v>257</v>
      </c>
      <c r="FL58" s="4" t="s">
        <v>257</v>
      </c>
      <c r="FM58" s="4" t="s">
        <v>257</v>
      </c>
      <c r="FN58" s="4" t="s">
        <v>257</v>
      </c>
      <c r="FO58" s="4" t="s">
        <v>257</v>
      </c>
      <c r="FP58" s="4" t="s">
        <v>257</v>
      </c>
      <c r="FQ58" s="1">
        <v>3</v>
      </c>
      <c r="FR58" s="4" t="s">
        <v>257</v>
      </c>
      <c r="FS58" s="4" t="s">
        <v>257</v>
      </c>
      <c r="FT58" s="4" t="s">
        <v>257</v>
      </c>
      <c r="FU58" s="4" t="s">
        <v>257</v>
      </c>
      <c r="FV58" s="4" t="s">
        <v>257</v>
      </c>
      <c r="FW58" s="4" t="s">
        <v>257</v>
      </c>
      <c r="FX58" s="4" t="s">
        <v>257</v>
      </c>
      <c r="FY58" s="4" t="s">
        <v>257</v>
      </c>
      <c r="FZ58" s="4" t="s">
        <v>257</v>
      </c>
      <c r="GA58" s="4" t="s">
        <v>257</v>
      </c>
      <c r="GB58" s="4" t="s">
        <v>257</v>
      </c>
      <c r="GC58" s="4" t="s">
        <v>257</v>
      </c>
      <c r="GD58" s="4" t="s">
        <v>257</v>
      </c>
      <c r="GE58" s="4" t="s">
        <v>257</v>
      </c>
      <c r="GF58" s="4" t="s">
        <v>257</v>
      </c>
      <c r="GG58" s="4" t="s">
        <v>257</v>
      </c>
      <c r="GH58" s="4" t="s">
        <v>257</v>
      </c>
      <c r="GI58" s="4" t="s">
        <v>257</v>
      </c>
      <c r="GJ58" s="4" t="s">
        <v>257</v>
      </c>
      <c r="GK58" s="4" t="s">
        <v>257</v>
      </c>
      <c r="GL58" s="4" t="s">
        <v>257</v>
      </c>
      <c r="GM58" s="4" t="s">
        <v>257</v>
      </c>
      <c r="GN58" s="1">
        <v>7</v>
      </c>
      <c r="GO58" s="4" t="s">
        <v>257</v>
      </c>
      <c r="GP58" s="4" t="s">
        <v>257</v>
      </c>
      <c r="GQ58" s="4" t="s">
        <v>257</v>
      </c>
      <c r="GR58" s="4" t="s">
        <v>257</v>
      </c>
      <c r="GS58" s="4" t="s">
        <v>257</v>
      </c>
      <c r="GT58" s="4" t="s">
        <v>257</v>
      </c>
      <c r="GU58" s="4" t="s">
        <v>257</v>
      </c>
      <c r="GV58" s="4" t="s">
        <v>257</v>
      </c>
      <c r="GW58" s="4" t="s">
        <v>257</v>
      </c>
      <c r="GX58" s="4" t="s">
        <v>257</v>
      </c>
      <c r="GY58" s="4" t="s">
        <v>257</v>
      </c>
      <c r="GZ58" s="4" t="s">
        <v>257</v>
      </c>
      <c r="HA58" s="4" t="s">
        <v>257</v>
      </c>
      <c r="HB58" s="4" t="s">
        <v>257</v>
      </c>
      <c r="HC58" s="4" t="s">
        <v>257</v>
      </c>
      <c r="HD58" s="4" t="s">
        <v>257</v>
      </c>
      <c r="HE58" s="4" t="s">
        <v>257</v>
      </c>
      <c r="HF58" s="4" t="s">
        <v>257</v>
      </c>
      <c r="HG58" s="4" t="s">
        <v>257</v>
      </c>
      <c r="HH58" s="4" t="s">
        <v>257</v>
      </c>
      <c r="HI58" s="4" t="s">
        <v>257</v>
      </c>
      <c r="HJ58" s="4" t="s">
        <v>257</v>
      </c>
      <c r="HK58" s="4" t="s">
        <v>257</v>
      </c>
      <c r="HL58" s="4" t="s">
        <v>257</v>
      </c>
      <c r="HM58" s="4" t="s">
        <v>257</v>
      </c>
      <c r="HN58" s="4" t="s">
        <v>257</v>
      </c>
      <c r="HO58" s="4" t="s">
        <v>257</v>
      </c>
      <c r="HP58" s="1">
        <v>5</v>
      </c>
      <c r="HQ58" s="4" t="s">
        <v>257</v>
      </c>
      <c r="HR58" s="4" t="s">
        <v>257</v>
      </c>
      <c r="HS58" s="4" t="s">
        <v>257</v>
      </c>
      <c r="HT58" s="4" t="s">
        <v>257</v>
      </c>
      <c r="HU58" s="4" t="s">
        <v>257</v>
      </c>
      <c r="HV58" s="4" t="s">
        <v>257</v>
      </c>
      <c r="HW58" s="4" t="s">
        <v>257</v>
      </c>
      <c r="HX58" s="4" t="s">
        <v>257</v>
      </c>
      <c r="HY58" s="4" t="s">
        <v>257</v>
      </c>
      <c r="HZ58" s="4" t="s">
        <v>257</v>
      </c>
      <c r="IA58" s="4" t="s">
        <v>257</v>
      </c>
      <c r="IB58" s="4" t="s">
        <v>257</v>
      </c>
      <c r="IC58" s="4" t="s">
        <v>257</v>
      </c>
      <c r="ID58" s="4" t="s">
        <v>257</v>
      </c>
      <c r="IE58" s="4" t="s">
        <v>257</v>
      </c>
      <c r="IF58" s="4" t="s">
        <v>257</v>
      </c>
      <c r="IG58" s="4" t="s">
        <v>257</v>
      </c>
      <c r="IH58" s="4" t="s">
        <v>257</v>
      </c>
      <c r="II58" s="4" t="s">
        <v>257</v>
      </c>
      <c r="IJ58" s="4" t="s">
        <v>257</v>
      </c>
      <c r="IK58" s="4" t="s">
        <v>257</v>
      </c>
      <c r="IL58" s="4" t="s">
        <v>257</v>
      </c>
      <c r="IM58" s="4" t="s">
        <v>257</v>
      </c>
      <c r="IN58" s="4" t="s">
        <v>257</v>
      </c>
      <c r="IO58" s="4" t="s">
        <v>257</v>
      </c>
      <c r="IP58" s="4" t="s">
        <v>257</v>
      </c>
      <c r="IQ58" s="4" t="s">
        <v>257</v>
      </c>
      <c r="IR58" s="4" t="s">
        <v>257</v>
      </c>
      <c r="IS58" s="4" t="s">
        <v>257</v>
      </c>
      <c r="IT58" s="4" t="s">
        <v>257</v>
      </c>
      <c r="IU58" s="4" t="s">
        <v>257</v>
      </c>
    </row>
    <row r="59" spans="1:255" x14ac:dyDescent="0.35">
      <c r="A59" s="4" t="s">
        <v>311</v>
      </c>
      <c r="B59" s="1">
        <v>7366</v>
      </c>
      <c r="C59" s="4" t="s">
        <v>257</v>
      </c>
      <c r="D59" s="1">
        <v>33</v>
      </c>
      <c r="E59" s="4" t="s">
        <v>257</v>
      </c>
      <c r="F59" s="4" t="s">
        <v>257</v>
      </c>
      <c r="G59" s="4" t="s">
        <v>257</v>
      </c>
      <c r="H59" s="4" t="s">
        <v>257</v>
      </c>
      <c r="I59" s="4" t="s">
        <v>257</v>
      </c>
      <c r="J59" s="4" t="s">
        <v>257</v>
      </c>
      <c r="K59" s="4" t="s">
        <v>257</v>
      </c>
      <c r="L59" s="4" t="s">
        <v>257</v>
      </c>
      <c r="M59" s="4" t="s">
        <v>257</v>
      </c>
      <c r="N59" s="4" t="s">
        <v>257</v>
      </c>
      <c r="O59" s="1">
        <v>81</v>
      </c>
      <c r="P59" s="4" t="s">
        <v>257</v>
      </c>
      <c r="Q59" s="4" t="s">
        <v>257</v>
      </c>
      <c r="R59" s="4" t="s">
        <v>257</v>
      </c>
      <c r="S59" s="4" t="s">
        <v>257</v>
      </c>
      <c r="T59" s="4" t="s">
        <v>257</v>
      </c>
      <c r="U59" s="4" t="s">
        <v>257</v>
      </c>
      <c r="V59" s="1">
        <v>148</v>
      </c>
      <c r="W59" s="4" t="s">
        <v>257</v>
      </c>
      <c r="X59" s="1">
        <v>38</v>
      </c>
      <c r="Y59" s="4" t="s">
        <v>257</v>
      </c>
      <c r="Z59" s="4" t="s">
        <v>257</v>
      </c>
      <c r="AA59" s="4" t="s">
        <v>257</v>
      </c>
      <c r="AB59" s="4" t="s">
        <v>257</v>
      </c>
      <c r="AC59" s="4" t="s">
        <v>257</v>
      </c>
      <c r="AD59" s="4" t="s">
        <v>257</v>
      </c>
      <c r="AE59" s="4" t="s">
        <v>257</v>
      </c>
      <c r="AF59" s="4" t="s">
        <v>257</v>
      </c>
      <c r="AG59" s="1">
        <v>1</v>
      </c>
      <c r="AH59" s="4" t="s">
        <v>257</v>
      </c>
      <c r="AI59" s="4" t="s">
        <v>257</v>
      </c>
      <c r="AJ59" s="4" t="s">
        <v>257</v>
      </c>
      <c r="AK59" s="4" t="s">
        <v>257</v>
      </c>
      <c r="AL59" s="4" t="s">
        <v>257</v>
      </c>
      <c r="AM59" s="4" t="s">
        <v>257</v>
      </c>
      <c r="AN59" s="1">
        <v>240</v>
      </c>
      <c r="AO59" s="4" t="s">
        <v>257</v>
      </c>
      <c r="AP59" s="4" t="s">
        <v>257</v>
      </c>
      <c r="AQ59" s="4" t="s">
        <v>257</v>
      </c>
      <c r="AR59" s="4" t="s">
        <v>257</v>
      </c>
      <c r="AS59" s="1">
        <v>1</v>
      </c>
      <c r="AT59" s="4" t="s">
        <v>257</v>
      </c>
      <c r="AU59" s="4" t="s">
        <v>257</v>
      </c>
      <c r="AV59" s="4" t="s">
        <v>257</v>
      </c>
      <c r="AW59" s="4" t="s">
        <v>257</v>
      </c>
      <c r="AX59" s="1">
        <v>1288</v>
      </c>
      <c r="AY59" s="4" t="s">
        <v>257</v>
      </c>
      <c r="AZ59" s="4" t="s">
        <v>257</v>
      </c>
      <c r="BA59" s="4" t="s">
        <v>257</v>
      </c>
      <c r="BB59" s="4" t="s">
        <v>257</v>
      </c>
      <c r="BC59" s="4" t="s">
        <v>257</v>
      </c>
      <c r="BD59" s="4" t="s">
        <v>257</v>
      </c>
      <c r="BE59" s="4" t="s">
        <v>257</v>
      </c>
      <c r="BF59" s="4" t="s">
        <v>257</v>
      </c>
      <c r="BG59" s="1">
        <v>163</v>
      </c>
      <c r="BH59" s="1">
        <v>1082</v>
      </c>
      <c r="BI59" s="4" t="s">
        <v>257</v>
      </c>
      <c r="BJ59" s="1">
        <v>297</v>
      </c>
      <c r="BK59" s="4" t="s">
        <v>257</v>
      </c>
      <c r="BL59" s="4" t="s">
        <v>257</v>
      </c>
      <c r="BM59" s="4" t="s">
        <v>257</v>
      </c>
      <c r="BN59" s="4" t="s">
        <v>257</v>
      </c>
      <c r="BO59" s="1">
        <v>26</v>
      </c>
      <c r="BP59" s="4" t="s">
        <v>257</v>
      </c>
      <c r="BQ59" s="4" t="s">
        <v>257</v>
      </c>
      <c r="BR59" s="4" t="s">
        <v>257</v>
      </c>
      <c r="BS59" s="1">
        <v>62</v>
      </c>
      <c r="BT59" s="4" t="s">
        <v>257</v>
      </c>
      <c r="BU59" s="4" t="s">
        <v>257</v>
      </c>
      <c r="BV59" s="4" t="s">
        <v>257</v>
      </c>
      <c r="BW59" s="4" t="s">
        <v>257</v>
      </c>
      <c r="BX59" s="4" t="s">
        <v>257</v>
      </c>
      <c r="BY59" s="1">
        <v>6</v>
      </c>
      <c r="BZ59" s="4" t="s">
        <v>257</v>
      </c>
      <c r="CA59" s="1">
        <v>23</v>
      </c>
      <c r="CB59" s="4" t="s">
        <v>257</v>
      </c>
      <c r="CC59" s="4" t="s">
        <v>257</v>
      </c>
      <c r="CD59" s="4" t="s">
        <v>257</v>
      </c>
      <c r="CE59" s="4" t="s">
        <v>257</v>
      </c>
      <c r="CF59" s="4" t="s">
        <v>257</v>
      </c>
      <c r="CG59" s="4" t="s">
        <v>257</v>
      </c>
      <c r="CH59" s="4" t="s">
        <v>257</v>
      </c>
      <c r="CI59" s="4" t="s">
        <v>257</v>
      </c>
      <c r="CJ59" s="1">
        <v>247</v>
      </c>
      <c r="CK59" s="4" t="s">
        <v>257</v>
      </c>
      <c r="CL59" s="4" t="s">
        <v>257</v>
      </c>
      <c r="CM59" s="4" t="s">
        <v>257</v>
      </c>
      <c r="CN59" s="4" t="s">
        <v>257</v>
      </c>
      <c r="CO59" s="4" t="s">
        <v>257</v>
      </c>
      <c r="CP59" s="4" t="s">
        <v>257</v>
      </c>
      <c r="CQ59" s="4" t="s">
        <v>257</v>
      </c>
      <c r="CR59" s="4" t="s">
        <v>257</v>
      </c>
      <c r="CS59" s="4" t="s">
        <v>257</v>
      </c>
      <c r="CT59" s="4" t="s">
        <v>257</v>
      </c>
      <c r="CU59" s="1">
        <v>24</v>
      </c>
      <c r="CV59" s="1">
        <v>50</v>
      </c>
      <c r="CW59" s="4" t="s">
        <v>257</v>
      </c>
      <c r="CX59" s="1">
        <v>43</v>
      </c>
      <c r="CY59" s="1">
        <v>4</v>
      </c>
      <c r="CZ59" s="4" t="s">
        <v>257</v>
      </c>
      <c r="DA59" s="4" t="s">
        <v>257</v>
      </c>
      <c r="DB59" s="4" t="s">
        <v>257</v>
      </c>
      <c r="DC59" s="4" t="s">
        <v>257</v>
      </c>
      <c r="DD59" s="1">
        <v>672</v>
      </c>
      <c r="DE59" s="4" t="s">
        <v>257</v>
      </c>
      <c r="DF59" s="4" t="s">
        <v>257</v>
      </c>
      <c r="DG59" s="1">
        <v>9</v>
      </c>
      <c r="DH59" s="4" t="s">
        <v>257</v>
      </c>
      <c r="DI59" s="4" t="s">
        <v>257</v>
      </c>
      <c r="DJ59" s="4" t="s">
        <v>257</v>
      </c>
      <c r="DK59" s="4" t="s">
        <v>257</v>
      </c>
      <c r="DL59" s="4" t="s">
        <v>257</v>
      </c>
      <c r="DM59" s="4" t="s">
        <v>257</v>
      </c>
      <c r="DN59" s="4" t="s">
        <v>257</v>
      </c>
      <c r="DO59" s="1">
        <v>284</v>
      </c>
      <c r="DP59" s="4" t="s">
        <v>257</v>
      </c>
      <c r="DQ59" s="4" t="s">
        <v>257</v>
      </c>
      <c r="DR59" s="4" t="s">
        <v>257</v>
      </c>
      <c r="DS59" s="4" t="s">
        <v>257</v>
      </c>
      <c r="DT59" s="4" t="s">
        <v>257</v>
      </c>
      <c r="DU59" s="4" t="s">
        <v>257</v>
      </c>
      <c r="DV59" s="4" t="s">
        <v>257</v>
      </c>
      <c r="DW59" s="4" t="s">
        <v>257</v>
      </c>
      <c r="DX59" s="4" t="s">
        <v>257</v>
      </c>
      <c r="DY59" s="4" t="s">
        <v>257</v>
      </c>
      <c r="DZ59" s="1">
        <v>12</v>
      </c>
      <c r="EA59" s="1">
        <v>3</v>
      </c>
      <c r="EB59" s="1">
        <v>50</v>
      </c>
      <c r="EC59" s="4" t="s">
        <v>257</v>
      </c>
      <c r="ED59" s="4" t="s">
        <v>257</v>
      </c>
      <c r="EE59" s="4" t="s">
        <v>257</v>
      </c>
      <c r="EF59" s="4" t="s">
        <v>257</v>
      </c>
      <c r="EG59" s="4" t="s">
        <v>257</v>
      </c>
      <c r="EH59" s="4" t="s">
        <v>257</v>
      </c>
      <c r="EI59" s="4" t="s">
        <v>257</v>
      </c>
      <c r="EJ59" s="4" t="s">
        <v>257</v>
      </c>
      <c r="EK59" s="4" t="s">
        <v>257</v>
      </c>
      <c r="EL59" s="4" t="s">
        <v>257</v>
      </c>
      <c r="EM59" s="4" t="s">
        <v>257</v>
      </c>
      <c r="EN59" s="4" t="s">
        <v>257</v>
      </c>
      <c r="EO59" s="4" t="s">
        <v>257</v>
      </c>
      <c r="EP59" s="4" t="s">
        <v>257</v>
      </c>
      <c r="EQ59" s="4" t="s">
        <v>257</v>
      </c>
      <c r="ER59" s="4" t="s">
        <v>257</v>
      </c>
      <c r="ES59" s="4" t="s">
        <v>257</v>
      </c>
      <c r="ET59" s="4" t="s">
        <v>257</v>
      </c>
      <c r="EU59" s="4" t="s">
        <v>257</v>
      </c>
      <c r="EV59" s="4" t="s">
        <v>257</v>
      </c>
      <c r="EW59" s="4" t="s">
        <v>257</v>
      </c>
      <c r="EX59" s="4" t="s">
        <v>257</v>
      </c>
      <c r="EY59" s="4" t="s">
        <v>257</v>
      </c>
      <c r="EZ59" s="4" t="s">
        <v>257</v>
      </c>
      <c r="FA59" s="4" t="s">
        <v>257</v>
      </c>
      <c r="FB59" s="4" t="s">
        <v>257</v>
      </c>
      <c r="FC59" s="4" t="s">
        <v>257</v>
      </c>
      <c r="FD59" s="1">
        <v>1289</v>
      </c>
      <c r="FE59" s="1">
        <v>1</v>
      </c>
      <c r="FF59" s="4" t="s">
        <v>257</v>
      </c>
      <c r="FG59" s="4" t="s">
        <v>257</v>
      </c>
      <c r="FH59" s="4" t="s">
        <v>257</v>
      </c>
      <c r="FI59" s="4" t="s">
        <v>257</v>
      </c>
      <c r="FJ59" s="4" t="s">
        <v>257</v>
      </c>
      <c r="FK59" s="4" t="s">
        <v>257</v>
      </c>
      <c r="FL59" s="4" t="s">
        <v>257</v>
      </c>
      <c r="FM59" s="4" t="s">
        <v>257</v>
      </c>
      <c r="FN59" s="4" t="s">
        <v>257</v>
      </c>
      <c r="FO59" s="4" t="s">
        <v>257</v>
      </c>
      <c r="FP59" s="1">
        <v>9</v>
      </c>
      <c r="FQ59" s="1">
        <v>158</v>
      </c>
      <c r="FR59" s="4" t="s">
        <v>257</v>
      </c>
      <c r="FS59" s="4" t="s">
        <v>257</v>
      </c>
      <c r="FT59" s="4" t="s">
        <v>257</v>
      </c>
      <c r="FU59" s="1">
        <v>166</v>
      </c>
      <c r="FV59" s="4" t="s">
        <v>257</v>
      </c>
      <c r="FW59" s="4" t="s">
        <v>257</v>
      </c>
      <c r="FX59" s="4" t="s">
        <v>257</v>
      </c>
      <c r="FY59" s="4" t="s">
        <v>257</v>
      </c>
      <c r="FZ59" s="4" t="s">
        <v>257</v>
      </c>
      <c r="GA59" s="4" t="s">
        <v>257</v>
      </c>
      <c r="GB59" s="4" t="s">
        <v>257</v>
      </c>
      <c r="GC59" s="1">
        <v>3</v>
      </c>
      <c r="GD59" s="4" t="s">
        <v>257</v>
      </c>
      <c r="GE59" s="4" t="s">
        <v>257</v>
      </c>
      <c r="GF59" s="4" t="s">
        <v>257</v>
      </c>
      <c r="GG59" s="1">
        <v>2</v>
      </c>
      <c r="GH59" s="4" t="s">
        <v>257</v>
      </c>
      <c r="GI59" s="4" t="s">
        <v>257</v>
      </c>
      <c r="GJ59" s="4" t="s">
        <v>257</v>
      </c>
      <c r="GK59" s="4" t="s">
        <v>257</v>
      </c>
      <c r="GL59" s="4" t="s">
        <v>257</v>
      </c>
      <c r="GM59" s="4" t="s">
        <v>257</v>
      </c>
      <c r="GN59" s="1">
        <v>65</v>
      </c>
      <c r="GO59" s="4" t="s">
        <v>257</v>
      </c>
      <c r="GP59" s="4" t="s">
        <v>257</v>
      </c>
      <c r="GQ59" s="4" t="s">
        <v>257</v>
      </c>
      <c r="GR59" s="1">
        <v>4</v>
      </c>
      <c r="GS59" s="4" t="s">
        <v>257</v>
      </c>
      <c r="GT59" s="4" t="s">
        <v>257</v>
      </c>
      <c r="GU59" s="4" t="s">
        <v>257</v>
      </c>
      <c r="GV59" s="4" t="s">
        <v>257</v>
      </c>
      <c r="GW59" s="4" t="s">
        <v>257</v>
      </c>
      <c r="GX59" s="4" t="s">
        <v>257</v>
      </c>
      <c r="GY59" s="4" t="s">
        <v>257</v>
      </c>
      <c r="GZ59" s="4" t="s">
        <v>257</v>
      </c>
      <c r="HA59" s="4" t="s">
        <v>257</v>
      </c>
      <c r="HB59" s="4" t="s">
        <v>257</v>
      </c>
      <c r="HC59" s="4" t="s">
        <v>257</v>
      </c>
      <c r="HD59" s="4" t="s">
        <v>257</v>
      </c>
      <c r="HE59" s="4" t="s">
        <v>257</v>
      </c>
      <c r="HF59" s="4" t="s">
        <v>257</v>
      </c>
      <c r="HG59" s="4" t="s">
        <v>257</v>
      </c>
      <c r="HH59" s="1">
        <v>19</v>
      </c>
      <c r="HI59" s="4" t="s">
        <v>257</v>
      </c>
      <c r="HJ59" s="4" t="s">
        <v>257</v>
      </c>
      <c r="HK59" s="4" t="s">
        <v>257</v>
      </c>
      <c r="HL59" s="4" t="s">
        <v>257</v>
      </c>
      <c r="HM59" s="4" t="s">
        <v>257</v>
      </c>
      <c r="HN59" s="4" t="s">
        <v>257</v>
      </c>
      <c r="HO59" s="4" t="s">
        <v>257</v>
      </c>
      <c r="HP59" s="1">
        <v>164</v>
      </c>
      <c r="HQ59" s="4" t="s">
        <v>257</v>
      </c>
      <c r="HR59" s="4" t="s">
        <v>257</v>
      </c>
      <c r="HS59" s="1">
        <v>214</v>
      </c>
      <c r="HT59" s="4" t="s">
        <v>257</v>
      </c>
      <c r="HU59" s="1">
        <v>1</v>
      </c>
      <c r="HV59" s="4" t="s">
        <v>257</v>
      </c>
      <c r="HW59" s="4" t="s">
        <v>257</v>
      </c>
      <c r="HX59" s="1">
        <v>19</v>
      </c>
      <c r="HY59" s="4" t="s">
        <v>257</v>
      </c>
      <c r="HZ59" s="4" t="s">
        <v>257</v>
      </c>
      <c r="IA59" s="4" t="s">
        <v>257</v>
      </c>
      <c r="IB59" s="4" t="s">
        <v>257</v>
      </c>
      <c r="IC59" s="4" t="s">
        <v>257</v>
      </c>
      <c r="ID59" s="4" t="s">
        <v>257</v>
      </c>
      <c r="IE59" s="4" t="s">
        <v>257</v>
      </c>
      <c r="IF59" s="1">
        <v>366</v>
      </c>
      <c r="IG59" s="4" t="s">
        <v>257</v>
      </c>
      <c r="IH59" s="4" t="s">
        <v>257</v>
      </c>
      <c r="II59" s="4" t="s">
        <v>257</v>
      </c>
      <c r="IJ59" s="4" t="s">
        <v>257</v>
      </c>
      <c r="IK59" s="4" t="s">
        <v>257</v>
      </c>
      <c r="IL59" s="4" t="s">
        <v>257</v>
      </c>
      <c r="IM59" s="4" t="s">
        <v>257</v>
      </c>
      <c r="IN59" s="4" t="s">
        <v>257</v>
      </c>
      <c r="IO59" s="4" t="s">
        <v>257</v>
      </c>
      <c r="IP59" s="4" t="s">
        <v>257</v>
      </c>
      <c r="IQ59" s="4" t="s">
        <v>257</v>
      </c>
      <c r="IR59" s="4" t="s">
        <v>257</v>
      </c>
      <c r="IS59" s="4" t="s">
        <v>257</v>
      </c>
      <c r="IT59" s="4" t="s">
        <v>257</v>
      </c>
      <c r="IU59" s="4" t="s">
        <v>257</v>
      </c>
    </row>
    <row r="60" spans="1:255" x14ac:dyDescent="0.35">
      <c r="A60" s="4" t="s">
        <v>312</v>
      </c>
      <c r="B60" s="1">
        <v>31621</v>
      </c>
      <c r="C60" s="4" t="s">
        <v>257</v>
      </c>
      <c r="D60" s="4" t="s">
        <v>257</v>
      </c>
      <c r="E60" s="4" t="s">
        <v>257</v>
      </c>
      <c r="F60" s="4" t="s">
        <v>257</v>
      </c>
      <c r="G60" s="4" t="s">
        <v>257</v>
      </c>
      <c r="H60" s="4" t="s">
        <v>257</v>
      </c>
      <c r="I60" s="4" t="s">
        <v>257</v>
      </c>
      <c r="J60" s="4" t="s">
        <v>257</v>
      </c>
      <c r="K60" s="4" t="s">
        <v>257</v>
      </c>
      <c r="L60" s="4" t="s">
        <v>257</v>
      </c>
      <c r="M60" s="4" t="s">
        <v>257</v>
      </c>
      <c r="N60" s="4" t="s">
        <v>257</v>
      </c>
      <c r="O60" s="1">
        <v>9949</v>
      </c>
      <c r="P60" s="4" t="s">
        <v>257</v>
      </c>
      <c r="Q60" s="4" t="s">
        <v>257</v>
      </c>
      <c r="R60" s="4" t="s">
        <v>257</v>
      </c>
      <c r="S60" s="4" t="s">
        <v>257</v>
      </c>
      <c r="T60" s="4" t="s">
        <v>257</v>
      </c>
      <c r="U60" s="4" t="s">
        <v>257</v>
      </c>
      <c r="V60" s="1">
        <v>859</v>
      </c>
      <c r="W60" s="4" t="s">
        <v>257</v>
      </c>
      <c r="X60" s="1">
        <v>1</v>
      </c>
      <c r="Y60" s="4" t="s">
        <v>257</v>
      </c>
      <c r="Z60" s="4" t="s">
        <v>257</v>
      </c>
      <c r="AA60" s="4" t="s">
        <v>257</v>
      </c>
      <c r="AB60" s="4" t="s">
        <v>257</v>
      </c>
      <c r="AC60" s="4" t="s">
        <v>257</v>
      </c>
      <c r="AD60" s="4" t="s">
        <v>257</v>
      </c>
      <c r="AE60" s="4" t="s">
        <v>257</v>
      </c>
      <c r="AF60" s="4" t="s">
        <v>257</v>
      </c>
      <c r="AG60" s="4" t="s">
        <v>257</v>
      </c>
      <c r="AH60" s="4" t="s">
        <v>257</v>
      </c>
      <c r="AI60" s="4" t="s">
        <v>257</v>
      </c>
      <c r="AJ60" s="4" t="s">
        <v>257</v>
      </c>
      <c r="AK60" s="4" t="s">
        <v>257</v>
      </c>
      <c r="AL60" s="4" t="s">
        <v>257</v>
      </c>
      <c r="AM60" s="4" t="s">
        <v>257</v>
      </c>
      <c r="AN60" s="4" t="s">
        <v>257</v>
      </c>
      <c r="AO60" s="4" t="s">
        <v>257</v>
      </c>
      <c r="AP60" s="4" t="s">
        <v>257</v>
      </c>
      <c r="AQ60" s="4" t="s">
        <v>257</v>
      </c>
      <c r="AR60" s="4" t="s">
        <v>257</v>
      </c>
      <c r="AS60" s="1">
        <v>24</v>
      </c>
      <c r="AT60" s="4" t="s">
        <v>257</v>
      </c>
      <c r="AU60" s="4" t="s">
        <v>257</v>
      </c>
      <c r="AV60" s="4" t="s">
        <v>257</v>
      </c>
      <c r="AW60" s="4" t="s">
        <v>257</v>
      </c>
      <c r="AX60" s="1">
        <v>3770</v>
      </c>
      <c r="AY60" s="4" t="s">
        <v>257</v>
      </c>
      <c r="AZ60" s="4" t="s">
        <v>257</v>
      </c>
      <c r="BA60" s="4" t="s">
        <v>257</v>
      </c>
      <c r="BB60" s="4" t="s">
        <v>257</v>
      </c>
      <c r="BC60" s="4" t="s">
        <v>257</v>
      </c>
      <c r="BD60" s="4" t="s">
        <v>257</v>
      </c>
      <c r="BE60" s="4" t="s">
        <v>257</v>
      </c>
      <c r="BF60" s="4" t="s">
        <v>257</v>
      </c>
      <c r="BG60" s="1">
        <v>62</v>
      </c>
      <c r="BH60" s="1">
        <v>4313</v>
      </c>
      <c r="BI60" s="4" t="s">
        <v>257</v>
      </c>
      <c r="BJ60" s="1">
        <v>328</v>
      </c>
      <c r="BK60" s="4" t="s">
        <v>257</v>
      </c>
      <c r="BL60" s="4" t="s">
        <v>257</v>
      </c>
      <c r="BM60" s="4" t="s">
        <v>257</v>
      </c>
      <c r="BN60" s="4" t="s">
        <v>257</v>
      </c>
      <c r="BO60" s="1">
        <v>41</v>
      </c>
      <c r="BP60" s="4" t="s">
        <v>257</v>
      </c>
      <c r="BQ60" s="4" t="s">
        <v>257</v>
      </c>
      <c r="BR60" s="4" t="s">
        <v>257</v>
      </c>
      <c r="BS60" s="1">
        <v>26</v>
      </c>
      <c r="BT60" s="4" t="s">
        <v>257</v>
      </c>
      <c r="BU60" s="4" t="s">
        <v>257</v>
      </c>
      <c r="BV60" s="4" t="s">
        <v>257</v>
      </c>
      <c r="BW60" s="4" t="s">
        <v>257</v>
      </c>
      <c r="BX60" s="4" t="s">
        <v>257</v>
      </c>
      <c r="BY60" s="1">
        <v>67</v>
      </c>
      <c r="BZ60" s="4" t="s">
        <v>257</v>
      </c>
      <c r="CA60" s="1">
        <v>47</v>
      </c>
      <c r="CB60" s="4" t="s">
        <v>257</v>
      </c>
      <c r="CC60" s="4" t="s">
        <v>257</v>
      </c>
      <c r="CD60" s="4" t="s">
        <v>257</v>
      </c>
      <c r="CE60" s="4" t="s">
        <v>257</v>
      </c>
      <c r="CF60" s="4" t="s">
        <v>257</v>
      </c>
      <c r="CG60" s="4" t="s">
        <v>257</v>
      </c>
      <c r="CH60" s="4" t="s">
        <v>257</v>
      </c>
      <c r="CI60" s="4" t="s">
        <v>257</v>
      </c>
      <c r="CJ60" s="4" t="s">
        <v>257</v>
      </c>
      <c r="CK60" s="4" t="s">
        <v>257</v>
      </c>
      <c r="CL60" s="4" t="s">
        <v>257</v>
      </c>
      <c r="CM60" s="4" t="s">
        <v>257</v>
      </c>
      <c r="CN60" s="4" t="s">
        <v>257</v>
      </c>
      <c r="CO60" s="4" t="s">
        <v>257</v>
      </c>
      <c r="CP60" s="4" t="s">
        <v>257</v>
      </c>
      <c r="CQ60" s="4" t="s">
        <v>257</v>
      </c>
      <c r="CR60" s="4" t="s">
        <v>257</v>
      </c>
      <c r="CS60" s="4" t="s">
        <v>257</v>
      </c>
      <c r="CT60" s="4" t="s">
        <v>257</v>
      </c>
      <c r="CU60" s="1">
        <v>9</v>
      </c>
      <c r="CV60" s="1">
        <v>29</v>
      </c>
      <c r="CW60" s="1">
        <v>1011</v>
      </c>
      <c r="CX60" s="4" t="s">
        <v>257</v>
      </c>
      <c r="CY60" s="1">
        <v>311</v>
      </c>
      <c r="CZ60" s="4" t="s">
        <v>257</v>
      </c>
      <c r="DA60" s="4" t="s">
        <v>257</v>
      </c>
      <c r="DB60" s="4" t="s">
        <v>257</v>
      </c>
      <c r="DC60" s="4" t="s">
        <v>257</v>
      </c>
      <c r="DD60" s="1">
        <v>132</v>
      </c>
      <c r="DE60" s="4" t="s">
        <v>257</v>
      </c>
      <c r="DF60" s="4" t="s">
        <v>257</v>
      </c>
      <c r="DG60" s="1">
        <v>64</v>
      </c>
      <c r="DH60" s="4" t="s">
        <v>257</v>
      </c>
      <c r="DI60" s="4" t="s">
        <v>257</v>
      </c>
      <c r="DJ60" s="4" t="s">
        <v>257</v>
      </c>
      <c r="DK60" s="4" t="s">
        <v>257</v>
      </c>
      <c r="DL60" s="4" t="s">
        <v>257</v>
      </c>
      <c r="DM60" s="4" t="s">
        <v>257</v>
      </c>
      <c r="DN60" s="4" t="s">
        <v>257</v>
      </c>
      <c r="DO60" s="1">
        <v>1609</v>
      </c>
      <c r="DP60" s="4" t="s">
        <v>257</v>
      </c>
      <c r="DQ60" s="4" t="s">
        <v>257</v>
      </c>
      <c r="DR60" s="4" t="s">
        <v>257</v>
      </c>
      <c r="DS60" s="4" t="s">
        <v>257</v>
      </c>
      <c r="DT60" s="4" t="s">
        <v>257</v>
      </c>
      <c r="DU60" s="4" t="s">
        <v>257</v>
      </c>
      <c r="DV60" s="4" t="s">
        <v>257</v>
      </c>
      <c r="DW60" s="4" t="s">
        <v>257</v>
      </c>
      <c r="DX60" s="4" t="s">
        <v>257</v>
      </c>
      <c r="DY60" s="4" t="s">
        <v>257</v>
      </c>
      <c r="DZ60" s="1">
        <v>68</v>
      </c>
      <c r="EA60" s="1">
        <v>2</v>
      </c>
      <c r="EB60" s="4" t="s">
        <v>257</v>
      </c>
      <c r="EC60" s="4" t="s">
        <v>257</v>
      </c>
      <c r="ED60" s="4" t="s">
        <v>257</v>
      </c>
      <c r="EE60" s="4" t="s">
        <v>257</v>
      </c>
      <c r="EF60" s="4" t="s">
        <v>257</v>
      </c>
      <c r="EG60" s="4" t="s">
        <v>257</v>
      </c>
      <c r="EH60" s="4" t="s">
        <v>257</v>
      </c>
      <c r="EI60" s="4" t="s">
        <v>257</v>
      </c>
      <c r="EJ60" s="4" t="s">
        <v>257</v>
      </c>
      <c r="EK60" s="4" t="s">
        <v>257</v>
      </c>
      <c r="EL60" s="4" t="s">
        <v>257</v>
      </c>
      <c r="EM60" s="4" t="s">
        <v>257</v>
      </c>
      <c r="EN60" s="4" t="s">
        <v>257</v>
      </c>
      <c r="EO60" s="4" t="s">
        <v>257</v>
      </c>
      <c r="EP60" s="4" t="s">
        <v>257</v>
      </c>
      <c r="EQ60" s="4" t="s">
        <v>257</v>
      </c>
      <c r="ER60" s="4" t="s">
        <v>257</v>
      </c>
      <c r="ES60" s="4" t="s">
        <v>257</v>
      </c>
      <c r="ET60" s="4" t="s">
        <v>257</v>
      </c>
      <c r="EU60" s="4" t="s">
        <v>257</v>
      </c>
      <c r="EV60" s="1">
        <v>1</v>
      </c>
      <c r="EW60" s="4" t="s">
        <v>257</v>
      </c>
      <c r="EX60" s="4" t="s">
        <v>257</v>
      </c>
      <c r="EY60" s="4" t="s">
        <v>257</v>
      </c>
      <c r="EZ60" s="4" t="s">
        <v>257</v>
      </c>
      <c r="FA60" s="4" t="s">
        <v>257</v>
      </c>
      <c r="FB60" s="4" t="s">
        <v>257</v>
      </c>
      <c r="FC60" s="4" t="s">
        <v>257</v>
      </c>
      <c r="FD60" s="1">
        <v>11</v>
      </c>
      <c r="FE60" s="4" t="s">
        <v>257</v>
      </c>
      <c r="FF60" s="4" t="s">
        <v>257</v>
      </c>
      <c r="FG60" s="4" t="s">
        <v>257</v>
      </c>
      <c r="FH60" s="4" t="s">
        <v>257</v>
      </c>
      <c r="FI60" s="4" t="s">
        <v>257</v>
      </c>
      <c r="FJ60" s="4" t="s">
        <v>257</v>
      </c>
      <c r="FK60" s="4" t="s">
        <v>257</v>
      </c>
      <c r="FL60" s="4" t="s">
        <v>257</v>
      </c>
      <c r="FM60" s="4" t="s">
        <v>257</v>
      </c>
      <c r="FN60" s="4" t="s">
        <v>257</v>
      </c>
      <c r="FO60" s="4" t="s">
        <v>257</v>
      </c>
      <c r="FP60" s="1">
        <v>51</v>
      </c>
      <c r="FQ60" s="1">
        <v>486</v>
      </c>
      <c r="FR60" s="4" t="s">
        <v>257</v>
      </c>
      <c r="FS60" s="4" t="s">
        <v>257</v>
      </c>
      <c r="FT60" s="4" t="s">
        <v>257</v>
      </c>
      <c r="FU60" s="1">
        <v>17</v>
      </c>
      <c r="FV60" s="4" t="s">
        <v>257</v>
      </c>
      <c r="FW60" s="4" t="s">
        <v>257</v>
      </c>
      <c r="FX60" s="4" t="s">
        <v>257</v>
      </c>
      <c r="FY60" s="4" t="s">
        <v>257</v>
      </c>
      <c r="FZ60" s="4" t="s">
        <v>257</v>
      </c>
      <c r="GA60" s="4" t="s">
        <v>257</v>
      </c>
      <c r="GB60" s="4" t="s">
        <v>257</v>
      </c>
      <c r="GC60" s="4" t="s">
        <v>257</v>
      </c>
      <c r="GD60" s="4" t="s">
        <v>257</v>
      </c>
      <c r="GE60" s="4" t="s">
        <v>257</v>
      </c>
      <c r="GF60" s="4" t="s">
        <v>257</v>
      </c>
      <c r="GG60" s="1">
        <v>80</v>
      </c>
      <c r="GH60" s="4" t="s">
        <v>257</v>
      </c>
      <c r="GI60" s="4" t="s">
        <v>257</v>
      </c>
      <c r="GJ60" s="1">
        <v>2283</v>
      </c>
      <c r="GK60" s="4" t="s">
        <v>257</v>
      </c>
      <c r="GL60" s="4" t="s">
        <v>257</v>
      </c>
      <c r="GM60" s="4" t="s">
        <v>257</v>
      </c>
      <c r="GN60" s="1">
        <v>43</v>
      </c>
      <c r="GO60" s="4" t="s">
        <v>257</v>
      </c>
      <c r="GP60" s="4" t="s">
        <v>257</v>
      </c>
      <c r="GQ60" s="1">
        <v>1</v>
      </c>
      <c r="GR60" s="4" t="s">
        <v>257</v>
      </c>
      <c r="GS60" s="4" t="s">
        <v>257</v>
      </c>
      <c r="GT60" s="4" t="s">
        <v>257</v>
      </c>
      <c r="GU60" s="4" t="s">
        <v>257</v>
      </c>
      <c r="GV60" s="4" t="s">
        <v>257</v>
      </c>
      <c r="GW60" s="4" t="s">
        <v>257</v>
      </c>
      <c r="GX60" s="4" t="s">
        <v>257</v>
      </c>
      <c r="GY60" s="4" t="s">
        <v>257</v>
      </c>
      <c r="GZ60" s="4" t="s">
        <v>257</v>
      </c>
      <c r="HA60" s="4" t="s">
        <v>257</v>
      </c>
      <c r="HB60" s="4" t="s">
        <v>257</v>
      </c>
      <c r="HC60" s="4" t="s">
        <v>257</v>
      </c>
      <c r="HD60" s="4" t="s">
        <v>257</v>
      </c>
      <c r="HE60" s="4" t="s">
        <v>257</v>
      </c>
      <c r="HF60" s="4" t="s">
        <v>257</v>
      </c>
      <c r="HG60" s="4" t="s">
        <v>257</v>
      </c>
      <c r="HH60" s="1">
        <v>1735</v>
      </c>
      <c r="HI60" s="4" t="s">
        <v>257</v>
      </c>
      <c r="HJ60" s="4" t="s">
        <v>257</v>
      </c>
      <c r="HK60" s="4" t="s">
        <v>257</v>
      </c>
      <c r="HL60" s="4" t="s">
        <v>257</v>
      </c>
      <c r="HM60" s="4" t="s">
        <v>257</v>
      </c>
      <c r="HN60" s="4" t="s">
        <v>257</v>
      </c>
      <c r="HO60" s="4" t="s">
        <v>257</v>
      </c>
      <c r="HP60" s="1">
        <v>3645</v>
      </c>
      <c r="HQ60" s="4" t="s">
        <v>257</v>
      </c>
      <c r="HR60" s="4" t="s">
        <v>257</v>
      </c>
      <c r="HS60" s="1">
        <v>246</v>
      </c>
      <c r="HT60" s="4" t="s">
        <v>257</v>
      </c>
      <c r="HU60" s="4" t="s">
        <v>257</v>
      </c>
      <c r="HV60" s="4" t="s">
        <v>257</v>
      </c>
      <c r="HW60" s="4" t="s">
        <v>257</v>
      </c>
      <c r="HX60" s="1">
        <v>228</v>
      </c>
      <c r="HY60" s="4" t="s">
        <v>257</v>
      </c>
      <c r="HZ60" s="4" t="s">
        <v>257</v>
      </c>
      <c r="IA60" s="4" t="s">
        <v>257</v>
      </c>
      <c r="IB60" s="4" t="s">
        <v>257</v>
      </c>
      <c r="IC60" s="4" t="s">
        <v>257</v>
      </c>
      <c r="ID60" s="4" t="s">
        <v>257</v>
      </c>
      <c r="IE60" s="4" t="s">
        <v>257</v>
      </c>
      <c r="IF60" s="1">
        <v>68</v>
      </c>
      <c r="IG60" s="4" t="s">
        <v>257</v>
      </c>
      <c r="IH60" s="4" t="s">
        <v>257</v>
      </c>
      <c r="II60" s="4" t="s">
        <v>257</v>
      </c>
      <c r="IJ60" s="4" t="s">
        <v>257</v>
      </c>
      <c r="IK60" s="4" t="s">
        <v>257</v>
      </c>
      <c r="IL60" s="4" t="s">
        <v>257</v>
      </c>
      <c r="IM60" s="4" t="s">
        <v>257</v>
      </c>
      <c r="IN60" s="4" t="s">
        <v>257</v>
      </c>
      <c r="IO60" s="1">
        <v>1</v>
      </c>
      <c r="IP60" s="4" t="s">
        <v>257</v>
      </c>
      <c r="IQ60" s="4" t="s">
        <v>257</v>
      </c>
      <c r="IR60" s="4" t="s">
        <v>257</v>
      </c>
      <c r="IS60" s="4" t="s">
        <v>257</v>
      </c>
      <c r="IT60" s="4" t="s">
        <v>257</v>
      </c>
      <c r="IU60" s="4" t="s">
        <v>257</v>
      </c>
    </row>
    <row r="61" spans="1:255" x14ac:dyDescent="0.35">
      <c r="A61" s="4" t="s">
        <v>313</v>
      </c>
      <c r="B61" s="1">
        <v>20610</v>
      </c>
      <c r="C61" s="4" t="s">
        <v>257</v>
      </c>
      <c r="D61" s="4" t="s">
        <v>257</v>
      </c>
      <c r="E61" s="4" t="s">
        <v>257</v>
      </c>
      <c r="F61" s="4" t="s">
        <v>257</v>
      </c>
      <c r="G61" s="4" t="s">
        <v>257</v>
      </c>
      <c r="H61" s="4" t="s">
        <v>257</v>
      </c>
      <c r="I61" s="4" t="s">
        <v>257</v>
      </c>
      <c r="J61" s="4" t="s">
        <v>257</v>
      </c>
      <c r="K61" s="4" t="s">
        <v>257</v>
      </c>
      <c r="L61" s="4" t="s">
        <v>257</v>
      </c>
      <c r="M61" s="4" t="s">
        <v>257</v>
      </c>
      <c r="N61" s="4" t="s">
        <v>257</v>
      </c>
      <c r="O61" s="1">
        <v>133</v>
      </c>
      <c r="P61" s="4" t="s">
        <v>257</v>
      </c>
      <c r="Q61" s="4" t="s">
        <v>257</v>
      </c>
      <c r="R61" s="4" t="s">
        <v>257</v>
      </c>
      <c r="S61" s="4" t="s">
        <v>257</v>
      </c>
      <c r="T61" s="4" t="s">
        <v>257</v>
      </c>
      <c r="U61" s="1">
        <v>3</v>
      </c>
      <c r="V61" s="1">
        <v>508</v>
      </c>
      <c r="W61" s="4" t="s">
        <v>257</v>
      </c>
      <c r="X61" s="1">
        <v>68</v>
      </c>
      <c r="Y61" s="4" t="s">
        <v>257</v>
      </c>
      <c r="Z61" s="4" t="s">
        <v>257</v>
      </c>
      <c r="AA61" s="4" t="s">
        <v>257</v>
      </c>
      <c r="AB61" s="4" t="s">
        <v>257</v>
      </c>
      <c r="AC61" s="4" t="s">
        <v>257</v>
      </c>
      <c r="AD61" s="4" t="s">
        <v>257</v>
      </c>
      <c r="AE61" s="4" t="s">
        <v>257</v>
      </c>
      <c r="AF61" s="4" t="s">
        <v>257</v>
      </c>
      <c r="AG61" s="4" t="s">
        <v>257</v>
      </c>
      <c r="AH61" s="4" t="s">
        <v>257</v>
      </c>
      <c r="AI61" s="4" t="s">
        <v>257</v>
      </c>
      <c r="AJ61" s="4" t="s">
        <v>257</v>
      </c>
      <c r="AK61" s="4" t="s">
        <v>257</v>
      </c>
      <c r="AL61" s="4" t="s">
        <v>257</v>
      </c>
      <c r="AM61" s="4" t="s">
        <v>257</v>
      </c>
      <c r="AN61" s="4" t="s">
        <v>257</v>
      </c>
      <c r="AO61" s="4" t="s">
        <v>257</v>
      </c>
      <c r="AP61" s="4" t="s">
        <v>257</v>
      </c>
      <c r="AQ61" s="4" t="s">
        <v>257</v>
      </c>
      <c r="AR61" s="4" t="s">
        <v>257</v>
      </c>
      <c r="AS61" s="1">
        <v>39</v>
      </c>
      <c r="AT61" s="4" t="s">
        <v>257</v>
      </c>
      <c r="AU61" s="4" t="s">
        <v>257</v>
      </c>
      <c r="AV61" s="4" t="s">
        <v>257</v>
      </c>
      <c r="AW61" s="4" t="s">
        <v>257</v>
      </c>
      <c r="AX61" s="1">
        <v>1322</v>
      </c>
      <c r="AY61" s="4" t="s">
        <v>257</v>
      </c>
      <c r="AZ61" s="4" t="s">
        <v>257</v>
      </c>
      <c r="BA61" s="4" t="s">
        <v>257</v>
      </c>
      <c r="BB61" s="4" t="s">
        <v>257</v>
      </c>
      <c r="BC61" s="4" t="s">
        <v>257</v>
      </c>
      <c r="BD61" s="4" t="s">
        <v>257</v>
      </c>
      <c r="BE61" s="4" t="s">
        <v>257</v>
      </c>
      <c r="BF61" s="4" t="s">
        <v>257</v>
      </c>
      <c r="BG61" s="1">
        <v>1464</v>
      </c>
      <c r="BH61" s="1">
        <v>3939</v>
      </c>
      <c r="BI61" s="4" t="s">
        <v>257</v>
      </c>
      <c r="BJ61" s="1">
        <v>1693</v>
      </c>
      <c r="BK61" s="4" t="s">
        <v>257</v>
      </c>
      <c r="BL61" s="4" t="s">
        <v>257</v>
      </c>
      <c r="BM61" s="4" t="s">
        <v>257</v>
      </c>
      <c r="BN61" s="4" t="s">
        <v>257</v>
      </c>
      <c r="BO61" s="1">
        <v>1090</v>
      </c>
      <c r="BP61" s="4" t="s">
        <v>257</v>
      </c>
      <c r="BQ61" s="4" t="s">
        <v>257</v>
      </c>
      <c r="BR61" s="4" t="s">
        <v>257</v>
      </c>
      <c r="BS61" s="1">
        <v>73</v>
      </c>
      <c r="BT61" s="4" t="s">
        <v>257</v>
      </c>
      <c r="BU61" s="4" t="s">
        <v>257</v>
      </c>
      <c r="BV61" s="4" t="s">
        <v>257</v>
      </c>
      <c r="BW61" s="4" t="s">
        <v>257</v>
      </c>
      <c r="BX61" s="4" t="s">
        <v>257</v>
      </c>
      <c r="BY61" s="1">
        <v>727</v>
      </c>
      <c r="BZ61" s="4" t="s">
        <v>257</v>
      </c>
      <c r="CA61" s="1">
        <v>161</v>
      </c>
      <c r="CB61" s="4" t="s">
        <v>257</v>
      </c>
      <c r="CC61" s="1">
        <v>4</v>
      </c>
      <c r="CD61" s="4" t="s">
        <v>257</v>
      </c>
      <c r="CE61" s="4" t="s">
        <v>257</v>
      </c>
      <c r="CF61" s="4" t="s">
        <v>257</v>
      </c>
      <c r="CG61" s="4" t="s">
        <v>257</v>
      </c>
      <c r="CH61" s="4" t="s">
        <v>257</v>
      </c>
      <c r="CI61" s="4" t="s">
        <v>257</v>
      </c>
      <c r="CJ61" s="1">
        <v>706</v>
      </c>
      <c r="CK61" s="4" t="s">
        <v>257</v>
      </c>
      <c r="CL61" s="4" t="s">
        <v>257</v>
      </c>
      <c r="CM61" s="4" t="s">
        <v>257</v>
      </c>
      <c r="CN61" s="4" t="s">
        <v>257</v>
      </c>
      <c r="CO61" s="4" t="s">
        <v>257</v>
      </c>
      <c r="CP61" s="4" t="s">
        <v>257</v>
      </c>
      <c r="CQ61" s="4" t="s">
        <v>257</v>
      </c>
      <c r="CR61" s="4" t="s">
        <v>257</v>
      </c>
      <c r="CS61" s="1">
        <v>8</v>
      </c>
      <c r="CT61" s="4" t="s">
        <v>257</v>
      </c>
      <c r="CU61" s="1">
        <v>2118</v>
      </c>
      <c r="CV61" s="4" t="s">
        <v>257</v>
      </c>
      <c r="CW61" s="1">
        <v>2</v>
      </c>
      <c r="CX61" s="1">
        <v>34</v>
      </c>
      <c r="CY61" s="1">
        <v>101</v>
      </c>
      <c r="CZ61" s="4" t="s">
        <v>257</v>
      </c>
      <c r="DA61" s="4" t="s">
        <v>257</v>
      </c>
      <c r="DB61" s="4" t="s">
        <v>257</v>
      </c>
      <c r="DC61" s="4" t="s">
        <v>257</v>
      </c>
      <c r="DD61" s="1">
        <v>2298</v>
      </c>
      <c r="DE61" s="4" t="s">
        <v>257</v>
      </c>
      <c r="DF61" s="4" t="s">
        <v>257</v>
      </c>
      <c r="DG61" s="1">
        <v>182</v>
      </c>
      <c r="DH61" s="4" t="s">
        <v>257</v>
      </c>
      <c r="DI61" s="4" t="s">
        <v>257</v>
      </c>
      <c r="DJ61" s="4" t="s">
        <v>257</v>
      </c>
      <c r="DK61" s="4" t="s">
        <v>257</v>
      </c>
      <c r="DL61" s="4" t="s">
        <v>257</v>
      </c>
      <c r="DM61" s="4" t="s">
        <v>257</v>
      </c>
      <c r="DN61" s="4" t="s">
        <v>257</v>
      </c>
      <c r="DO61" s="1">
        <v>12</v>
      </c>
      <c r="DP61" s="4" t="s">
        <v>257</v>
      </c>
      <c r="DQ61" s="4" t="s">
        <v>257</v>
      </c>
      <c r="DR61" s="4" t="s">
        <v>257</v>
      </c>
      <c r="DS61" s="4" t="s">
        <v>257</v>
      </c>
      <c r="DT61" s="4" t="s">
        <v>257</v>
      </c>
      <c r="DU61" s="4" t="s">
        <v>257</v>
      </c>
      <c r="DV61" s="4" t="s">
        <v>257</v>
      </c>
      <c r="DW61" s="4" t="s">
        <v>257</v>
      </c>
      <c r="DX61" s="4" t="s">
        <v>257</v>
      </c>
      <c r="DY61" s="4" t="s">
        <v>257</v>
      </c>
      <c r="DZ61" s="1">
        <v>59</v>
      </c>
      <c r="EA61" s="1">
        <v>419</v>
      </c>
      <c r="EB61" s="1">
        <v>35</v>
      </c>
      <c r="EC61" s="4" t="s">
        <v>257</v>
      </c>
      <c r="ED61" s="4" t="s">
        <v>257</v>
      </c>
      <c r="EE61" s="4" t="s">
        <v>257</v>
      </c>
      <c r="EF61" s="4" t="s">
        <v>257</v>
      </c>
      <c r="EG61" s="4" t="s">
        <v>257</v>
      </c>
      <c r="EH61" s="4" t="s">
        <v>257</v>
      </c>
      <c r="EI61" s="4" t="s">
        <v>257</v>
      </c>
      <c r="EJ61" s="4" t="s">
        <v>257</v>
      </c>
      <c r="EK61" s="4" t="s">
        <v>257</v>
      </c>
      <c r="EL61" s="4" t="s">
        <v>257</v>
      </c>
      <c r="EM61" s="4" t="s">
        <v>257</v>
      </c>
      <c r="EN61" s="4" t="s">
        <v>257</v>
      </c>
      <c r="EO61" s="4" t="s">
        <v>257</v>
      </c>
      <c r="EP61" s="4" t="s">
        <v>257</v>
      </c>
      <c r="EQ61" s="4" t="s">
        <v>257</v>
      </c>
      <c r="ER61" s="4" t="s">
        <v>257</v>
      </c>
      <c r="ES61" s="4" t="s">
        <v>257</v>
      </c>
      <c r="ET61" s="4" t="s">
        <v>257</v>
      </c>
      <c r="EU61" s="1">
        <v>4</v>
      </c>
      <c r="EV61" s="1">
        <v>2</v>
      </c>
      <c r="EW61" s="4" t="s">
        <v>257</v>
      </c>
      <c r="EX61" s="4" t="s">
        <v>257</v>
      </c>
      <c r="EY61" s="4" t="s">
        <v>257</v>
      </c>
      <c r="EZ61" s="4" t="s">
        <v>257</v>
      </c>
      <c r="FA61" s="4" t="s">
        <v>257</v>
      </c>
      <c r="FB61" s="4" t="s">
        <v>257</v>
      </c>
      <c r="FC61" s="4" t="s">
        <v>257</v>
      </c>
      <c r="FD61" s="1">
        <v>766</v>
      </c>
      <c r="FE61" s="1">
        <v>61</v>
      </c>
      <c r="FF61" s="1">
        <v>2</v>
      </c>
      <c r="FG61" s="4" t="s">
        <v>257</v>
      </c>
      <c r="FH61" s="4" t="s">
        <v>257</v>
      </c>
      <c r="FI61" s="4" t="s">
        <v>257</v>
      </c>
      <c r="FJ61" s="4" t="s">
        <v>257</v>
      </c>
      <c r="FK61" s="4" t="s">
        <v>257</v>
      </c>
      <c r="FL61" s="1">
        <v>4</v>
      </c>
      <c r="FM61" s="4" t="s">
        <v>257</v>
      </c>
      <c r="FN61" s="4" t="s">
        <v>257</v>
      </c>
      <c r="FO61" s="1">
        <v>8</v>
      </c>
      <c r="FP61" s="4" t="s">
        <v>257</v>
      </c>
      <c r="FQ61" s="1">
        <v>745</v>
      </c>
      <c r="FR61" s="4" t="s">
        <v>257</v>
      </c>
      <c r="FS61" s="4" t="s">
        <v>257</v>
      </c>
      <c r="FT61" s="4" t="s">
        <v>257</v>
      </c>
      <c r="FU61" s="1">
        <v>167</v>
      </c>
      <c r="FV61" s="4" t="s">
        <v>257</v>
      </c>
      <c r="FW61" s="4" t="s">
        <v>257</v>
      </c>
      <c r="FX61" s="4" t="s">
        <v>257</v>
      </c>
      <c r="FY61" s="4" t="s">
        <v>257</v>
      </c>
      <c r="FZ61" s="4" t="s">
        <v>257</v>
      </c>
      <c r="GA61" s="4" t="s">
        <v>257</v>
      </c>
      <c r="GB61" s="4" t="s">
        <v>257</v>
      </c>
      <c r="GC61" s="4" t="s">
        <v>257</v>
      </c>
      <c r="GD61" s="4" t="s">
        <v>257</v>
      </c>
      <c r="GE61" s="4" t="s">
        <v>257</v>
      </c>
      <c r="GF61" s="4" t="s">
        <v>257</v>
      </c>
      <c r="GG61" s="4" t="s">
        <v>257</v>
      </c>
      <c r="GH61" s="4" t="s">
        <v>257</v>
      </c>
      <c r="GI61" s="4" t="s">
        <v>257</v>
      </c>
      <c r="GJ61" s="4" t="s">
        <v>257</v>
      </c>
      <c r="GK61" s="4" t="s">
        <v>257</v>
      </c>
      <c r="GL61" s="4" t="s">
        <v>257</v>
      </c>
      <c r="GM61" s="4" t="s">
        <v>257</v>
      </c>
      <c r="GN61" s="1">
        <v>768</v>
      </c>
      <c r="GO61" s="4" t="s">
        <v>257</v>
      </c>
      <c r="GP61" s="4" t="s">
        <v>257</v>
      </c>
      <c r="GQ61" s="1">
        <v>132</v>
      </c>
      <c r="GR61" s="1">
        <v>8</v>
      </c>
      <c r="GS61" s="4" t="s">
        <v>257</v>
      </c>
      <c r="GT61" s="4" t="s">
        <v>257</v>
      </c>
      <c r="GU61" s="4" t="s">
        <v>257</v>
      </c>
      <c r="GV61" s="4" t="s">
        <v>257</v>
      </c>
      <c r="GW61" s="4" t="s">
        <v>257</v>
      </c>
      <c r="GX61" s="4" t="s">
        <v>257</v>
      </c>
      <c r="GY61" s="4" t="s">
        <v>257</v>
      </c>
      <c r="GZ61" s="4" t="s">
        <v>257</v>
      </c>
      <c r="HA61" s="4" t="s">
        <v>257</v>
      </c>
      <c r="HB61" s="4" t="s">
        <v>257</v>
      </c>
      <c r="HC61" s="4" t="s">
        <v>257</v>
      </c>
      <c r="HD61" s="4" t="s">
        <v>257</v>
      </c>
      <c r="HE61" s="4" t="s">
        <v>257</v>
      </c>
      <c r="HF61" s="4" t="s">
        <v>257</v>
      </c>
      <c r="HG61" s="4" t="s">
        <v>257</v>
      </c>
      <c r="HH61" s="1">
        <v>31</v>
      </c>
      <c r="HI61" s="4" t="s">
        <v>257</v>
      </c>
      <c r="HJ61" s="4" t="s">
        <v>257</v>
      </c>
      <c r="HK61" s="4" t="s">
        <v>257</v>
      </c>
      <c r="HL61" s="4" t="s">
        <v>257</v>
      </c>
      <c r="HM61" s="4" t="s">
        <v>257</v>
      </c>
      <c r="HN61" s="4" t="s">
        <v>257</v>
      </c>
      <c r="HO61" s="4" t="s">
        <v>257</v>
      </c>
      <c r="HP61" s="1">
        <v>554</v>
      </c>
      <c r="HQ61" s="4" t="s">
        <v>257</v>
      </c>
      <c r="HR61" s="4" t="s">
        <v>257</v>
      </c>
      <c r="HS61" s="1">
        <v>5</v>
      </c>
      <c r="HT61" s="4" t="s">
        <v>257</v>
      </c>
      <c r="HU61" s="4" t="s">
        <v>257</v>
      </c>
      <c r="HV61" s="4" t="s">
        <v>257</v>
      </c>
      <c r="HW61" s="4" t="s">
        <v>257</v>
      </c>
      <c r="HX61" s="1">
        <v>151</v>
      </c>
      <c r="HY61" s="4" t="s">
        <v>257</v>
      </c>
      <c r="HZ61" s="4" t="s">
        <v>257</v>
      </c>
      <c r="IA61" s="4" t="s">
        <v>257</v>
      </c>
      <c r="IB61" s="4" t="s">
        <v>257</v>
      </c>
      <c r="IC61" s="4" t="s">
        <v>257</v>
      </c>
      <c r="ID61" s="4" t="s">
        <v>257</v>
      </c>
      <c r="IE61" s="4" t="s">
        <v>257</v>
      </c>
      <c r="IF61" s="1">
        <v>5</v>
      </c>
      <c r="IG61" s="4" t="s">
        <v>257</v>
      </c>
      <c r="IH61" s="4" t="s">
        <v>257</v>
      </c>
      <c r="II61" s="4" t="s">
        <v>257</v>
      </c>
      <c r="IJ61" s="4" t="s">
        <v>257</v>
      </c>
      <c r="IK61" s="4" t="s">
        <v>257</v>
      </c>
      <c r="IL61" s="4" t="s">
        <v>257</v>
      </c>
      <c r="IM61" s="4" t="s">
        <v>257</v>
      </c>
      <c r="IN61" s="4" t="s">
        <v>257</v>
      </c>
      <c r="IO61" s="4" t="s">
        <v>257</v>
      </c>
      <c r="IP61" s="4" t="s">
        <v>257</v>
      </c>
      <c r="IQ61" s="4" t="s">
        <v>257</v>
      </c>
      <c r="IR61" s="4" t="s">
        <v>257</v>
      </c>
      <c r="IS61" s="4" t="s">
        <v>257</v>
      </c>
      <c r="IT61" s="4" t="s">
        <v>257</v>
      </c>
      <c r="IU61" s="4" t="s">
        <v>257</v>
      </c>
    </row>
    <row r="62" spans="1:255" x14ac:dyDescent="0.35">
      <c r="A62" s="4" t="s">
        <v>314</v>
      </c>
      <c r="B62" s="1">
        <v>12875</v>
      </c>
      <c r="C62" s="4" t="s">
        <v>257</v>
      </c>
      <c r="D62" s="4" t="s">
        <v>257</v>
      </c>
      <c r="E62" s="4" t="s">
        <v>257</v>
      </c>
      <c r="F62" s="4" t="s">
        <v>257</v>
      </c>
      <c r="G62" s="4" t="s">
        <v>257</v>
      </c>
      <c r="H62" s="4" t="s">
        <v>257</v>
      </c>
      <c r="I62" s="4" t="s">
        <v>257</v>
      </c>
      <c r="J62" s="4" t="s">
        <v>257</v>
      </c>
      <c r="K62" s="4" t="s">
        <v>257</v>
      </c>
      <c r="L62" s="4" t="s">
        <v>257</v>
      </c>
      <c r="M62" s="4" t="s">
        <v>257</v>
      </c>
      <c r="N62" s="4" t="s">
        <v>257</v>
      </c>
      <c r="O62" s="1">
        <v>61</v>
      </c>
      <c r="P62" s="4" t="s">
        <v>257</v>
      </c>
      <c r="Q62" s="4" t="s">
        <v>257</v>
      </c>
      <c r="R62" s="4" t="s">
        <v>257</v>
      </c>
      <c r="S62" s="4" t="s">
        <v>257</v>
      </c>
      <c r="T62" s="4" t="s">
        <v>257</v>
      </c>
      <c r="U62" s="1">
        <v>108</v>
      </c>
      <c r="V62" s="1">
        <v>1440</v>
      </c>
      <c r="W62" s="4" t="s">
        <v>257</v>
      </c>
      <c r="X62" s="4" t="s">
        <v>257</v>
      </c>
      <c r="Y62" s="4" t="s">
        <v>257</v>
      </c>
      <c r="Z62" s="4" t="s">
        <v>257</v>
      </c>
      <c r="AA62" s="4" t="s">
        <v>257</v>
      </c>
      <c r="AB62" s="4" t="s">
        <v>257</v>
      </c>
      <c r="AC62" s="4" t="s">
        <v>257</v>
      </c>
      <c r="AD62" s="4" t="s">
        <v>257</v>
      </c>
      <c r="AE62" s="4" t="s">
        <v>257</v>
      </c>
      <c r="AF62" s="4" t="s">
        <v>257</v>
      </c>
      <c r="AG62" s="4" t="s">
        <v>257</v>
      </c>
      <c r="AH62" s="4" t="s">
        <v>257</v>
      </c>
      <c r="AI62" s="4" t="s">
        <v>257</v>
      </c>
      <c r="AJ62" s="4" t="s">
        <v>257</v>
      </c>
      <c r="AK62" s="4" t="s">
        <v>257</v>
      </c>
      <c r="AL62" s="4" t="s">
        <v>257</v>
      </c>
      <c r="AM62" s="4" t="s">
        <v>257</v>
      </c>
      <c r="AN62" s="4" t="s">
        <v>257</v>
      </c>
      <c r="AO62" s="4" t="s">
        <v>257</v>
      </c>
      <c r="AP62" s="4" t="s">
        <v>257</v>
      </c>
      <c r="AQ62" s="4" t="s">
        <v>257</v>
      </c>
      <c r="AR62" s="4" t="s">
        <v>257</v>
      </c>
      <c r="AS62" s="1">
        <v>15</v>
      </c>
      <c r="AT62" s="4" t="s">
        <v>257</v>
      </c>
      <c r="AU62" s="4" t="s">
        <v>257</v>
      </c>
      <c r="AV62" s="4" t="s">
        <v>257</v>
      </c>
      <c r="AW62" s="4" t="s">
        <v>257</v>
      </c>
      <c r="AX62" s="1">
        <v>1621</v>
      </c>
      <c r="AY62" s="4" t="s">
        <v>257</v>
      </c>
      <c r="AZ62" s="4" t="s">
        <v>257</v>
      </c>
      <c r="BA62" s="4" t="s">
        <v>257</v>
      </c>
      <c r="BB62" s="4" t="s">
        <v>257</v>
      </c>
      <c r="BC62" s="4" t="s">
        <v>257</v>
      </c>
      <c r="BD62" s="4" t="s">
        <v>257</v>
      </c>
      <c r="BE62" s="4" t="s">
        <v>257</v>
      </c>
      <c r="BF62" s="4" t="s">
        <v>257</v>
      </c>
      <c r="BG62" s="1">
        <v>40</v>
      </c>
      <c r="BH62" s="1">
        <v>294</v>
      </c>
      <c r="BI62" s="4" t="s">
        <v>257</v>
      </c>
      <c r="BJ62" s="1">
        <v>395</v>
      </c>
      <c r="BK62" s="4" t="s">
        <v>257</v>
      </c>
      <c r="BL62" s="4" t="s">
        <v>257</v>
      </c>
      <c r="BM62" s="4" t="s">
        <v>257</v>
      </c>
      <c r="BN62" s="4" t="s">
        <v>257</v>
      </c>
      <c r="BO62" s="1">
        <v>52</v>
      </c>
      <c r="BP62" s="1">
        <v>1363</v>
      </c>
      <c r="BQ62" s="4" t="s">
        <v>257</v>
      </c>
      <c r="BR62" s="4" t="s">
        <v>257</v>
      </c>
      <c r="BS62" s="1">
        <v>18</v>
      </c>
      <c r="BT62" s="1">
        <v>1</v>
      </c>
      <c r="BU62" s="4" t="s">
        <v>257</v>
      </c>
      <c r="BV62" s="4" t="s">
        <v>257</v>
      </c>
      <c r="BW62" s="4" t="s">
        <v>257</v>
      </c>
      <c r="BX62" s="4" t="s">
        <v>257</v>
      </c>
      <c r="BY62" s="1">
        <v>23</v>
      </c>
      <c r="BZ62" s="4" t="s">
        <v>257</v>
      </c>
      <c r="CA62" s="1">
        <v>369</v>
      </c>
      <c r="CB62" s="4" t="s">
        <v>257</v>
      </c>
      <c r="CC62" s="4" t="s">
        <v>257</v>
      </c>
      <c r="CD62" s="4" t="s">
        <v>257</v>
      </c>
      <c r="CE62" s="4" t="s">
        <v>257</v>
      </c>
      <c r="CF62" s="4" t="s">
        <v>257</v>
      </c>
      <c r="CG62" s="4" t="s">
        <v>257</v>
      </c>
      <c r="CH62" s="4" t="s">
        <v>257</v>
      </c>
      <c r="CI62" s="4" t="s">
        <v>257</v>
      </c>
      <c r="CJ62" s="1">
        <v>202</v>
      </c>
      <c r="CK62" s="4" t="s">
        <v>257</v>
      </c>
      <c r="CL62" s="4" t="s">
        <v>257</v>
      </c>
      <c r="CM62" s="4" t="s">
        <v>257</v>
      </c>
      <c r="CN62" s="4" t="s">
        <v>257</v>
      </c>
      <c r="CO62" s="4" t="s">
        <v>257</v>
      </c>
      <c r="CP62" s="1">
        <v>5</v>
      </c>
      <c r="CQ62" s="4" t="s">
        <v>257</v>
      </c>
      <c r="CR62" s="4" t="s">
        <v>257</v>
      </c>
      <c r="CS62" s="4" t="s">
        <v>257</v>
      </c>
      <c r="CT62" s="4" t="s">
        <v>257</v>
      </c>
      <c r="CU62" s="1">
        <v>3</v>
      </c>
      <c r="CV62" s="4" t="s">
        <v>257</v>
      </c>
      <c r="CW62" s="4" t="s">
        <v>257</v>
      </c>
      <c r="CX62" s="4" t="s">
        <v>257</v>
      </c>
      <c r="CY62" s="1">
        <v>1616</v>
      </c>
      <c r="CZ62" s="4" t="s">
        <v>257</v>
      </c>
      <c r="DA62" s="4" t="s">
        <v>257</v>
      </c>
      <c r="DB62" s="1">
        <v>11</v>
      </c>
      <c r="DC62" s="4" t="s">
        <v>257</v>
      </c>
      <c r="DD62" s="1">
        <v>44</v>
      </c>
      <c r="DE62" s="4" t="s">
        <v>257</v>
      </c>
      <c r="DF62" s="4" t="s">
        <v>257</v>
      </c>
      <c r="DG62" s="4" t="s">
        <v>257</v>
      </c>
      <c r="DH62" s="4" t="s">
        <v>257</v>
      </c>
      <c r="DI62" s="4" t="s">
        <v>257</v>
      </c>
      <c r="DJ62" s="4" t="s">
        <v>257</v>
      </c>
      <c r="DK62" s="4" t="s">
        <v>257</v>
      </c>
      <c r="DL62" s="4" t="s">
        <v>257</v>
      </c>
      <c r="DM62" s="4" t="s">
        <v>257</v>
      </c>
      <c r="DN62" s="4" t="s">
        <v>257</v>
      </c>
      <c r="DO62" s="4" t="s">
        <v>257</v>
      </c>
      <c r="DP62" s="4" t="s">
        <v>257</v>
      </c>
      <c r="DQ62" s="4" t="s">
        <v>257</v>
      </c>
      <c r="DR62" s="4" t="s">
        <v>257</v>
      </c>
      <c r="DS62" s="4" t="s">
        <v>257</v>
      </c>
      <c r="DT62" s="4" t="s">
        <v>257</v>
      </c>
      <c r="DU62" s="4" t="s">
        <v>257</v>
      </c>
      <c r="DV62" s="4" t="s">
        <v>257</v>
      </c>
      <c r="DW62" s="4" t="s">
        <v>257</v>
      </c>
      <c r="DX62" s="4" t="s">
        <v>257</v>
      </c>
      <c r="DY62" s="4" t="s">
        <v>257</v>
      </c>
      <c r="DZ62" s="1">
        <v>1</v>
      </c>
      <c r="EA62" s="4" t="s">
        <v>257</v>
      </c>
      <c r="EB62" s="4" t="s">
        <v>257</v>
      </c>
      <c r="EC62" s="4" t="s">
        <v>257</v>
      </c>
      <c r="ED62" s="1">
        <v>8</v>
      </c>
      <c r="EE62" s="4" t="s">
        <v>257</v>
      </c>
      <c r="EF62" s="4" t="s">
        <v>257</v>
      </c>
      <c r="EG62" s="4" t="s">
        <v>257</v>
      </c>
      <c r="EH62" s="4" t="s">
        <v>257</v>
      </c>
      <c r="EI62" s="4" t="s">
        <v>257</v>
      </c>
      <c r="EJ62" s="4" t="s">
        <v>257</v>
      </c>
      <c r="EK62" s="4" t="s">
        <v>257</v>
      </c>
      <c r="EL62" s="4" t="s">
        <v>257</v>
      </c>
      <c r="EM62" s="4" t="s">
        <v>257</v>
      </c>
      <c r="EN62" s="4" t="s">
        <v>257</v>
      </c>
      <c r="EO62" s="4" t="s">
        <v>257</v>
      </c>
      <c r="EP62" s="4" t="s">
        <v>257</v>
      </c>
      <c r="EQ62" s="4" t="s">
        <v>257</v>
      </c>
      <c r="ER62" s="4" t="s">
        <v>257</v>
      </c>
      <c r="ES62" s="4" t="s">
        <v>257</v>
      </c>
      <c r="ET62" s="4" t="s">
        <v>257</v>
      </c>
      <c r="EU62" s="1">
        <v>6</v>
      </c>
      <c r="EV62" s="4" t="s">
        <v>257</v>
      </c>
      <c r="EW62" s="4" t="s">
        <v>257</v>
      </c>
      <c r="EX62" s="4" t="s">
        <v>257</v>
      </c>
      <c r="EY62" s="4" t="s">
        <v>257</v>
      </c>
      <c r="EZ62" s="4" t="s">
        <v>257</v>
      </c>
      <c r="FA62" s="4" t="s">
        <v>257</v>
      </c>
      <c r="FB62" s="4" t="s">
        <v>257</v>
      </c>
      <c r="FC62" s="4" t="s">
        <v>257</v>
      </c>
      <c r="FD62" s="1">
        <v>3146</v>
      </c>
      <c r="FE62" s="1">
        <v>3</v>
      </c>
      <c r="FF62" s="1">
        <v>1</v>
      </c>
      <c r="FG62" s="4" t="s">
        <v>257</v>
      </c>
      <c r="FH62" s="4" t="s">
        <v>257</v>
      </c>
      <c r="FI62" s="4" t="s">
        <v>257</v>
      </c>
      <c r="FJ62" s="4" t="s">
        <v>257</v>
      </c>
      <c r="FK62" s="4" t="s">
        <v>257</v>
      </c>
      <c r="FL62" s="4" t="s">
        <v>257</v>
      </c>
      <c r="FM62" s="4" t="s">
        <v>257</v>
      </c>
      <c r="FN62" s="4" t="s">
        <v>257</v>
      </c>
      <c r="FO62" s="4" t="s">
        <v>257</v>
      </c>
      <c r="FP62" s="1">
        <v>17</v>
      </c>
      <c r="FQ62" s="1">
        <v>60</v>
      </c>
      <c r="FR62" s="4" t="s">
        <v>257</v>
      </c>
      <c r="FS62" s="4" t="s">
        <v>257</v>
      </c>
      <c r="FT62" s="4" t="s">
        <v>257</v>
      </c>
      <c r="FU62" s="1">
        <v>9</v>
      </c>
      <c r="FV62" s="4" t="s">
        <v>257</v>
      </c>
      <c r="FW62" s="4" t="s">
        <v>257</v>
      </c>
      <c r="FX62" s="4" t="s">
        <v>257</v>
      </c>
      <c r="FY62" s="4" t="s">
        <v>257</v>
      </c>
      <c r="FZ62" s="4" t="s">
        <v>257</v>
      </c>
      <c r="GA62" s="4" t="s">
        <v>257</v>
      </c>
      <c r="GB62" s="4" t="s">
        <v>257</v>
      </c>
      <c r="GC62" s="4" t="s">
        <v>257</v>
      </c>
      <c r="GD62" s="4" t="s">
        <v>257</v>
      </c>
      <c r="GE62" s="4" t="s">
        <v>257</v>
      </c>
      <c r="GF62" s="4" t="s">
        <v>257</v>
      </c>
      <c r="GG62" s="4" t="s">
        <v>257</v>
      </c>
      <c r="GH62" s="4" t="s">
        <v>257</v>
      </c>
      <c r="GI62" s="4" t="s">
        <v>257</v>
      </c>
      <c r="GJ62" s="4" t="s">
        <v>257</v>
      </c>
      <c r="GK62" s="4" t="s">
        <v>257</v>
      </c>
      <c r="GL62" s="4" t="s">
        <v>257</v>
      </c>
      <c r="GM62" s="4" t="s">
        <v>257</v>
      </c>
      <c r="GN62" s="1">
        <v>294</v>
      </c>
      <c r="GO62" s="4" t="s">
        <v>257</v>
      </c>
      <c r="GP62" s="4" t="s">
        <v>257</v>
      </c>
      <c r="GQ62" s="4" t="s">
        <v>257</v>
      </c>
      <c r="GR62" s="4" t="s">
        <v>257</v>
      </c>
      <c r="GS62" s="4" t="s">
        <v>257</v>
      </c>
      <c r="GT62" s="4" t="s">
        <v>257</v>
      </c>
      <c r="GU62" s="4" t="s">
        <v>257</v>
      </c>
      <c r="GV62" s="4" t="s">
        <v>257</v>
      </c>
      <c r="GW62" s="4" t="s">
        <v>257</v>
      </c>
      <c r="GX62" s="4" t="s">
        <v>257</v>
      </c>
      <c r="GY62" s="4" t="s">
        <v>257</v>
      </c>
      <c r="GZ62" s="4" t="s">
        <v>257</v>
      </c>
      <c r="HA62" s="4" t="s">
        <v>257</v>
      </c>
      <c r="HB62" s="4" t="s">
        <v>257</v>
      </c>
      <c r="HC62" s="4" t="s">
        <v>257</v>
      </c>
      <c r="HD62" s="4" t="s">
        <v>257</v>
      </c>
      <c r="HE62" s="4" t="s">
        <v>257</v>
      </c>
      <c r="HF62" s="4" t="s">
        <v>257</v>
      </c>
      <c r="HG62" s="4" t="s">
        <v>257</v>
      </c>
      <c r="HH62" s="4" t="s">
        <v>257</v>
      </c>
      <c r="HI62" s="4" t="s">
        <v>257</v>
      </c>
      <c r="HJ62" s="4" t="s">
        <v>257</v>
      </c>
      <c r="HK62" s="4" t="s">
        <v>257</v>
      </c>
      <c r="HL62" s="4" t="s">
        <v>257</v>
      </c>
      <c r="HM62" s="4" t="s">
        <v>257</v>
      </c>
      <c r="HN62" s="4" t="s">
        <v>257</v>
      </c>
      <c r="HO62" s="4" t="s">
        <v>257</v>
      </c>
      <c r="HP62" s="1">
        <v>1126</v>
      </c>
      <c r="HQ62" s="4" t="s">
        <v>257</v>
      </c>
      <c r="HR62" s="4" t="s">
        <v>257</v>
      </c>
      <c r="HS62" s="1">
        <v>3</v>
      </c>
      <c r="HT62" s="4" t="s">
        <v>257</v>
      </c>
      <c r="HU62" s="1">
        <v>339</v>
      </c>
      <c r="HV62" s="4" t="s">
        <v>257</v>
      </c>
      <c r="HW62" s="4" t="s">
        <v>257</v>
      </c>
      <c r="HX62" s="1">
        <v>8</v>
      </c>
      <c r="HY62" s="4" t="s">
        <v>257</v>
      </c>
      <c r="HZ62" s="4" t="s">
        <v>257</v>
      </c>
      <c r="IA62" s="4" t="s">
        <v>257</v>
      </c>
      <c r="IB62" s="4" t="s">
        <v>257</v>
      </c>
      <c r="IC62" s="4" t="s">
        <v>257</v>
      </c>
      <c r="ID62" s="4" t="s">
        <v>257</v>
      </c>
      <c r="IE62" s="4" t="s">
        <v>257</v>
      </c>
      <c r="IF62" s="1">
        <v>171</v>
      </c>
      <c r="IG62" s="4" t="s">
        <v>257</v>
      </c>
      <c r="IH62" s="4" t="s">
        <v>257</v>
      </c>
      <c r="II62" s="4" t="s">
        <v>257</v>
      </c>
      <c r="IJ62" s="4" t="s">
        <v>257</v>
      </c>
      <c r="IK62" s="4" t="s">
        <v>257</v>
      </c>
      <c r="IL62" s="4" t="s">
        <v>257</v>
      </c>
      <c r="IM62" s="4" t="s">
        <v>257</v>
      </c>
      <c r="IN62" s="4" t="s">
        <v>257</v>
      </c>
      <c r="IO62" s="1">
        <v>1</v>
      </c>
      <c r="IP62" s="4" t="s">
        <v>257</v>
      </c>
      <c r="IQ62" s="4" t="s">
        <v>257</v>
      </c>
      <c r="IR62" s="4" t="s">
        <v>257</v>
      </c>
      <c r="IS62" s="4" t="s">
        <v>257</v>
      </c>
      <c r="IT62" s="4" t="s">
        <v>257</v>
      </c>
      <c r="IU62" s="4" t="s">
        <v>257</v>
      </c>
    </row>
    <row r="63" spans="1:255" x14ac:dyDescent="0.35">
      <c r="A63" s="4" t="s">
        <v>315</v>
      </c>
      <c r="B63" s="1">
        <v>1172</v>
      </c>
      <c r="C63" s="4" t="s">
        <v>257</v>
      </c>
      <c r="D63" s="4" t="s">
        <v>257</v>
      </c>
      <c r="E63" s="4" t="s">
        <v>257</v>
      </c>
      <c r="F63" s="4" t="s">
        <v>257</v>
      </c>
      <c r="G63" s="4" t="s">
        <v>257</v>
      </c>
      <c r="H63" s="4" t="s">
        <v>257</v>
      </c>
      <c r="I63" s="4" t="s">
        <v>257</v>
      </c>
      <c r="J63" s="4" t="s">
        <v>257</v>
      </c>
      <c r="K63" s="4" t="s">
        <v>257</v>
      </c>
      <c r="L63" s="4" t="s">
        <v>257</v>
      </c>
      <c r="M63" s="4" t="s">
        <v>257</v>
      </c>
      <c r="N63" s="4" t="s">
        <v>257</v>
      </c>
      <c r="O63" s="1">
        <v>7</v>
      </c>
      <c r="P63" s="4" t="s">
        <v>257</v>
      </c>
      <c r="Q63" s="4" t="s">
        <v>257</v>
      </c>
      <c r="R63" s="4" t="s">
        <v>257</v>
      </c>
      <c r="S63" s="4" t="s">
        <v>257</v>
      </c>
      <c r="T63" s="4" t="s">
        <v>257</v>
      </c>
      <c r="U63" s="4" t="s">
        <v>257</v>
      </c>
      <c r="V63" s="1">
        <v>40</v>
      </c>
      <c r="W63" s="4" t="s">
        <v>257</v>
      </c>
      <c r="X63" s="4" t="s">
        <v>257</v>
      </c>
      <c r="Y63" s="4" t="s">
        <v>257</v>
      </c>
      <c r="Z63" s="4" t="s">
        <v>257</v>
      </c>
      <c r="AA63" s="4" t="s">
        <v>257</v>
      </c>
      <c r="AB63" s="4" t="s">
        <v>257</v>
      </c>
      <c r="AC63" s="4" t="s">
        <v>257</v>
      </c>
      <c r="AD63" s="4" t="s">
        <v>257</v>
      </c>
      <c r="AE63" s="4" t="s">
        <v>257</v>
      </c>
      <c r="AF63" s="4" t="s">
        <v>257</v>
      </c>
      <c r="AG63" s="4" t="s">
        <v>257</v>
      </c>
      <c r="AH63" s="4" t="s">
        <v>257</v>
      </c>
      <c r="AI63" s="4" t="s">
        <v>257</v>
      </c>
      <c r="AJ63" s="4" t="s">
        <v>257</v>
      </c>
      <c r="AK63" s="4" t="s">
        <v>257</v>
      </c>
      <c r="AL63" s="4" t="s">
        <v>257</v>
      </c>
      <c r="AM63" s="4" t="s">
        <v>257</v>
      </c>
      <c r="AN63" s="4" t="s">
        <v>257</v>
      </c>
      <c r="AO63" s="4" t="s">
        <v>257</v>
      </c>
      <c r="AP63" s="4" t="s">
        <v>257</v>
      </c>
      <c r="AQ63" s="4" t="s">
        <v>257</v>
      </c>
      <c r="AR63" s="4" t="s">
        <v>257</v>
      </c>
      <c r="AS63" s="1">
        <v>1</v>
      </c>
      <c r="AT63" s="4" t="s">
        <v>257</v>
      </c>
      <c r="AU63" s="4" t="s">
        <v>257</v>
      </c>
      <c r="AV63" s="4" t="s">
        <v>257</v>
      </c>
      <c r="AW63" s="4" t="s">
        <v>257</v>
      </c>
      <c r="AX63" s="1">
        <v>181</v>
      </c>
      <c r="AY63" s="4" t="s">
        <v>257</v>
      </c>
      <c r="AZ63" s="4" t="s">
        <v>257</v>
      </c>
      <c r="BA63" s="4" t="s">
        <v>257</v>
      </c>
      <c r="BB63" s="4" t="s">
        <v>257</v>
      </c>
      <c r="BC63" s="4" t="s">
        <v>257</v>
      </c>
      <c r="BD63" s="4" t="s">
        <v>257</v>
      </c>
      <c r="BE63" s="4" t="s">
        <v>257</v>
      </c>
      <c r="BF63" s="4" t="s">
        <v>257</v>
      </c>
      <c r="BG63" s="1">
        <v>16</v>
      </c>
      <c r="BH63" s="1">
        <v>503</v>
      </c>
      <c r="BI63" s="4" t="s">
        <v>257</v>
      </c>
      <c r="BJ63" s="1">
        <v>4</v>
      </c>
      <c r="BK63" s="4" t="s">
        <v>257</v>
      </c>
      <c r="BL63" s="4" t="s">
        <v>257</v>
      </c>
      <c r="BM63" s="4" t="s">
        <v>257</v>
      </c>
      <c r="BN63" s="4" t="s">
        <v>257</v>
      </c>
      <c r="BO63" s="1">
        <v>53</v>
      </c>
      <c r="BP63" s="4" t="s">
        <v>257</v>
      </c>
      <c r="BQ63" s="4" t="s">
        <v>257</v>
      </c>
      <c r="BR63" s="4" t="s">
        <v>257</v>
      </c>
      <c r="BS63" s="1">
        <v>114</v>
      </c>
      <c r="BT63" s="4" t="s">
        <v>257</v>
      </c>
      <c r="BU63" s="4" t="s">
        <v>257</v>
      </c>
      <c r="BV63" s="4" t="s">
        <v>257</v>
      </c>
      <c r="BW63" s="4" t="s">
        <v>257</v>
      </c>
      <c r="BX63" s="4" t="s">
        <v>257</v>
      </c>
      <c r="BY63" s="1">
        <v>31</v>
      </c>
      <c r="BZ63" s="4" t="s">
        <v>257</v>
      </c>
      <c r="CA63" s="1">
        <v>9</v>
      </c>
      <c r="CB63" s="4" t="s">
        <v>257</v>
      </c>
      <c r="CC63" s="4" t="s">
        <v>257</v>
      </c>
      <c r="CD63" s="4" t="s">
        <v>257</v>
      </c>
      <c r="CE63" s="4" t="s">
        <v>257</v>
      </c>
      <c r="CF63" s="4" t="s">
        <v>257</v>
      </c>
      <c r="CG63" s="4" t="s">
        <v>257</v>
      </c>
      <c r="CH63" s="4" t="s">
        <v>257</v>
      </c>
      <c r="CI63" s="4" t="s">
        <v>257</v>
      </c>
      <c r="CJ63" s="4" t="s">
        <v>257</v>
      </c>
      <c r="CK63" s="4" t="s">
        <v>257</v>
      </c>
      <c r="CL63" s="4" t="s">
        <v>257</v>
      </c>
      <c r="CM63" s="4" t="s">
        <v>257</v>
      </c>
      <c r="CN63" s="4" t="s">
        <v>257</v>
      </c>
      <c r="CO63" s="4" t="s">
        <v>257</v>
      </c>
      <c r="CP63" s="1">
        <v>1</v>
      </c>
      <c r="CQ63" s="4" t="s">
        <v>257</v>
      </c>
      <c r="CR63" s="4" t="s">
        <v>257</v>
      </c>
      <c r="CS63" s="4" t="s">
        <v>257</v>
      </c>
      <c r="CT63" s="4" t="s">
        <v>257</v>
      </c>
      <c r="CU63" s="4" t="s">
        <v>257</v>
      </c>
      <c r="CV63" s="4" t="s">
        <v>257</v>
      </c>
      <c r="CW63" s="4" t="s">
        <v>257</v>
      </c>
      <c r="CX63" s="4" t="s">
        <v>257</v>
      </c>
      <c r="CY63" s="1">
        <v>6</v>
      </c>
      <c r="CZ63" s="4" t="s">
        <v>257</v>
      </c>
      <c r="DA63" s="4" t="s">
        <v>257</v>
      </c>
      <c r="DB63" s="4" t="s">
        <v>257</v>
      </c>
      <c r="DC63" s="4" t="s">
        <v>257</v>
      </c>
      <c r="DD63" s="1">
        <v>10</v>
      </c>
      <c r="DE63" s="4" t="s">
        <v>257</v>
      </c>
      <c r="DF63" s="4" t="s">
        <v>257</v>
      </c>
      <c r="DG63" s="4" t="s">
        <v>257</v>
      </c>
      <c r="DH63" s="4" t="s">
        <v>257</v>
      </c>
      <c r="DI63" s="4" t="s">
        <v>257</v>
      </c>
      <c r="DJ63" s="4" t="s">
        <v>257</v>
      </c>
      <c r="DK63" s="4" t="s">
        <v>257</v>
      </c>
      <c r="DL63" s="4" t="s">
        <v>257</v>
      </c>
      <c r="DM63" s="4" t="s">
        <v>257</v>
      </c>
      <c r="DN63" s="4" t="s">
        <v>257</v>
      </c>
      <c r="DO63" s="1">
        <v>1</v>
      </c>
      <c r="DP63" s="4" t="s">
        <v>257</v>
      </c>
      <c r="DQ63" s="4" t="s">
        <v>257</v>
      </c>
      <c r="DR63" s="4" t="s">
        <v>257</v>
      </c>
      <c r="DS63" s="4" t="s">
        <v>257</v>
      </c>
      <c r="DT63" s="4" t="s">
        <v>257</v>
      </c>
      <c r="DU63" s="4" t="s">
        <v>257</v>
      </c>
      <c r="DV63" s="4" t="s">
        <v>257</v>
      </c>
      <c r="DW63" s="4" t="s">
        <v>257</v>
      </c>
      <c r="DX63" s="4" t="s">
        <v>257</v>
      </c>
      <c r="DY63" s="4" t="s">
        <v>257</v>
      </c>
      <c r="DZ63" s="1">
        <v>3</v>
      </c>
      <c r="EA63" s="4" t="s">
        <v>257</v>
      </c>
      <c r="EB63" s="1">
        <v>2</v>
      </c>
      <c r="EC63" s="4" t="s">
        <v>257</v>
      </c>
      <c r="ED63" s="4" t="s">
        <v>257</v>
      </c>
      <c r="EE63" s="4" t="s">
        <v>257</v>
      </c>
      <c r="EF63" s="4" t="s">
        <v>257</v>
      </c>
      <c r="EG63" s="4" t="s">
        <v>257</v>
      </c>
      <c r="EH63" s="4" t="s">
        <v>257</v>
      </c>
      <c r="EI63" s="4" t="s">
        <v>257</v>
      </c>
      <c r="EJ63" s="4" t="s">
        <v>257</v>
      </c>
      <c r="EK63" s="4" t="s">
        <v>257</v>
      </c>
      <c r="EL63" s="4" t="s">
        <v>257</v>
      </c>
      <c r="EM63" s="4" t="s">
        <v>257</v>
      </c>
      <c r="EN63" s="4" t="s">
        <v>257</v>
      </c>
      <c r="EO63" s="4" t="s">
        <v>257</v>
      </c>
      <c r="EP63" s="4" t="s">
        <v>257</v>
      </c>
      <c r="EQ63" s="4" t="s">
        <v>257</v>
      </c>
      <c r="ER63" s="4" t="s">
        <v>257</v>
      </c>
      <c r="ES63" s="4" t="s">
        <v>257</v>
      </c>
      <c r="ET63" s="4" t="s">
        <v>257</v>
      </c>
      <c r="EU63" s="4" t="s">
        <v>257</v>
      </c>
      <c r="EV63" s="1">
        <v>4</v>
      </c>
      <c r="EW63" s="4" t="s">
        <v>257</v>
      </c>
      <c r="EX63" s="4" t="s">
        <v>257</v>
      </c>
      <c r="EY63" s="4" t="s">
        <v>257</v>
      </c>
      <c r="EZ63" s="4" t="s">
        <v>257</v>
      </c>
      <c r="FA63" s="4" t="s">
        <v>257</v>
      </c>
      <c r="FB63" s="4" t="s">
        <v>257</v>
      </c>
      <c r="FC63" s="4" t="s">
        <v>257</v>
      </c>
      <c r="FD63" s="1">
        <v>52</v>
      </c>
      <c r="FE63" s="4" t="s">
        <v>257</v>
      </c>
      <c r="FF63" s="4" t="s">
        <v>257</v>
      </c>
      <c r="FG63" s="4" t="s">
        <v>257</v>
      </c>
      <c r="FH63" s="4" t="s">
        <v>257</v>
      </c>
      <c r="FI63" s="4" t="s">
        <v>257</v>
      </c>
      <c r="FJ63" s="4" t="s">
        <v>257</v>
      </c>
      <c r="FK63" s="4" t="s">
        <v>257</v>
      </c>
      <c r="FL63" s="4" t="s">
        <v>257</v>
      </c>
      <c r="FM63" s="4" t="s">
        <v>257</v>
      </c>
      <c r="FN63" s="4" t="s">
        <v>257</v>
      </c>
      <c r="FO63" s="4" t="s">
        <v>257</v>
      </c>
      <c r="FP63" s="1">
        <v>40</v>
      </c>
      <c r="FQ63" s="1">
        <v>14</v>
      </c>
      <c r="FR63" s="4" t="s">
        <v>257</v>
      </c>
      <c r="FS63" s="4" t="s">
        <v>257</v>
      </c>
      <c r="FT63" s="4" t="s">
        <v>257</v>
      </c>
      <c r="FU63" s="1">
        <v>1</v>
      </c>
      <c r="FV63" s="4" t="s">
        <v>257</v>
      </c>
      <c r="FW63" s="4" t="s">
        <v>257</v>
      </c>
      <c r="FX63" s="4" t="s">
        <v>257</v>
      </c>
      <c r="FY63" s="4" t="s">
        <v>257</v>
      </c>
      <c r="FZ63" s="4" t="s">
        <v>257</v>
      </c>
      <c r="GA63" s="4" t="s">
        <v>257</v>
      </c>
      <c r="GB63" s="4" t="s">
        <v>257</v>
      </c>
      <c r="GC63" s="4" t="s">
        <v>257</v>
      </c>
      <c r="GD63" s="4" t="s">
        <v>257</v>
      </c>
      <c r="GE63" s="4" t="s">
        <v>257</v>
      </c>
      <c r="GF63" s="4" t="s">
        <v>257</v>
      </c>
      <c r="GG63" s="4" t="s">
        <v>257</v>
      </c>
      <c r="GH63" s="4" t="s">
        <v>257</v>
      </c>
      <c r="GI63" s="4" t="s">
        <v>257</v>
      </c>
      <c r="GJ63" s="4" t="s">
        <v>257</v>
      </c>
      <c r="GK63" s="4" t="s">
        <v>257</v>
      </c>
      <c r="GL63" s="4" t="s">
        <v>257</v>
      </c>
      <c r="GM63" s="4" t="s">
        <v>257</v>
      </c>
      <c r="GN63" s="1">
        <v>29</v>
      </c>
      <c r="GO63" s="4" t="s">
        <v>257</v>
      </c>
      <c r="GP63" s="4" t="s">
        <v>257</v>
      </c>
      <c r="GQ63" s="4" t="s">
        <v>257</v>
      </c>
      <c r="GR63" s="1">
        <v>9</v>
      </c>
      <c r="GS63" s="4" t="s">
        <v>257</v>
      </c>
      <c r="GT63" s="4" t="s">
        <v>257</v>
      </c>
      <c r="GU63" s="4" t="s">
        <v>257</v>
      </c>
      <c r="GV63" s="4" t="s">
        <v>257</v>
      </c>
      <c r="GW63" s="4" t="s">
        <v>257</v>
      </c>
      <c r="GX63" s="4" t="s">
        <v>257</v>
      </c>
      <c r="GY63" s="4" t="s">
        <v>257</v>
      </c>
      <c r="GZ63" s="4" t="s">
        <v>257</v>
      </c>
      <c r="HA63" s="4" t="s">
        <v>257</v>
      </c>
      <c r="HB63" s="4" t="s">
        <v>257</v>
      </c>
      <c r="HC63" s="4" t="s">
        <v>257</v>
      </c>
      <c r="HD63" s="4" t="s">
        <v>257</v>
      </c>
      <c r="HE63" s="4" t="s">
        <v>257</v>
      </c>
      <c r="HF63" s="4" t="s">
        <v>257</v>
      </c>
      <c r="HG63" s="4" t="s">
        <v>257</v>
      </c>
      <c r="HH63" s="1">
        <v>6</v>
      </c>
      <c r="HI63" s="4" t="s">
        <v>257</v>
      </c>
      <c r="HJ63" s="4" t="s">
        <v>257</v>
      </c>
      <c r="HK63" s="4" t="s">
        <v>257</v>
      </c>
      <c r="HL63" s="4" t="s">
        <v>257</v>
      </c>
      <c r="HM63" s="4" t="s">
        <v>257</v>
      </c>
      <c r="HN63" s="4" t="s">
        <v>257</v>
      </c>
      <c r="HO63" s="4" t="s">
        <v>257</v>
      </c>
      <c r="HP63" s="1">
        <v>14</v>
      </c>
      <c r="HQ63" s="4" t="s">
        <v>257</v>
      </c>
      <c r="HR63" s="4" t="s">
        <v>257</v>
      </c>
      <c r="HS63" s="1">
        <v>8</v>
      </c>
      <c r="HT63" s="4" t="s">
        <v>257</v>
      </c>
      <c r="HU63" s="4" t="s">
        <v>257</v>
      </c>
      <c r="HV63" s="4" t="s">
        <v>257</v>
      </c>
      <c r="HW63" s="4" t="s">
        <v>257</v>
      </c>
      <c r="HX63" s="1">
        <v>4</v>
      </c>
      <c r="HY63" s="4" t="s">
        <v>257</v>
      </c>
      <c r="HZ63" s="4" t="s">
        <v>257</v>
      </c>
      <c r="IA63" s="4" t="s">
        <v>257</v>
      </c>
      <c r="IB63" s="4" t="s">
        <v>257</v>
      </c>
      <c r="IC63" s="4" t="s">
        <v>257</v>
      </c>
      <c r="ID63" s="4" t="s">
        <v>257</v>
      </c>
      <c r="IE63" s="4" t="s">
        <v>257</v>
      </c>
      <c r="IF63" s="1">
        <v>7</v>
      </c>
      <c r="IG63" s="4" t="s">
        <v>257</v>
      </c>
      <c r="IH63" s="4" t="s">
        <v>257</v>
      </c>
      <c r="II63" s="4" t="s">
        <v>257</v>
      </c>
      <c r="IJ63" s="4" t="s">
        <v>257</v>
      </c>
      <c r="IK63" s="4" t="s">
        <v>257</v>
      </c>
      <c r="IL63" s="4" t="s">
        <v>257</v>
      </c>
      <c r="IM63" s="4" t="s">
        <v>257</v>
      </c>
      <c r="IN63" s="4" t="s">
        <v>257</v>
      </c>
      <c r="IO63" s="4" t="s">
        <v>257</v>
      </c>
      <c r="IP63" s="4" t="s">
        <v>257</v>
      </c>
      <c r="IQ63" s="4" t="s">
        <v>257</v>
      </c>
      <c r="IR63" s="4" t="s">
        <v>257</v>
      </c>
      <c r="IS63" s="4" t="s">
        <v>257</v>
      </c>
      <c r="IT63" s="4" t="s">
        <v>257</v>
      </c>
      <c r="IU63" s="4" t="s">
        <v>257</v>
      </c>
    </row>
    <row r="64" spans="1:255" x14ac:dyDescent="0.35">
      <c r="A64" s="4" t="s">
        <v>316</v>
      </c>
      <c r="B64" s="1">
        <v>8478</v>
      </c>
      <c r="C64" s="4" t="s">
        <v>257</v>
      </c>
      <c r="D64" s="4" t="s">
        <v>257</v>
      </c>
      <c r="E64" s="4" t="s">
        <v>257</v>
      </c>
      <c r="F64" s="4" t="s">
        <v>257</v>
      </c>
      <c r="G64" s="4" t="s">
        <v>257</v>
      </c>
      <c r="H64" s="4" t="s">
        <v>257</v>
      </c>
      <c r="I64" s="4" t="s">
        <v>257</v>
      </c>
      <c r="J64" s="4" t="s">
        <v>257</v>
      </c>
      <c r="K64" s="4" t="s">
        <v>257</v>
      </c>
      <c r="L64" s="4" t="s">
        <v>257</v>
      </c>
      <c r="M64" s="4" t="s">
        <v>257</v>
      </c>
      <c r="N64" s="4" t="s">
        <v>257</v>
      </c>
      <c r="O64" s="1">
        <v>83</v>
      </c>
      <c r="P64" s="4" t="s">
        <v>257</v>
      </c>
      <c r="Q64" s="4" t="s">
        <v>257</v>
      </c>
      <c r="R64" s="4" t="s">
        <v>257</v>
      </c>
      <c r="S64" s="4" t="s">
        <v>257</v>
      </c>
      <c r="T64" s="4" t="s">
        <v>257</v>
      </c>
      <c r="U64" s="4" t="s">
        <v>257</v>
      </c>
      <c r="V64" s="1">
        <v>221</v>
      </c>
      <c r="W64" s="4" t="s">
        <v>257</v>
      </c>
      <c r="X64" s="1">
        <v>4</v>
      </c>
      <c r="Y64" s="4" t="s">
        <v>257</v>
      </c>
      <c r="Z64" s="4" t="s">
        <v>257</v>
      </c>
      <c r="AA64" s="4" t="s">
        <v>257</v>
      </c>
      <c r="AB64" s="4" t="s">
        <v>257</v>
      </c>
      <c r="AC64" s="4" t="s">
        <v>257</v>
      </c>
      <c r="AD64" s="4" t="s">
        <v>257</v>
      </c>
      <c r="AE64" s="4" t="s">
        <v>257</v>
      </c>
      <c r="AF64" s="4" t="s">
        <v>257</v>
      </c>
      <c r="AG64" s="1">
        <v>1</v>
      </c>
      <c r="AH64" s="4" t="s">
        <v>257</v>
      </c>
      <c r="AI64" s="4" t="s">
        <v>257</v>
      </c>
      <c r="AJ64" s="4" t="s">
        <v>257</v>
      </c>
      <c r="AK64" s="4" t="s">
        <v>257</v>
      </c>
      <c r="AL64" s="4" t="s">
        <v>257</v>
      </c>
      <c r="AM64" s="4" t="s">
        <v>257</v>
      </c>
      <c r="AN64" s="1">
        <v>9</v>
      </c>
      <c r="AO64" s="4" t="s">
        <v>257</v>
      </c>
      <c r="AP64" s="4" t="s">
        <v>257</v>
      </c>
      <c r="AQ64" s="4" t="s">
        <v>257</v>
      </c>
      <c r="AR64" s="4" t="s">
        <v>257</v>
      </c>
      <c r="AS64" s="1">
        <v>7</v>
      </c>
      <c r="AT64" s="4" t="s">
        <v>257</v>
      </c>
      <c r="AU64" s="4" t="s">
        <v>257</v>
      </c>
      <c r="AV64" s="4" t="s">
        <v>257</v>
      </c>
      <c r="AW64" s="4" t="s">
        <v>257</v>
      </c>
      <c r="AX64" s="1">
        <v>2482</v>
      </c>
      <c r="AY64" s="4" t="s">
        <v>257</v>
      </c>
      <c r="AZ64" s="4" t="s">
        <v>257</v>
      </c>
      <c r="BA64" s="4" t="s">
        <v>257</v>
      </c>
      <c r="BB64" s="4" t="s">
        <v>257</v>
      </c>
      <c r="BC64" s="4" t="s">
        <v>257</v>
      </c>
      <c r="BD64" s="4" t="s">
        <v>257</v>
      </c>
      <c r="BE64" s="4" t="s">
        <v>257</v>
      </c>
      <c r="BF64" s="4" t="s">
        <v>257</v>
      </c>
      <c r="BG64" s="1">
        <v>877</v>
      </c>
      <c r="BH64" s="1">
        <v>668</v>
      </c>
      <c r="BI64" s="4" t="s">
        <v>257</v>
      </c>
      <c r="BJ64" s="1">
        <v>54</v>
      </c>
      <c r="BK64" s="4" t="s">
        <v>257</v>
      </c>
      <c r="BL64" s="4" t="s">
        <v>257</v>
      </c>
      <c r="BM64" s="4" t="s">
        <v>257</v>
      </c>
      <c r="BN64" s="4" t="s">
        <v>257</v>
      </c>
      <c r="BO64" s="1">
        <v>120</v>
      </c>
      <c r="BP64" s="4" t="s">
        <v>257</v>
      </c>
      <c r="BQ64" s="4" t="s">
        <v>257</v>
      </c>
      <c r="BR64" s="4" t="s">
        <v>257</v>
      </c>
      <c r="BS64" s="1">
        <v>94</v>
      </c>
      <c r="BT64" s="4" t="s">
        <v>257</v>
      </c>
      <c r="BU64" s="4" t="s">
        <v>257</v>
      </c>
      <c r="BV64" s="4" t="s">
        <v>257</v>
      </c>
      <c r="BW64" s="4" t="s">
        <v>257</v>
      </c>
      <c r="BX64" s="4" t="s">
        <v>257</v>
      </c>
      <c r="BY64" s="1">
        <v>141</v>
      </c>
      <c r="BZ64" s="4" t="s">
        <v>257</v>
      </c>
      <c r="CA64" s="1">
        <v>125</v>
      </c>
      <c r="CB64" s="4" t="s">
        <v>257</v>
      </c>
      <c r="CC64" s="4" t="s">
        <v>257</v>
      </c>
      <c r="CD64" s="4" t="s">
        <v>257</v>
      </c>
      <c r="CE64" s="4" t="s">
        <v>257</v>
      </c>
      <c r="CF64" s="4" t="s">
        <v>257</v>
      </c>
      <c r="CG64" s="4" t="s">
        <v>257</v>
      </c>
      <c r="CH64" s="4" t="s">
        <v>257</v>
      </c>
      <c r="CI64" s="4" t="s">
        <v>257</v>
      </c>
      <c r="CJ64" s="1">
        <v>2</v>
      </c>
      <c r="CK64" s="4" t="s">
        <v>257</v>
      </c>
      <c r="CL64" s="4" t="s">
        <v>257</v>
      </c>
      <c r="CM64" s="4" t="s">
        <v>257</v>
      </c>
      <c r="CN64" s="4" t="s">
        <v>257</v>
      </c>
      <c r="CO64" s="4" t="s">
        <v>257</v>
      </c>
      <c r="CP64" s="1">
        <v>2</v>
      </c>
      <c r="CQ64" s="4" t="s">
        <v>257</v>
      </c>
      <c r="CR64" s="4" t="s">
        <v>257</v>
      </c>
      <c r="CS64" s="4" t="s">
        <v>257</v>
      </c>
      <c r="CT64" s="4" t="s">
        <v>257</v>
      </c>
      <c r="CU64" s="1">
        <v>2</v>
      </c>
      <c r="CV64" s="1">
        <v>4</v>
      </c>
      <c r="CW64" s="4" t="s">
        <v>257</v>
      </c>
      <c r="CX64" s="4" t="s">
        <v>257</v>
      </c>
      <c r="CY64" s="1">
        <v>45</v>
      </c>
      <c r="CZ64" s="4" t="s">
        <v>257</v>
      </c>
      <c r="DA64" s="4" t="s">
        <v>257</v>
      </c>
      <c r="DB64" s="4" t="s">
        <v>257</v>
      </c>
      <c r="DC64" s="4" t="s">
        <v>257</v>
      </c>
      <c r="DD64" s="1">
        <v>549</v>
      </c>
      <c r="DE64" s="4" t="s">
        <v>257</v>
      </c>
      <c r="DF64" s="4" t="s">
        <v>257</v>
      </c>
      <c r="DG64" s="1">
        <v>13</v>
      </c>
      <c r="DH64" s="4" t="s">
        <v>257</v>
      </c>
      <c r="DI64" s="4" t="s">
        <v>257</v>
      </c>
      <c r="DJ64" s="4" t="s">
        <v>257</v>
      </c>
      <c r="DK64" s="4" t="s">
        <v>257</v>
      </c>
      <c r="DL64" s="4" t="s">
        <v>257</v>
      </c>
      <c r="DM64" s="4" t="s">
        <v>257</v>
      </c>
      <c r="DN64" s="4" t="s">
        <v>257</v>
      </c>
      <c r="DO64" s="1">
        <v>214</v>
      </c>
      <c r="DP64" s="4" t="s">
        <v>257</v>
      </c>
      <c r="DQ64" s="4" t="s">
        <v>257</v>
      </c>
      <c r="DR64" s="4" t="s">
        <v>257</v>
      </c>
      <c r="DS64" s="4" t="s">
        <v>257</v>
      </c>
      <c r="DT64" s="4" t="s">
        <v>257</v>
      </c>
      <c r="DU64" s="4" t="s">
        <v>257</v>
      </c>
      <c r="DV64" s="4" t="s">
        <v>257</v>
      </c>
      <c r="DW64" s="4" t="s">
        <v>257</v>
      </c>
      <c r="DX64" s="4" t="s">
        <v>257</v>
      </c>
      <c r="DY64" s="4" t="s">
        <v>257</v>
      </c>
      <c r="DZ64" s="1">
        <v>20</v>
      </c>
      <c r="EA64" s="1">
        <v>139</v>
      </c>
      <c r="EB64" s="1">
        <v>32</v>
      </c>
      <c r="EC64" s="4" t="s">
        <v>257</v>
      </c>
      <c r="ED64" s="4" t="s">
        <v>257</v>
      </c>
      <c r="EE64" s="4" t="s">
        <v>257</v>
      </c>
      <c r="EF64" s="4" t="s">
        <v>257</v>
      </c>
      <c r="EG64" s="4" t="s">
        <v>257</v>
      </c>
      <c r="EH64" s="4" t="s">
        <v>257</v>
      </c>
      <c r="EI64" s="4" t="s">
        <v>257</v>
      </c>
      <c r="EJ64" s="4" t="s">
        <v>257</v>
      </c>
      <c r="EK64" s="4" t="s">
        <v>257</v>
      </c>
      <c r="EL64" s="4" t="s">
        <v>257</v>
      </c>
      <c r="EM64" s="4" t="s">
        <v>257</v>
      </c>
      <c r="EN64" s="4" t="s">
        <v>257</v>
      </c>
      <c r="EO64" s="4" t="s">
        <v>257</v>
      </c>
      <c r="EP64" s="4" t="s">
        <v>257</v>
      </c>
      <c r="EQ64" s="4" t="s">
        <v>257</v>
      </c>
      <c r="ER64" s="4" t="s">
        <v>257</v>
      </c>
      <c r="ES64" s="4" t="s">
        <v>257</v>
      </c>
      <c r="ET64" s="4" t="s">
        <v>257</v>
      </c>
      <c r="EU64" s="4" t="s">
        <v>257</v>
      </c>
      <c r="EV64" s="1">
        <v>46</v>
      </c>
      <c r="EW64" s="4" t="s">
        <v>257</v>
      </c>
      <c r="EX64" s="4" t="s">
        <v>257</v>
      </c>
      <c r="EY64" s="4" t="s">
        <v>257</v>
      </c>
      <c r="EZ64" s="4" t="s">
        <v>257</v>
      </c>
      <c r="FA64" s="4" t="s">
        <v>257</v>
      </c>
      <c r="FB64" s="4" t="s">
        <v>257</v>
      </c>
      <c r="FC64" s="4" t="s">
        <v>257</v>
      </c>
      <c r="FD64" s="1">
        <v>453</v>
      </c>
      <c r="FE64" s="1">
        <v>4</v>
      </c>
      <c r="FF64" s="4" t="s">
        <v>257</v>
      </c>
      <c r="FG64" s="4" t="s">
        <v>257</v>
      </c>
      <c r="FH64" s="4" t="s">
        <v>257</v>
      </c>
      <c r="FI64" s="4" t="s">
        <v>257</v>
      </c>
      <c r="FJ64" s="4" t="s">
        <v>257</v>
      </c>
      <c r="FK64" s="4" t="s">
        <v>257</v>
      </c>
      <c r="FL64" s="4" t="s">
        <v>257</v>
      </c>
      <c r="FM64" s="4" t="s">
        <v>257</v>
      </c>
      <c r="FN64" s="4" t="s">
        <v>257</v>
      </c>
      <c r="FO64" s="4" t="s">
        <v>257</v>
      </c>
      <c r="FP64" s="1">
        <v>8</v>
      </c>
      <c r="FQ64" s="1">
        <v>91</v>
      </c>
      <c r="FR64" s="4" t="s">
        <v>257</v>
      </c>
      <c r="FS64" s="4" t="s">
        <v>257</v>
      </c>
      <c r="FT64" s="4" t="s">
        <v>257</v>
      </c>
      <c r="FU64" s="1">
        <v>80</v>
      </c>
      <c r="FV64" s="4" t="s">
        <v>257</v>
      </c>
      <c r="FW64" s="4" t="s">
        <v>257</v>
      </c>
      <c r="FX64" s="4" t="s">
        <v>257</v>
      </c>
      <c r="FY64" s="4" t="s">
        <v>257</v>
      </c>
      <c r="FZ64" s="4" t="s">
        <v>257</v>
      </c>
      <c r="GA64" s="4" t="s">
        <v>257</v>
      </c>
      <c r="GB64" s="4" t="s">
        <v>257</v>
      </c>
      <c r="GC64" s="4" t="s">
        <v>257</v>
      </c>
      <c r="GD64" s="4" t="s">
        <v>257</v>
      </c>
      <c r="GE64" s="4" t="s">
        <v>257</v>
      </c>
      <c r="GF64" s="4" t="s">
        <v>257</v>
      </c>
      <c r="GG64" s="1">
        <v>1</v>
      </c>
      <c r="GH64" s="4" t="s">
        <v>257</v>
      </c>
      <c r="GI64" s="4" t="s">
        <v>257</v>
      </c>
      <c r="GJ64" s="4" t="s">
        <v>257</v>
      </c>
      <c r="GK64" s="4" t="s">
        <v>257</v>
      </c>
      <c r="GL64" s="4" t="s">
        <v>257</v>
      </c>
      <c r="GM64" s="4" t="s">
        <v>257</v>
      </c>
      <c r="GN64" s="1">
        <v>479</v>
      </c>
      <c r="GO64" s="4" t="s">
        <v>257</v>
      </c>
      <c r="GP64" s="4" t="s">
        <v>257</v>
      </c>
      <c r="GQ64" s="1">
        <v>4</v>
      </c>
      <c r="GR64" s="1">
        <v>4</v>
      </c>
      <c r="GS64" s="4" t="s">
        <v>257</v>
      </c>
      <c r="GT64" s="4" t="s">
        <v>257</v>
      </c>
      <c r="GU64" s="4" t="s">
        <v>257</v>
      </c>
      <c r="GV64" s="4" t="s">
        <v>257</v>
      </c>
      <c r="GW64" s="4" t="s">
        <v>257</v>
      </c>
      <c r="GX64" s="4" t="s">
        <v>257</v>
      </c>
      <c r="GY64" s="4" t="s">
        <v>257</v>
      </c>
      <c r="GZ64" s="4" t="s">
        <v>257</v>
      </c>
      <c r="HA64" s="4" t="s">
        <v>257</v>
      </c>
      <c r="HB64" s="4" t="s">
        <v>257</v>
      </c>
      <c r="HC64" s="4" t="s">
        <v>257</v>
      </c>
      <c r="HD64" s="4" t="s">
        <v>257</v>
      </c>
      <c r="HE64" s="4" t="s">
        <v>257</v>
      </c>
      <c r="HF64" s="4" t="s">
        <v>257</v>
      </c>
      <c r="HG64" s="4" t="s">
        <v>257</v>
      </c>
      <c r="HH64" s="1">
        <v>1</v>
      </c>
      <c r="HI64" s="4" t="s">
        <v>257</v>
      </c>
      <c r="HJ64" s="4" t="s">
        <v>257</v>
      </c>
      <c r="HK64" s="4" t="s">
        <v>257</v>
      </c>
      <c r="HL64" s="4" t="s">
        <v>257</v>
      </c>
      <c r="HM64" s="4" t="s">
        <v>257</v>
      </c>
      <c r="HN64" s="4" t="s">
        <v>257</v>
      </c>
      <c r="HO64" s="4" t="s">
        <v>257</v>
      </c>
      <c r="HP64" s="1">
        <v>656</v>
      </c>
      <c r="HQ64" s="4" t="s">
        <v>257</v>
      </c>
      <c r="HR64" s="4" t="s">
        <v>257</v>
      </c>
      <c r="HS64" s="1">
        <v>41</v>
      </c>
      <c r="HT64" s="4" t="s">
        <v>257</v>
      </c>
      <c r="HU64" s="4" t="s">
        <v>257</v>
      </c>
      <c r="HV64" s="4" t="s">
        <v>257</v>
      </c>
      <c r="HW64" s="4" t="s">
        <v>257</v>
      </c>
      <c r="HX64" s="1">
        <v>391</v>
      </c>
      <c r="HY64" s="4" t="s">
        <v>257</v>
      </c>
      <c r="HZ64" s="4" t="s">
        <v>257</v>
      </c>
      <c r="IA64" s="4" t="s">
        <v>257</v>
      </c>
      <c r="IB64" s="4" t="s">
        <v>257</v>
      </c>
      <c r="IC64" s="4" t="s">
        <v>257</v>
      </c>
      <c r="ID64" s="4" t="s">
        <v>257</v>
      </c>
      <c r="IE64" s="4" t="s">
        <v>257</v>
      </c>
      <c r="IF64" s="1">
        <v>308</v>
      </c>
      <c r="IG64" s="4" t="s">
        <v>257</v>
      </c>
      <c r="IH64" s="4" t="s">
        <v>257</v>
      </c>
      <c r="II64" s="4" t="s">
        <v>257</v>
      </c>
      <c r="IJ64" s="4" t="s">
        <v>257</v>
      </c>
      <c r="IK64" s="4" t="s">
        <v>257</v>
      </c>
      <c r="IL64" s="4" t="s">
        <v>257</v>
      </c>
      <c r="IM64" s="4" t="s">
        <v>257</v>
      </c>
      <c r="IN64" s="4" t="s">
        <v>257</v>
      </c>
      <c r="IO64" s="1">
        <v>1</v>
      </c>
      <c r="IP64" s="4" t="s">
        <v>257</v>
      </c>
      <c r="IQ64" s="4" t="s">
        <v>257</v>
      </c>
      <c r="IR64" s="4" t="s">
        <v>257</v>
      </c>
      <c r="IS64" s="4" t="s">
        <v>257</v>
      </c>
      <c r="IT64" s="4" t="s">
        <v>257</v>
      </c>
      <c r="IU64" s="4" t="s">
        <v>257</v>
      </c>
    </row>
    <row r="65" spans="1:255" x14ac:dyDescent="0.35">
      <c r="A65" s="4" t="s">
        <v>317</v>
      </c>
      <c r="B65" s="1">
        <v>1438</v>
      </c>
      <c r="C65" s="4" t="s">
        <v>257</v>
      </c>
      <c r="D65" s="4" t="s">
        <v>257</v>
      </c>
      <c r="E65" s="4" t="s">
        <v>257</v>
      </c>
      <c r="F65" s="4" t="s">
        <v>257</v>
      </c>
      <c r="G65" s="4" t="s">
        <v>257</v>
      </c>
      <c r="H65" s="4" t="s">
        <v>257</v>
      </c>
      <c r="I65" s="4" t="s">
        <v>257</v>
      </c>
      <c r="J65" s="4" t="s">
        <v>257</v>
      </c>
      <c r="K65" s="4" t="s">
        <v>257</v>
      </c>
      <c r="L65" s="4" t="s">
        <v>257</v>
      </c>
      <c r="M65" s="4" t="s">
        <v>257</v>
      </c>
      <c r="N65" s="4" t="s">
        <v>257</v>
      </c>
      <c r="O65" s="1">
        <v>61</v>
      </c>
      <c r="P65" s="4" t="s">
        <v>257</v>
      </c>
      <c r="Q65" s="4" t="s">
        <v>257</v>
      </c>
      <c r="R65" s="4" t="s">
        <v>257</v>
      </c>
      <c r="S65" s="4" t="s">
        <v>257</v>
      </c>
      <c r="T65" s="4" t="s">
        <v>257</v>
      </c>
      <c r="U65" s="1">
        <v>1</v>
      </c>
      <c r="V65" s="1">
        <v>90</v>
      </c>
      <c r="W65" s="4" t="s">
        <v>257</v>
      </c>
      <c r="X65" s="4" t="s">
        <v>257</v>
      </c>
      <c r="Y65" s="4" t="s">
        <v>257</v>
      </c>
      <c r="Z65" s="4" t="s">
        <v>257</v>
      </c>
      <c r="AA65" s="4" t="s">
        <v>257</v>
      </c>
      <c r="AB65" s="4" t="s">
        <v>257</v>
      </c>
      <c r="AC65" s="4" t="s">
        <v>257</v>
      </c>
      <c r="AD65" s="4" t="s">
        <v>257</v>
      </c>
      <c r="AE65" s="4" t="s">
        <v>257</v>
      </c>
      <c r="AF65" s="4" t="s">
        <v>257</v>
      </c>
      <c r="AG65" s="4" t="s">
        <v>257</v>
      </c>
      <c r="AH65" s="4" t="s">
        <v>257</v>
      </c>
      <c r="AI65" s="4" t="s">
        <v>257</v>
      </c>
      <c r="AJ65" s="4" t="s">
        <v>257</v>
      </c>
      <c r="AK65" s="4" t="s">
        <v>257</v>
      </c>
      <c r="AL65" s="4" t="s">
        <v>257</v>
      </c>
      <c r="AM65" s="4" t="s">
        <v>257</v>
      </c>
      <c r="AN65" s="4" t="s">
        <v>257</v>
      </c>
      <c r="AO65" s="4" t="s">
        <v>257</v>
      </c>
      <c r="AP65" s="4" t="s">
        <v>257</v>
      </c>
      <c r="AQ65" s="4" t="s">
        <v>257</v>
      </c>
      <c r="AR65" s="4" t="s">
        <v>257</v>
      </c>
      <c r="AS65" s="4" t="s">
        <v>257</v>
      </c>
      <c r="AT65" s="4" t="s">
        <v>257</v>
      </c>
      <c r="AU65" s="4" t="s">
        <v>257</v>
      </c>
      <c r="AV65" s="4" t="s">
        <v>257</v>
      </c>
      <c r="AW65" s="4" t="s">
        <v>257</v>
      </c>
      <c r="AX65" s="1">
        <v>62</v>
      </c>
      <c r="AY65" s="4" t="s">
        <v>257</v>
      </c>
      <c r="AZ65" s="4" t="s">
        <v>257</v>
      </c>
      <c r="BA65" s="4" t="s">
        <v>257</v>
      </c>
      <c r="BB65" s="4" t="s">
        <v>257</v>
      </c>
      <c r="BC65" s="4" t="s">
        <v>257</v>
      </c>
      <c r="BD65" s="4" t="s">
        <v>257</v>
      </c>
      <c r="BE65" s="4" t="s">
        <v>257</v>
      </c>
      <c r="BF65" s="4" t="s">
        <v>257</v>
      </c>
      <c r="BG65" s="1">
        <v>49</v>
      </c>
      <c r="BH65" s="1">
        <v>183</v>
      </c>
      <c r="BI65" s="4" t="s">
        <v>257</v>
      </c>
      <c r="BJ65" s="1">
        <v>54</v>
      </c>
      <c r="BK65" s="4" t="s">
        <v>257</v>
      </c>
      <c r="BL65" s="4" t="s">
        <v>257</v>
      </c>
      <c r="BM65" s="4" t="s">
        <v>257</v>
      </c>
      <c r="BN65" s="4" t="s">
        <v>257</v>
      </c>
      <c r="BO65" s="1">
        <v>7</v>
      </c>
      <c r="BP65" s="4" t="s">
        <v>257</v>
      </c>
      <c r="BQ65" s="4" t="s">
        <v>257</v>
      </c>
      <c r="BR65" s="4" t="s">
        <v>257</v>
      </c>
      <c r="BS65" s="1">
        <v>11</v>
      </c>
      <c r="BT65" s="4" t="s">
        <v>257</v>
      </c>
      <c r="BU65" s="4" t="s">
        <v>257</v>
      </c>
      <c r="BV65" s="4" t="s">
        <v>257</v>
      </c>
      <c r="BW65" s="4" t="s">
        <v>257</v>
      </c>
      <c r="BX65" s="4" t="s">
        <v>257</v>
      </c>
      <c r="BY65" s="1">
        <v>17</v>
      </c>
      <c r="BZ65" s="4" t="s">
        <v>257</v>
      </c>
      <c r="CA65" s="1">
        <v>51</v>
      </c>
      <c r="CB65" s="4" t="s">
        <v>257</v>
      </c>
      <c r="CC65" s="4" t="s">
        <v>257</v>
      </c>
      <c r="CD65" s="4" t="s">
        <v>257</v>
      </c>
      <c r="CE65" s="4" t="s">
        <v>257</v>
      </c>
      <c r="CF65" s="4" t="s">
        <v>257</v>
      </c>
      <c r="CG65" s="4" t="s">
        <v>257</v>
      </c>
      <c r="CH65" s="4" t="s">
        <v>257</v>
      </c>
      <c r="CI65" s="4" t="s">
        <v>257</v>
      </c>
      <c r="CJ65" s="1">
        <v>3</v>
      </c>
      <c r="CK65" s="4" t="s">
        <v>257</v>
      </c>
      <c r="CL65" s="4" t="s">
        <v>257</v>
      </c>
      <c r="CM65" s="4" t="s">
        <v>257</v>
      </c>
      <c r="CN65" s="4" t="s">
        <v>257</v>
      </c>
      <c r="CO65" s="4" t="s">
        <v>257</v>
      </c>
      <c r="CP65" s="4" t="s">
        <v>257</v>
      </c>
      <c r="CQ65" s="4" t="s">
        <v>257</v>
      </c>
      <c r="CR65" s="4" t="s">
        <v>257</v>
      </c>
      <c r="CS65" s="4" t="s">
        <v>257</v>
      </c>
      <c r="CT65" s="4" t="s">
        <v>257</v>
      </c>
      <c r="CU65" s="4" t="s">
        <v>257</v>
      </c>
      <c r="CV65" s="4" t="s">
        <v>257</v>
      </c>
      <c r="CW65" s="1">
        <v>2</v>
      </c>
      <c r="CX65" s="1">
        <v>1</v>
      </c>
      <c r="CY65" s="1">
        <v>1</v>
      </c>
      <c r="CZ65" s="4" t="s">
        <v>257</v>
      </c>
      <c r="DA65" s="4" t="s">
        <v>257</v>
      </c>
      <c r="DB65" s="4" t="s">
        <v>257</v>
      </c>
      <c r="DC65" s="4" t="s">
        <v>257</v>
      </c>
      <c r="DD65" s="1">
        <v>87</v>
      </c>
      <c r="DE65" s="4" t="s">
        <v>257</v>
      </c>
      <c r="DF65" s="4" t="s">
        <v>257</v>
      </c>
      <c r="DG65" s="4" t="s">
        <v>257</v>
      </c>
      <c r="DH65" s="4" t="s">
        <v>257</v>
      </c>
      <c r="DI65" s="4" t="s">
        <v>257</v>
      </c>
      <c r="DJ65" s="4" t="s">
        <v>257</v>
      </c>
      <c r="DK65" s="4" t="s">
        <v>257</v>
      </c>
      <c r="DL65" s="4" t="s">
        <v>257</v>
      </c>
      <c r="DM65" s="4" t="s">
        <v>257</v>
      </c>
      <c r="DN65" s="4" t="s">
        <v>257</v>
      </c>
      <c r="DO65" s="1">
        <v>109</v>
      </c>
      <c r="DP65" s="4" t="s">
        <v>257</v>
      </c>
      <c r="DQ65" s="4" t="s">
        <v>257</v>
      </c>
      <c r="DR65" s="4" t="s">
        <v>257</v>
      </c>
      <c r="DS65" s="4" t="s">
        <v>257</v>
      </c>
      <c r="DT65" s="4" t="s">
        <v>257</v>
      </c>
      <c r="DU65" s="4" t="s">
        <v>257</v>
      </c>
      <c r="DV65" s="4" t="s">
        <v>257</v>
      </c>
      <c r="DW65" s="4" t="s">
        <v>257</v>
      </c>
      <c r="DX65" s="4" t="s">
        <v>257</v>
      </c>
      <c r="DY65" s="4" t="s">
        <v>257</v>
      </c>
      <c r="DZ65" s="1">
        <v>5</v>
      </c>
      <c r="EA65" s="4" t="s">
        <v>257</v>
      </c>
      <c r="EB65" s="1">
        <v>1</v>
      </c>
      <c r="EC65" s="4" t="s">
        <v>257</v>
      </c>
      <c r="ED65" s="4" t="s">
        <v>257</v>
      </c>
      <c r="EE65" s="4" t="s">
        <v>257</v>
      </c>
      <c r="EF65" s="4" t="s">
        <v>257</v>
      </c>
      <c r="EG65" s="4" t="s">
        <v>257</v>
      </c>
      <c r="EH65" s="4" t="s">
        <v>257</v>
      </c>
      <c r="EI65" s="4" t="s">
        <v>257</v>
      </c>
      <c r="EJ65" s="4" t="s">
        <v>257</v>
      </c>
      <c r="EK65" s="4" t="s">
        <v>257</v>
      </c>
      <c r="EL65" s="4" t="s">
        <v>257</v>
      </c>
      <c r="EM65" s="4" t="s">
        <v>257</v>
      </c>
      <c r="EN65" s="4" t="s">
        <v>257</v>
      </c>
      <c r="EO65" s="4" t="s">
        <v>257</v>
      </c>
      <c r="EP65" s="4" t="s">
        <v>257</v>
      </c>
      <c r="EQ65" s="1">
        <v>171</v>
      </c>
      <c r="ER65" s="4" t="s">
        <v>257</v>
      </c>
      <c r="ES65" s="4" t="s">
        <v>257</v>
      </c>
      <c r="ET65" s="4" t="s">
        <v>257</v>
      </c>
      <c r="EU65" s="4" t="s">
        <v>257</v>
      </c>
      <c r="EV65" s="4" t="s">
        <v>257</v>
      </c>
      <c r="EW65" s="4" t="s">
        <v>257</v>
      </c>
      <c r="EX65" s="4" t="s">
        <v>257</v>
      </c>
      <c r="EY65" s="4" t="s">
        <v>257</v>
      </c>
      <c r="EZ65" s="4" t="s">
        <v>257</v>
      </c>
      <c r="FA65" s="4" t="s">
        <v>257</v>
      </c>
      <c r="FB65" s="4" t="s">
        <v>257</v>
      </c>
      <c r="FC65" s="4" t="s">
        <v>257</v>
      </c>
      <c r="FD65" s="1">
        <v>34</v>
      </c>
      <c r="FE65" s="1">
        <v>5</v>
      </c>
      <c r="FF65" s="4" t="s">
        <v>257</v>
      </c>
      <c r="FG65" s="4" t="s">
        <v>257</v>
      </c>
      <c r="FH65" s="4" t="s">
        <v>257</v>
      </c>
      <c r="FI65" s="4" t="s">
        <v>257</v>
      </c>
      <c r="FJ65" s="4" t="s">
        <v>257</v>
      </c>
      <c r="FK65" s="4" t="s">
        <v>257</v>
      </c>
      <c r="FL65" s="4" t="s">
        <v>257</v>
      </c>
      <c r="FM65" s="4" t="s">
        <v>257</v>
      </c>
      <c r="FN65" s="4" t="s">
        <v>257</v>
      </c>
      <c r="FO65" s="4" t="s">
        <v>257</v>
      </c>
      <c r="FP65" s="4" t="s">
        <v>257</v>
      </c>
      <c r="FQ65" s="1">
        <v>39</v>
      </c>
      <c r="FR65" s="4" t="s">
        <v>257</v>
      </c>
      <c r="FS65" s="4" t="s">
        <v>257</v>
      </c>
      <c r="FT65" s="4" t="s">
        <v>257</v>
      </c>
      <c r="FU65" s="1">
        <v>39</v>
      </c>
      <c r="FV65" s="4" t="s">
        <v>257</v>
      </c>
      <c r="FW65" s="4" t="s">
        <v>257</v>
      </c>
      <c r="FX65" s="4" t="s">
        <v>257</v>
      </c>
      <c r="FY65" s="4" t="s">
        <v>257</v>
      </c>
      <c r="FZ65" s="4" t="s">
        <v>257</v>
      </c>
      <c r="GA65" s="4" t="s">
        <v>257</v>
      </c>
      <c r="GB65" s="4" t="s">
        <v>257</v>
      </c>
      <c r="GC65" s="4" t="s">
        <v>257</v>
      </c>
      <c r="GD65" s="4" t="s">
        <v>257</v>
      </c>
      <c r="GE65" s="4" t="s">
        <v>257</v>
      </c>
      <c r="GF65" s="4" t="s">
        <v>257</v>
      </c>
      <c r="GG65" s="1">
        <v>2</v>
      </c>
      <c r="GH65" s="4" t="s">
        <v>257</v>
      </c>
      <c r="GI65" s="4" t="s">
        <v>257</v>
      </c>
      <c r="GJ65" s="4" t="s">
        <v>257</v>
      </c>
      <c r="GK65" s="4" t="s">
        <v>257</v>
      </c>
      <c r="GL65" s="4" t="s">
        <v>257</v>
      </c>
      <c r="GM65" s="4" t="s">
        <v>257</v>
      </c>
      <c r="GN65" s="1">
        <v>222</v>
      </c>
      <c r="GO65" s="4" t="s">
        <v>257</v>
      </c>
      <c r="GP65" s="4" t="s">
        <v>257</v>
      </c>
      <c r="GQ65" s="4" t="s">
        <v>257</v>
      </c>
      <c r="GR65" s="4" t="s">
        <v>257</v>
      </c>
      <c r="GS65" s="4" t="s">
        <v>257</v>
      </c>
      <c r="GT65" s="4" t="s">
        <v>257</v>
      </c>
      <c r="GU65" s="4" t="s">
        <v>257</v>
      </c>
      <c r="GV65" s="4" t="s">
        <v>257</v>
      </c>
      <c r="GW65" s="4" t="s">
        <v>257</v>
      </c>
      <c r="GX65" s="4" t="s">
        <v>257</v>
      </c>
      <c r="GY65" s="4" t="s">
        <v>257</v>
      </c>
      <c r="GZ65" s="4" t="s">
        <v>257</v>
      </c>
      <c r="HA65" s="4" t="s">
        <v>257</v>
      </c>
      <c r="HB65" s="4" t="s">
        <v>257</v>
      </c>
      <c r="HC65" s="4" t="s">
        <v>257</v>
      </c>
      <c r="HD65" s="4" t="s">
        <v>257</v>
      </c>
      <c r="HE65" s="4" t="s">
        <v>257</v>
      </c>
      <c r="HF65" s="4" t="s">
        <v>257</v>
      </c>
      <c r="HG65" s="4" t="s">
        <v>257</v>
      </c>
      <c r="HH65" s="4" t="s">
        <v>257</v>
      </c>
      <c r="HI65" s="4" t="s">
        <v>257</v>
      </c>
      <c r="HJ65" s="4" t="s">
        <v>257</v>
      </c>
      <c r="HK65" s="4" t="s">
        <v>257</v>
      </c>
      <c r="HL65" s="4" t="s">
        <v>257</v>
      </c>
      <c r="HM65" s="4" t="s">
        <v>257</v>
      </c>
      <c r="HN65" s="4" t="s">
        <v>257</v>
      </c>
      <c r="HO65" s="4" t="s">
        <v>257</v>
      </c>
      <c r="HP65" s="1">
        <v>123</v>
      </c>
      <c r="HQ65" s="4" t="s">
        <v>257</v>
      </c>
      <c r="HR65" s="4" t="s">
        <v>257</v>
      </c>
      <c r="HS65" s="1">
        <v>4</v>
      </c>
      <c r="HT65" s="4" t="s">
        <v>257</v>
      </c>
      <c r="HU65" s="4" t="s">
        <v>257</v>
      </c>
      <c r="HV65" s="4" t="s">
        <v>257</v>
      </c>
      <c r="HW65" s="4" t="s">
        <v>257</v>
      </c>
      <c r="HX65" s="1">
        <v>2</v>
      </c>
      <c r="HY65" s="4" t="s">
        <v>257</v>
      </c>
      <c r="HZ65" s="4" t="s">
        <v>257</v>
      </c>
      <c r="IA65" s="4" t="s">
        <v>257</v>
      </c>
      <c r="IB65" s="4" t="s">
        <v>257</v>
      </c>
      <c r="IC65" s="4" t="s">
        <v>257</v>
      </c>
      <c r="ID65" s="4" t="s">
        <v>257</v>
      </c>
      <c r="IE65" s="4" t="s">
        <v>257</v>
      </c>
      <c r="IF65" s="4" t="s">
        <v>257</v>
      </c>
      <c r="IG65" s="4" t="s">
        <v>257</v>
      </c>
      <c r="IH65" s="4" t="s">
        <v>257</v>
      </c>
      <c r="II65" s="4" t="s">
        <v>257</v>
      </c>
      <c r="IJ65" s="4" t="s">
        <v>257</v>
      </c>
      <c r="IK65" s="4" t="s">
        <v>257</v>
      </c>
      <c r="IL65" s="4" t="s">
        <v>257</v>
      </c>
      <c r="IM65" s="4" t="s">
        <v>257</v>
      </c>
      <c r="IN65" s="4" t="s">
        <v>257</v>
      </c>
      <c r="IO65" s="4" t="s">
        <v>257</v>
      </c>
      <c r="IP65" s="4" t="s">
        <v>257</v>
      </c>
      <c r="IQ65" s="4" t="s">
        <v>257</v>
      </c>
      <c r="IR65" s="4" t="s">
        <v>257</v>
      </c>
      <c r="IS65" s="4" t="s">
        <v>257</v>
      </c>
      <c r="IT65" s="4" t="s">
        <v>257</v>
      </c>
      <c r="IU65" s="4" t="s">
        <v>257</v>
      </c>
    </row>
    <row r="66" spans="1:255" x14ac:dyDescent="0.35">
      <c r="A66" s="4" t="s">
        <v>318</v>
      </c>
      <c r="B66" s="1">
        <v>21550</v>
      </c>
      <c r="C66" s="4" t="s">
        <v>257</v>
      </c>
      <c r="D66" s="1">
        <v>2</v>
      </c>
      <c r="E66" s="4" t="s">
        <v>257</v>
      </c>
      <c r="F66" s="4" t="s">
        <v>257</v>
      </c>
      <c r="G66" s="4" t="s">
        <v>257</v>
      </c>
      <c r="H66" s="1">
        <v>2</v>
      </c>
      <c r="I66" s="4" t="s">
        <v>257</v>
      </c>
      <c r="J66" s="4" t="s">
        <v>257</v>
      </c>
      <c r="K66" s="4" t="s">
        <v>257</v>
      </c>
      <c r="L66" s="4" t="s">
        <v>257</v>
      </c>
      <c r="M66" s="4" t="s">
        <v>257</v>
      </c>
      <c r="N66" s="4" t="s">
        <v>257</v>
      </c>
      <c r="O66" s="1">
        <v>24</v>
      </c>
      <c r="P66" s="1">
        <v>1</v>
      </c>
      <c r="Q66" s="4" t="s">
        <v>257</v>
      </c>
      <c r="R66" s="4" t="s">
        <v>257</v>
      </c>
      <c r="S66" s="1">
        <v>34</v>
      </c>
      <c r="T66" s="4" t="s">
        <v>257</v>
      </c>
      <c r="U66" s="1">
        <v>5356</v>
      </c>
      <c r="V66" s="1">
        <v>259</v>
      </c>
      <c r="W66" s="4" t="s">
        <v>257</v>
      </c>
      <c r="X66" s="1">
        <v>51</v>
      </c>
      <c r="Y66" s="4" t="s">
        <v>257</v>
      </c>
      <c r="Z66" s="4" t="s">
        <v>257</v>
      </c>
      <c r="AA66" s="4" t="s">
        <v>257</v>
      </c>
      <c r="AB66" s="4" t="s">
        <v>257</v>
      </c>
      <c r="AC66" s="4" t="s">
        <v>257</v>
      </c>
      <c r="AD66" s="4" t="s">
        <v>257</v>
      </c>
      <c r="AE66" s="4" t="s">
        <v>257</v>
      </c>
      <c r="AF66" s="4" t="s">
        <v>257</v>
      </c>
      <c r="AG66" s="1">
        <v>7</v>
      </c>
      <c r="AH66" s="4" t="s">
        <v>257</v>
      </c>
      <c r="AI66" s="4" t="s">
        <v>257</v>
      </c>
      <c r="AJ66" s="4" t="s">
        <v>257</v>
      </c>
      <c r="AK66" s="4" t="s">
        <v>257</v>
      </c>
      <c r="AL66" s="4" t="s">
        <v>257</v>
      </c>
      <c r="AM66" s="4" t="s">
        <v>257</v>
      </c>
      <c r="AN66" s="1">
        <v>2</v>
      </c>
      <c r="AO66" s="4" t="s">
        <v>257</v>
      </c>
      <c r="AP66" s="4" t="s">
        <v>257</v>
      </c>
      <c r="AQ66" s="4" t="s">
        <v>257</v>
      </c>
      <c r="AR66" s="4" t="s">
        <v>257</v>
      </c>
      <c r="AS66" s="1">
        <v>5</v>
      </c>
      <c r="AT66" s="4" t="s">
        <v>257</v>
      </c>
      <c r="AU66" s="4" t="s">
        <v>257</v>
      </c>
      <c r="AV66" s="4" t="s">
        <v>257</v>
      </c>
      <c r="AW66" s="4" t="s">
        <v>257</v>
      </c>
      <c r="AX66" s="1">
        <v>6469</v>
      </c>
      <c r="AY66" s="4" t="s">
        <v>257</v>
      </c>
      <c r="AZ66" s="1">
        <v>3</v>
      </c>
      <c r="BA66" s="4" t="s">
        <v>257</v>
      </c>
      <c r="BB66" s="4" t="s">
        <v>257</v>
      </c>
      <c r="BC66" s="4" t="s">
        <v>257</v>
      </c>
      <c r="BD66" s="4" t="s">
        <v>257</v>
      </c>
      <c r="BE66" s="4" t="s">
        <v>257</v>
      </c>
      <c r="BF66" s="4" t="s">
        <v>257</v>
      </c>
      <c r="BG66" s="1">
        <v>26</v>
      </c>
      <c r="BH66" s="1">
        <v>615</v>
      </c>
      <c r="BI66" s="4" t="s">
        <v>257</v>
      </c>
      <c r="BJ66" s="1">
        <v>315</v>
      </c>
      <c r="BK66" s="4" t="s">
        <v>257</v>
      </c>
      <c r="BL66" s="4" t="s">
        <v>257</v>
      </c>
      <c r="BM66" s="4" t="s">
        <v>257</v>
      </c>
      <c r="BN66" s="4" t="s">
        <v>257</v>
      </c>
      <c r="BO66" s="1">
        <v>92</v>
      </c>
      <c r="BP66" s="1">
        <v>26</v>
      </c>
      <c r="BQ66" s="4" t="s">
        <v>257</v>
      </c>
      <c r="BR66" s="4" t="s">
        <v>257</v>
      </c>
      <c r="BS66" s="1">
        <v>12</v>
      </c>
      <c r="BT66" s="4" t="s">
        <v>257</v>
      </c>
      <c r="BU66" s="4" t="s">
        <v>257</v>
      </c>
      <c r="BV66" s="4" t="s">
        <v>257</v>
      </c>
      <c r="BW66" s="4" t="s">
        <v>257</v>
      </c>
      <c r="BX66" s="4" t="s">
        <v>257</v>
      </c>
      <c r="BY66" s="1">
        <v>51</v>
      </c>
      <c r="BZ66" s="4" t="s">
        <v>257</v>
      </c>
      <c r="CA66" s="1">
        <v>20</v>
      </c>
      <c r="CB66" s="4" t="s">
        <v>257</v>
      </c>
      <c r="CC66" s="1">
        <v>6</v>
      </c>
      <c r="CD66" s="4" t="s">
        <v>257</v>
      </c>
      <c r="CE66" s="4" t="s">
        <v>257</v>
      </c>
      <c r="CF66" s="4" t="s">
        <v>257</v>
      </c>
      <c r="CG66" s="4" t="s">
        <v>257</v>
      </c>
      <c r="CH66" s="4" t="s">
        <v>257</v>
      </c>
      <c r="CI66" s="4" t="s">
        <v>257</v>
      </c>
      <c r="CJ66" s="1">
        <v>5</v>
      </c>
      <c r="CK66" s="4" t="s">
        <v>257</v>
      </c>
      <c r="CL66" s="1">
        <v>17</v>
      </c>
      <c r="CM66" s="4" t="s">
        <v>257</v>
      </c>
      <c r="CN66" s="4" t="s">
        <v>257</v>
      </c>
      <c r="CO66" s="4" t="s">
        <v>257</v>
      </c>
      <c r="CP66" s="1">
        <v>9</v>
      </c>
      <c r="CQ66" s="4" t="s">
        <v>257</v>
      </c>
      <c r="CR66" s="1">
        <v>24</v>
      </c>
      <c r="CS66" s="4" t="s">
        <v>257</v>
      </c>
      <c r="CT66" s="1">
        <v>8</v>
      </c>
      <c r="CU66" s="1">
        <v>12</v>
      </c>
      <c r="CV66" s="1">
        <v>291</v>
      </c>
      <c r="CW66" s="1">
        <v>9</v>
      </c>
      <c r="CX66" s="4" t="s">
        <v>257</v>
      </c>
      <c r="CY66" s="1">
        <v>916</v>
      </c>
      <c r="CZ66" s="4" t="s">
        <v>257</v>
      </c>
      <c r="DA66" s="4" t="s">
        <v>257</v>
      </c>
      <c r="DB66" s="4" t="s">
        <v>257</v>
      </c>
      <c r="DC66" s="4" t="s">
        <v>257</v>
      </c>
      <c r="DD66" s="1">
        <v>360</v>
      </c>
      <c r="DE66" s="4" t="s">
        <v>257</v>
      </c>
      <c r="DF66" s="1">
        <v>9</v>
      </c>
      <c r="DG66" s="1">
        <v>5</v>
      </c>
      <c r="DH66" s="1">
        <v>2</v>
      </c>
      <c r="DI66" s="4" t="s">
        <v>257</v>
      </c>
      <c r="DJ66" s="1">
        <v>652</v>
      </c>
      <c r="DK66" s="4" t="s">
        <v>257</v>
      </c>
      <c r="DL66" s="4" t="s">
        <v>257</v>
      </c>
      <c r="DM66" s="4" t="s">
        <v>257</v>
      </c>
      <c r="DN66" s="4" t="s">
        <v>257</v>
      </c>
      <c r="DO66" s="1">
        <v>35</v>
      </c>
      <c r="DP66" s="4" t="s">
        <v>257</v>
      </c>
      <c r="DQ66" s="4" t="s">
        <v>257</v>
      </c>
      <c r="DR66" s="4" t="s">
        <v>257</v>
      </c>
      <c r="DS66" s="1">
        <v>3</v>
      </c>
      <c r="DT66" s="4" t="s">
        <v>257</v>
      </c>
      <c r="DU66" s="4" t="s">
        <v>257</v>
      </c>
      <c r="DV66" s="4" t="s">
        <v>257</v>
      </c>
      <c r="DW66" s="1">
        <v>215</v>
      </c>
      <c r="DX66" s="4" t="s">
        <v>257</v>
      </c>
      <c r="DY66" s="4" t="s">
        <v>257</v>
      </c>
      <c r="DZ66" s="1">
        <v>97</v>
      </c>
      <c r="EA66" s="4" t="s">
        <v>257</v>
      </c>
      <c r="EB66" s="1">
        <v>147</v>
      </c>
      <c r="EC66" s="4" t="s">
        <v>257</v>
      </c>
      <c r="ED66" s="1">
        <v>170</v>
      </c>
      <c r="EE66" s="1">
        <v>1</v>
      </c>
      <c r="EF66" s="4" t="s">
        <v>257</v>
      </c>
      <c r="EG66" s="1">
        <v>3</v>
      </c>
      <c r="EH66" s="4" t="s">
        <v>257</v>
      </c>
      <c r="EI66" s="1">
        <v>8</v>
      </c>
      <c r="EJ66" s="4" t="s">
        <v>257</v>
      </c>
      <c r="EK66" s="1">
        <v>641</v>
      </c>
      <c r="EL66" s="4" t="s">
        <v>257</v>
      </c>
      <c r="EM66" s="4" t="s">
        <v>257</v>
      </c>
      <c r="EN66" s="4" t="s">
        <v>257</v>
      </c>
      <c r="EO66" s="4" t="s">
        <v>257</v>
      </c>
      <c r="EP66" s="4" t="s">
        <v>257</v>
      </c>
      <c r="EQ66" s="4" t="s">
        <v>257</v>
      </c>
      <c r="ER66" s="1">
        <v>3</v>
      </c>
      <c r="ES66" s="4" t="s">
        <v>257</v>
      </c>
      <c r="ET66" s="4" t="s">
        <v>257</v>
      </c>
      <c r="EU66" s="1">
        <v>5</v>
      </c>
      <c r="EV66" s="1">
        <v>18</v>
      </c>
      <c r="EW66" s="4" t="s">
        <v>257</v>
      </c>
      <c r="EX66" s="4" t="s">
        <v>257</v>
      </c>
      <c r="EY66" s="4" t="s">
        <v>257</v>
      </c>
      <c r="EZ66" s="4" t="s">
        <v>257</v>
      </c>
      <c r="FA66" s="4" t="s">
        <v>257</v>
      </c>
      <c r="FB66" s="4" t="s">
        <v>257</v>
      </c>
      <c r="FC66" s="1">
        <v>1</v>
      </c>
      <c r="FD66" s="1">
        <v>163</v>
      </c>
      <c r="FE66" s="1">
        <v>17</v>
      </c>
      <c r="FF66" s="1">
        <v>3</v>
      </c>
      <c r="FG66" s="4" t="s">
        <v>257</v>
      </c>
      <c r="FH66" s="4" t="s">
        <v>257</v>
      </c>
      <c r="FI66" s="4" t="s">
        <v>257</v>
      </c>
      <c r="FJ66" s="4" t="s">
        <v>257</v>
      </c>
      <c r="FK66" s="4" t="s">
        <v>257</v>
      </c>
      <c r="FL66" s="1">
        <v>2</v>
      </c>
      <c r="FM66" s="4" t="s">
        <v>257</v>
      </c>
      <c r="FN66" s="4" t="s">
        <v>257</v>
      </c>
      <c r="FO66" s="1">
        <v>8</v>
      </c>
      <c r="FP66" s="1">
        <v>584</v>
      </c>
      <c r="FQ66" s="1">
        <v>112</v>
      </c>
      <c r="FR66" s="4" t="s">
        <v>257</v>
      </c>
      <c r="FS66" s="4" t="s">
        <v>257</v>
      </c>
      <c r="FT66" s="4" t="s">
        <v>257</v>
      </c>
      <c r="FU66" s="1">
        <v>261</v>
      </c>
      <c r="FV66" s="4" t="s">
        <v>257</v>
      </c>
      <c r="FW66" s="4" t="s">
        <v>257</v>
      </c>
      <c r="FX66" s="4" t="s">
        <v>257</v>
      </c>
      <c r="FY66" s="4" t="s">
        <v>257</v>
      </c>
      <c r="FZ66" s="4" t="s">
        <v>257</v>
      </c>
      <c r="GA66" s="4" t="s">
        <v>257</v>
      </c>
      <c r="GB66" s="4" t="s">
        <v>257</v>
      </c>
      <c r="GC66" s="1">
        <v>1</v>
      </c>
      <c r="GD66" s="4" t="s">
        <v>257</v>
      </c>
      <c r="GE66" s="4" t="s">
        <v>257</v>
      </c>
      <c r="GF66" s="4" t="s">
        <v>257</v>
      </c>
      <c r="GG66" s="1">
        <v>18</v>
      </c>
      <c r="GH66" s="4" t="s">
        <v>257</v>
      </c>
      <c r="GI66" s="4" t="s">
        <v>257</v>
      </c>
      <c r="GJ66" s="4" t="s">
        <v>257</v>
      </c>
      <c r="GK66" s="4" t="s">
        <v>257</v>
      </c>
      <c r="GL66" s="4" t="s">
        <v>257</v>
      </c>
      <c r="GM66" s="4" t="s">
        <v>257</v>
      </c>
      <c r="GN66" s="1">
        <v>971</v>
      </c>
      <c r="GO66" s="4" t="s">
        <v>257</v>
      </c>
      <c r="GP66" s="4" t="s">
        <v>257</v>
      </c>
      <c r="GQ66" s="1">
        <v>8</v>
      </c>
      <c r="GR66" s="1">
        <v>3</v>
      </c>
      <c r="GS66" s="1">
        <v>1</v>
      </c>
      <c r="GT66" s="4" t="s">
        <v>257</v>
      </c>
      <c r="GU66" s="4" t="s">
        <v>257</v>
      </c>
      <c r="GV66" s="4" t="s">
        <v>257</v>
      </c>
      <c r="GW66" s="4" t="s">
        <v>257</v>
      </c>
      <c r="GX66" s="4" t="s">
        <v>257</v>
      </c>
      <c r="GY66" s="4" t="s">
        <v>257</v>
      </c>
      <c r="GZ66" s="1">
        <v>1</v>
      </c>
      <c r="HA66" s="4" t="s">
        <v>257</v>
      </c>
      <c r="HB66" s="4" t="s">
        <v>257</v>
      </c>
      <c r="HC66" s="4" t="s">
        <v>257</v>
      </c>
      <c r="HD66" s="4" t="s">
        <v>257</v>
      </c>
      <c r="HE66" s="4" t="s">
        <v>257</v>
      </c>
      <c r="HF66" s="4" t="s">
        <v>257</v>
      </c>
      <c r="HG66" s="4" t="s">
        <v>257</v>
      </c>
      <c r="HH66" s="1">
        <v>47</v>
      </c>
      <c r="HI66" s="4" t="s">
        <v>257</v>
      </c>
      <c r="HJ66" s="4" t="s">
        <v>257</v>
      </c>
      <c r="HK66" s="4" t="s">
        <v>257</v>
      </c>
      <c r="HL66" s="4" t="s">
        <v>257</v>
      </c>
      <c r="HM66" s="1">
        <v>7</v>
      </c>
      <c r="HN66" s="4" t="s">
        <v>257</v>
      </c>
      <c r="HO66" s="4" t="s">
        <v>257</v>
      </c>
      <c r="HP66" s="1">
        <v>1870</v>
      </c>
      <c r="HQ66" s="4" t="s">
        <v>257</v>
      </c>
      <c r="HR66" s="4" t="s">
        <v>257</v>
      </c>
      <c r="HS66" s="1">
        <v>20</v>
      </c>
      <c r="HT66" s="4" t="s">
        <v>257</v>
      </c>
      <c r="HU66" s="1">
        <v>30</v>
      </c>
      <c r="HV66" s="4" t="s">
        <v>257</v>
      </c>
      <c r="HW66" s="4" t="s">
        <v>257</v>
      </c>
      <c r="HX66" s="1">
        <v>10</v>
      </c>
      <c r="HY66" s="4" t="s">
        <v>257</v>
      </c>
      <c r="HZ66" s="1">
        <v>5</v>
      </c>
      <c r="IA66" s="4" t="s">
        <v>257</v>
      </c>
      <c r="IB66" s="4" t="s">
        <v>257</v>
      </c>
      <c r="IC66" s="4" t="s">
        <v>257</v>
      </c>
      <c r="ID66" s="4" t="s">
        <v>257</v>
      </c>
      <c r="IE66" s="4" t="s">
        <v>257</v>
      </c>
      <c r="IF66" s="1">
        <v>345</v>
      </c>
      <c r="IG66" s="4" t="s">
        <v>257</v>
      </c>
      <c r="IH66" s="4" t="s">
        <v>257</v>
      </c>
      <c r="II66" s="4" t="s">
        <v>257</v>
      </c>
      <c r="IJ66" s="4" t="s">
        <v>257</v>
      </c>
      <c r="IK66" s="4" t="s">
        <v>257</v>
      </c>
      <c r="IL66" s="4" t="s">
        <v>257</v>
      </c>
      <c r="IM66" s="4" t="s">
        <v>257</v>
      </c>
      <c r="IN66" s="4" t="s">
        <v>257</v>
      </c>
      <c r="IO66" s="1">
        <v>14</v>
      </c>
      <c r="IP66" s="4" t="s">
        <v>257</v>
      </c>
      <c r="IQ66" s="4" t="s">
        <v>257</v>
      </c>
      <c r="IR66" s="4" t="s">
        <v>257</v>
      </c>
      <c r="IS66" s="1">
        <v>2</v>
      </c>
      <c r="IT66" s="4" t="s">
        <v>257</v>
      </c>
      <c r="IU66" s="4" t="s">
        <v>257</v>
      </c>
    </row>
    <row r="67" spans="1:255" x14ac:dyDescent="0.35">
      <c r="A67" s="4" t="s">
        <v>319</v>
      </c>
      <c r="B67" s="1">
        <v>16231</v>
      </c>
      <c r="C67" s="4" t="s">
        <v>257</v>
      </c>
      <c r="D67" s="1">
        <v>3</v>
      </c>
      <c r="E67" s="4" t="s">
        <v>257</v>
      </c>
      <c r="F67" s="4" t="s">
        <v>257</v>
      </c>
      <c r="G67" s="4" t="s">
        <v>257</v>
      </c>
      <c r="H67" s="1">
        <v>2</v>
      </c>
      <c r="I67" s="4" t="s">
        <v>257</v>
      </c>
      <c r="J67" s="4" t="s">
        <v>257</v>
      </c>
      <c r="K67" s="4" t="s">
        <v>257</v>
      </c>
      <c r="L67" s="4" t="s">
        <v>257</v>
      </c>
      <c r="M67" s="4" t="s">
        <v>257</v>
      </c>
      <c r="N67" s="4" t="s">
        <v>257</v>
      </c>
      <c r="O67" s="1">
        <v>20</v>
      </c>
      <c r="P67" s="1">
        <v>1</v>
      </c>
      <c r="Q67" s="4" t="s">
        <v>257</v>
      </c>
      <c r="R67" s="4" t="s">
        <v>257</v>
      </c>
      <c r="S67" s="1">
        <v>7</v>
      </c>
      <c r="T67" s="4" t="s">
        <v>257</v>
      </c>
      <c r="U67" s="1">
        <v>2759</v>
      </c>
      <c r="V67" s="1">
        <v>385</v>
      </c>
      <c r="W67" s="4" t="s">
        <v>257</v>
      </c>
      <c r="X67" s="1">
        <v>11</v>
      </c>
      <c r="Y67" s="4" t="s">
        <v>257</v>
      </c>
      <c r="Z67" s="4" t="s">
        <v>257</v>
      </c>
      <c r="AA67" s="4" t="s">
        <v>257</v>
      </c>
      <c r="AB67" s="4" t="s">
        <v>257</v>
      </c>
      <c r="AC67" s="4" t="s">
        <v>257</v>
      </c>
      <c r="AD67" s="4" t="s">
        <v>257</v>
      </c>
      <c r="AE67" s="4" t="s">
        <v>257</v>
      </c>
      <c r="AF67" s="4" t="s">
        <v>257</v>
      </c>
      <c r="AG67" s="4" t="s">
        <v>257</v>
      </c>
      <c r="AH67" s="4" t="s">
        <v>257</v>
      </c>
      <c r="AI67" s="4" t="s">
        <v>257</v>
      </c>
      <c r="AJ67" s="4" t="s">
        <v>257</v>
      </c>
      <c r="AK67" s="4" t="s">
        <v>257</v>
      </c>
      <c r="AL67" s="4" t="s">
        <v>257</v>
      </c>
      <c r="AM67" s="4" t="s">
        <v>257</v>
      </c>
      <c r="AN67" s="1">
        <v>4</v>
      </c>
      <c r="AO67" s="4" t="s">
        <v>257</v>
      </c>
      <c r="AP67" s="4" t="s">
        <v>257</v>
      </c>
      <c r="AQ67" s="4" t="s">
        <v>257</v>
      </c>
      <c r="AR67" s="4" t="s">
        <v>257</v>
      </c>
      <c r="AS67" s="1">
        <v>2</v>
      </c>
      <c r="AT67" s="4" t="s">
        <v>257</v>
      </c>
      <c r="AU67" s="4" t="s">
        <v>257</v>
      </c>
      <c r="AV67" s="4" t="s">
        <v>257</v>
      </c>
      <c r="AW67" s="4" t="s">
        <v>257</v>
      </c>
      <c r="AX67" s="1">
        <v>5933</v>
      </c>
      <c r="AY67" s="4" t="s">
        <v>257</v>
      </c>
      <c r="AZ67" s="4" t="s">
        <v>257</v>
      </c>
      <c r="BA67" s="4" t="s">
        <v>257</v>
      </c>
      <c r="BB67" s="4" t="s">
        <v>257</v>
      </c>
      <c r="BC67" s="4" t="s">
        <v>257</v>
      </c>
      <c r="BD67" s="4" t="s">
        <v>257</v>
      </c>
      <c r="BE67" s="4" t="s">
        <v>257</v>
      </c>
      <c r="BF67" s="1">
        <v>2</v>
      </c>
      <c r="BG67" s="1">
        <v>83</v>
      </c>
      <c r="BH67" s="1">
        <v>493</v>
      </c>
      <c r="BI67" s="4" t="s">
        <v>257</v>
      </c>
      <c r="BJ67" s="1">
        <v>241</v>
      </c>
      <c r="BK67" s="4" t="s">
        <v>257</v>
      </c>
      <c r="BL67" s="4" t="s">
        <v>257</v>
      </c>
      <c r="BM67" s="4" t="s">
        <v>257</v>
      </c>
      <c r="BN67" s="4" t="s">
        <v>257</v>
      </c>
      <c r="BO67" s="1">
        <v>376</v>
      </c>
      <c r="BP67" s="1">
        <v>41</v>
      </c>
      <c r="BQ67" s="4" t="s">
        <v>257</v>
      </c>
      <c r="BR67" s="4" t="s">
        <v>257</v>
      </c>
      <c r="BS67" s="1">
        <v>6</v>
      </c>
      <c r="BT67" s="4" t="s">
        <v>257</v>
      </c>
      <c r="BU67" s="4" t="s">
        <v>257</v>
      </c>
      <c r="BV67" s="4" t="s">
        <v>257</v>
      </c>
      <c r="BW67" s="4" t="s">
        <v>257</v>
      </c>
      <c r="BX67" s="4" t="s">
        <v>257</v>
      </c>
      <c r="BY67" s="1">
        <v>40</v>
      </c>
      <c r="BZ67" s="4" t="s">
        <v>257</v>
      </c>
      <c r="CA67" s="1">
        <v>17</v>
      </c>
      <c r="CB67" s="4" t="s">
        <v>257</v>
      </c>
      <c r="CC67" s="4" t="s">
        <v>257</v>
      </c>
      <c r="CD67" s="4" t="s">
        <v>257</v>
      </c>
      <c r="CE67" s="4" t="s">
        <v>257</v>
      </c>
      <c r="CF67" s="4" t="s">
        <v>257</v>
      </c>
      <c r="CG67" s="4" t="s">
        <v>257</v>
      </c>
      <c r="CH67" s="4" t="s">
        <v>257</v>
      </c>
      <c r="CI67" s="4" t="s">
        <v>257</v>
      </c>
      <c r="CJ67" s="4" t="s">
        <v>257</v>
      </c>
      <c r="CK67" s="4" t="s">
        <v>257</v>
      </c>
      <c r="CL67" s="1">
        <v>1</v>
      </c>
      <c r="CM67" s="4" t="s">
        <v>257</v>
      </c>
      <c r="CN67" s="4" t="s">
        <v>257</v>
      </c>
      <c r="CO67" s="4" t="s">
        <v>257</v>
      </c>
      <c r="CP67" s="1">
        <v>4</v>
      </c>
      <c r="CQ67" s="4" t="s">
        <v>257</v>
      </c>
      <c r="CR67" s="4" t="s">
        <v>257</v>
      </c>
      <c r="CS67" s="1">
        <v>1</v>
      </c>
      <c r="CT67" s="4" t="s">
        <v>257</v>
      </c>
      <c r="CU67" s="1">
        <v>31</v>
      </c>
      <c r="CV67" s="1">
        <v>145</v>
      </c>
      <c r="CW67" s="1">
        <v>16</v>
      </c>
      <c r="CX67" s="4" t="s">
        <v>257</v>
      </c>
      <c r="CY67" s="1">
        <v>590</v>
      </c>
      <c r="CZ67" s="4" t="s">
        <v>257</v>
      </c>
      <c r="DA67" s="4" t="s">
        <v>257</v>
      </c>
      <c r="DB67" s="4" t="s">
        <v>257</v>
      </c>
      <c r="DC67" s="4" t="s">
        <v>257</v>
      </c>
      <c r="DD67" s="1">
        <v>265</v>
      </c>
      <c r="DE67" s="4" t="s">
        <v>257</v>
      </c>
      <c r="DF67" s="1">
        <v>1</v>
      </c>
      <c r="DG67" s="1">
        <v>2</v>
      </c>
      <c r="DH67" s="4" t="s">
        <v>257</v>
      </c>
      <c r="DI67" s="4" t="s">
        <v>257</v>
      </c>
      <c r="DJ67" s="1">
        <v>365</v>
      </c>
      <c r="DK67" s="4" t="s">
        <v>257</v>
      </c>
      <c r="DL67" s="4" t="s">
        <v>257</v>
      </c>
      <c r="DM67" s="4" t="s">
        <v>257</v>
      </c>
      <c r="DN67" s="4" t="s">
        <v>257</v>
      </c>
      <c r="DO67" s="1">
        <v>4</v>
      </c>
      <c r="DP67" s="4" t="s">
        <v>257</v>
      </c>
      <c r="DQ67" s="4" t="s">
        <v>257</v>
      </c>
      <c r="DR67" s="4" t="s">
        <v>257</v>
      </c>
      <c r="DS67" s="1">
        <v>42</v>
      </c>
      <c r="DT67" s="4" t="s">
        <v>257</v>
      </c>
      <c r="DU67" s="4" t="s">
        <v>257</v>
      </c>
      <c r="DV67" s="4" t="s">
        <v>257</v>
      </c>
      <c r="DW67" s="1">
        <v>136</v>
      </c>
      <c r="DX67" s="4" t="s">
        <v>257</v>
      </c>
      <c r="DY67" s="4" t="s">
        <v>257</v>
      </c>
      <c r="DZ67" s="1">
        <v>171</v>
      </c>
      <c r="EA67" s="1">
        <v>21</v>
      </c>
      <c r="EB67" s="1">
        <v>220</v>
      </c>
      <c r="EC67" s="4" t="s">
        <v>257</v>
      </c>
      <c r="ED67" s="1">
        <v>110</v>
      </c>
      <c r="EE67" s="1">
        <v>8</v>
      </c>
      <c r="EF67" s="4" t="s">
        <v>257</v>
      </c>
      <c r="EG67" s="1">
        <v>96</v>
      </c>
      <c r="EH67" s="4" t="s">
        <v>257</v>
      </c>
      <c r="EI67" s="1">
        <v>4</v>
      </c>
      <c r="EJ67" s="4" t="s">
        <v>257</v>
      </c>
      <c r="EK67" s="1">
        <v>489</v>
      </c>
      <c r="EL67" s="4" t="s">
        <v>257</v>
      </c>
      <c r="EM67" s="4" t="s">
        <v>257</v>
      </c>
      <c r="EN67" s="4" t="s">
        <v>257</v>
      </c>
      <c r="EO67" s="4" t="s">
        <v>257</v>
      </c>
      <c r="EP67" s="4" t="s">
        <v>257</v>
      </c>
      <c r="EQ67" s="4" t="s">
        <v>257</v>
      </c>
      <c r="ER67" s="1">
        <v>4</v>
      </c>
      <c r="ES67" s="4" t="s">
        <v>257</v>
      </c>
      <c r="ET67" s="4" t="s">
        <v>257</v>
      </c>
      <c r="EU67" s="1">
        <v>13</v>
      </c>
      <c r="EV67" s="1">
        <v>2</v>
      </c>
      <c r="EW67" s="4" t="s">
        <v>257</v>
      </c>
      <c r="EX67" s="4" t="s">
        <v>257</v>
      </c>
      <c r="EY67" s="4" t="s">
        <v>257</v>
      </c>
      <c r="EZ67" s="4" t="s">
        <v>257</v>
      </c>
      <c r="FA67" s="4" t="s">
        <v>257</v>
      </c>
      <c r="FB67" s="4" t="s">
        <v>257</v>
      </c>
      <c r="FC67" s="1">
        <v>1</v>
      </c>
      <c r="FD67" s="1">
        <v>83</v>
      </c>
      <c r="FE67" s="1">
        <v>21</v>
      </c>
      <c r="FF67" s="1">
        <v>3</v>
      </c>
      <c r="FG67" s="4" t="s">
        <v>257</v>
      </c>
      <c r="FH67" s="4" t="s">
        <v>257</v>
      </c>
      <c r="FI67" s="4" t="s">
        <v>257</v>
      </c>
      <c r="FJ67" s="4" t="s">
        <v>257</v>
      </c>
      <c r="FK67" s="4" t="s">
        <v>257</v>
      </c>
      <c r="FL67" s="1">
        <v>1</v>
      </c>
      <c r="FM67" s="4" t="s">
        <v>257</v>
      </c>
      <c r="FN67" s="4" t="s">
        <v>257</v>
      </c>
      <c r="FO67" s="1">
        <v>7</v>
      </c>
      <c r="FP67" s="1">
        <v>671</v>
      </c>
      <c r="FQ67" s="1">
        <v>168</v>
      </c>
      <c r="FR67" s="4" t="s">
        <v>257</v>
      </c>
      <c r="FS67" s="4" t="s">
        <v>257</v>
      </c>
      <c r="FT67" s="4" t="s">
        <v>257</v>
      </c>
      <c r="FU67" s="1">
        <v>77</v>
      </c>
      <c r="FV67" s="4" t="s">
        <v>257</v>
      </c>
      <c r="FW67" s="4" t="s">
        <v>257</v>
      </c>
      <c r="FX67" s="4" t="s">
        <v>257</v>
      </c>
      <c r="FY67" s="4" t="s">
        <v>257</v>
      </c>
      <c r="FZ67" s="4" t="s">
        <v>257</v>
      </c>
      <c r="GA67" s="4" t="s">
        <v>257</v>
      </c>
      <c r="GB67" s="4" t="s">
        <v>257</v>
      </c>
      <c r="GC67" s="4" t="s">
        <v>257</v>
      </c>
      <c r="GD67" s="4" t="s">
        <v>257</v>
      </c>
      <c r="GE67" s="4" t="s">
        <v>257</v>
      </c>
      <c r="GF67" s="4" t="s">
        <v>257</v>
      </c>
      <c r="GG67" s="1">
        <v>59</v>
      </c>
      <c r="GH67" s="4" t="s">
        <v>257</v>
      </c>
      <c r="GI67" s="4" t="s">
        <v>257</v>
      </c>
      <c r="GJ67" s="4" t="s">
        <v>257</v>
      </c>
      <c r="GK67" s="4" t="s">
        <v>257</v>
      </c>
      <c r="GL67" s="4" t="s">
        <v>257</v>
      </c>
      <c r="GM67" s="4" t="s">
        <v>257</v>
      </c>
      <c r="GN67" s="1">
        <v>543</v>
      </c>
      <c r="GO67" s="4" t="s">
        <v>257</v>
      </c>
      <c r="GP67" s="4" t="s">
        <v>257</v>
      </c>
      <c r="GQ67" s="1">
        <v>3</v>
      </c>
      <c r="GR67" s="1">
        <v>5</v>
      </c>
      <c r="GS67" s="4" t="s">
        <v>257</v>
      </c>
      <c r="GT67" s="4" t="s">
        <v>257</v>
      </c>
      <c r="GU67" s="4" t="s">
        <v>257</v>
      </c>
      <c r="GV67" s="4" t="s">
        <v>257</v>
      </c>
      <c r="GW67" s="4" t="s">
        <v>257</v>
      </c>
      <c r="GX67" s="4" t="s">
        <v>257</v>
      </c>
      <c r="GY67" s="4" t="s">
        <v>257</v>
      </c>
      <c r="GZ67" s="4" t="s">
        <v>257</v>
      </c>
      <c r="HA67" s="4" t="s">
        <v>257</v>
      </c>
      <c r="HB67" s="4" t="s">
        <v>257</v>
      </c>
      <c r="HC67" s="4" t="s">
        <v>257</v>
      </c>
      <c r="HD67" s="4" t="s">
        <v>257</v>
      </c>
      <c r="HE67" s="4" t="s">
        <v>257</v>
      </c>
      <c r="HF67" s="4" t="s">
        <v>257</v>
      </c>
      <c r="HG67" s="4" t="s">
        <v>257</v>
      </c>
      <c r="HH67" s="1">
        <v>9</v>
      </c>
      <c r="HI67" s="4" t="s">
        <v>257</v>
      </c>
      <c r="HJ67" s="4" t="s">
        <v>257</v>
      </c>
      <c r="HK67" s="4" t="s">
        <v>257</v>
      </c>
      <c r="HL67" s="4" t="s">
        <v>257</v>
      </c>
      <c r="HM67" s="1">
        <v>53</v>
      </c>
      <c r="HN67" s="4" t="s">
        <v>257</v>
      </c>
      <c r="HO67" s="4" t="s">
        <v>257</v>
      </c>
      <c r="HP67" s="1">
        <v>665</v>
      </c>
      <c r="HQ67" s="4" t="s">
        <v>257</v>
      </c>
      <c r="HR67" s="4" t="s">
        <v>257</v>
      </c>
      <c r="HS67" s="1">
        <v>4</v>
      </c>
      <c r="HT67" s="4" t="s">
        <v>257</v>
      </c>
      <c r="HU67" s="1">
        <v>68</v>
      </c>
      <c r="HV67" s="4" t="s">
        <v>257</v>
      </c>
      <c r="HW67" s="4" t="s">
        <v>257</v>
      </c>
      <c r="HX67" s="1">
        <v>17</v>
      </c>
      <c r="HY67" s="4" t="s">
        <v>257</v>
      </c>
      <c r="HZ67" s="4" t="s">
        <v>257</v>
      </c>
      <c r="IA67" s="4" t="s">
        <v>257</v>
      </c>
      <c r="IB67" s="4" t="s">
        <v>257</v>
      </c>
      <c r="IC67" s="4" t="s">
        <v>257</v>
      </c>
      <c r="ID67" s="4" t="s">
        <v>257</v>
      </c>
      <c r="IE67" s="4" t="s">
        <v>257</v>
      </c>
      <c r="IF67" s="1">
        <v>597</v>
      </c>
      <c r="IG67" s="4" t="s">
        <v>257</v>
      </c>
      <c r="IH67" s="4" t="s">
        <v>257</v>
      </c>
      <c r="II67" s="4" t="s">
        <v>257</v>
      </c>
      <c r="IJ67" s="4" t="s">
        <v>257</v>
      </c>
      <c r="IK67" s="4" t="s">
        <v>257</v>
      </c>
      <c r="IL67" s="1">
        <v>1</v>
      </c>
      <c r="IM67" s="4" t="s">
        <v>257</v>
      </c>
      <c r="IN67" s="4" t="s">
        <v>257</v>
      </c>
      <c r="IO67" s="1">
        <v>4</v>
      </c>
      <c r="IP67" s="4" t="s">
        <v>257</v>
      </c>
      <c r="IQ67" s="4" t="s">
        <v>257</v>
      </c>
      <c r="IR67" s="4" t="s">
        <v>257</v>
      </c>
      <c r="IS67" s="4" t="s">
        <v>257</v>
      </c>
      <c r="IT67" s="4" t="s">
        <v>257</v>
      </c>
      <c r="IU67" s="4" t="s">
        <v>257</v>
      </c>
    </row>
    <row r="68" spans="1:255" x14ac:dyDescent="0.35">
      <c r="A68" s="4" t="s">
        <v>320</v>
      </c>
      <c r="B68" s="1">
        <v>26449</v>
      </c>
      <c r="C68" s="4" t="s">
        <v>257</v>
      </c>
      <c r="D68" s="1">
        <v>1</v>
      </c>
      <c r="E68" s="4" t="s">
        <v>257</v>
      </c>
      <c r="F68" s="4" t="s">
        <v>257</v>
      </c>
      <c r="G68" s="4" t="s">
        <v>257</v>
      </c>
      <c r="H68" s="4" t="s">
        <v>257</v>
      </c>
      <c r="I68" s="4" t="s">
        <v>257</v>
      </c>
      <c r="J68" s="4" t="s">
        <v>257</v>
      </c>
      <c r="K68" s="4" t="s">
        <v>257</v>
      </c>
      <c r="L68" s="4" t="s">
        <v>257</v>
      </c>
      <c r="M68" s="4" t="s">
        <v>257</v>
      </c>
      <c r="N68" s="4" t="s">
        <v>257</v>
      </c>
      <c r="O68" s="1">
        <v>20</v>
      </c>
      <c r="P68" s="1">
        <v>1</v>
      </c>
      <c r="Q68" s="4" t="s">
        <v>257</v>
      </c>
      <c r="R68" s="4" t="s">
        <v>257</v>
      </c>
      <c r="S68" s="4" t="s">
        <v>257</v>
      </c>
      <c r="T68" s="4" t="s">
        <v>257</v>
      </c>
      <c r="U68" s="1">
        <v>620</v>
      </c>
      <c r="V68" s="1">
        <v>112</v>
      </c>
      <c r="W68" s="4" t="s">
        <v>257</v>
      </c>
      <c r="X68" s="1">
        <v>27</v>
      </c>
      <c r="Y68" s="4" t="s">
        <v>257</v>
      </c>
      <c r="Z68" s="4" t="s">
        <v>257</v>
      </c>
      <c r="AA68" s="4" t="s">
        <v>257</v>
      </c>
      <c r="AB68" s="4" t="s">
        <v>257</v>
      </c>
      <c r="AC68" s="4" t="s">
        <v>257</v>
      </c>
      <c r="AD68" s="4" t="s">
        <v>257</v>
      </c>
      <c r="AE68" s="4" t="s">
        <v>257</v>
      </c>
      <c r="AF68" s="4" t="s">
        <v>257</v>
      </c>
      <c r="AG68" s="4" t="s">
        <v>257</v>
      </c>
      <c r="AH68" s="4" t="s">
        <v>257</v>
      </c>
      <c r="AI68" s="4" t="s">
        <v>257</v>
      </c>
      <c r="AJ68" s="4" t="s">
        <v>257</v>
      </c>
      <c r="AK68" s="4" t="s">
        <v>257</v>
      </c>
      <c r="AL68" s="4" t="s">
        <v>257</v>
      </c>
      <c r="AM68" s="4" t="s">
        <v>257</v>
      </c>
      <c r="AN68" s="1">
        <v>7</v>
      </c>
      <c r="AO68" s="4" t="s">
        <v>257</v>
      </c>
      <c r="AP68" s="4" t="s">
        <v>257</v>
      </c>
      <c r="AQ68" s="4" t="s">
        <v>257</v>
      </c>
      <c r="AR68" s="4" t="s">
        <v>257</v>
      </c>
      <c r="AS68" s="1">
        <v>31</v>
      </c>
      <c r="AT68" s="4" t="s">
        <v>257</v>
      </c>
      <c r="AU68" s="4" t="s">
        <v>257</v>
      </c>
      <c r="AV68" s="4" t="s">
        <v>257</v>
      </c>
      <c r="AW68" s="4" t="s">
        <v>257</v>
      </c>
      <c r="AX68" s="1">
        <v>9006</v>
      </c>
      <c r="AY68" s="4" t="s">
        <v>257</v>
      </c>
      <c r="AZ68" s="4" t="s">
        <v>257</v>
      </c>
      <c r="BA68" s="4" t="s">
        <v>257</v>
      </c>
      <c r="BB68" s="4" t="s">
        <v>257</v>
      </c>
      <c r="BC68" s="4" t="s">
        <v>257</v>
      </c>
      <c r="BD68" s="4" t="s">
        <v>257</v>
      </c>
      <c r="BE68" s="4" t="s">
        <v>257</v>
      </c>
      <c r="BF68" s="1">
        <v>1</v>
      </c>
      <c r="BG68" s="1">
        <v>59</v>
      </c>
      <c r="BH68" s="1">
        <v>752</v>
      </c>
      <c r="BI68" s="4" t="s">
        <v>257</v>
      </c>
      <c r="BJ68" s="1">
        <v>279</v>
      </c>
      <c r="BK68" s="4" t="s">
        <v>257</v>
      </c>
      <c r="BL68" s="4" t="s">
        <v>257</v>
      </c>
      <c r="BM68" s="4" t="s">
        <v>257</v>
      </c>
      <c r="BN68" s="4" t="s">
        <v>257</v>
      </c>
      <c r="BO68" s="1">
        <v>756</v>
      </c>
      <c r="BP68" s="1">
        <v>70</v>
      </c>
      <c r="BQ68" s="4" t="s">
        <v>257</v>
      </c>
      <c r="BR68" s="4" t="s">
        <v>257</v>
      </c>
      <c r="BS68" s="1">
        <v>107</v>
      </c>
      <c r="BT68" s="4" t="s">
        <v>257</v>
      </c>
      <c r="BU68" s="4" t="s">
        <v>257</v>
      </c>
      <c r="BV68" s="4" t="s">
        <v>257</v>
      </c>
      <c r="BW68" s="4" t="s">
        <v>257</v>
      </c>
      <c r="BX68" s="4" t="s">
        <v>257</v>
      </c>
      <c r="BY68" s="1">
        <v>158</v>
      </c>
      <c r="BZ68" s="4" t="s">
        <v>257</v>
      </c>
      <c r="CA68" s="1">
        <v>54</v>
      </c>
      <c r="CB68" s="4" t="s">
        <v>257</v>
      </c>
      <c r="CC68" s="1">
        <v>95</v>
      </c>
      <c r="CD68" s="4" t="s">
        <v>257</v>
      </c>
      <c r="CE68" s="4" t="s">
        <v>257</v>
      </c>
      <c r="CF68" s="4" t="s">
        <v>257</v>
      </c>
      <c r="CG68" s="4" t="s">
        <v>257</v>
      </c>
      <c r="CH68" s="4" t="s">
        <v>257</v>
      </c>
      <c r="CI68" s="4" t="s">
        <v>257</v>
      </c>
      <c r="CJ68" s="1">
        <v>6</v>
      </c>
      <c r="CK68" s="4" t="s">
        <v>257</v>
      </c>
      <c r="CL68" s="4" t="s">
        <v>257</v>
      </c>
      <c r="CM68" s="4" t="s">
        <v>257</v>
      </c>
      <c r="CN68" s="1">
        <v>1</v>
      </c>
      <c r="CO68" s="4" t="s">
        <v>257</v>
      </c>
      <c r="CP68" s="1">
        <v>2</v>
      </c>
      <c r="CQ68" s="4" t="s">
        <v>257</v>
      </c>
      <c r="CR68" s="4" t="s">
        <v>257</v>
      </c>
      <c r="CS68" s="4" t="s">
        <v>257</v>
      </c>
      <c r="CT68" s="4" t="s">
        <v>257</v>
      </c>
      <c r="CU68" s="1">
        <v>26</v>
      </c>
      <c r="CV68" s="1">
        <v>33</v>
      </c>
      <c r="CW68" s="1">
        <v>28</v>
      </c>
      <c r="CX68" s="1">
        <v>3</v>
      </c>
      <c r="CY68" s="1">
        <v>2757</v>
      </c>
      <c r="CZ68" s="4" t="s">
        <v>257</v>
      </c>
      <c r="DA68" s="4" t="s">
        <v>257</v>
      </c>
      <c r="DB68" s="1">
        <v>68</v>
      </c>
      <c r="DC68" s="4" t="s">
        <v>257</v>
      </c>
      <c r="DD68" s="1">
        <v>61</v>
      </c>
      <c r="DE68" s="4" t="s">
        <v>257</v>
      </c>
      <c r="DF68" s="4" t="s">
        <v>257</v>
      </c>
      <c r="DG68" s="1">
        <v>14</v>
      </c>
      <c r="DH68" s="4" t="s">
        <v>257</v>
      </c>
      <c r="DI68" s="4" t="s">
        <v>257</v>
      </c>
      <c r="DJ68" s="1">
        <v>4</v>
      </c>
      <c r="DK68" s="4" t="s">
        <v>257</v>
      </c>
      <c r="DL68" s="4" t="s">
        <v>257</v>
      </c>
      <c r="DM68" s="4" t="s">
        <v>257</v>
      </c>
      <c r="DN68" s="4" t="s">
        <v>257</v>
      </c>
      <c r="DO68" s="1">
        <v>16</v>
      </c>
      <c r="DP68" s="4" t="s">
        <v>257</v>
      </c>
      <c r="DQ68" s="4" t="s">
        <v>257</v>
      </c>
      <c r="DR68" s="4" t="s">
        <v>257</v>
      </c>
      <c r="DS68" s="4" t="s">
        <v>257</v>
      </c>
      <c r="DT68" s="4" t="s">
        <v>257</v>
      </c>
      <c r="DU68" s="4" t="s">
        <v>257</v>
      </c>
      <c r="DV68" s="1">
        <v>1</v>
      </c>
      <c r="DW68" s="1">
        <v>2</v>
      </c>
      <c r="DX68" s="4" t="s">
        <v>257</v>
      </c>
      <c r="DY68" s="4" t="s">
        <v>257</v>
      </c>
      <c r="DZ68" s="1">
        <v>397</v>
      </c>
      <c r="EA68" s="1">
        <v>19</v>
      </c>
      <c r="EB68" s="1">
        <v>305</v>
      </c>
      <c r="EC68" s="4" t="s">
        <v>257</v>
      </c>
      <c r="ED68" s="4" t="s">
        <v>257</v>
      </c>
      <c r="EE68" s="1">
        <v>1</v>
      </c>
      <c r="EF68" s="4" t="s">
        <v>257</v>
      </c>
      <c r="EG68" s="4" t="s">
        <v>257</v>
      </c>
      <c r="EH68" s="4" t="s">
        <v>257</v>
      </c>
      <c r="EI68" s="4" t="s">
        <v>257</v>
      </c>
      <c r="EJ68" s="4" t="s">
        <v>257</v>
      </c>
      <c r="EK68" s="1">
        <v>221</v>
      </c>
      <c r="EL68" s="4" t="s">
        <v>257</v>
      </c>
      <c r="EM68" s="4" t="s">
        <v>257</v>
      </c>
      <c r="EN68" s="4" t="s">
        <v>257</v>
      </c>
      <c r="EO68" s="4" t="s">
        <v>257</v>
      </c>
      <c r="EP68" s="4" t="s">
        <v>257</v>
      </c>
      <c r="EQ68" s="4" t="s">
        <v>257</v>
      </c>
      <c r="ER68" s="4" t="s">
        <v>257</v>
      </c>
      <c r="ES68" s="4" t="s">
        <v>257</v>
      </c>
      <c r="ET68" s="4" t="s">
        <v>257</v>
      </c>
      <c r="EU68" s="1">
        <v>2</v>
      </c>
      <c r="EV68" s="1">
        <v>1</v>
      </c>
      <c r="EW68" s="4" t="s">
        <v>257</v>
      </c>
      <c r="EX68" s="4" t="s">
        <v>257</v>
      </c>
      <c r="EY68" s="4" t="s">
        <v>257</v>
      </c>
      <c r="EZ68" s="1">
        <v>1</v>
      </c>
      <c r="FA68" s="4" t="s">
        <v>257</v>
      </c>
      <c r="FB68" s="4" t="s">
        <v>257</v>
      </c>
      <c r="FC68" s="4" t="s">
        <v>257</v>
      </c>
      <c r="FD68" s="1">
        <v>395</v>
      </c>
      <c r="FE68" s="1">
        <v>42</v>
      </c>
      <c r="FF68" s="1">
        <v>2</v>
      </c>
      <c r="FG68" s="4" t="s">
        <v>257</v>
      </c>
      <c r="FH68" s="4" t="s">
        <v>257</v>
      </c>
      <c r="FI68" s="4" t="s">
        <v>257</v>
      </c>
      <c r="FJ68" s="4" t="s">
        <v>257</v>
      </c>
      <c r="FK68" s="4" t="s">
        <v>257</v>
      </c>
      <c r="FL68" s="4" t="s">
        <v>257</v>
      </c>
      <c r="FM68" s="4" t="s">
        <v>257</v>
      </c>
      <c r="FN68" s="4" t="s">
        <v>257</v>
      </c>
      <c r="FO68" s="1">
        <v>2</v>
      </c>
      <c r="FP68" s="1">
        <v>2572</v>
      </c>
      <c r="FQ68" s="1">
        <v>274</v>
      </c>
      <c r="FR68" s="4" t="s">
        <v>257</v>
      </c>
      <c r="FS68" s="4" t="s">
        <v>257</v>
      </c>
      <c r="FT68" s="4" t="s">
        <v>257</v>
      </c>
      <c r="FU68" s="1">
        <v>421</v>
      </c>
      <c r="FV68" s="4" t="s">
        <v>257</v>
      </c>
      <c r="FW68" s="4" t="s">
        <v>257</v>
      </c>
      <c r="FX68" s="4" t="s">
        <v>257</v>
      </c>
      <c r="FY68" s="4" t="s">
        <v>257</v>
      </c>
      <c r="FZ68" s="4" t="s">
        <v>257</v>
      </c>
      <c r="GA68" s="4" t="s">
        <v>257</v>
      </c>
      <c r="GB68" s="4" t="s">
        <v>257</v>
      </c>
      <c r="GC68" s="1">
        <v>1</v>
      </c>
      <c r="GD68" s="4" t="s">
        <v>257</v>
      </c>
      <c r="GE68" s="4" t="s">
        <v>257</v>
      </c>
      <c r="GF68" s="4" t="s">
        <v>257</v>
      </c>
      <c r="GG68" s="1">
        <v>17</v>
      </c>
      <c r="GH68" s="1">
        <v>1</v>
      </c>
      <c r="GI68" s="4" t="s">
        <v>257</v>
      </c>
      <c r="GJ68" s="4" t="s">
        <v>257</v>
      </c>
      <c r="GK68" s="4" t="s">
        <v>257</v>
      </c>
      <c r="GL68" s="4" t="s">
        <v>257</v>
      </c>
      <c r="GM68" s="4" t="s">
        <v>257</v>
      </c>
      <c r="GN68" s="1">
        <v>1562</v>
      </c>
      <c r="GO68" s="4" t="s">
        <v>257</v>
      </c>
      <c r="GP68" s="4" t="s">
        <v>257</v>
      </c>
      <c r="GQ68" s="4" t="s">
        <v>257</v>
      </c>
      <c r="GR68" s="1">
        <v>3</v>
      </c>
      <c r="GS68" s="4" t="s">
        <v>257</v>
      </c>
      <c r="GT68" s="4" t="s">
        <v>257</v>
      </c>
      <c r="GU68" s="4" t="s">
        <v>257</v>
      </c>
      <c r="GV68" s="4" t="s">
        <v>257</v>
      </c>
      <c r="GW68" s="4" t="s">
        <v>257</v>
      </c>
      <c r="GX68" s="4" t="s">
        <v>257</v>
      </c>
      <c r="GY68" s="4" t="s">
        <v>257</v>
      </c>
      <c r="GZ68" s="4" t="s">
        <v>257</v>
      </c>
      <c r="HA68" s="4" t="s">
        <v>257</v>
      </c>
      <c r="HB68" s="4" t="s">
        <v>257</v>
      </c>
      <c r="HC68" s="4" t="s">
        <v>257</v>
      </c>
      <c r="HD68" s="4" t="s">
        <v>257</v>
      </c>
      <c r="HE68" s="4" t="s">
        <v>257</v>
      </c>
      <c r="HF68" s="4" t="s">
        <v>257</v>
      </c>
      <c r="HG68" s="4" t="s">
        <v>257</v>
      </c>
      <c r="HH68" s="1">
        <v>310</v>
      </c>
      <c r="HI68" s="4" t="s">
        <v>257</v>
      </c>
      <c r="HJ68" s="4" t="s">
        <v>257</v>
      </c>
      <c r="HK68" s="4" t="s">
        <v>257</v>
      </c>
      <c r="HL68" s="4" t="s">
        <v>257</v>
      </c>
      <c r="HM68" s="1">
        <v>1</v>
      </c>
      <c r="HN68" s="4" t="s">
        <v>257</v>
      </c>
      <c r="HO68" s="4" t="s">
        <v>257</v>
      </c>
      <c r="HP68" s="1">
        <v>2652</v>
      </c>
      <c r="HQ68" s="4" t="s">
        <v>257</v>
      </c>
      <c r="HR68" s="4" t="s">
        <v>257</v>
      </c>
      <c r="HS68" s="1">
        <v>33</v>
      </c>
      <c r="HT68" s="4" t="s">
        <v>257</v>
      </c>
      <c r="HU68" s="1">
        <v>1179</v>
      </c>
      <c r="HV68" s="4" t="s">
        <v>257</v>
      </c>
      <c r="HW68" s="4" t="s">
        <v>257</v>
      </c>
      <c r="HX68" s="1">
        <v>56</v>
      </c>
      <c r="HY68" s="1">
        <v>1</v>
      </c>
      <c r="HZ68" s="4" t="s">
        <v>257</v>
      </c>
      <c r="IA68" s="4" t="s">
        <v>257</v>
      </c>
      <c r="IB68" s="4" t="s">
        <v>257</v>
      </c>
      <c r="IC68" s="4" t="s">
        <v>257</v>
      </c>
      <c r="ID68" s="4" t="s">
        <v>257</v>
      </c>
      <c r="IE68" s="4" t="s">
        <v>257</v>
      </c>
      <c r="IF68" s="1">
        <v>768</v>
      </c>
      <c r="IG68" s="4" t="s">
        <v>257</v>
      </c>
      <c r="IH68" s="4" t="s">
        <v>257</v>
      </c>
      <c r="II68" s="4" t="s">
        <v>257</v>
      </c>
      <c r="IJ68" s="4" t="s">
        <v>257</v>
      </c>
      <c r="IK68" s="1">
        <v>2</v>
      </c>
      <c r="IL68" s="4" t="s">
        <v>257</v>
      </c>
      <c r="IM68" s="4" t="s">
        <v>257</v>
      </c>
      <c r="IN68" s="4" t="s">
        <v>257</v>
      </c>
      <c r="IO68" s="1">
        <v>24</v>
      </c>
      <c r="IP68" s="4" t="s">
        <v>257</v>
      </c>
      <c r="IQ68" s="4" t="s">
        <v>257</v>
      </c>
      <c r="IR68" s="4" t="s">
        <v>257</v>
      </c>
      <c r="IS68" s="1">
        <v>1</v>
      </c>
      <c r="IT68" s="4" t="s">
        <v>257</v>
      </c>
      <c r="IU68" s="4" t="s">
        <v>257</v>
      </c>
    </row>
    <row r="69" spans="1:255" x14ac:dyDescent="0.35">
      <c r="A69" s="4" t="s">
        <v>321</v>
      </c>
      <c r="B69" s="1">
        <v>10486</v>
      </c>
      <c r="C69" s="4" t="s">
        <v>257</v>
      </c>
      <c r="D69" s="4" t="s">
        <v>257</v>
      </c>
      <c r="E69" s="4" t="s">
        <v>257</v>
      </c>
      <c r="F69" s="4" t="s">
        <v>257</v>
      </c>
      <c r="G69" s="4" t="s">
        <v>257</v>
      </c>
      <c r="H69" s="1">
        <v>9</v>
      </c>
      <c r="I69" s="4" t="s">
        <v>257</v>
      </c>
      <c r="J69" s="4" t="s">
        <v>257</v>
      </c>
      <c r="K69" s="4" t="s">
        <v>257</v>
      </c>
      <c r="L69" s="4" t="s">
        <v>257</v>
      </c>
      <c r="M69" s="4" t="s">
        <v>257</v>
      </c>
      <c r="N69" s="4" t="s">
        <v>257</v>
      </c>
      <c r="O69" s="1">
        <v>29</v>
      </c>
      <c r="P69" s="1">
        <v>1</v>
      </c>
      <c r="Q69" s="4" t="s">
        <v>257</v>
      </c>
      <c r="R69" s="4" t="s">
        <v>257</v>
      </c>
      <c r="S69" s="1">
        <v>2</v>
      </c>
      <c r="T69" s="4" t="s">
        <v>257</v>
      </c>
      <c r="U69" s="1">
        <v>60</v>
      </c>
      <c r="V69" s="1">
        <v>136</v>
      </c>
      <c r="W69" s="4" t="s">
        <v>257</v>
      </c>
      <c r="X69" s="1">
        <v>1</v>
      </c>
      <c r="Y69" s="4" t="s">
        <v>257</v>
      </c>
      <c r="Z69" s="4" t="s">
        <v>257</v>
      </c>
      <c r="AA69" s="4" t="s">
        <v>257</v>
      </c>
      <c r="AB69" s="4" t="s">
        <v>257</v>
      </c>
      <c r="AC69" s="4" t="s">
        <v>257</v>
      </c>
      <c r="AD69" s="4" t="s">
        <v>257</v>
      </c>
      <c r="AE69" s="4" t="s">
        <v>257</v>
      </c>
      <c r="AF69" s="4" t="s">
        <v>257</v>
      </c>
      <c r="AG69" s="1">
        <v>40</v>
      </c>
      <c r="AH69" s="4" t="s">
        <v>257</v>
      </c>
      <c r="AI69" s="4" t="s">
        <v>257</v>
      </c>
      <c r="AJ69" s="4" t="s">
        <v>257</v>
      </c>
      <c r="AK69" s="4" t="s">
        <v>257</v>
      </c>
      <c r="AL69" s="4" t="s">
        <v>257</v>
      </c>
      <c r="AM69" s="4" t="s">
        <v>257</v>
      </c>
      <c r="AN69" s="1">
        <v>1</v>
      </c>
      <c r="AO69" s="4" t="s">
        <v>257</v>
      </c>
      <c r="AP69" s="4" t="s">
        <v>257</v>
      </c>
      <c r="AQ69" s="4" t="s">
        <v>257</v>
      </c>
      <c r="AR69" s="4" t="s">
        <v>257</v>
      </c>
      <c r="AS69" s="1">
        <v>4</v>
      </c>
      <c r="AT69" s="4" t="s">
        <v>257</v>
      </c>
      <c r="AU69" s="4" t="s">
        <v>257</v>
      </c>
      <c r="AV69" s="4" t="s">
        <v>257</v>
      </c>
      <c r="AW69" s="4" t="s">
        <v>257</v>
      </c>
      <c r="AX69" s="1">
        <v>4544</v>
      </c>
      <c r="AY69" s="1">
        <v>2</v>
      </c>
      <c r="AZ69" s="4" t="s">
        <v>257</v>
      </c>
      <c r="BA69" s="4" t="s">
        <v>257</v>
      </c>
      <c r="BB69" s="4" t="s">
        <v>257</v>
      </c>
      <c r="BC69" s="4" t="s">
        <v>257</v>
      </c>
      <c r="BD69" s="4" t="s">
        <v>257</v>
      </c>
      <c r="BE69" s="4" t="s">
        <v>257</v>
      </c>
      <c r="BF69" s="4" t="s">
        <v>257</v>
      </c>
      <c r="BG69" s="1">
        <v>115</v>
      </c>
      <c r="BH69" s="1">
        <v>546</v>
      </c>
      <c r="BI69" s="4" t="s">
        <v>257</v>
      </c>
      <c r="BJ69" s="1">
        <v>167</v>
      </c>
      <c r="BK69" s="4" t="s">
        <v>257</v>
      </c>
      <c r="BL69" s="1">
        <v>1</v>
      </c>
      <c r="BM69" s="4" t="s">
        <v>257</v>
      </c>
      <c r="BN69" s="4" t="s">
        <v>257</v>
      </c>
      <c r="BO69" s="1">
        <v>102</v>
      </c>
      <c r="BP69" s="4" t="s">
        <v>257</v>
      </c>
      <c r="BQ69" s="4" t="s">
        <v>257</v>
      </c>
      <c r="BR69" s="4" t="s">
        <v>257</v>
      </c>
      <c r="BS69" s="1">
        <v>218</v>
      </c>
      <c r="BT69" s="4" t="s">
        <v>257</v>
      </c>
      <c r="BU69" s="4" t="s">
        <v>257</v>
      </c>
      <c r="BV69" s="4" t="s">
        <v>257</v>
      </c>
      <c r="BW69" s="4" t="s">
        <v>257</v>
      </c>
      <c r="BX69" s="4" t="s">
        <v>257</v>
      </c>
      <c r="BY69" s="1">
        <v>66</v>
      </c>
      <c r="BZ69" s="4" t="s">
        <v>257</v>
      </c>
      <c r="CA69" s="1">
        <v>25</v>
      </c>
      <c r="CB69" s="4" t="s">
        <v>257</v>
      </c>
      <c r="CC69" s="4" t="s">
        <v>257</v>
      </c>
      <c r="CD69" s="4" t="s">
        <v>257</v>
      </c>
      <c r="CE69" s="4" t="s">
        <v>257</v>
      </c>
      <c r="CF69" s="4" t="s">
        <v>257</v>
      </c>
      <c r="CG69" s="4" t="s">
        <v>257</v>
      </c>
      <c r="CH69" s="4" t="s">
        <v>257</v>
      </c>
      <c r="CI69" s="4" t="s">
        <v>257</v>
      </c>
      <c r="CJ69" s="4" t="s">
        <v>257</v>
      </c>
      <c r="CK69" s="4" t="s">
        <v>257</v>
      </c>
      <c r="CL69" s="4" t="s">
        <v>257</v>
      </c>
      <c r="CM69" s="4" t="s">
        <v>257</v>
      </c>
      <c r="CN69" s="4" t="s">
        <v>257</v>
      </c>
      <c r="CO69" s="4" t="s">
        <v>257</v>
      </c>
      <c r="CP69" s="1">
        <v>34</v>
      </c>
      <c r="CQ69" s="4" t="s">
        <v>257</v>
      </c>
      <c r="CR69" s="4" t="s">
        <v>257</v>
      </c>
      <c r="CS69" s="1">
        <v>20</v>
      </c>
      <c r="CT69" s="4" t="s">
        <v>257</v>
      </c>
      <c r="CU69" s="1">
        <v>4</v>
      </c>
      <c r="CV69" s="1">
        <v>332</v>
      </c>
      <c r="CW69" s="1">
        <v>9</v>
      </c>
      <c r="CX69" s="4" t="s">
        <v>257</v>
      </c>
      <c r="CY69" s="1">
        <v>188</v>
      </c>
      <c r="CZ69" s="4" t="s">
        <v>257</v>
      </c>
      <c r="DA69" s="4" t="s">
        <v>257</v>
      </c>
      <c r="DB69" s="4" t="s">
        <v>257</v>
      </c>
      <c r="DC69" s="4" t="s">
        <v>257</v>
      </c>
      <c r="DD69" s="1">
        <v>229</v>
      </c>
      <c r="DE69" s="4" t="s">
        <v>257</v>
      </c>
      <c r="DF69" s="4" t="s">
        <v>257</v>
      </c>
      <c r="DG69" s="4" t="s">
        <v>257</v>
      </c>
      <c r="DH69" s="4" t="s">
        <v>257</v>
      </c>
      <c r="DI69" s="1">
        <v>1</v>
      </c>
      <c r="DJ69" s="1">
        <v>189</v>
      </c>
      <c r="DK69" s="4" t="s">
        <v>257</v>
      </c>
      <c r="DL69" s="4" t="s">
        <v>257</v>
      </c>
      <c r="DM69" s="4" t="s">
        <v>257</v>
      </c>
      <c r="DN69" s="4" t="s">
        <v>257</v>
      </c>
      <c r="DO69" s="1">
        <v>18</v>
      </c>
      <c r="DP69" s="4" t="s">
        <v>257</v>
      </c>
      <c r="DQ69" s="4" t="s">
        <v>257</v>
      </c>
      <c r="DR69" s="4" t="s">
        <v>257</v>
      </c>
      <c r="DS69" s="1">
        <v>3</v>
      </c>
      <c r="DT69" s="4" t="s">
        <v>257</v>
      </c>
      <c r="DU69" s="4" t="s">
        <v>257</v>
      </c>
      <c r="DV69" s="4" t="s">
        <v>257</v>
      </c>
      <c r="DW69" s="1">
        <v>14</v>
      </c>
      <c r="DX69" s="4" t="s">
        <v>257</v>
      </c>
      <c r="DY69" s="4" t="s">
        <v>257</v>
      </c>
      <c r="DZ69" s="1">
        <v>7</v>
      </c>
      <c r="EA69" s="1">
        <v>4</v>
      </c>
      <c r="EB69" s="1">
        <v>70</v>
      </c>
      <c r="EC69" s="4" t="s">
        <v>257</v>
      </c>
      <c r="ED69" s="1">
        <v>3</v>
      </c>
      <c r="EE69" s="1">
        <v>1</v>
      </c>
      <c r="EF69" s="4" t="s">
        <v>257</v>
      </c>
      <c r="EG69" s="4" t="s">
        <v>257</v>
      </c>
      <c r="EH69" s="4" t="s">
        <v>257</v>
      </c>
      <c r="EI69" s="1">
        <v>5</v>
      </c>
      <c r="EJ69" s="4" t="s">
        <v>257</v>
      </c>
      <c r="EK69" s="1">
        <v>68</v>
      </c>
      <c r="EL69" s="4" t="s">
        <v>257</v>
      </c>
      <c r="EM69" s="4" t="s">
        <v>257</v>
      </c>
      <c r="EN69" s="4" t="s">
        <v>257</v>
      </c>
      <c r="EO69" s="4" t="s">
        <v>257</v>
      </c>
      <c r="EP69" s="4" t="s">
        <v>257</v>
      </c>
      <c r="EQ69" s="4" t="s">
        <v>257</v>
      </c>
      <c r="ER69" s="4" t="s">
        <v>257</v>
      </c>
      <c r="ES69" s="4" t="s">
        <v>257</v>
      </c>
      <c r="ET69" s="4" t="s">
        <v>257</v>
      </c>
      <c r="EU69" s="4" t="s">
        <v>257</v>
      </c>
      <c r="EV69" s="1">
        <v>14</v>
      </c>
      <c r="EW69" s="4" t="s">
        <v>257</v>
      </c>
      <c r="EX69" s="4" t="s">
        <v>257</v>
      </c>
      <c r="EY69" s="4" t="s">
        <v>257</v>
      </c>
      <c r="EZ69" s="4" t="s">
        <v>257</v>
      </c>
      <c r="FA69" s="4" t="s">
        <v>257</v>
      </c>
      <c r="FB69" s="4" t="s">
        <v>257</v>
      </c>
      <c r="FC69" s="4" t="s">
        <v>257</v>
      </c>
      <c r="FD69" s="1">
        <v>393</v>
      </c>
      <c r="FE69" s="1">
        <v>27</v>
      </c>
      <c r="FF69" s="4" t="s">
        <v>257</v>
      </c>
      <c r="FG69" s="4" t="s">
        <v>257</v>
      </c>
      <c r="FH69" s="4" t="s">
        <v>257</v>
      </c>
      <c r="FI69" s="4" t="s">
        <v>257</v>
      </c>
      <c r="FJ69" s="4" t="s">
        <v>257</v>
      </c>
      <c r="FK69" s="4" t="s">
        <v>257</v>
      </c>
      <c r="FL69" s="4" t="s">
        <v>257</v>
      </c>
      <c r="FM69" s="4" t="s">
        <v>257</v>
      </c>
      <c r="FN69" s="4" t="s">
        <v>257</v>
      </c>
      <c r="FO69" s="1">
        <v>12</v>
      </c>
      <c r="FP69" s="1">
        <v>42</v>
      </c>
      <c r="FQ69" s="1">
        <v>105</v>
      </c>
      <c r="FR69" s="4" t="s">
        <v>257</v>
      </c>
      <c r="FS69" s="4" t="s">
        <v>257</v>
      </c>
      <c r="FT69" s="4" t="s">
        <v>257</v>
      </c>
      <c r="FU69" s="1">
        <v>181</v>
      </c>
      <c r="FV69" s="4" t="s">
        <v>257</v>
      </c>
      <c r="FW69" s="4" t="s">
        <v>257</v>
      </c>
      <c r="FX69" s="4" t="s">
        <v>257</v>
      </c>
      <c r="FY69" s="4" t="s">
        <v>257</v>
      </c>
      <c r="FZ69" s="4" t="s">
        <v>257</v>
      </c>
      <c r="GA69" s="4" t="s">
        <v>257</v>
      </c>
      <c r="GB69" s="4" t="s">
        <v>257</v>
      </c>
      <c r="GC69" s="4" t="s">
        <v>257</v>
      </c>
      <c r="GD69" s="4" t="s">
        <v>257</v>
      </c>
      <c r="GE69" s="4" t="s">
        <v>257</v>
      </c>
      <c r="GF69" s="4" t="s">
        <v>257</v>
      </c>
      <c r="GG69" s="1">
        <v>81</v>
      </c>
      <c r="GH69" s="4" t="s">
        <v>257</v>
      </c>
      <c r="GI69" s="4" t="s">
        <v>257</v>
      </c>
      <c r="GJ69" s="4" t="s">
        <v>257</v>
      </c>
      <c r="GK69" s="4" t="s">
        <v>257</v>
      </c>
      <c r="GL69" s="4" t="s">
        <v>257</v>
      </c>
      <c r="GM69" s="4" t="s">
        <v>257</v>
      </c>
      <c r="GN69" s="1">
        <v>491</v>
      </c>
      <c r="GO69" s="4" t="s">
        <v>257</v>
      </c>
      <c r="GP69" s="4" t="s">
        <v>257</v>
      </c>
      <c r="GQ69" s="1">
        <v>2</v>
      </c>
      <c r="GR69" s="1">
        <v>49</v>
      </c>
      <c r="GS69" s="4" t="s">
        <v>257</v>
      </c>
      <c r="GT69" s="4" t="s">
        <v>257</v>
      </c>
      <c r="GU69" s="4" t="s">
        <v>257</v>
      </c>
      <c r="GV69" s="4" t="s">
        <v>257</v>
      </c>
      <c r="GW69" s="4" t="s">
        <v>257</v>
      </c>
      <c r="GX69" s="4" t="s">
        <v>257</v>
      </c>
      <c r="GY69" s="4" t="s">
        <v>257</v>
      </c>
      <c r="GZ69" s="4" t="s">
        <v>257</v>
      </c>
      <c r="HA69" s="4" t="s">
        <v>257</v>
      </c>
      <c r="HB69" s="4" t="s">
        <v>257</v>
      </c>
      <c r="HC69" s="4" t="s">
        <v>257</v>
      </c>
      <c r="HD69" s="4" t="s">
        <v>257</v>
      </c>
      <c r="HE69" s="4" t="s">
        <v>257</v>
      </c>
      <c r="HF69" s="4" t="s">
        <v>257</v>
      </c>
      <c r="HG69" s="4" t="s">
        <v>257</v>
      </c>
      <c r="HH69" s="1">
        <v>28</v>
      </c>
      <c r="HI69" s="4" t="s">
        <v>257</v>
      </c>
      <c r="HJ69" s="4" t="s">
        <v>257</v>
      </c>
      <c r="HK69" s="4" t="s">
        <v>257</v>
      </c>
      <c r="HL69" s="4" t="s">
        <v>257</v>
      </c>
      <c r="HM69" s="1">
        <v>3</v>
      </c>
      <c r="HN69" s="4" t="s">
        <v>257</v>
      </c>
      <c r="HO69" s="4" t="s">
        <v>257</v>
      </c>
      <c r="HP69" s="1">
        <v>55</v>
      </c>
      <c r="HQ69" s="4" t="s">
        <v>257</v>
      </c>
      <c r="HR69" s="4" t="s">
        <v>257</v>
      </c>
      <c r="HS69" s="1">
        <v>25</v>
      </c>
      <c r="HT69" s="4" t="s">
        <v>257</v>
      </c>
      <c r="HU69" s="1">
        <v>4</v>
      </c>
      <c r="HV69" s="4" t="s">
        <v>257</v>
      </c>
      <c r="HW69" s="4" t="s">
        <v>257</v>
      </c>
      <c r="HX69" s="1">
        <v>14</v>
      </c>
      <c r="HY69" s="4" t="s">
        <v>257</v>
      </c>
      <c r="HZ69" s="4" t="s">
        <v>257</v>
      </c>
      <c r="IA69" s="4" t="s">
        <v>257</v>
      </c>
      <c r="IB69" s="4" t="s">
        <v>257</v>
      </c>
      <c r="IC69" s="4" t="s">
        <v>257</v>
      </c>
      <c r="ID69" s="4" t="s">
        <v>257</v>
      </c>
      <c r="IE69" s="4" t="s">
        <v>257</v>
      </c>
      <c r="IF69" s="1">
        <v>1497</v>
      </c>
      <c r="IG69" s="4" t="s">
        <v>257</v>
      </c>
      <c r="IH69" s="4" t="s">
        <v>257</v>
      </c>
      <c r="II69" s="4" t="s">
        <v>257</v>
      </c>
      <c r="IJ69" s="4" t="s">
        <v>257</v>
      </c>
      <c r="IK69" s="4" t="s">
        <v>257</v>
      </c>
      <c r="IL69" s="4" t="s">
        <v>257</v>
      </c>
      <c r="IM69" s="4" t="s">
        <v>257</v>
      </c>
      <c r="IN69" s="4" t="s">
        <v>257</v>
      </c>
      <c r="IO69" s="1">
        <v>193</v>
      </c>
      <c r="IP69" s="4" t="s">
        <v>257</v>
      </c>
      <c r="IQ69" s="4" t="s">
        <v>257</v>
      </c>
      <c r="IR69" s="4" t="s">
        <v>257</v>
      </c>
      <c r="IS69" s="4" t="s">
        <v>257</v>
      </c>
      <c r="IT69" s="4" t="s">
        <v>257</v>
      </c>
      <c r="IU69" s="1">
        <v>1</v>
      </c>
    </row>
    <row r="70" spans="1:255" x14ac:dyDescent="0.35">
      <c r="A70" s="4" t="s">
        <v>322</v>
      </c>
      <c r="B70" s="1">
        <v>1505</v>
      </c>
      <c r="C70" s="4" t="s">
        <v>257</v>
      </c>
      <c r="D70" s="4" t="s">
        <v>257</v>
      </c>
      <c r="E70" s="4" t="s">
        <v>257</v>
      </c>
      <c r="F70" s="4" t="s">
        <v>257</v>
      </c>
      <c r="G70" s="4" t="s">
        <v>257</v>
      </c>
      <c r="H70" s="4" t="s">
        <v>257</v>
      </c>
      <c r="I70" s="4" t="s">
        <v>257</v>
      </c>
      <c r="J70" s="4" t="s">
        <v>257</v>
      </c>
      <c r="K70" s="4" t="s">
        <v>257</v>
      </c>
      <c r="L70" s="4" t="s">
        <v>257</v>
      </c>
      <c r="M70" s="4" t="s">
        <v>257</v>
      </c>
      <c r="N70" s="4" t="s">
        <v>257</v>
      </c>
      <c r="O70" s="1">
        <v>4</v>
      </c>
      <c r="P70" s="4" t="s">
        <v>257</v>
      </c>
      <c r="Q70" s="4" t="s">
        <v>257</v>
      </c>
      <c r="R70" s="4" t="s">
        <v>257</v>
      </c>
      <c r="S70" s="4" t="s">
        <v>257</v>
      </c>
      <c r="T70" s="4" t="s">
        <v>257</v>
      </c>
      <c r="U70" s="1">
        <v>16</v>
      </c>
      <c r="V70" s="1">
        <v>4</v>
      </c>
      <c r="W70" s="4" t="s">
        <v>257</v>
      </c>
      <c r="X70" s="4" t="s">
        <v>257</v>
      </c>
      <c r="Y70" s="1">
        <v>1</v>
      </c>
      <c r="Z70" s="4" t="s">
        <v>257</v>
      </c>
      <c r="AA70" s="4" t="s">
        <v>257</v>
      </c>
      <c r="AB70" s="4" t="s">
        <v>257</v>
      </c>
      <c r="AC70" s="4" t="s">
        <v>257</v>
      </c>
      <c r="AD70" s="4" t="s">
        <v>257</v>
      </c>
      <c r="AE70" s="4" t="s">
        <v>257</v>
      </c>
      <c r="AF70" s="4" t="s">
        <v>257</v>
      </c>
      <c r="AG70" s="4" t="s">
        <v>257</v>
      </c>
      <c r="AH70" s="4" t="s">
        <v>257</v>
      </c>
      <c r="AI70" s="4" t="s">
        <v>257</v>
      </c>
      <c r="AJ70" s="4" t="s">
        <v>257</v>
      </c>
      <c r="AK70" s="4" t="s">
        <v>257</v>
      </c>
      <c r="AL70" s="4" t="s">
        <v>257</v>
      </c>
      <c r="AM70" s="4" t="s">
        <v>257</v>
      </c>
      <c r="AN70" s="1">
        <v>1</v>
      </c>
      <c r="AO70" s="4" t="s">
        <v>257</v>
      </c>
      <c r="AP70" s="4" t="s">
        <v>257</v>
      </c>
      <c r="AQ70" s="4" t="s">
        <v>257</v>
      </c>
      <c r="AR70" s="4" t="s">
        <v>257</v>
      </c>
      <c r="AS70" s="1">
        <v>1</v>
      </c>
      <c r="AT70" s="4" t="s">
        <v>257</v>
      </c>
      <c r="AU70" s="4" t="s">
        <v>257</v>
      </c>
      <c r="AV70" s="4" t="s">
        <v>257</v>
      </c>
      <c r="AW70" s="4" t="s">
        <v>257</v>
      </c>
      <c r="AX70" s="1">
        <v>797</v>
      </c>
      <c r="AY70" s="4" t="s">
        <v>257</v>
      </c>
      <c r="AZ70" s="4" t="s">
        <v>257</v>
      </c>
      <c r="BA70" s="4" t="s">
        <v>257</v>
      </c>
      <c r="BB70" s="4" t="s">
        <v>257</v>
      </c>
      <c r="BC70" s="4" t="s">
        <v>257</v>
      </c>
      <c r="BD70" s="4" t="s">
        <v>257</v>
      </c>
      <c r="BE70" s="4" t="s">
        <v>257</v>
      </c>
      <c r="BF70" s="4" t="s">
        <v>257</v>
      </c>
      <c r="BG70" s="1">
        <v>4</v>
      </c>
      <c r="BH70" s="1">
        <v>57</v>
      </c>
      <c r="BI70" s="4" t="s">
        <v>257</v>
      </c>
      <c r="BJ70" s="1">
        <v>12</v>
      </c>
      <c r="BK70" s="4" t="s">
        <v>257</v>
      </c>
      <c r="BL70" s="4" t="s">
        <v>257</v>
      </c>
      <c r="BM70" s="4" t="s">
        <v>257</v>
      </c>
      <c r="BN70" s="4" t="s">
        <v>257</v>
      </c>
      <c r="BO70" s="1">
        <v>9</v>
      </c>
      <c r="BP70" s="4" t="s">
        <v>257</v>
      </c>
      <c r="BQ70" s="4" t="s">
        <v>257</v>
      </c>
      <c r="BR70" s="4" t="s">
        <v>257</v>
      </c>
      <c r="BS70" s="1">
        <v>2</v>
      </c>
      <c r="BT70" s="4" t="s">
        <v>257</v>
      </c>
      <c r="BU70" s="4" t="s">
        <v>257</v>
      </c>
      <c r="BV70" s="4" t="s">
        <v>257</v>
      </c>
      <c r="BW70" s="4" t="s">
        <v>257</v>
      </c>
      <c r="BX70" s="4" t="s">
        <v>257</v>
      </c>
      <c r="BY70" s="1">
        <v>30</v>
      </c>
      <c r="BZ70" s="4" t="s">
        <v>257</v>
      </c>
      <c r="CA70" s="1">
        <v>6</v>
      </c>
      <c r="CB70" s="4" t="s">
        <v>257</v>
      </c>
      <c r="CC70" s="4" t="s">
        <v>257</v>
      </c>
      <c r="CD70" s="4" t="s">
        <v>257</v>
      </c>
      <c r="CE70" s="4" t="s">
        <v>257</v>
      </c>
      <c r="CF70" s="4" t="s">
        <v>257</v>
      </c>
      <c r="CG70" s="4" t="s">
        <v>257</v>
      </c>
      <c r="CH70" s="4" t="s">
        <v>257</v>
      </c>
      <c r="CI70" s="4" t="s">
        <v>257</v>
      </c>
      <c r="CJ70" s="4" t="s">
        <v>257</v>
      </c>
      <c r="CK70" s="4" t="s">
        <v>257</v>
      </c>
      <c r="CL70" s="4" t="s">
        <v>257</v>
      </c>
      <c r="CM70" s="4" t="s">
        <v>257</v>
      </c>
      <c r="CN70" s="4" t="s">
        <v>257</v>
      </c>
      <c r="CO70" s="4" t="s">
        <v>257</v>
      </c>
      <c r="CP70" s="1">
        <v>1</v>
      </c>
      <c r="CQ70" s="4" t="s">
        <v>257</v>
      </c>
      <c r="CR70" s="4" t="s">
        <v>257</v>
      </c>
      <c r="CS70" s="1">
        <v>1</v>
      </c>
      <c r="CT70" s="4" t="s">
        <v>257</v>
      </c>
      <c r="CU70" s="1">
        <v>2</v>
      </c>
      <c r="CV70" s="1">
        <v>2</v>
      </c>
      <c r="CW70" s="1">
        <v>3</v>
      </c>
      <c r="CX70" s="4" t="s">
        <v>257</v>
      </c>
      <c r="CY70" s="1">
        <v>5</v>
      </c>
      <c r="CZ70" s="4" t="s">
        <v>257</v>
      </c>
      <c r="DA70" s="4" t="s">
        <v>257</v>
      </c>
      <c r="DB70" s="4" t="s">
        <v>257</v>
      </c>
      <c r="DC70" s="4" t="s">
        <v>257</v>
      </c>
      <c r="DD70" s="1">
        <v>179</v>
      </c>
      <c r="DE70" s="4" t="s">
        <v>257</v>
      </c>
      <c r="DF70" s="4" t="s">
        <v>257</v>
      </c>
      <c r="DG70" s="1">
        <v>3</v>
      </c>
      <c r="DH70" s="4" t="s">
        <v>257</v>
      </c>
      <c r="DI70" s="4" t="s">
        <v>257</v>
      </c>
      <c r="DJ70" s="1">
        <v>16</v>
      </c>
      <c r="DK70" s="4" t="s">
        <v>257</v>
      </c>
      <c r="DL70" s="4" t="s">
        <v>257</v>
      </c>
      <c r="DM70" s="4" t="s">
        <v>257</v>
      </c>
      <c r="DN70" s="4" t="s">
        <v>257</v>
      </c>
      <c r="DO70" s="1">
        <v>5</v>
      </c>
      <c r="DP70" s="4" t="s">
        <v>257</v>
      </c>
      <c r="DQ70" s="4" t="s">
        <v>257</v>
      </c>
      <c r="DR70" s="4" t="s">
        <v>257</v>
      </c>
      <c r="DS70" s="4" t="s">
        <v>257</v>
      </c>
      <c r="DT70" s="4" t="s">
        <v>257</v>
      </c>
      <c r="DU70" s="4" t="s">
        <v>257</v>
      </c>
      <c r="DV70" s="4" t="s">
        <v>257</v>
      </c>
      <c r="DW70" s="1">
        <v>3</v>
      </c>
      <c r="DX70" s="4" t="s">
        <v>257</v>
      </c>
      <c r="DY70" s="4" t="s">
        <v>257</v>
      </c>
      <c r="DZ70" s="1">
        <v>4</v>
      </c>
      <c r="EA70" s="4" t="s">
        <v>257</v>
      </c>
      <c r="EB70" s="1">
        <v>6</v>
      </c>
      <c r="EC70" s="4" t="s">
        <v>257</v>
      </c>
      <c r="ED70" s="4" t="s">
        <v>257</v>
      </c>
      <c r="EE70" s="4" t="s">
        <v>257</v>
      </c>
      <c r="EF70" s="4" t="s">
        <v>257</v>
      </c>
      <c r="EG70" s="4" t="s">
        <v>257</v>
      </c>
      <c r="EH70" s="4" t="s">
        <v>257</v>
      </c>
      <c r="EI70" s="4" t="s">
        <v>257</v>
      </c>
      <c r="EJ70" s="4" t="s">
        <v>257</v>
      </c>
      <c r="EK70" s="1">
        <v>4</v>
      </c>
      <c r="EL70" s="4" t="s">
        <v>257</v>
      </c>
      <c r="EM70" s="4" t="s">
        <v>257</v>
      </c>
      <c r="EN70" s="4" t="s">
        <v>257</v>
      </c>
      <c r="EO70" s="4" t="s">
        <v>257</v>
      </c>
      <c r="EP70" s="4" t="s">
        <v>257</v>
      </c>
      <c r="EQ70" s="4" t="s">
        <v>257</v>
      </c>
      <c r="ER70" s="4" t="s">
        <v>257</v>
      </c>
      <c r="ES70" s="4" t="s">
        <v>257</v>
      </c>
      <c r="ET70" s="4" t="s">
        <v>257</v>
      </c>
      <c r="EU70" s="4" t="s">
        <v>257</v>
      </c>
      <c r="EV70" s="1">
        <v>13</v>
      </c>
      <c r="EW70" s="4" t="s">
        <v>257</v>
      </c>
      <c r="EX70" s="4" t="s">
        <v>257</v>
      </c>
      <c r="EY70" s="4" t="s">
        <v>257</v>
      </c>
      <c r="EZ70" s="4" t="s">
        <v>257</v>
      </c>
      <c r="FA70" s="4" t="s">
        <v>257</v>
      </c>
      <c r="FB70" s="4" t="s">
        <v>257</v>
      </c>
      <c r="FC70" s="4" t="s">
        <v>257</v>
      </c>
      <c r="FD70" s="1">
        <v>13</v>
      </c>
      <c r="FE70" s="4" t="s">
        <v>257</v>
      </c>
      <c r="FF70" s="4" t="s">
        <v>257</v>
      </c>
      <c r="FG70" s="4" t="s">
        <v>257</v>
      </c>
      <c r="FH70" s="4" t="s">
        <v>257</v>
      </c>
      <c r="FI70" s="4" t="s">
        <v>257</v>
      </c>
      <c r="FJ70" s="4" t="s">
        <v>257</v>
      </c>
      <c r="FK70" s="4" t="s">
        <v>257</v>
      </c>
      <c r="FL70" s="4" t="s">
        <v>257</v>
      </c>
      <c r="FM70" s="4" t="s">
        <v>257</v>
      </c>
      <c r="FN70" s="4" t="s">
        <v>257</v>
      </c>
      <c r="FO70" s="1">
        <v>1</v>
      </c>
      <c r="FP70" s="1">
        <v>1</v>
      </c>
      <c r="FQ70" s="1">
        <v>45</v>
      </c>
      <c r="FR70" s="4" t="s">
        <v>257</v>
      </c>
      <c r="FS70" s="4" t="s">
        <v>257</v>
      </c>
      <c r="FT70" s="4" t="s">
        <v>257</v>
      </c>
      <c r="FU70" s="1">
        <v>2</v>
      </c>
      <c r="FV70" s="4" t="s">
        <v>257</v>
      </c>
      <c r="FW70" s="4" t="s">
        <v>257</v>
      </c>
      <c r="FX70" s="4" t="s">
        <v>257</v>
      </c>
      <c r="FY70" s="4" t="s">
        <v>257</v>
      </c>
      <c r="FZ70" s="4" t="s">
        <v>257</v>
      </c>
      <c r="GA70" s="4" t="s">
        <v>257</v>
      </c>
      <c r="GB70" s="4" t="s">
        <v>257</v>
      </c>
      <c r="GC70" s="4" t="s">
        <v>257</v>
      </c>
      <c r="GD70" s="4" t="s">
        <v>257</v>
      </c>
      <c r="GE70" s="4" t="s">
        <v>257</v>
      </c>
      <c r="GF70" s="4" t="s">
        <v>257</v>
      </c>
      <c r="GG70" s="1">
        <v>1</v>
      </c>
      <c r="GH70" s="4" t="s">
        <v>257</v>
      </c>
      <c r="GI70" s="4" t="s">
        <v>257</v>
      </c>
      <c r="GJ70" s="4" t="s">
        <v>257</v>
      </c>
      <c r="GK70" s="4" t="s">
        <v>257</v>
      </c>
      <c r="GL70" s="4" t="s">
        <v>257</v>
      </c>
      <c r="GM70" s="4" t="s">
        <v>257</v>
      </c>
      <c r="GN70" s="1">
        <v>139</v>
      </c>
      <c r="GO70" s="4" t="s">
        <v>257</v>
      </c>
      <c r="GP70" s="4" t="s">
        <v>257</v>
      </c>
      <c r="GQ70" s="4" t="s">
        <v>257</v>
      </c>
      <c r="GR70" s="4" t="s">
        <v>257</v>
      </c>
      <c r="GS70" s="4" t="s">
        <v>257</v>
      </c>
      <c r="GT70" s="4" t="s">
        <v>257</v>
      </c>
      <c r="GU70" s="4" t="s">
        <v>257</v>
      </c>
      <c r="GV70" s="4" t="s">
        <v>257</v>
      </c>
      <c r="GW70" s="4" t="s">
        <v>257</v>
      </c>
      <c r="GX70" s="4" t="s">
        <v>257</v>
      </c>
      <c r="GY70" s="4" t="s">
        <v>257</v>
      </c>
      <c r="GZ70" s="4" t="s">
        <v>257</v>
      </c>
      <c r="HA70" s="4" t="s">
        <v>257</v>
      </c>
      <c r="HB70" s="4" t="s">
        <v>257</v>
      </c>
      <c r="HC70" s="4" t="s">
        <v>257</v>
      </c>
      <c r="HD70" s="4" t="s">
        <v>257</v>
      </c>
      <c r="HE70" s="4" t="s">
        <v>257</v>
      </c>
      <c r="HF70" s="4" t="s">
        <v>257</v>
      </c>
      <c r="HG70" s="4" t="s">
        <v>257</v>
      </c>
      <c r="HH70" s="1">
        <v>10</v>
      </c>
      <c r="HI70" s="4" t="s">
        <v>257</v>
      </c>
      <c r="HJ70" s="4" t="s">
        <v>257</v>
      </c>
      <c r="HK70" s="4" t="s">
        <v>257</v>
      </c>
      <c r="HL70" s="4" t="s">
        <v>257</v>
      </c>
      <c r="HM70" s="1">
        <v>1</v>
      </c>
      <c r="HN70" s="4" t="s">
        <v>257</v>
      </c>
      <c r="HO70" s="4" t="s">
        <v>257</v>
      </c>
      <c r="HP70" s="1">
        <v>8</v>
      </c>
      <c r="HQ70" s="4" t="s">
        <v>257</v>
      </c>
      <c r="HR70" s="4" t="s">
        <v>257</v>
      </c>
      <c r="HS70" s="1">
        <v>8</v>
      </c>
      <c r="HT70" s="4" t="s">
        <v>257</v>
      </c>
      <c r="HU70" s="4" t="s">
        <v>257</v>
      </c>
      <c r="HV70" s="4" t="s">
        <v>257</v>
      </c>
      <c r="HW70" s="4" t="s">
        <v>257</v>
      </c>
      <c r="HX70" s="1">
        <v>65</v>
      </c>
      <c r="HY70" s="4" t="s">
        <v>257</v>
      </c>
      <c r="HZ70" s="4" t="s">
        <v>257</v>
      </c>
      <c r="IA70" s="4" t="s">
        <v>257</v>
      </c>
      <c r="IB70" s="4" t="s">
        <v>257</v>
      </c>
      <c r="IC70" s="4" t="s">
        <v>257</v>
      </c>
      <c r="ID70" s="4" t="s">
        <v>257</v>
      </c>
      <c r="IE70" s="4" t="s">
        <v>257</v>
      </c>
      <c r="IF70" s="1">
        <v>20</v>
      </c>
      <c r="IG70" s="4" t="s">
        <v>257</v>
      </c>
      <c r="IH70" s="4" t="s">
        <v>257</v>
      </c>
      <c r="II70" s="4" t="s">
        <v>257</v>
      </c>
      <c r="IJ70" s="4" t="s">
        <v>257</v>
      </c>
      <c r="IK70" s="4" t="s">
        <v>257</v>
      </c>
      <c r="IL70" s="4" t="s">
        <v>257</v>
      </c>
      <c r="IM70" s="4" t="s">
        <v>257</v>
      </c>
      <c r="IN70" s="4" t="s">
        <v>257</v>
      </c>
      <c r="IO70" s="4" t="s">
        <v>257</v>
      </c>
      <c r="IP70" s="4" t="s">
        <v>257</v>
      </c>
      <c r="IQ70" s="4" t="s">
        <v>257</v>
      </c>
      <c r="IR70" s="4" t="s">
        <v>257</v>
      </c>
      <c r="IS70" s="4" t="s">
        <v>257</v>
      </c>
      <c r="IT70" s="4" t="s">
        <v>257</v>
      </c>
      <c r="IU70" s="4" t="s">
        <v>257</v>
      </c>
    </row>
    <row r="71" spans="1:255" x14ac:dyDescent="0.35">
      <c r="A71" s="4" t="s">
        <v>323</v>
      </c>
      <c r="B71" s="1">
        <v>1340</v>
      </c>
      <c r="C71" s="4" t="s">
        <v>257</v>
      </c>
      <c r="D71" s="4" t="s">
        <v>257</v>
      </c>
      <c r="E71" s="4" t="s">
        <v>257</v>
      </c>
      <c r="F71" s="4" t="s">
        <v>257</v>
      </c>
      <c r="G71" s="4" t="s">
        <v>257</v>
      </c>
      <c r="H71" s="4" t="s">
        <v>257</v>
      </c>
      <c r="I71" s="4" t="s">
        <v>257</v>
      </c>
      <c r="J71" s="4" t="s">
        <v>257</v>
      </c>
      <c r="K71" s="4" t="s">
        <v>257</v>
      </c>
      <c r="L71" s="4" t="s">
        <v>257</v>
      </c>
      <c r="M71" s="4" t="s">
        <v>257</v>
      </c>
      <c r="N71" s="4" t="s">
        <v>257</v>
      </c>
      <c r="O71" s="1">
        <v>3</v>
      </c>
      <c r="P71" s="4" t="s">
        <v>257</v>
      </c>
      <c r="Q71" s="4" t="s">
        <v>257</v>
      </c>
      <c r="R71" s="4" t="s">
        <v>257</v>
      </c>
      <c r="S71" s="4" t="s">
        <v>257</v>
      </c>
      <c r="T71" s="4" t="s">
        <v>257</v>
      </c>
      <c r="U71" s="4" t="s">
        <v>257</v>
      </c>
      <c r="V71" s="1">
        <v>2</v>
      </c>
      <c r="W71" s="4" t="s">
        <v>257</v>
      </c>
      <c r="X71" s="4" t="s">
        <v>257</v>
      </c>
      <c r="Y71" s="4" t="s">
        <v>257</v>
      </c>
      <c r="Z71" s="4" t="s">
        <v>257</v>
      </c>
      <c r="AA71" s="4" t="s">
        <v>257</v>
      </c>
      <c r="AB71" s="4" t="s">
        <v>257</v>
      </c>
      <c r="AC71" s="4" t="s">
        <v>257</v>
      </c>
      <c r="AD71" s="4" t="s">
        <v>257</v>
      </c>
      <c r="AE71" s="4" t="s">
        <v>257</v>
      </c>
      <c r="AF71" s="4" t="s">
        <v>257</v>
      </c>
      <c r="AG71" s="4" t="s">
        <v>257</v>
      </c>
      <c r="AH71" s="4" t="s">
        <v>257</v>
      </c>
      <c r="AI71" s="4" t="s">
        <v>257</v>
      </c>
      <c r="AJ71" s="4" t="s">
        <v>257</v>
      </c>
      <c r="AK71" s="4" t="s">
        <v>257</v>
      </c>
      <c r="AL71" s="4" t="s">
        <v>257</v>
      </c>
      <c r="AM71" s="4" t="s">
        <v>257</v>
      </c>
      <c r="AN71" s="4" t="s">
        <v>257</v>
      </c>
      <c r="AO71" s="4" t="s">
        <v>257</v>
      </c>
      <c r="AP71" s="4" t="s">
        <v>257</v>
      </c>
      <c r="AQ71" s="4" t="s">
        <v>257</v>
      </c>
      <c r="AR71" s="4" t="s">
        <v>257</v>
      </c>
      <c r="AS71" s="4" t="s">
        <v>257</v>
      </c>
      <c r="AT71" s="4" t="s">
        <v>257</v>
      </c>
      <c r="AU71" s="4" t="s">
        <v>257</v>
      </c>
      <c r="AV71" s="4" t="s">
        <v>257</v>
      </c>
      <c r="AW71" s="4" t="s">
        <v>257</v>
      </c>
      <c r="AX71" s="1">
        <v>1154</v>
      </c>
      <c r="AY71" s="4" t="s">
        <v>257</v>
      </c>
      <c r="AZ71" s="4" t="s">
        <v>257</v>
      </c>
      <c r="BA71" s="4" t="s">
        <v>257</v>
      </c>
      <c r="BB71" s="4" t="s">
        <v>257</v>
      </c>
      <c r="BC71" s="4" t="s">
        <v>257</v>
      </c>
      <c r="BD71" s="4" t="s">
        <v>257</v>
      </c>
      <c r="BE71" s="4" t="s">
        <v>257</v>
      </c>
      <c r="BF71" s="4" t="s">
        <v>257</v>
      </c>
      <c r="BG71" s="4" t="s">
        <v>257</v>
      </c>
      <c r="BH71" s="1">
        <v>68</v>
      </c>
      <c r="BI71" s="4" t="s">
        <v>257</v>
      </c>
      <c r="BJ71" s="1">
        <v>6</v>
      </c>
      <c r="BK71" s="4" t="s">
        <v>257</v>
      </c>
      <c r="BL71" s="4" t="s">
        <v>257</v>
      </c>
      <c r="BM71" s="4" t="s">
        <v>257</v>
      </c>
      <c r="BN71" s="4" t="s">
        <v>257</v>
      </c>
      <c r="BO71" s="4" t="s">
        <v>257</v>
      </c>
      <c r="BP71" s="4" t="s">
        <v>257</v>
      </c>
      <c r="BQ71" s="4" t="s">
        <v>257</v>
      </c>
      <c r="BR71" s="4" t="s">
        <v>257</v>
      </c>
      <c r="BS71" s="1">
        <v>1</v>
      </c>
      <c r="BT71" s="4" t="s">
        <v>257</v>
      </c>
      <c r="BU71" s="4" t="s">
        <v>257</v>
      </c>
      <c r="BV71" s="4" t="s">
        <v>257</v>
      </c>
      <c r="BW71" s="4" t="s">
        <v>257</v>
      </c>
      <c r="BX71" s="4" t="s">
        <v>257</v>
      </c>
      <c r="BY71" s="1">
        <v>3</v>
      </c>
      <c r="BZ71" s="4" t="s">
        <v>257</v>
      </c>
      <c r="CA71" s="1">
        <v>2</v>
      </c>
      <c r="CB71" s="4" t="s">
        <v>257</v>
      </c>
      <c r="CC71" s="4" t="s">
        <v>257</v>
      </c>
      <c r="CD71" s="4" t="s">
        <v>257</v>
      </c>
      <c r="CE71" s="4" t="s">
        <v>257</v>
      </c>
      <c r="CF71" s="4" t="s">
        <v>257</v>
      </c>
      <c r="CG71" s="4" t="s">
        <v>257</v>
      </c>
      <c r="CH71" s="4" t="s">
        <v>257</v>
      </c>
      <c r="CI71" s="4" t="s">
        <v>257</v>
      </c>
      <c r="CJ71" s="4" t="s">
        <v>257</v>
      </c>
      <c r="CK71" s="4" t="s">
        <v>257</v>
      </c>
      <c r="CL71" s="4" t="s">
        <v>257</v>
      </c>
      <c r="CM71" s="4" t="s">
        <v>257</v>
      </c>
      <c r="CN71" s="4" t="s">
        <v>257</v>
      </c>
      <c r="CO71" s="4" t="s">
        <v>257</v>
      </c>
      <c r="CP71" s="4" t="s">
        <v>257</v>
      </c>
      <c r="CQ71" s="4" t="s">
        <v>257</v>
      </c>
      <c r="CR71" s="4" t="s">
        <v>257</v>
      </c>
      <c r="CS71" s="1">
        <v>1</v>
      </c>
      <c r="CT71" s="4" t="s">
        <v>257</v>
      </c>
      <c r="CU71" s="4" t="s">
        <v>257</v>
      </c>
      <c r="CV71" s="1">
        <v>1</v>
      </c>
      <c r="CW71" s="4" t="s">
        <v>257</v>
      </c>
      <c r="CX71" s="4" t="s">
        <v>257</v>
      </c>
      <c r="CY71" s="4" t="s">
        <v>257</v>
      </c>
      <c r="CZ71" s="4" t="s">
        <v>257</v>
      </c>
      <c r="DA71" s="4" t="s">
        <v>257</v>
      </c>
      <c r="DB71" s="4" t="s">
        <v>257</v>
      </c>
      <c r="DC71" s="4" t="s">
        <v>257</v>
      </c>
      <c r="DD71" s="1">
        <v>16</v>
      </c>
      <c r="DE71" s="4" t="s">
        <v>257</v>
      </c>
      <c r="DF71" s="4" t="s">
        <v>257</v>
      </c>
      <c r="DG71" s="4" t="s">
        <v>257</v>
      </c>
      <c r="DH71" s="4" t="s">
        <v>257</v>
      </c>
      <c r="DI71" s="4" t="s">
        <v>257</v>
      </c>
      <c r="DJ71" s="4" t="s">
        <v>257</v>
      </c>
      <c r="DK71" s="4" t="s">
        <v>257</v>
      </c>
      <c r="DL71" s="4" t="s">
        <v>257</v>
      </c>
      <c r="DM71" s="4" t="s">
        <v>257</v>
      </c>
      <c r="DN71" s="4" t="s">
        <v>257</v>
      </c>
      <c r="DO71" s="4" t="s">
        <v>257</v>
      </c>
      <c r="DP71" s="4" t="s">
        <v>257</v>
      </c>
      <c r="DQ71" s="4" t="s">
        <v>257</v>
      </c>
      <c r="DR71" s="4" t="s">
        <v>257</v>
      </c>
      <c r="DS71" s="4" t="s">
        <v>257</v>
      </c>
      <c r="DT71" s="4" t="s">
        <v>257</v>
      </c>
      <c r="DU71" s="4" t="s">
        <v>257</v>
      </c>
      <c r="DV71" s="4" t="s">
        <v>257</v>
      </c>
      <c r="DW71" s="4" t="s">
        <v>257</v>
      </c>
      <c r="DX71" s="4" t="s">
        <v>257</v>
      </c>
      <c r="DY71" s="4" t="s">
        <v>257</v>
      </c>
      <c r="DZ71" s="1">
        <v>1</v>
      </c>
      <c r="EA71" s="4" t="s">
        <v>257</v>
      </c>
      <c r="EB71" s="1">
        <v>5</v>
      </c>
      <c r="EC71" s="4" t="s">
        <v>257</v>
      </c>
      <c r="ED71" s="4" t="s">
        <v>257</v>
      </c>
      <c r="EE71" s="4" t="s">
        <v>257</v>
      </c>
      <c r="EF71" s="4" t="s">
        <v>257</v>
      </c>
      <c r="EG71" s="4" t="s">
        <v>257</v>
      </c>
      <c r="EH71" s="4" t="s">
        <v>257</v>
      </c>
      <c r="EI71" s="4" t="s">
        <v>257</v>
      </c>
      <c r="EJ71" s="4" t="s">
        <v>257</v>
      </c>
      <c r="EK71" s="4" t="s">
        <v>257</v>
      </c>
      <c r="EL71" s="4" t="s">
        <v>257</v>
      </c>
      <c r="EM71" s="4" t="s">
        <v>257</v>
      </c>
      <c r="EN71" s="4" t="s">
        <v>257</v>
      </c>
      <c r="EO71" s="4" t="s">
        <v>257</v>
      </c>
      <c r="EP71" s="4" t="s">
        <v>257</v>
      </c>
      <c r="EQ71" s="4" t="s">
        <v>257</v>
      </c>
      <c r="ER71" s="4" t="s">
        <v>257</v>
      </c>
      <c r="ES71" s="4" t="s">
        <v>257</v>
      </c>
      <c r="ET71" s="4" t="s">
        <v>257</v>
      </c>
      <c r="EU71" s="4" t="s">
        <v>257</v>
      </c>
      <c r="EV71" s="4" t="s">
        <v>257</v>
      </c>
      <c r="EW71" s="4" t="s">
        <v>257</v>
      </c>
      <c r="EX71" s="4" t="s">
        <v>257</v>
      </c>
      <c r="EY71" s="4" t="s">
        <v>257</v>
      </c>
      <c r="EZ71" s="4" t="s">
        <v>257</v>
      </c>
      <c r="FA71" s="4" t="s">
        <v>257</v>
      </c>
      <c r="FB71" s="4" t="s">
        <v>257</v>
      </c>
      <c r="FC71" s="4" t="s">
        <v>257</v>
      </c>
      <c r="FD71" s="1">
        <v>10</v>
      </c>
      <c r="FE71" s="4" t="s">
        <v>257</v>
      </c>
      <c r="FF71" s="4" t="s">
        <v>257</v>
      </c>
      <c r="FG71" s="4" t="s">
        <v>257</v>
      </c>
      <c r="FH71" s="4" t="s">
        <v>257</v>
      </c>
      <c r="FI71" s="4" t="s">
        <v>257</v>
      </c>
      <c r="FJ71" s="4" t="s">
        <v>257</v>
      </c>
      <c r="FK71" s="4" t="s">
        <v>257</v>
      </c>
      <c r="FL71" s="4" t="s">
        <v>257</v>
      </c>
      <c r="FM71" s="4" t="s">
        <v>257</v>
      </c>
      <c r="FN71" s="4" t="s">
        <v>257</v>
      </c>
      <c r="FO71" s="4" t="s">
        <v>257</v>
      </c>
      <c r="FP71" s="4" t="s">
        <v>257</v>
      </c>
      <c r="FQ71" s="1">
        <v>20</v>
      </c>
      <c r="FR71" s="4" t="s">
        <v>257</v>
      </c>
      <c r="FS71" s="4" t="s">
        <v>257</v>
      </c>
      <c r="FT71" s="4" t="s">
        <v>257</v>
      </c>
      <c r="FU71" s="4" t="s">
        <v>257</v>
      </c>
      <c r="FV71" s="4" t="s">
        <v>257</v>
      </c>
      <c r="FW71" s="4" t="s">
        <v>257</v>
      </c>
      <c r="FX71" s="4" t="s">
        <v>257</v>
      </c>
      <c r="FY71" s="4" t="s">
        <v>257</v>
      </c>
      <c r="FZ71" s="4" t="s">
        <v>257</v>
      </c>
      <c r="GA71" s="4" t="s">
        <v>257</v>
      </c>
      <c r="GB71" s="4" t="s">
        <v>257</v>
      </c>
      <c r="GC71" s="4" t="s">
        <v>257</v>
      </c>
      <c r="GD71" s="4" t="s">
        <v>257</v>
      </c>
      <c r="GE71" s="4" t="s">
        <v>257</v>
      </c>
      <c r="GF71" s="4" t="s">
        <v>257</v>
      </c>
      <c r="GG71" s="1">
        <v>1</v>
      </c>
      <c r="GH71" s="4" t="s">
        <v>257</v>
      </c>
      <c r="GI71" s="4" t="s">
        <v>257</v>
      </c>
      <c r="GJ71" s="4" t="s">
        <v>257</v>
      </c>
      <c r="GK71" s="4" t="s">
        <v>257</v>
      </c>
      <c r="GL71" s="4" t="s">
        <v>257</v>
      </c>
      <c r="GM71" s="4" t="s">
        <v>257</v>
      </c>
      <c r="GN71" s="1">
        <v>39</v>
      </c>
      <c r="GO71" s="4" t="s">
        <v>257</v>
      </c>
      <c r="GP71" s="4" t="s">
        <v>257</v>
      </c>
      <c r="GQ71" s="4" t="s">
        <v>257</v>
      </c>
      <c r="GR71" s="1">
        <v>3</v>
      </c>
      <c r="GS71" s="4" t="s">
        <v>257</v>
      </c>
      <c r="GT71" s="4" t="s">
        <v>257</v>
      </c>
      <c r="GU71" s="4" t="s">
        <v>257</v>
      </c>
      <c r="GV71" s="4" t="s">
        <v>257</v>
      </c>
      <c r="GW71" s="4" t="s">
        <v>257</v>
      </c>
      <c r="GX71" s="4" t="s">
        <v>257</v>
      </c>
      <c r="GY71" s="4" t="s">
        <v>257</v>
      </c>
      <c r="GZ71" s="4" t="s">
        <v>257</v>
      </c>
      <c r="HA71" s="4" t="s">
        <v>257</v>
      </c>
      <c r="HB71" s="4" t="s">
        <v>257</v>
      </c>
      <c r="HC71" s="4" t="s">
        <v>257</v>
      </c>
      <c r="HD71" s="4" t="s">
        <v>257</v>
      </c>
      <c r="HE71" s="4" t="s">
        <v>257</v>
      </c>
      <c r="HF71" s="4" t="s">
        <v>257</v>
      </c>
      <c r="HG71" s="4" t="s">
        <v>257</v>
      </c>
      <c r="HH71" s="4" t="s">
        <v>257</v>
      </c>
      <c r="HI71" s="4" t="s">
        <v>257</v>
      </c>
      <c r="HJ71" s="4" t="s">
        <v>257</v>
      </c>
      <c r="HK71" s="4" t="s">
        <v>257</v>
      </c>
      <c r="HL71" s="4" t="s">
        <v>257</v>
      </c>
      <c r="HM71" s="4" t="s">
        <v>257</v>
      </c>
      <c r="HN71" s="4" t="s">
        <v>257</v>
      </c>
      <c r="HO71" s="4" t="s">
        <v>257</v>
      </c>
      <c r="HP71" s="4" t="s">
        <v>257</v>
      </c>
      <c r="HQ71" s="4" t="s">
        <v>257</v>
      </c>
      <c r="HR71" s="4" t="s">
        <v>257</v>
      </c>
      <c r="HS71" s="1">
        <v>1</v>
      </c>
      <c r="HT71" s="4" t="s">
        <v>257</v>
      </c>
      <c r="HU71" s="4" t="s">
        <v>257</v>
      </c>
      <c r="HV71" s="4" t="s">
        <v>257</v>
      </c>
      <c r="HW71" s="4" t="s">
        <v>257</v>
      </c>
      <c r="HX71" s="4" t="s">
        <v>257</v>
      </c>
      <c r="HY71" s="4" t="s">
        <v>257</v>
      </c>
      <c r="HZ71" s="4" t="s">
        <v>257</v>
      </c>
      <c r="IA71" s="4" t="s">
        <v>257</v>
      </c>
      <c r="IB71" s="4" t="s">
        <v>257</v>
      </c>
      <c r="IC71" s="4" t="s">
        <v>257</v>
      </c>
      <c r="ID71" s="4" t="s">
        <v>257</v>
      </c>
      <c r="IE71" s="4" t="s">
        <v>257</v>
      </c>
      <c r="IF71" s="4" t="s">
        <v>257</v>
      </c>
      <c r="IG71" s="4" t="s">
        <v>257</v>
      </c>
      <c r="IH71" s="4" t="s">
        <v>257</v>
      </c>
      <c r="II71" s="4" t="s">
        <v>257</v>
      </c>
      <c r="IJ71" s="4" t="s">
        <v>257</v>
      </c>
      <c r="IK71" s="4" t="s">
        <v>257</v>
      </c>
      <c r="IL71" s="4" t="s">
        <v>257</v>
      </c>
      <c r="IM71" s="4" t="s">
        <v>257</v>
      </c>
      <c r="IN71" s="4" t="s">
        <v>257</v>
      </c>
      <c r="IO71" s="4" t="s">
        <v>257</v>
      </c>
      <c r="IP71" s="4" t="s">
        <v>257</v>
      </c>
      <c r="IQ71" s="4" t="s">
        <v>257</v>
      </c>
      <c r="IR71" s="4" t="s">
        <v>257</v>
      </c>
      <c r="IS71" s="4" t="s">
        <v>257</v>
      </c>
      <c r="IT71" s="4" t="s">
        <v>257</v>
      </c>
      <c r="IU71" s="4" t="s">
        <v>257</v>
      </c>
    </row>
    <row r="72" spans="1:255" x14ac:dyDescent="0.35">
      <c r="A72" s="4" t="s">
        <v>324</v>
      </c>
      <c r="B72" s="1">
        <v>482</v>
      </c>
      <c r="C72" s="4" t="s">
        <v>257</v>
      </c>
      <c r="D72" s="4" t="s">
        <v>257</v>
      </c>
      <c r="E72" s="4" t="s">
        <v>257</v>
      </c>
      <c r="F72" s="4" t="s">
        <v>257</v>
      </c>
      <c r="G72" s="4" t="s">
        <v>257</v>
      </c>
      <c r="H72" s="4" t="s">
        <v>257</v>
      </c>
      <c r="I72" s="4" t="s">
        <v>257</v>
      </c>
      <c r="J72" s="4" t="s">
        <v>257</v>
      </c>
      <c r="K72" s="4" t="s">
        <v>257</v>
      </c>
      <c r="L72" s="4" t="s">
        <v>257</v>
      </c>
      <c r="M72" s="4" t="s">
        <v>257</v>
      </c>
      <c r="N72" s="4" t="s">
        <v>257</v>
      </c>
      <c r="O72" s="4" t="s">
        <v>257</v>
      </c>
      <c r="P72" s="4" t="s">
        <v>257</v>
      </c>
      <c r="Q72" s="4" t="s">
        <v>257</v>
      </c>
      <c r="R72" s="4" t="s">
        <v>257</v>
      </c>
      <c r="S72" s="4" t="s">
        <v>257</v>
      </c>
      <c r="T72" s="4" t="s">
        <v>257</v>
      </c>
      <c r="U72" s="4" t="s">
        <v>257</v>
      </c>
      <c r="V72" s="4" t="s">
        <v>257</v>
      </c>
      <c r="W72" s="4" t="s">
        <v>257</v>
      </c>
      <c r="X72" s="1">
        <v>1</v>
      </c>
      <c r="Y72" s="4" t="s">
        <v>257</v>
      </c>
      <c r="Z72" s="4" t="s">
        <v>257</v>
      </c>
      <c r="AA72" s="4" t="s">
        <v>257</v>
      </c>
      <c r="AB72" s="4" t="s">
        <v>257</v>
      </c>
      <c r="AC72" s="4" t="s">
        <v>257</v>
      </c>
      <c r="AD72" s="4" t="s">
        <v>257</v>
      </c>
      <c r="AE72" s="4" t="s">
        <v>257</v>
      </c>
      <c r="AF72" s="4" t="s">
        <v>257</v>
      </c>
      <c r="AG72" s="4" t="s">
        <v>257</v>
      </c>
      <c r="AH72" s="4" t="s">
        <v>257</v>
      </c>
      <c r="AI72" s="4" t="s">
        <v>257</v>
      </c>
      <c r="AJ72" s="4" t="s">
        <v>257</v>
      </c>
      <c r="AK72" s="4" t="s">
        <v>257</v>
      </c>
      <c r="AL72" s="4" t="s">
        <v>257</v>
      </c>
      <c r="AM72" s="4" t="s">
        <v>257</v>
      </c>
      <c r="AN72" s="4" t="s">
        <v>257</v>
      </c>
      <c r="AO72" s="4" t="s">
        <v>257</v>
      </c>
      <c r="AP72" s="4" t="s">
        <v>257</v>
      </c>
      <c r="AQ72" s="4" t="s">
        <v>257</v>
      </c>
      <c r="AR72" s="4" t="s">
        <v>257</v>
      </c>
      <c r="AS72" s="4" t="s">
        <v>257</v>
      </c>
      <c r="AT72" s="4" t="s">
        <v>257</v>
      </c>
      <c r="AU72" s="4" t="s">
        <v>257</v>
      </c>
      <c r="AV72" s="4" t="s">
        <v>257</v>
      </c>
      <c r="AW72" s="4" t="s">
        <v>257</v>
      </c>
      <c r="AX72" s="1">
        <v>411</v>
      </c>
      <c r="AY72" s="4" t="s">
        <v>257</v>
      </c>
      <c r="AZ72" s="4" t="s">
        <v>257</v>
      </c>
      <c r="BA72" s="4" t="s">
        <v>257</v>
      </c>
      <c r="BB72" s="4" t="s">
        <v>257</v>
      </c>
      <c r="BC72" s="4" t="s">
        <v>257</v>
      </c>
      <c r="BD72" s="4" t="s">
        <v>257</v>
      </c>
      <c r="BE72" s="4" t="s">
        <v>257</v>
      </c>
      <c r="BF72" s="4" t="s">
        <v>257</v>
      </c>
      <c r="BG72" s="1">
        <v>4</v>
      </c>
      <c r="BH72" s="1">
        <v>8</v>
      </c>
      <c r="BI72" s="4" t="s">
        <v>257</v>
      </c>
      <c r="BJ72" s="1">
        <v>6</v>
      </c>
      <c r="BK72" s="4" t="s">
        <v>257</v>
      </c>
      <c r="BL72" s="4" t="s">
        <v>257</v>
      </c>
      <c r="BM72" s="4" t="s">
        <v>257</v>
      </c>
      <c r="BN72" s="4" t="s">
        <v>257</v>
      </c>
      <c r="BO72" s="4" t="s">
        <v>257</v>
      </c>
      <c r="BP72" s="4" t="s">
        <v>257</v>
      </c>
      <c r="BQ72" s="4" t="s">
        <v>257</v>
      </c>
      <c r="BR72" s="4" t="s">
        <v>257</v>
      </c>
      <c r="BS72" s="4" t="s">
        <v>257</v>
      </c>
      <c r="BT72" s="4" t="s">
        <v>257</v>
      </c>
      <c r="BU72" s="4" t="s">
        <v>257</v>
      </c>
      <c r="BV72" s="4" t="s">
        <v>257</v>
      </c>
      <c r="BW72" s="4" t="s">
        <v>257</v>
      </c>
      <c r="BX72" s="4" t="s">
        <v>257</v>
      </c>
      <c r="BY72" s="4" t="s">
        <v>257</v>
      </c>
      <c r="BZ72" s="4" t="s">
        <v>257</v>
      </c>
      <c r="CA72" s="1">
        <v>1</v>
      </c>
      <c r="CB72" s="4" t="s">
        <v>257</v>
      </c>
      <c r="CC72" s="4" t="s">
        <v>257</v>
      </c>
      <c r="CD72" s="4" t="s">
        <v>257</v>
      </c>
      <c r="CE72" s="4" t="s">
        <v>257</v>
      </c>
      <c r="CF72" s="4" t="s">
        <v>257</v>
      </c>
      <c r="CG72" s="4" t="s">
        <v>257</v>
      </c>
      <c r="CH72" s="4" t="s">
        <v>257</v>
      </c>
      <c r="CI72" s="4" t="s">
        <v>257</v>
      </c>
      <c r="CJ72" s="4" t="s">
        <v>257</v>
      </c>
      <c r="CK72" s="4" t="s">
        <v>257</v>
      </c>
      <c r="CL72" s="4" t="s">
        <v>257</v>
      </c>
      <c r="CM72" s="4" t="s">
        <v>257</v>
      </c>
      <c r="CN72" s="4" t="s">
        <v>257</v>
      </c>
      <c r="CO72" s="4" t="s">
        <v>257</v>
      </c>
      <c r="CP72" s="1">
        <v>1</v>
      </c>
      <c r="CQ72" s="4" t="s">
        <v>257</v>
      </c>
      <c r="CR72" s="4" t="s">
        <v>257</v>
      </c>
      <c r="CS72" s="4" t="s">
        <v>257</v>
      </c>
      <c r="CT72" s="4" t="s">
        <v>257</v>
      </c>
      <c r="CU72" s="4" t="s">
        <v>257</v>
      </c>
      <c r="CV72" s="1">
        <v>8</v>
      </c>
      <c r="CW72" s="4" t="s">
        <v>257</v>
      </c>
      <c r="CX72" s="4" t="s">
        <v>257</v>
      </c>
      <c r="CY72" s="1">
        <v>2</v>
      </c>
      <c r="CZ72" s="4" t="s">
        <v>257</v>
      </c>
      <c r="DA72" s="4" t="s">
        <v>257</v>
      </c>
      <c r="DB72" s="4" t="s">
        <v>257</v>
      </c>
      <c r="DC72" s="4" t="s">
        <v>257</v>
      </c>
      <c r="DD72" s="4" t="s">
        <v>257</v>
      </c>
      <c r="DE72" s="4" t="s">
        <v>257</v>
      </c>
      <c r="DF72" s="4" t="s">
        <v>257</v>
      </c>
      <c r="DG72" s="4" t="s">
        <v>257</v>
      </c>
      <c r="DH72" s="4" t="s">
        <v>257</v>
      </c>
      <c r="DI72" s="4" t="s">
        <v>257</v>
      </c>
      <c r="DJ72" s="4" t="s">
        <v>257</v>
      </c>
      <c r="DK72" s="4" t="s">
        <v>257</v>
      </c>
      <c r="DL72" s="4" t="s">
        <v>257</v>
      </c>
      <c r="DM72" s="4" t="s">
        <v>257</v>
      </c>
      <c r="DN72" s="4" t="s">
        <v>257</v>
      </c>
      <c r="DO72" s="1">
        <v>1</v>
      </c>
      <c r="DP72" s="4" t="s">
        <v>257</v>
      </c>
      <c r="DQ72" s="4" t="s">
        <v>257</v>
      </c>
      <c r="DR72" s="4" t="s">
        <v>257</v>
      </c>
      <c r="DS72" s="4" t="s">
        <v>257</v>
      </c>
      <c r="DT72" s="4" t="s">
        <v>257</v>
      </c>
      <c r="DU72" s="4" t="s">
        <v>257</v>
      </c>
      <c r="DV72" s="4" t="s">
        <v>257</v>
      </c>
      <c r="DW72" s="4" t="s">
        <v>257</v>
      </c>
      <c r="DX72" s="4" t="s">
        <v>257</v>
      </c>
      <c r="DY72" s="4" t="s">
        <v>257</v>
      </c>
      <c r="DZ72" s="4" t="s">
        <v>257</v>
      </c>
      <c r="EA72" s="4" t="s">
        <v>257</v>
      </c>
      <c r="EB72" s="4" t="s">
        <v>257</v>
      </c>
      <c r="EC72" s="4" t="s">
        <v>257</v>
      </c>
      <c r="ED72" s="4" t="s">
        <v>257</v>
      </c>
      <c r="EE72" s="4" t="s">
        <v>257</v>
      </c>
      <c r="EF72" s="4" t="s">
        <v>257</v>
      </c>
      <c r="EG72" s="4" t="s">
        <v>257</v>
      </c>
      <c r="EH72" s="4" t="s">
        <v>257</v>
      </c>
      <c r="EI72" s="4" t="s">
        <v>257</v>
      </c>
      <c r="EJ72" s="4" t="s">
        <v>257</v>
      </c>
      <c r="EK72" s="4" t="s">
        <v>257</v>
      </c>
      <c r="EL72" s="4" t="s">
        <v>257</v>
      </c>
      <c r="EM72" s="4" t="s">
        <v>257</v>
      </c>
      <c r="EN72" s="4" t="s">
        <v>257</v>
      </c>
      <c r="EO72" s="4" t="s">
        <v>257</v>
      </c>
      <c r="EP72" s="4" t="s">
        <v>257</v>
      </c>
      <c r="EQ72" s="4" t="s">
        <v>257</v>
      </c>
      <c r="ER72" s="4" t="s">
        <v>257</v>
      </c>
      <c r="ES72" s="4" t="s">
        <v>257</v>
      </c>
      <c r="ET72" s="4" t="s">
        <v>257</v>
      </c>
      <c r="EU72" s="4" t="s">
        <v>257</v>
      </c>
      <c r="EV72" s="4" t="s">
        <v>257</v>
      </c>
      <c r="EW72" s="4" t="s">
        <v>257</v>
      </c>
      <c r="EX72" s="4" t="s">
        <v>257</v>
      </c>
      <c r="EY72" s="4" t="s">
        <v>257</v>
      </c>
      <c r="EZ72" s="4" t="s">
        <v>257</v>
      </c>
      <c r="FA72" s="4" t="s">
        <v>257</v>
      </c>
      <c r="FB72" s="1">
        <v>1</v>
      </c>
      <c r="FC72" s="4" t="s">
        <v>257</v>
      </c>
      <c r="FD72" s="1">
        <v>22</v>
      </c>
      <c r="FE72" s="4" t="s">
        <v>257</v>
      </c>
      <c r="FF72" s="4" t="s">
        <v>257</v>
      </c>
      <c r="FG72" s="4" t="s">
        <v>257</v>
      </c>
      <c r="FH72" s="4" t="s">
        <v>257</v>
      </c>
      <c r="FI72" s="4" t="s">
        <v>257</v>
      </c>
      <c r="FJ72" s="4" t="s">
        <v>257</v>
      </c>
      <c r="FK72" s="4" t="s">
        <v>257</v>
      </c>
      <c r="FL72" s="4" t="s">
        <v>257</v>
      </c>
      <c r="FM72" s="4" t="s">
        <v>257</v>
      </c>
      <c r="FN72" s="4" t="s">
        <v>257</v>
      </c>
      <c r="FO72" s="4" t="s">
        <v>257</v>
      </c>
      <c r="FP72" s="4" t="s">
        <v>257</v>
      </c>
      <c r="FQ72" s="1">
        <v>1</v>
      </c>
      <c r="FR72" s="4" t="s">
        <v>257</v>
      </c>
      <c r="FS72" s="4" t="s">
        <v>257</v>
      </c>
      <c r="FT72" s="4" t="s">
        <v>257</v>
      </c>
      <c r="FU72" s="4" t="s">
        <v>257</v>
      </c>
      <c r="FV72" s="4" t="s">
        <v>257</v>
      </c>
      <c r="FW72" s="4" t="s">
        <v>257</v>
      </c>
      <c r="FX72" s="4" t="s">
        <v>257</v>
      </c>
      <c r="FY72" s="4" t="s">
        <v>257</v>
      </c>
      <c r="FZ72" s="4" t="s">
        <v>257</v>
      </c>
      <c r="GA72" s="4" t="s">
        <v>257</v>
      </c>
      <c r="GB72" s="4" t="s">
        <v>257</v>
      </c>
      <c r="GC72" s="4" t="s">
        <v>257</v>
      </c>
      <c r="GD72" s="4" t="s">
        <v>257</v>
      </c>
      <c r="GE72" s="4" t="s">
        <v>257</v>
      </c>
      <c r="GF72" s="4" t="s">
        <v>257</v>
      </c>
      <c r="GG72" s="4" t="s">
        <v>257</v>
      </c>
      <c r="GH72" s="4" t="s">
        <v>257</v>
      </c>
      <c r="GI72" s="4" t="s">
        <v>257</v>
      </c>
      <c r="GJ72" s="4" t="s">
        <v>257</v>
      </c>
      <c r="GK72" s="4" t="s">
        <v>257</v>
      </c>
      <c r="GL72" s="4" t="s">
        <v>257</v>
      </c>
      <c r="GM72" s="4" t="s">
        <v>257</v>
      </c>
      <c r="GN72" s="1">
        <v>10</v>
      </c>
      <c r="GO72" s="4" t="s">
        <v>257</v>
      </c>
      <c r="GP72" s="4" t="s">
        <v>257</v>
      </c>
      <c r="GQ72" s="4" t="s">
        <v>257</v>
      </c>
      <c r="GR72" s="4" t="s">
        <v>257</v>
      </c>
      <c r="GS72" s="4" t="s">
        <v>257</v>
      </c>
      <c r="GT72" s="4" t="s">
        <v>257</v>
      </c>
      <c r="GU72" s="4" t="s">
        <v>257</v>
      </c>
      <c r="GV72" s="4" t="s">
        <v>257</v>
      </c>
      <c r="GW72" s="4" t="s">
        <v>257</v>
      </c>
      <c r="GX72" s="4" t="s">
        <v>257</v>
      </c>
      <c r="GY72" s="4" t="s">
        <v>257</v>
      </c>
      <c r="GZ72" s="4" t="s">
        <v>257</v>
      </c>
      <c r="HA72" s="4" t="s">
        <v>257</v>
      </c>
      <c r="HB72" s="4" t="s">
        <v>257</v>
      </c>
      <c r="HC72" s="4" t="s">
        <v>257</v>
      </c>
      <c r="HD72" s="4" t="s">
        <v>257</v>
      </c>
      <c r="HE72" s="4" t="s">
        <v>257</v>
      </c>
      <c r="HF72" s="4" t="s">
        <v>257</v>
      </c>
      <c r="HG72" s="4" t="s">
        <v>257</v>
      </c>
      <c r="HH72" s="4" t="s">
        <v>257</v>
      </c>
      <c r="HI72" s="4" t="s">
        <v>257</v>
      </c>
      <c r="HJ72" s="4" t="s">
        <v>257</v>
      </c>
      <c r="HK72" s="4" t="s">
        <v>257</v>
      </c>
      <c r="HL72" s="4" t="s">
        <v>257</v>
      </c>
      <c r="HM72" s="4" t="s">
        <v>257</v>
      </c>
      <c r="HN72" s="4" t="s">
        <v>257</v>
      </c>
      <c r="HO72" s="4" t="s">
        <v>257</v>
      </c>
      <c r="HP72" s="4" t="s">
        <v>257</v>
      </c>
      <c r="HQ72" s="4" t="s">
        <v>257</v>
      </c>
      <c r="HR72" s="4" t="s">
        <v>257</v>
      </c>
      <c r="HS72" s="4" t="s">
        <v>257</v>
      </c>
      <c r="HT72" s="4" t="s">
        <v>257</v>
      </c>
      <c r="HU72" s="4" t="s">
        <v>257</v>
      </c>
      <c r="HV72" s="4" t="s">
        <v>257</v>
      </c>
      <c r="HW72" s="4" t="s">
        <v>257</v>
      </c>
      <c r="HX72" s="1">
        <v>1</v>
      </c>
      <c r="HY72" s="4" t="s">
        <v>257</v>
      </c>
      <c r="HZ72" s="4" t="s">
        <v>257</v>
      </c>
      <c r="IA72" s="4" t="s">
        <v>257</v>
      </c>
      <c r="IB72" s="4" t="s">
        <v>257</v>
      </c>
      <c r="IC72" s="4" t="s">
        <v>257</v>
      </c>
      <c r="ID72" s="4" t="s">
        <v>257</v>
      </c>
      <c r="IE72" s="4" t="s">
        <v>257</v>
      </c>
      <c r="IF72" s="1">
        <v>3</v>
      </c>
      <c r="IG72" s="4" t="s">
        <v>257</v>
      </c>
      <c r="IH72" s="4" t="s">
        <v>257</v>
      </c>
      <c r="II72" s="4" t="s">
        <v>257</v>
      </c>
      <c r="IJ72" s="4" t="s">
        <v>257</v>
      </c>
      <c r="IK72" s="4" t="s">
        <v>257</v>
      </c>
      <c r="IL72" s="4" t="s">
        <v>257</v>
      </c>
      <c r="IM72" s="4" t="s">
        <v>257</v>
      </c>
      <c r="IN72" s="4" t="s">
        <v>257</v>
      </c>
      <c r="IO72" s="4" t="s">
        <v>257</v>
      </c>
      <c r="IP72" s="4" t="s">
        <v>257</v>
      </c>
      <c r="IQ72" s="4" t="s">
        <v>257</v>
      </c>
      <c r="IR72" s="4" t="s">
        <v>257</v>
      </c>
      <c r="IS72" s="4" t="s">
        <v>257</v>
      </c>
      <c r="IT72" s="4" t="s">
        <v>257</v>
      </c>
      <c r="IU72" s="4" t="s">
        <v>257</v>
      </c>
    </row>
    <row r="73" spans="1:255" x14ac:dyDescent="0.35">
      <c r="A73" s="4" t="s">
        <v>325</v>
      </c>
      <c r="B73" s="1">
        <v>231022</v>
      </c>
      <c r="C73" s="4" t="s">
        <v>257</v>
      </c>
      <c r="D73" s="1">
        <v>1</v>
      </c>
      <c r="E73" s="4" t="s">
        <v>257</v>
      </c>
      <c r="F73" s="4" t="s">
        <v>257</v>
      </c>
      <c r="G73" s="4" t="s">
        <v>257</v>
      </c>
      <c r="H73" s="4" t="s">
        <v>257</v>
      </c>
      <c r="I73" s="4" t="s">
        <v>257</v>
      </c>
      <c r="J73" s="4" t="s">
        <v>257</v>
      </c>
      <c r="K73" s="4" t="s">
        <v>257</v>
      </c>
      <c r="L73" s="4" t="s">
        <v>257</v>
      </c>
      <c r="M73" s="4" t="s">
        <v>257</v>
      </c>
      <c r="N73" s="4" t="s">
        <v>257</v>
      </c>
      <c r="O73" s="1">
        <v>2580</v>
      </c>
      <c r="P73" s="1">
        <v>7</v>
      </c>
      <c r="Q73" s="4" t="s">
        <v>257</v>
      </c>
      <c r="R73" s="4" t="s">
        <v>257</v>
      </c>
      <c r="S73" s="4" t="s">
        <v>257</v>
      </c>
      <c r="T73" s="4" t="s">
        <v>257</v>
      </c>
      <c r="U73" s="4" t="s">
        <v>257</v>
      </c>
      <c r="V73" s="1">
        <v>3779</v>
      </c>
      <c r="W73" s="4" t="s">
        <v>257</v>
      </c>
      <c r="X73" s="1">
        <v>167</v>
      </c>
      <c r="Y73" s="4" t="s">
        <v>257</v>
      </c>
      <c r="Z73" s="4" t="s">
        <v>257</v>
      </c>
      <c r="AA73" s="4" t="s">
        <v>257</v>
      </c>
      <c r="AB73" s="4" t="s">
        <v>257</v>
      </c>
      <c r="AC73" s="4" t="s">
        <v>257</v>
      </c>
      <c r="AD73" s="4" t="s">
        <v>257</v>
      </c>
      <c r="AE73" s="4" t="s">
        <v>257</v>
      </c>
      <c r="AF73" s="4" t="s">
        <v>257</v>
      </c>
      <c r="AG73" s="4" t="s">
        <v>257</v>
      </c>
      <c r="AH73" s="4" t="s">
        <v>257</v>
      </c>
      <c r="AI73" s="4" t="s">
        <v>257</v>
      </c>
      <c r="AJ73" s="4" t="s">
        <v>257</v>
      </c>
      <c r="AK73" s="4" t="s">
        <v>257</v>
      </c>
      <c r="AL73" s="4" t="s">
        <v>257</v>
      </c>
      <c r="AM73" s="4" t="s">
        <v>257</v>
      </c>
      <c r="AN73" s="1">
        <v>716</v>
      </c>
      <c r="AO73" s="4" t="s">
        <v>257</v>
      </c>
      <c r="AP73" s="4" t="s">
        <v>257</v>
      </c>
      <c r="AQ73" s="4" t="s">
        <v>257</v>
      </c>
      <c r="AR73" s="4" t="s">
        <v>257</v>
      </c>
      <c r="AS73" s="1">
        <v>285</v>
      </c>
      <c r="AT73" s="4" t="s">
        <v>257</v>
      </c>
      <c r="AU73" s="4" t="s">
        <v>257</v>
      </c>
      <c r="AV73" s="4" t="s">
        <v>257</v>
      </c>
      <c r="AW73" s="4" t="s">
        <v>257</v>
      </c>
      <c r="AX73" s="1">
        <v>29380</v>
      </c>
      <c r="AY73" s="4" t="s">
        <v>257</v>
      </c>
      <c r="AZ73" s="4" t="s">
        <v>257</v>
      </c>
      <c r="BA73" s="4" t="s">
        <v>257</v>
      </c>
      <c r="BB73" s="4" t="s">
        <v>257</v>
      </c>
      <c r="BC73" s="4" t="s">
        <v>257</v>
      </c>
      <c r="BD73" s="4" t="s">
        <v>257</v>
      </c>
      <c r="BE73" s="4" t="s">
        <v>257</v>
      </c>
      <c r="BF73" s="4" t="s">
        <v>257</v>
      </c>
      <c r="BG73" s="1">
        <v>1622</v>
      </c>
      <c r="BH73" s="1">
        <v>9031</v>
      </c>
      <c r="BI73" s="4" t="s">
        <v>257</v>
      </c>
      <c r="BJ73" s="1">
        <v>11285</v>
      </c>
      <c r="BK73" s="4" t="s">
        <v>257</v>
      </c>
      <c r="BL73" s="4" t="s">
        <v>257</v>
      </c>
      <c r="BM73" s="4" t="s">
        <v>257</v>
      </c>
      <c r="BN73" s="1">
        <v>13</v>
      </c>
      <c r="BO73" s="1">
        <v>84715</v>
      </c>
      <c r="BP73" s="4" t="s">
        <v>257</v>
      </c>
      <c r="BQ73" s="4" t="s">
        <v>257</v>
      </c>
      <c r="BR73" s="4" t="s">
        <v>257</v>
      </c>
      <c r="BS73" s="1">
        <v>3125</v>
      </c>
      <c r="BT73" s="4" t="s">
        <v>257</v>
      </c>
      <c r="BU73" s="4" t="s">
        <v>257</v>
      </c>
      <c r="BV73" s="4" t="s">
        <v>257</v>
      </c>
      <c r="BW73" s="4" t="s">
        <v>257</v>
      </c>
      <c r="BX73" s="4" t="s">
        <v>257</v>
      </c>
      <c r="BY73" s="1">
        <v>2905</v>
      </c>
      <c r="BZ73" s="4" t="s">
        <v>257</v>
      </c>
      <c r="CA73" s="1">
        <v>687</v>
      </c>
      <c r="CB73" s="4" t="s">
        <v>257</v>
      </c>
      <c r="CC73" s="4" t="s">
        <v>257</v>
      </c>
      <c r="CD73" s="4" t="s">
        <v>257</v>
      </c>
      <c r="CE73" s="4" t="s">
        <v>257</v>
      </c>
      <c r="CF73" s="4" t="s">
        <v>257</v>
      </c>
      <c r="CG73" s="4" t="s">
        <v>257</v>
      </c>
      <c r="CH73" s="4" t="s">
        <v>257</v>
      </c>
      <c r="CI73" s="4" t="s">
        <v>257</v>
      </c>
      <c r="CJ73" s="1">
        <v>52</v>
      </c>
      <c r="CK73" s="4" t="s">
        <v>257</v>
      </c>
      <c r="CL73" s="4" t="s">
        <v>257</v>
      </c>
      <c r="CM73" s="4" t="s">
        <v>257</v>
      </c>
      <c r="CN73" s="4" t="s">
        <v>257</v>
      </c>
      <c r="CO73" s="4" t="s">
        <v>257</v>
      </c>
      <c r="CP73" s="4" t="s">
        <v>257</v>
      </c>
      <c r="CQ73" s="4" t="s">
        <v>257</v>
      </c>
      <c r="CR73" s="4" t="s">
        <v>257</v>
      </c>
      <c r="CS73" s="1">
        <v>1582</v>
      </c>
      <c r="CT73" s="4" t="s">
        <v>257</v>
      </c>
      <c r="CU73" s="1">
        <v>1655</v>
      </c>
      <c r="CV73" s="1">
        <v>48</v>
      </c>
      <c r="CW73" s="1">
        <v>1</v>
      </c>
      <c r="CX73" s="1">
        <v>14</v>
      </c>
      <c r="CY73" s="1">
        <v>550</v>
      </c>
      <c r="CZ73" s="4" t="s">
        <v>257</v>
      </c>
      <c r="DA73" s="4" t="s">
        <v>257</v>
      </c>
      <c r="DB73" s="4" t="s">
        <v>257</v>
      </c>
      <c r="DC73" s="4" t="s">
        <v>257</v>
      </c>
      <c r="DD73" s="1">
        <v>2576</v>
      </c>
      <c r="DE73" s="4" t="s">
        <v>257</v>
      </c>
      <c r="DF73" s="4" t="s">
        <v>257</v>
      </c>
      <c r="DG73" s="1">
        <v>35</v>
      </c>
      <c r="DH73" s="4" t="s">
        <v>257</v>
      </c>
      <c r="DI73" s="4" t="s">
        <v>257</v>
      </c>
      <c r="DJ73" s="4" t="s">
        <v>257</v>
      </c>
      <c r="DK73" s="4" t="s">
        <v>257</v>
      </c>
      <c r="DL73" s="4" t="s">
        <v>257</v>
      </c>
      <c r="DM73" s="4" t="s">
        <v>257</v>
      </c>
      <c r="DN73" s="4" t="s">
        <v>257</v>
      </c>
      <c r="DO73" s="1">
        <v>17</v>
      </c>
      <c r="DP73" s="4" t="s">
        <v>257</v>
      </c>
      <c r="DQ73" s="4" t="s">
        <v>257</v>
      </c>
      <c r="DR73" s="4" t="s">
        <v>257</v>
      </c>
      <c r="DS73" s="4" t="s">
        <v>257</v>
      </c>
      <c r="DT73" s="4" t="s">
        <v>257</v>
      </c>
      <c r="DU73" s="4" t="s">
        <v>257</v>
      </c>
      <c r="DV73" s="4" t="s">
        <v>257</v>
      </c>
      <c r="DW73" s="4" t="s">
        <v>257</v>
      </c>
      <c r="DX73" s="4" t="s">
        <v>257</v>
      </c>
      <c r="DY73" s="4" t="s">
        <v>257</v>
      </c>
      <c r="DZ73" s="1">
        <v>9284</v>
      </c>
      <c r="EA73" s="1">
        <v>4</v>
      </c>
      <c r="EB73" s="1">
        <v>215</v>
      </c>
      <c r="EC73" s="4" t="s">
        <v>257</v>
      </c>
      <c r="ED73" s="4" t="s">
        <v>257</v>
      </c>
      <c r="EE73" s="4" t="s">
        <v>257</v>
      </c>
      <c r="EF73" s="4" t="s">
        <v>257</v>
      </c>
      <c r="EG73" s="4" t="s">
        <v>257</v>
      </c>
      <c r="EH73" s="4" t="s">
        <v>257</v>
      </c>
      <c r="EI73" s="4" t="s">
        <v>257</v>
      </c>
      <c r="EJ73" s="4" t="s">
        <v>257</v>
      </c>
      <c r="EK73" s="4" t="s">
        <v>257</v>
      </c>
      <c r="EL73" s="4" t="s">
        <v>257</v>
      </c>
      <c r="EM73" s="4" t="s">
        <v>257</v>
      </c>
      <c r="EN73" s="4" t="s">
        <v>257</v>
      </c>
      <c r="EO73" s="4" t="s">
        <v>257</v>
      </c>
      <c r="EP73" s="4" t="s">
        <v>257</v>
      </c>
      <c r="EQ73" s="4" t="s">
        <v>257</v>
      </c>
      <c r="ER73" s="4" t="s">
        <v>257</v>
      </c>
      <c r="ES73" s="4" t="s">
        <v>257</v>
      </c>
      <c r="ET73" s="4" t="s">
        <v>257</v>
      </c>
      <c r="EU73" s="1">
        <v>8</v>
      </c>
      <c r="EV73" s="1">
        <v>4</v>
      </c>
      <c r="EW73" s="4" t="s">
        <v>257</v>
      </c>
      <c r="EX73" s="4" t="s">
        <v>257</v>
      </c>
      <c r="EY73" s="4" t="s">
        <v>257</v>
      </c>
      <c r="EZ73" s="4" t="s">
        <v>257</v>
      </c>
      <c r="FA73" s="4" t="s">
        <v>257</v>
      </c>
      <c r="FB73" s="4" t="s">
        <v>257</v>
      </c>
      <c r="FC73" s="4" t="s">
        <v>257</v>
      </c>
      <c r="FD73" s="1">
        <v>7075</v>
      </c>
      <c r="FE73" s="1">
        <v>7487</v>
      </c>
      <c r="FF73" s="4" t="s">
        <v>257</v>
      </c>
      <c r="FG73" s="4" t="s">
        <v>257</v>
      </c>
      <c r="FH73" s="4" t="s">
        <v>257</v>
      </c>
      <c r="FI73" s="4" t="s">
        <v>257</v>
      </c>
      <c r="FJ73" s="4" t="s">
        <v>257</v>
      </c>
      <c r="FK73" s="4" t="s">
        <v>257</v>
      </c>
      <c r="FL73" s="4" t="s">
        <v>257</v>
      </c>
      <c r="FM73" s="4" t="s">
        <v>257</v>
      </c>
      <c r="FN73" s="4" t="s">
        <v>257</v>
      </c>
      <c r="FO73" s="1">
        <v>1</v>
      </c>
      <c r="FP73" s="4" t="s">
        <v>257</v>
      </c>
      <c r="FQ73" s="1">
        <v>27390</v>
      </c>
      <c r="FR73" s="4" t="s">
        <v>257</v>
      </c>
      <c r="FS73" s="4" t="s">
        <v>257</v>
      </c>
      <c r="FT73" s="4" t="s">
        <v>257</v>
      </c>
      <c r="FU73" s="1">
        <v>535</v>
      </c>
      <c r="FV73" s="4" t="s">
        <v>257</v>
      </c>
      <c r="FW73" s="4" t="s">
        <v>257</v>
      </c>
      <c r="FX73" s="4" t="s">
        <v>257</v>
      </c>
      <c r="FY73" s="4" t="s">
        <v>257</v>
      </c>
      <c r="FZ73" s="4" t="s">
        <v>257</v>
      </c>
      <c r="GA73" s="4" t="s">
        <v>257</v>
      </c>
      <c r="GB73" s="4" t="s">
        <v>257</v>
      </c>
      <c r="GC73" s="4" t="s">
        <v>257</v>
      </c>
      <c r="GD73" s="4" t="s">
        <v>257</v>
      </c>
      <c r="GE73" s="4" t="s">
        <v>257</v>
      </c>
      <c r="GF73" s="4" t="s">
        <v>257</v>
      </c>
      <c r="GG73" s="1">
        <v>7</v>
      </c>
      <c r="GH73" s="4" t="s">
        <v>257</v>
      </c>
      <c r="GI73" s="4" t="s">
        <v>257</v>
      </c>
      <c r="GJ73" s="4" t="s">
        <v>257</v>
      </c>
      <c r="GK73" s="4" t="s">
        <v>257</v>
      </c>
      <c r="GL73" s="4" t="s">
        <v>257</v>
      </c>
      <c r="GM73" s="4" t="s">
        <v>257</v>
      </c>
      <c r="GN73" s="1">
        <v>20679</v>
      </c>
      <c r="GO73" s="4" t="s">
        <v>257</v>
      </c>
      <c r="GP73" s="4" t="s">
        <v>257</v>
      </c>
      <c r="GQ73" s="1">
        <v>170</v>
      </c>
      <c r="GR73" s="1">
        <v>4</v>
      </c>
      <c r="GS73" s="4" t="s">
        <v>257</v>
      </c>
      <c r="GT73" s="4" t="s">
        <v>257</v>
      </c>
      <c r="GU73" s="4" t="s">
        <v>257</v>
      </c>
      <c r="GV73" s="4" t="s">
        <v>257</v>
      </c>
      <c r="GW73" s="4" t="s">
        <v>257</v>
      </c>
      <c r="GX73" s="4" t="s">
        <v>257</v>
      </c>
      <c r="GY73" s="4" t="s">
        <v>257</v>
      </c>
      <c r="GZ73" s="4" t="s">
        <v>257</v>
      </c>
      <c r="HA73" s="4" t="s">
        <v>257</v>
      </c>
      <c r="HB73" s="4" t="s">
        <v>257</v>
      </c>
      <c r="HC73" s="4" t="s">
        <v>257</v>
      </c>
      <c r="HD73" s="4" t="s">
        <v>257</v>
      </c>
      <c r="HE73" s="4" t="s">
        <v>257</v>
      </c>
      <c r="HF73" s="4" t="s">
        <v>257</v>
      </c>
      <c r="HG73" s="4" t="s">
        <v>257</v>
      </c>
      <c r="HH73" s="1">
        <v>27</v>
      </c>
      <c r="HI73" s="4" t="s">
        <v>257</v>
      </c>
      <c r="HJ73" s="4" t="s">
        <v>257</v>
      </c>
      <c r="HK73" s="4" t="s">
        <v>257</v>
      </c>
      <c r="HL73" s="4" t="s">
        <v>257</v>
      </c>
      <c r="HM73" s="4" t="s">
        <v>257</v>
      </c>
      <c r="HN73" s="4" t="s">
        <v>257</v>
      </c>
      <c r="HO73" s="4" t="s">
        <v>257</v>
      </c>
      <c r="HP73" s="1">
        <v>544</v>
      </c>
      <c r="HQ73" s="4" t="s">
        <v>257</v>
      </c>
      <c r="HR73" s="4" t="s">
        <v>257</v>
      </c>
      <c r="HS73" s="1">
        <v>3</v>
      </c>
      <c r="HT73" s="4" t="s">
        <v>257</v>
      </c>
      <c r="HU73" s="1">
        <v>206</v>
      </c>
      <c r="HV73" s="4" t="s">
        <v>257</v>
      </c>
      <c r="HW73" s="4" t="s">
        <v>257</v>
      </c>
      <c r="HX73" s="1">
        <v>276</v>
      </c>
      <c r="HY73" s="4" t="s">
        <v>257</v>
      </c>
      <c r="HZ73" s="4" t="s">
        <v>257</v>
      </c>
      <c r="IA73" s="4" t="s">
        <v>257</v>
      </c>
      <c r="IB73" s="4" t="s">
        <v>257</v>
      </c>
      <c r="IC73" s="4" t="s">
        <v>257</v>
      </c>
      <c r="ID73" s="4" t="s">
        <v>257</v>
      </c>
      <c r="IE73" s="4" t="s">
        <v>257</v>
      </c>
      <c r="IF73" s="1">
        <v>255</v>
      </c>
      <c r="IG73" s="4" t="s">
        <v>257</v>
      </c>
      <c r="IH73" s="4" t="s">
        <v>257</v>
      </c>
      <c r="II73" s="4" t="s">
        <v>257</v>
      </c>
      <c r="IJ73" s="4" t="s">
        <v>257</v>
      </c>
      <c r="IK73" s="4" t="s">
        <v>257</v>
      </c>
      <c r="IL73" s="1">
        <v>1</v>
      </c>
      <c r="IM73" s="4" t="s">
        <v>257</v>
      </c>
      <c r="IN73" s="4" t="s">
        <v>257</v>
      </c>
      <c r="IO73" s="1">
        <v>4</v>
      </c>
      <c r="IP73" s="4" t="s">
        <v>257</v>
      </c>
      <c r="IQ73" s="4" t="s">
        <v>257</v>
      </c>
      <c r="IR73" s="4" t="s">
        <v>257</v>
      </c>
      <c r="IS73" s="1">
        <v>15</v>
      </c>
      <c r="IT73" s="4" t="s">
        <v>257</v>
      </c>
      <c r="IU73" s="4" t="s">
        <v>257</v>
      </c>
    </row>
    <row r="74" spans="1:255" x14ac:dyDescent="0.35">
      <c r="A74" s="4" t="s">
        <v>326</v>
      </c>
      <c r="B74" s="1">
        <v>101958</v>
      </c>
      <c r="C74" s="4" t="s">
        <v>257</v>
      </c>
      <c r="D74" s="1">
        <v>949</v>
      </c>
      <c r="E74" s="4" t="s">
        <v>257</v>
      </c>
      <c r="F74" s="4" t="s">
        <v>257</v>
      </c>
      <c r="G74" s="4" t="s">
        <v>257</v>
      </c>
      <c r="H74" s="4" t="s">
        <v>257</v>
      </c>
      <c r="I74" s="4" t="s">
        <v>257</v>
      </c>
      <c r="J74" s="4" t="s">
        <v>257</v>
      </c>
      <c r="K74" s="4" t="s">
        <v>257</v>
      </c>
      <c r="L74" s="4" t="s">
        <v>257</v>
      </c>
      <c r="M74" s="4" t="s">
        <v>257</v>
      </c>
      <c r="N74" s="4" t="s">
        <v>257</v>
      </c>
      <c r="O74" s="1">
        <v>1250</v>
      </c>
      <c r="P74" s="1">
        <v>9</v>
      </c>
      <c r="Q74" s="4" t="s">
        <v>257</v>
      </c>
      <c r="R74" s="4" t="s">
        <v>257</v>
      </c>
      <c r="S74" s="4" t="s">
        <v>257</v>
      </c>
      <c r="T74" s="4" t="s">
        <v>257</v>
      </c>
      <c r="U74" s="1">
        <v>26</v>
      </c>
      <c r="V74" s="1">
        <v>455</v>
      </c>
      <c r="W74" s="4" t="s">
        <v>257</v>
      </c>
      <c r="X74" s="1">
        <v>142</v>
      </c>
      <c r="Y74" s="4" t="s">
        <v>257</v>
      </c>
      <c r="Z74" s="4" t="s">
        <v>257</v>
      </c>
      <c r="AA74" s="4" t="s">
        <v>257</v>
      </c>
      <c r="AB74" s="4" t="s">
        <v>257</v>
      </c>
      <c r="AC74" s="4" t="s">
        <v>257</v>
      </c>
      <c r="AD74" s="4" t="s">
        <v>257</v>
      </c>
      <c r="AE74" s="4" t="s">
        <v>257</v>
      </c>
      <c r="AF74" s="4" t="s">
        <v>257</v>
      </c>
      <c r="AG74" s="1">
        <v>4</v>
      </c>
      <c r="AH74" s="4" t="s">
        <v>257</v>
      </c>
      <c r="AI74" s="4" t="s">
        <v>257</v>
      </c>
      <c r="AJ74" s="4" t="s">
        <v>257</v>
      </c>
      <c r="AK74" s="4" t="s">
        <v>257</v>
      </c>
      <c r="AL74" s="4" t="s">
        <v>257</v>
      </c>
      <c r="AM74" s="4" t="s">
        <v>257</v>
      </c>
      <c r="AN74" s="1">
        <v>1</v>
      </c>
      <c r="AO74" s="4" t="s">
        <v>257</v>
      </c>
      <c r="AP74" s="4" t="s">
        <v>257</v>
      </c>
      <c r="AQ74" s="4" t="s">
        <v>257</v>
      </c>
      <c r="AR74" s="4" t="s">
        <v>257</v>
      </c>
      <c r="AS74" s="1">
        <v>25</v>
      </c>
      <c r="AT74" s="4" t="s">
        <v>257</v>
      </c>
      <c r="AU74" s="4" t="s">
        <v>257</v>
      </c>
      <c r="AV74" s="4" t="s">
        <v>257</v>
      </c>
      <c r="AW74" s="4" t="s">
        <v>257</v>
      </c>
      <c r="AX74" s="1">
        <v>5635</v>
      </c>
      <c r="AY74" s="4" t="s">
        <v>257</v>
      </c>
      <c r="AZ74" s="4" t="s">
        <v>257</v>
      </c>
      <c r="BA74" s="4" t="s">
        <v>257</v>
      </c>
      <c r="BB74" s="4" t="s">
        <v>257</v>
      </c>
      <c r="BC74" s="4" t="s">
        <v>257</v>
      </c>
      <c r="BD74" s="4" t="s">
        <v>257</v>
      </c>
      <c r="BE74" s="4" t="s">
        <v>257</v>
      </c>
      <c r="BF74" s="4" t="s">
        <v>257</v>
      </c>
      <c r="BG74" s="1">
        <v>2101</v>
      </c>
      <c r="BH74" s="1">
        <v>7176</v>
      </c>
      <c r="BI74" s="4" t="s">
        <v>257</v>
      </c>
      <c r="BJ74" s="1">
        <v>1048</v>
      </c>
      <c r="BK74" s="4" t="s">
        <v>257</v>
      </c>
      <c r="BL74" s="4" t="s">
        <v>257</v>
      </c>
      <c r="BM74" s="4" t="s">
        <v>257</v>
      </c>
      <c r="BN74" s="4" t="s">
        <v>257</v>
      </c>
      <c r="BO74" s="1">
        <v>1293</v>
      </c>
      <c r="BP74" s="1">
        <v>104</v>
      </c>
      <c r="BQ74" s="4" t="s">
        <v>257</v>
      </c>
      <c r="BR74" s="4" t="s">
        <v>257</v>
      </c>
      <c r="BS74" s="1">
        <v>7220</v>
      </c>
      <c r="BT74" s="4" t="s">
        <v>257</v>
      </c>
      <c r="BU74" s="4" t="s">
        <v>257</v>
      </c>
      <c r="BV74" s="4" t="s">
        <v>257</v>
      </c>
      <c r="BW74" s="4" t="s">
        <v>257</v>
      </c>
      <c r="BX74" s="4" t="s">
        <v>257</v>
      </c>
      <c r="BY74" s="1">
        <v>8244</v>
      </c>
      <c r="BZ74" s="4" t="s">
        <v>257</v>
      </c>
      <c r="CA74" s="1">
        <v>183</v>
      </c>
      <c r="CB74" s="4" t="s">
        <v>257</v>
      </c>
      <c r="CC74" s="4" t="s">
        <v>257</v>
      </c>
      <c r="CD74" s="4" t="s">
        <v>257</v>
      </c>
      <c r="CE74" s="4" t="s">
        <v>257</v>
      </c>
      <c r="CF74" s="4" t="s">
        <v>257</v>
      </c>
      <c r="CG74" s="4" t="s">
        <v>257</v>
      </c>
      <c r="CH74" s="4" t="s">
        <v>257</v>
      </c>
      <c r="CI74" s="4" t="s">
        <v>257</v>
      </c>
      <c r="CJ74" s="1">
        <v>665</v>
      </c>
      <c r="CK74" s="4" t="s">
        <v>257</v>
      </c>
      <c r="CL74" s="4" t="s">
        <v>257</v>
      </c>
      <c r="CM74" s="4" t="s">
        <v>257</v>
      </c>
      <c r="CN74" s="4" t="s">
        <v>257</v>
      </c>
      <c r="CO74" s="4" t="s">
        <v>257</v>
      </c>
      <c r="CP74" s="1">
        <v>1</v>
      </c>
      <c r="CQ74" s="4" t="s">
        <v>257</v>
      </c>
      <c r="CR74" s="4" t="s">
        <v>257</v>
      </c>
      <c r="CS74" s="4" t="s">
        <v>257</v>
      </c>
      <c r="CT74" s="4" t="s">
        <v>257</v>
      </c>
      <c r="CU74" s="1">
        <v>777</v>
      </c>
      <c r="CV74" s="1">
        <v>438</v>
      </c>
      <c r="CW74" s="4" t="s">
        <v>257</v>
      </c>
      <c r="CX74" s="1">
        <v>14</v>
      </c>
      <c r="CY74" s="1">
        <v>223</v>
      </c>
      <c r="CZ74" s="4" t="s">
        <v>257</v>
      </c>
      <c r="DA74" s="4" t="s">
        <v>257</v>
      </c>
      <c r="DB74" s="1">
        <v>3</v>
      </c>
      <c r="DC74" s="1">
        <v>26</v>
      </c>
      <c r="DD74" s="1">
        <v>21034</v>
      </c>
      <c r="DE74" s="4" t="s">
        <v>257</v>
      </c>
      <c r="DF74" s="4" t="s">
        <v>257</v>
      </c>
      <c r="DG74" s="1">
        <v>317</v>
      </c>
      <c r="DH74" s="4" t="s">
        <v>257</v>
      </c>
      <c r="DI74" s="4" t="s">
        <v>257</v>
      </c>
      <c r="DJ74" s="4" t="s">
        <v>257</v>
      </c>
      <c r="DK74" s="4" t="s">
        <v>257</v>
      </c>
      <c r="DL74" s="4" t="s">
        <v>257</v>
      </c>
      <c r="DM74" s="4" t="s">
        <v>257</v>
      </c>
      <c r="DN74" s="4" t="s">
        <v>257</v>
      </c>
      <c r="DO74" s="1">
        <v>54</v>
      </c>
      <c r="DP74" s="4" t="s">
        <v>257</v>
      </c>
      <c r="DQ74" s="4" t="s">
        <v>257</v>
      </c>
      <c r="DR74" s="4" t="s">
        <v>257</v>
      </c>
      <c r="DS74" s="4" t="s">
        <v>257</v>
      </c>
      <c r="DT74" s="4" t="s">
        <v>257</v>
      </c>
      <c r="DU74" s="4" t="s">
        <v>257</v>
      </c>
      <c r="DV74" s="4" t="s">
        <v>257</v>
      </c>
      <c r="DW74" s="1">
        <v>1</v>
      </c>
      <c r="DX74" s="4" t="s">
        <v>257</v>
      </c>
      <c r="DY74" s="4" t="s">
        <v>257</v>
      </c>
      <c r="DZ74" s="1">
        <v>150</v>
      </c>
      <c r="EA74" s="4" t="s">
        <v>257</v>
      </c>
      <c r="EB74" s="1">
        <v>24</v>
      </c>
      <c r="EC74" s="4" t="s">
        <v>257</v>
      </c>
      <c r="ED74" s="1">
        <v>1</v>
      </c>
      <c r="EE74" s="4" t="s">
        <v>257</v>
      </c>
      <c r="EF74" s="4" t="s">
        <v>257</v>
      </c>
      <c r="EG74" s="4" t="s">
        <v>257</v>
      </c>
      <c r="EH74" s="4" t="s">
        <v>257</v>
      </c>
      <c r="EI74" s="4" t="s">
        <v>257</v>
      </c>
      <c r="EJ74" s="4" t="s">
        <v>257</v>
      </c>
      <c r="EK74" s="4" t="s">
        <v>257</v>
      </c>
      <c r="EL74" s="4" t="s">
        <v>257</v>
      </c>
      <c r="EM74" s="4" t="s">
        <v>257</v>
      </c>
      <c r="EN74" s="4" t="s">
        <v>257</v>
      </c>
      <c r="EO74" s="4" t="s">
        <v>257</v>
      </c>
      <c r="EP74" s="4" t="s">
        <v>257</v>
      </c>
      <c r="EQ74" s="4" t="s">
        <v>257</v>
      </c>
      <c r="ER74" s="4" t="s">
        <v>257</v>
      </c>
      <c r="ES74" s="4" t="s">
        <v>257</v>
      </c>
      <c r="ET74" s="4" t="s">
        <v>257</v>
      </c>
      <c r="EU74" s="1">
        <v>19</v>
      </c>
      <c r="EV74" s="1">
        <v>4</v>
      </c>
      <c r="EW74" s="4" t="s">
        <v>257</v>
      </c>
      <c r="EX74" s="4" t="s">
        <v>257</v>
      </c>
      <c r="EY74" s="4" t="s">
        <v>257</v>
      </c>
      <c r="EZ74" s="4" t="s">
        <v>257</v>
      </c>
      <c r="FA74" s="4" t="s">
        <v>257</v>
      </c>
      <c r="FB74" s="4" t="s">
        <v>257</v>
      </c>
      <c r="FC74" s="4" t="s">
        <v>257</v>
      </c>
      <c r="FD74" s="1">
        <v>1297</v>
      </c>
      <c r="FE74" s="1">
        <v>189</v>
      </c>
      <c r="FF74" s="4" t="s">
        <v>257</v>
      </c>
      <c r="FG74" s="4" t="s">
        <v>257</v>
      </c>
      <c r="FH74" s="4" t="s">
        <v>257</v>
      </c>
      <c r="FI74" s="4" t="s">
        <v>257</v>
      </c>
      <c r="FJ74" s="4" t="s">
        <v>257</v>
      </c>
      <c r="FK74" s="4" t="s">
        <v>257</v>
      </c>
      <c r="FL74" s="4" t="s">
        <v>257</v>
      </c>
      <c r="FM74" s="4" t="s">
        <v>257</v>
      </c>
      <c r="FN74" s="4" t="s">
        <v>257</v>
      </c>
      <c r="FO74" s="4" t="s">
        <v>257</v>
      </c>
      <c r="FP74" s="4" t="s">
        <v>257</v>
      </c>
      <c r="FQ74" s="1">
        <v>2651</v>
      </c>
      <c r="FR74" s="4" t="s">
        <v>257</v>
      </c>
      <c r="FS74" s="4" t="s">
        <v>257</v>
      </c>
      <c r="FT74" s="4" t="s">
        <v>257</v>
      </c>
      <c r="FU74" s="1">
        <v>11851</v>
      </c>
      <c r="FV74" s="4" t="s">
        <v>257</v>
      </c>
      <c r="FW74" s="4" t="s">
        <v>257</v>
      </c>
      <c r="FX74" s="4" t="s">
        <v>257</v>
      </c>
      <c r="FY74" s="4" t="s">
        <v>257</v>
      </c>
      <c r="FZ74" s="4" t="s">
        <v>257</v>
      </c>
      <c r="GA74" s="4" t="s">
        <v>257</v>
      </c>
      <c r="GB74" s="4" t="s">
        <v>257</v>
      </c>
      <c r="GC74" s="4" t="s">
        <v>257</v>
      </c>
      <c r="GD74" s="4" t="s">
        <v>257</v>
      </c>
      <c r="GE74" s="4" t="s">
        <v>257</v>
      </c>
      <c r="GF74" s="4" t="s">
        <v>257</v>
      </c>
      <c r="GG74" s="1">
        <v>760</v>
      </c>
      <c r="GH74" s="1">
        <v>1</v>
      </c>
      <c r="GI74" s="4" t="s">
        <v>257</v>
      </c>
      <c r="GJ74" s="4" t="s">
        <v>257</v>
      </c>
      <c r="GK74" s="4" t="s">
        <v>257</v>
      </c>
      <c r="GL74" s="4" t="s">
        <v>257</v>
      </c>
      <c r="GM74" s="4" t="s">
        <v>257</v>
      </c>
      <c r="GN74" s="1">
        <v>2987</v>
      </c>
      <c r="GO74" s="4" t="s">
        <v>257</v>
      </c>
      <c r="GP74" s="4" t="s">
        <v>257</v>
      </c>
      <c r="GQ74" s="1">
        <v>32</v>
      </c>
      <c r="GR74" s="1">
        <v>18</v>
      </c>
      <c r="GS74" s="4" t="s">
        <v>257</v>
      </c>
      <c r="GT74" s="4" t="s">
        <v>257</v>
      </c>
      <c r="GU74" s="4" t="s">
        <v>257</v>
      </c>
      <c r="GV74" s="4" t="s">
        <v>257</v>
      </c>
      <c r="GW74" s="4" t="s">
        <v>257</v>
      </c>
      <c r="GX74" s="4" t="s">
        <v>257</v>
      </c>
      <c r="GY74" s="4" t="s">
        <v>257</v>
      </c>
      <c r="GZ74" s="4" t="s">
        <v>257</v>
      </c>
      <c r="HA74" s="4" t="s">
        <v>257</v>
      </c>
      <c r="HB74" s="4" t="s">
        <v>257</v>
      </c>
      <c r="HC74" s="4" t="s">
        <v>257</v>
      </c>
      <c r="HD74" s="4" t="s">
        <v>257</v>
      </c>
      <c r="HE74" s="4" t="s">
        <v>257</v>
      </c>
      <c r="HF74" s="4" t="s">
        <v>257</v>
      </c>
      <c r="HG74" s="4" t="s">
        <v>257</v>
      </c>
      <c r="HH74" s="1">
        <v>2108</v>
      </c>
      <c r="HI74" s="4" t="s">
        <v>257</v>
      </c>
      <c r="HJ74" s="4" t="s">
        <v>257</v>
      </c>
      <c r="HK74" s="4" t="s">
        <v>257</v>
      </c>
      <c r="HL74" s="4" t="s">
        <v>257</v>
      </c>
      <c r="HM74" s="4" t="s">
        <v>257</v>
      </c>
      <c r="HN74" s="4" t="s">
        <v>257</v>
      </c>
      <c r="HO74" s="4" t="s">
        <v>257</v>
      </c>
      <c r="HP74" s="1">
        <v>20203</v>
      </c>
      <c r="HQ74" s="4" t="s">
        <v>257</v>
      </c>
      <c r="HR74" s="4" t="s">
        <v>257</v>
      </c>
      <c r="HS74" s="1">
        <v>2</v>
      </c>
      <c r="HT74" s="4" t="s">
        <v>257</v>
      </c>
      <c r="HU74" s="1">
        <v>7</v>
      </c>
      <c r="HV74" s="4" t="s">
        <v>257</v>
      </c>
      <c r="HW74" s="4" t="s">
        <v>257</v>
      </c>
      <c r="HX74" s="1">
        <v>107</v>
      </c>
      <c r="HY74" s="4" t="s">
        <v>257</v>
      </c>
      <c r="HZ74" s="4" t="s">
        <v>257</v>
      </c>
      <c r="IA74" s="4" t="s">
        <v>257</v>
      </c>
      <c r="IB74" s="4" t="s">
        <v>257</v>
      </c>
      <c r="IC74" s="4" t="s">
        <v>257</v>
      </c>
      <c r="ID74" s="4" t="s">
        <v>257</v>
      </c>
      <c r="IE74" s="4" t="s">
        <v>257</v>
      </c>
      <c r="IF74" s="1">
        <v>125</v>
      </c>
      <c r="IG74" s="4" t="s">
        <v>257</v>
      </c>
      <c r="IH74" s="4" t="s">
        <v>257</v>
      </c>
      <c r="II74" s="4" t="s">
        <v>257</v>
      </c>
      <c r="IJ74" s="4" t="s">
        <v>257</v>
      </c>
      <c r="IK74" s="4" t="s">
        <v>257</v>
      </c>
      <c r="IL74" s="1">
        <v>5</v>
      </c>
      <c r="IM74" s="4" t="s">
        <v>257</v>
      </c>
      <c r="IN74" s="4" t="s">
        <v>257</v>
      </c>
      <c r="IO74" s="4" t="s">
        <v>257</v>
      </c>
      <c r="IP74" s="4" t="s">
        <v>257</v>
      </c>
      <c r="IQ74" s="4" t="s">
        <v>257</v>
      </c>
      <c r="IR74" s="4" t="s">
        <v>257</v>
      </c>
      <c r="IS74" s="4" t="s">
        <v>257</v>
      </c>
      <c r="IT74" s="4" t="s">
        <v>257</v>
      </c>
      <c r="IU74" s="4" t="s">
        <v>257</v>
      </c>
    </row>
    <row r="75" spans="1:255" x14ac:dyDescent="0.35">
      <c r="A75" s="4" t="s">
        <v>327</v>
      </c>
      <c r="B75" s="1">
        <v>210067</v>
      </c>
      <c r="C75" s="4" t="s">
        <v>257</v>
      </c>
      <c r="D75" s="1">
        <v>36</v>
      </c>
      <c r="E75" s="4" t="s">
        <v>257</v>
      </c>
      <c r="F75" s="4" t="s">
        <v>257</v>
      </c>
      <c r="G75" s="4" t="s">
        <v>257</v>
      </c>
      <c r="H75" s="4" t="s">
        <v>257</v>
      </c>
      <c r="I75" s="4" t="s">
        <v>257</v>
      </c>
      <c r="J75" s="4" t="s">
        <v>257</v>
      </c>
      <c r="K75" s="4" t="s">
        <v>257</v>
      </c>
      <c r="L75" s="4" t="s">
        <v>257</v>
      </c>
      <c r="M75" s="4" t="s">
        <v>257</v>
      </c>
      <c r="N75" s="4" t="s">
        <v>257</v>
      </c>
      <c r="O75" s="1">
        <v>4090</v>
      </c>
      <c r="P75" s="4" t="s">
        <v>257</v>
      </c>
      <c r="Q75" s="4" t="s">
        <v>257</v>
      </c>
      <c r="R75" s="4" t="s">
        <v>257</v>
      </c>
      <c r="S75" s="4" t="s">
        <v>257</v>
      </c>
      <c r="T75" s="4" t="s">
        <v>257</v>
      </c>
      <c r="U75" s="4" t="s">
        <v>257</v>
      </c>
      <c r="V75" s="1">
        <v>22978</v>
      </c>
      <c r="W75" s="4" t="s">
        <v>257</v>
      </c>
      <c r="X75" s="1">
        <v>535</v>
      </c>
      <c r="Y75" s="1">
        <v>779</v>
      </c>
      <c r="Z75" s="4" t="s">
        <v>257</v>
      </c>
      <c r="AA75" s="4" t="s">
        <v>257</v>
      </c>
      <c r="AB75" s="4" t="s">
        <v>257</v>
      </c>
      <c r="AC75" s="4" t="s">
        <v>257</v>
      </c>
      <c r="AD75" s="4" t="s">
        <v>257</v>
      </c>
      <c r="AE75" s="4" t="s">
        <v>257</v>
      </c>
      <c r="AF75" s="4" t="s">
        <v>257</v>
      </c>
      <c r="AG75" s="4" t="s">
        <v>257</v>
      </c>
      <c r="AH75" s="4" t="s">
        <v>257</v>
      </c>
      <c r="AI75" s="4" t="s">
        <v>257</v>
      </c>
      <c r="AJ75" s="4" t="s">
        <v>257</v>
      </c>
      <c r="AK75" s="4" t="s">
        <v>257</v>
      </c>
      <c r="AL75" s="4" t="s">
        <v>257</v>
      </c>
      <c r="AM75" s="4" t="s">
        <v>257</v>
      </c>
      <c r="AN75" s="1">
        <v>7</v>
      </c>
      <c r="AO75" s="4" t="s">
        <v>257</v>
      </c>
      <c r="AP75" s="4" t="s">
        <v>257</v>
      </c>
      <c r="AQ75" s="4" t="s">
        <v>257</v>
      </c>
      <c r="AR75" s="4" t="s">
        <v>257</v>
      </c>
      <c r="AS75" s="1">
        <v>249</v>
      </c>
      <c r="AT75" s="4" t="s">
        <v>257</v>
      </c>
      <c r="AU75" s="4" t="s">
        <v>257</v>
      </c>
      <c r="AV75" s="4" t="s">
        <v>257</v>
      </c>
      <c r="AW75" s="4" t="s">
        <v>257</v>
      </c>
      <c r="AX75" s="1">
        <v>10463</v>
      </c>
      <c r="AY75" s="1">
        <v>8</v>
      </c>
      <c r="AZ75" s="4" t="s">
        <v>257</v>
      </c>
      <c r="BA75" s="4" t="s">
        <v>257</v>
      </c>
      <c r="BB75" s="4" t="s">
        <v>257</v>
      </c>
      <c r="BC75" s="4" t="s">
        <v>257</v>
      </c>
      <c r="BD75" s="4" t="s">
        <v>257</v>
      </c>
      <c r="BE75" s="4" t="s">
        <v>257</v>
      </c>
      <c r="BF75" s="4" t="s">
        <v>257</v>
      </c>
      <c r="BG75" s="1">
        <v>1812</v>
      </c>
      <c r="BH75" s="1">
        <v>63282</v>
      </c>
      <c r="BI75" s="4" t="s">
        <v>257</v>
      </c>
      <c r="BJ75" s="1">
        <v>1564</v>
      </c>
      <c r="BK75" s="4" t="s">
        <v>257</v>
      </c>
      <c r="BL75" s="4" t="s">
        <v>257</v>
      </c>
      <c r="BM75" s="4" t="s">
        <v>257</v>
      </c>
      <c r="BN75" s="4" t="s">
        <v>257</v>
      </c>
      <c r="BO75" s="1">
        <v>32239</v>
      </c>
      <c r="BP75" s="1">
        <v>9576</v>
      </c>
      <c r="BQ75" s="4" t="s">
        <v>257</v>
      </c>
      <c r="BR75" s="4" t="s">
        <v>257</v>
      </c>
      <c r="BS75" s="1">
        <v>204</v>
      </c>
      <c r="BT75" s="4" t="s">
        <v>257</v>
      </c>
      <c r="BU75" s="4" t="s">
        <v>257</v>
      </c>
      <c r="BV75" s="4" t="s">
        <v>257</v>
      </c>
      <c r="BW75" s="4" t="s">
        <v>257</v>
      </c>
      <c r="BX75" s="4" t="s">
        <v>257</v>
      </c>
      <c r="BY75" s="1">
        <v>10607</v>
      </c>
      <c r="BZ75" s="4" t="s">
        <v>257</v>
      </c>
      <c r="CA75" s="1">
        <v>12773</v>
      </c>
      <c r="CB75" s="4" t="s">
        <v>257</v>
      </c>
      <c r="CC75" s="4" t="s">
        <v>257</v>
      </c>
      <c r="CD75" s="4" t="s">
        <v>257</v>
      </c>
      <c r="CE75" s="4" t="s">
        <v>257</v>
      </c>
      <c r="CF75" s="4" t="s">
        <v>257</v>
      </c>
      <c r="CG75" s="4" t="s">
        <v>257</v>
      </c>
      <c r="CH75" s="4" t="s">
        <v>257</v>
      </c>
      <c r="CI75" s="4" t="s">
        <v>257</v>
      </c>
      <c r="CJ75" s="4" t="s">
        <v>257</v>
      </c>
      <c r="CK75" s="4" t="s">
        <v>257</v>
      </c>
      <c r="CL75" s="4" t="s">
        <v>257</v>
      </c>
      <c r="CM75" s="4" t="s">
        <v>257</v>
      </c>
      <c r="CN75" s="4" t="s">
        <v>257</v>
      </c>
      <c r="CO75" s="4" t="s">
        <v>257</v>
      </c>
      <c r="CP75" s="1">
        <v>1</v>
      </c>
      <c r="CQ75" s="4" t="s">
        <v>257</v>
      </c>
      <c r="CR75" s="4" t="s">
        <v>257</v>
      </c>
      <c r="CS75" s="1">
        <v>1</v>
      </c>
      <c r="CT75" s="4" t="s">
        <v>257</v>
      </c>
      <c r="CU75" s="1">
        <v>290</v>
      </c>
      <c r="CV75" s="1">
        <v>2</v>
      </c>
      <c r="CW75" s="1">
        <v>18</v>
      </c>
      <c r="CX75" s="1">
        <v>3</v>
      </c>
      <c r="CY75" s="1">
        <v>113</v>
      </c>
      <c r="CZ75" s="4" t="s">
        <v>257</v>
      </c>
      <c r="DA75" s="4" t="s">
        <v>257</v>
      </c>
      <c r="DB75" s="1">
        <v>1</v>
      </c>
      <c r="DC75" s="4" t="s">
        <v>257</v>
      </c>
      <c r="DD75" s="1">
        <v>1628</v>
      </c>
      <c r="DE75" s="4" t="s">
        <v>257</v>
      </c>
      <c r="DF75" s="4" t="s">
        <v>257</v>
      </c>
      <c r="DG75" s="1">
        <v>148</v>
      </c>
      <c r="DH75" s="4" t="s">
        <v>257</v>
      </c>
      <c r="DI75" s="1">
        <v>18</v>
      </c>
      <c r="DJ75" s="4" t="s">
        <v>257</v>
      </c>
      <c r="DK75" s="4" t="s">
        <v>257</v>
      </c>
      <c r="DL75" s="4" t="s">
        <v>257</v>
      </c>
      <c r="DM75" s="4" t="s">
        <v>257</v>
      </c>
      <c r="DN75" s="4" t="s">
        <v>257</v>
      </c>
      <c r="DO75" s="1">
        <v>210</v>
      </c>
      <c r="DP75" s="4" t="s">
        <v>257</v>
      </c>
      <c r="DQ75" s="4" t="s">
        <v>257</v>
      </c>
      <c r="DR75" s="1">
        <v>2</v>
      </c>
      <c r="DS75" s="4" t="s">
        <v>257</v>
      </c>
      <c r="DT75" s="4" t="s">
        <v>257</v>
      </c>
      <c r="DU75" s="4" t="s">
        <v>257</v>
      </c>
      <c r="DV75" s="1">
        <v>1</v>
      </c>
      <c r="DW75" s="4" t="s">
        <v>257</v>
      </c>
      <c r="DX75" s="4" t="s">
        <v>257</v>
      </c>
      <c r="DY75" s="4" t="s">
        <v>257</v>
      </c>
      <c r="DZ75" s="1">
        <v>3107</v>
      </c>
      <c r="EA75" s="1">
        <v>90</v>
      </c>
      <c r="EB75" s="1">
        <v>302</v>
      </c>
      <c r="EC75" s="4" t="s">
        <v>257</v>
      </c>
      <c r="ED75" s="1">
        <v>3</v>
      </c>
      <c r="EE75" s="4" t="s">
        <v>257</v>
      </c>
      <c r="EF75" s="4" t="s">
        <v>257</v>
      </c>
      <c r="EG75" s="4" t="s">
        <v>257</v>
      </c>
      <c r="EH75" s="4" t="s">
        <v>257</v>
      </c>
      <c r="EI75" s="4" t="s">
        <v>257</v>
      </c>
      <c r="EJ75" s="4" t="s">
        <v>257</v>
      </c>
      <c r="EK75" s="4" t="s">
        <v>257</v>
      </c>
      <c r="EL75" s="4" t="s">
        <v>257</v>
      </c>
      <c r="EM75" s="4" t="s">
        <v>257</v>
      </c>
      <c r="EN75" s="4" t="s">
        <v>257</v>
      </c>
      <c r="EO75" s="4" t="s">
        <v>257</v>
      </c>
      <c r="EP75" s="4" t="s">
        <v>257</v>
      </c>
      <c r="EQ75" s="4" t="s">
        <v>257</v>
      </c>
      <c r="ER75" s="4" t="s">
        <v>257</v>
      </c>
      <c r="ES75" s="4" t="s">
        <v>257</v>
      </c>
      <c r="ET75" s="4" t="s">
        <v>257</v>
      </c>
      <c r="EU75" s="1">
        <v>127</v>
      </c>
      <c r="EV75" s="1">
        <v>1</v>
      </c>
      <c r="EW75" s="4" t="s">
        <v>257</v>
      </c>
      <c r="EX75" s="4" t="s">
        <v>257</v>
      </c>
      <c r="EY75" s="4" t="s">
        <v>257</v>
      </c>
      <c r="EZ75" s="4" t="s">
        <v>257</v>
      </c>
      <c r="FA75" s="4" t="s">
        <v>257</v>
      </c>
      <c r="FB75" s="4" t="s">
        <v>257</v>
      </c>
      <c r="FC75" s="4" t="s">
        <v>257</v>
      </c>
      <c r="FD75" s="1">
        <v>3949</v>
      </c>
      <c r="FE75" s="1">
        <v>3059</v>
      </c>
      <c r="FF75" s="4" t="s">
        <v>257</v>
      </c>
      <c r="FG75" s="4" t="s">
        <v>257</v>
      </c>
      <c r="FH75" s="4" t="s">
        <v>257</v>
      </c>
      <c r="FI75" s="4" t="s">
        <v>257</v>
      </c>
      <c r="FJ75" s="4" t="s">
        <v>257</v>
      </c>
      <c r="FK75" s="4" t="s">
        <v>257</v>
      </c>
      <c r="FL75" s="4" t="s">
        <v>257</v>
      </c>
      <c r="FM75" s="4" t="s">
        <v>257</v>
      </c>
      <c r="FN75" s="1">
        <v>21</v>
      </c>
      <c r="FO75" s="1">
        <v>1</v>
      </c>
      <c r="FP75" s="4" t="s">
        <v>257</v>
      </c>
      <c r="FQ75" s="1">
        <v>17933</v>
      </c>
      <c r="FR75" s="4" t="s">
        <v>257</v>
      </c>
      <c r="FS75" s="4" t="s">
        <v>257</v>
      </c>
      <c r="FT75" s="4" t="s">
        <v>257</v>
      </c>
      <c r="FU75" s="1">
        <v>22</v>
      </c>
      <c r="FV75" s="4" t="s">
        <v>257</v>
      </c>
      <c r="FW75" s="4" t="s">
        <v>257</v>
      </c>
      <c r="FX75" s="4" t="s">
        <v>257</v>
      </c>
      <c r="FY75" s="4" t="s">
        <v>257</v>
      </c>
      <c r="FZ75" s="4" t="s">
        <v>257</v>
      </c>
      <c r="GA75" s="4" t="s">
        <v>257</v>
      </c>
      <c r="GB75" s="4" t="s">
        <v>257</v>
      </c>
      <c r="GC75" s="1">
        <v>1</v>
      </c>
      <c r="GD75" s="4" t="s">
        <v>257</v>
      </c>
      <c r="GE75" s="4" t="s">
        <v>257</v>
      </c>
      <c r="GF75" s="4" t="s">
        <v>257</v>
      </c>
      <c r="GG75" s="1">
        <v>224</v>
      </c>
      <c r="GH75" s="1">
        <v>109</v>
      </c>
      <c r="GI75" s="4" t="s">
        <v>257</v>
      </c>
      <c r="GJ75" s="1">
        <v>17</v>
      </c>
      <c r="GK75" s="4" t="s">
        <v>257</v>
      </c>
      <c r="GL75" s="4" t="s">
        <v>257</v>
      </c>
      <c r="GM75" s="4" t="s">
        <v>257</v>
      </c>
      <c r="GN75" s="1">
        <v>4708</v>
      </c>
      <c r="GO75" s="1">
        <v>27</v>
      </c>
      <c r="GP75" s="4" t="s">
        <v>257</v>
      </c>
      <c r="GQ75" s="1">
        <v>99</v>
      </c>
      <c r="GR75" s="1">
        <v>498</v>
      </c>
      <c r="GS75" s="4" t="s">
        <v>257</v>
      </c>
      <c r="GT75" s="4" t="s">
        <v>257</v>
      </c>
      <c r="GU75" s="4" t="s">
        <v>257</v>
      </c>
      <c r="GV75" s="4" t="s">
        <v>257</v>
      </c>
      <c r="GW75" s="4" t="s">
        <v>257</v>
      </c>
      <c r="GX75" s="4" t="s">
        <v>257</v>
      </c>
      <c r="GY75" s="4" t="s">
        <v>257</v>
      </c>
      <c r="GZ75" s="4" t="s">
        <v>257</v>
      </c>
      <c r="HA75" s="4" t="s">
        <v>257</v>
      </c>
      <c r="HB75" s="4" t="s">
        <v>257</v>
      </c>
      <c r="HC75" s="4" t="s">
        <v>257</v>
      </c>
      <c r="HD75" s="4" t="s">
        <v>257</v>
      </c>
      <c r="HE75" s="4" t="s">
        <v>257</v>
      </c>
      <c r="HF75" s="4" t="s">
        <v>257</v>
      </c>
      <c r="HG75" s="4" t="s">
        <v>257</v>
      </c>
      <c r="HH75" s="1">
        <v>1036</v>
      </c>
      <c r="HI75" s="4" t="s">
        <v>257</v>
      </c>
      <c r="HJ75" s="4" t="s">
        <v>257</v>
      </c>
      <c r="HK75" s="4" t="s">
        <v>257</v>
      </c>
      <c r="HL75" s="4" t="s">
        <v>257</v>
      </c>
      <c r="HM75" s="1">
        <v>21</v>
      </c>
      <c r="HN75" s="4" t="s">
        <v>257</v>
      </c>
      <c r="HO75" s="4" t="s">
        <v>257</v>
      </c>
      <c r="HP75" s="1">
        <v>476</v>
      </c>
      <c r="HQ75" s="4" t="s">
        <v>257</v>
      </c>
      <c r="HR75" s="4" t="s">
        <v>257</v>
      </c>
      <c r="HS75" s="1">
        <v>18</v>
      </c>
      <c r="HT75" s="4" t="s">
        <v>257</v>
      </c>
      <c r="HU75" s="1">
        <v>241</v>
      </c>
      <c r="HV75" s="4" t="s">
        <v>257</v>
      </c>
      <c r="HW75" s="4" t="s">
        <v>257</v>
      </c>
      <c r="HX75" s="1">
        <v>303</v>
      </c>
      <c r="HY75" s="4" t="s">
        <v>257</v>
      </c>
      <c r="HZ75" s="4" t="s">
        <v>257</v>
      </c>
      <c r="IA75" s="4" t="s">
        <v>257</v>
      </c>
      <c r="IB75" s="4" t="s">
        <v>257</v>
      </c>
      <c r="IC75" s="4" t="s">
        <v>257</v>
      </c>
      <c r="ID75" s="4" t="s">
        <v>257</v>
      </c>
      <c r="IE75" s="4" t="s">
        <v>257</v>
      </c>
      <c r="IF75" s="1">
        <v>9</v>
      </c>
      <c r="IG75" s="4" t="s">
        <v>257</v>
      </c>
      <c r="IH75" s="4" t="s">
        <v>257</v>
      </c>
      <c r="II75" s="4" t="s">
        <v>257</v>
      </c>
      <c r="IJ75" s="4" t="s">
        <v>257</v>
      </c>
      <c r="IK75" s="4" t="s">
        <v>257</v>
      </c>
      <c r="IL75" s="4" t="s">
        <v>257</v>
      </c>
      <c r="IM75" s="4" t="s">
        <v>257</v>
      </c>
      <c r="IN75" s="4" t="s">
        <v>257</v>
      </c>
      <c r="IO75" s="1">
        <v>19</v>
      </c>
      <c r="IP75" s="4" t="s">
        <v>257</v>
      </c>
      <c r="IQ75" s="4" t="s">
        <v>257</v>
      </c>
      <c r="IR75" s="4" t="s">
        <v>257</v>
      </c>
      <c r="IS75" s="1">
        <v>5</v>
      </c>
      <c r="IT75" s="4" t="s">
        <v>257</v>
      </c>
      <c r="IU75" s="4" t="s">
        <v>257</v>
      </c>
    </row>
    <row r="76" spans="1:255" x14ac:dyDescent="0.35">
      <c r="A76" s="4" t="s">
        <v>328</v>
      </c>
      <c r="B76" s="1">
        <v>1451</v>
      </c>
      <c r="C76" s="4" t="s">
        <v>257</v>
      </c>
      <c r="D76" s="4" t="s">
        <v>257</v>
      </c>
      <c r="E76" s="4" t="s">
        <v>257</v>
      </c>
      <c r="F76" s="4" t="s">
        <v>257</v>
      </c>
      <c r="G76" s="4" t="s">
        <v>257</v>
      </c>
      <c r="H76" s="4" t="s">
        <v>257</v>
      </c>
      <c r="I76" s="4" t="s">
        <v>257</v>
      </c>
      <c r="J76" s="4" t="s">
        <v>257</v>
      </c>
      <c r="K76" s="4" t="s">
        <v>257</v>
      </c>
      <c r="L76" s="4" t="s">
        <v>257</v>
      </c>
      <c r="M76" s="4" t="s">
        <v>257</v>
      </c>
      <c r="N76" s="4" t="s">
        <v>257</v>
      </c>
      <c r="O76" s="1">
        <v>31</v>
      </c>
      <c r="P76" s="4" t="s">
        <v>257</v>
      </c>
      <c r="Q76" s="4" t="s">
        <v>257</v>
      </c>
      <c r="R76" s="4" t="s">
        <v>257</v>
      </c>
      <c r="S76" s="4" t="s">
        <v>257</v>
      </c>
      <c r="T76" s="4" t="s">
        <v>257</v>
      </c>
      <c r="U76" s="4" t="s">
        <v>257</v>
      </c>
      <c r="V76" s="4" t="s">
        <v>257</v>
      </c>
      <c r="W76" s="4" t="s">
        <v>257</v>
      </c>
      <c r="X76" s="4" t="s">
        <v>257</v>
      </c>
      <c r="Y76" s="4" t="s">
        <v>257</v>
      </c>
      <c r="Z76" s="4" t="s">
        <v>257</v>
      </c>
      <c r="AA76" s="4" t="s">
        <v>257</v>
      </c>
      <c r="AB76" s="4" t="s">
        <v>257</v>
      </c>
      <c r="AC76" s="4" t="s">
        <v>257</v>
      </c>
      <c r="AD76" s="4" t="s">
        <v>257</v>
      </c>
      <c r="AE76" s="4" t="s">
        <v>257</v>
      </c>
      <c r="AF76" s="4" t="s">
        <v>257</v>
      </c>
      <c r="AG76" s="4" t="s">
        <v>257</v>
      </c>
      <c r="AH76" s="4" t="s">
        <v>257</v>
      </c>
      <c r="AI76" s="4" t="s">
        <v>257</v>
      </c>
      <c r="AJ76" s="4" t="s">
        <v>257</v>
      </c>
      <c r="AK76" s="4" t="s">
        <v>257</v>
      </c>
      <c r="AL76" s="4" t="s">
        <v>257</v>
      </c>
      <c r="AM76" s="4" t="s">
        <v>257</v>
      </c>
      <c r="AN76" s="4" t="s">
        <v>257</v>
      </c>
      <c r="AO76" s="4" t="s">
        <v>257</v>
      </c>
      <c r="AP76" s="4" t="s">
        <v>257</v>
      </c>
      <c r="AQ76" s="4" t="s">
        <v>257</v>
      </c>
      <c r="AR76" s="4" t="s">
        <v>257</v>
      </c>
      <c r="AS76" s="4" t="s">
        <v>257</v>
      </c>
      <c r="AT76" s="4" t="s">
        <v>257</v>
      </c>
      <c r="AU76" s="4" t="s">
        <v>257</v>
      </c>
      <c r="AV76" s="4" t="s">
        <v>257</v>
      </c>
      <c r="AW76" s="4" t="s">
        <v>257</v>
      </c>
      <c r="AX76" s="1">
        <v>65</v>
      </c>
      <c r="AY76" s="4" t="s">
        <v>257</v>
      </c>
      <c r="AZ76" s="4" t="s">
        <v>257</v>
      </c>
      <c r="BA76" s="4" t="s">
        <v>257</v>
      </c>
      <c r="BB76" s="4" t="s">
        <v>257</v>
      </c>
      <c r="BC76" s="4" t="s">
        <v>257</v>
      </c>
      <c r="BD76" s="4" t="s">
        <v>257</v>
      </c>
      <c r="BE76" s="4" t="s">
        <v>257</v>
      </c>
      <c r="BF76" s="4" t="s">
        <v>257</v>
      </c>
      <c r="BG76" s="4" t="s">
        <v>257</v>
      </c>
      <c r="BH76" s="1">
        <v>12</v>
      </c>
      <c r="BI76" s="4" t="s">
        <v>257</v>
      </c>
      <c r="BJ76" s="1">
        <v>11</v>
      </c>
      <c r="BK76" s="4" t="s">
        <v>257</v>
      </c>
      <c r="BL76" s="4" t="s">
        <v>257</v>
      </c>
      <c r="BM76" s="4" t="s">
        <v>257</v>
      </c>
      <c r="BN76" s="4" t="s">
        <v>257</v>
      </c>
      <c r="BO76" s="1">
        <v>117</v>
      </c>
      <c r="BP76" s="4" t="s">
        <v>257</v>
      </c>
      <c r="BQ76" s="4" t="s">
        <v>257</v>
      </c>
      <c r="BR76" s="4" t="s">
        <v>257</v>
      </c>
      <c r="BS76" s="1">
        <v>2</v>
      </c>
      <c r="BT76" s="4" t="s">
        <v>257</v>
      </c>
      <c r="BU76" s="4" t="s">
        <v>257</v>
      </c>
      <c r="BV76" s="4" t="s">
        <v>257</v>
      </c>
      <c r="BW76" s="4" t="s">
        <v>257</v>
      </c>
      <c r="BX76" s="4" t="s">
        <v>257</v>
      </c>
      <c r="BY76" s="1">
        <v>2</v>
      </c>
      <c r="BZ76" s="4" t="s">
        <v>257</v>
      </c>
      <c r="CA76" s="1">
        <v>7</v>
      </c>
      <c r="CB76" s="4" t="s">
        <v>257</v>
      </c>
      <c r="CC76" s="4" t="s">
        <v>257</v>
      </c>
      <c r="CD76" s="4" t="s">
        <v>257</v>
      </c>
      <c r="CE76" s="4" t="s">
        <v>257</v>
      </c>
      <c r="CF76" s="4" t="s">
        <v>257</v>
      </c>
      <c r="CG76" s="4" t="s">
        <v>257</v>
      </c>
      <c r="CH76" s="4" t="s">
        <v>257</v>
      </c>
      <c r="CI76" s="4" t="s">
        <v>257</v>
      </c>
      <c r="CJ76" s="4" t="s">
        <v>257</v>
      </c>
      <c r="CK76" s="4" t="s">
        <v>257</v>
      </c>
      <c r="CL76" s="4" t="s">
        <v>257</v>
      </c>
      <c r="CM76" s="4" t="s">
        <v>257</v>
      </c>
      <c r="CN76" s="4" t="s">
        <v>257</v>
      </c>
      <c r="CO76" s="4" t="s">
        <v>257</v>
      </c>
      <c r="CP76" s="1">
        <v>3</v>
      </c>
      <c r="CQ76" s="4" t="s">
        <v>257</v>
      </c>
      <c r="CR76" s="4" t="s">
        <v>257</v>
      </c>
      <c r="CS76" s="4" t="s">
        <v>257</v>
      </c>
      <c r="CT76" s="4" t="s">
        <v>257</v>
      </c>
      <c r="CU76" s="4" t="s">
        <v>257</v>
      </c>
      <c r="CV76" s="4" t="s">
        <v>257</v>
      </c>
      <c r="CW76" s="4" t="s">
        <v>257</v>
      </c>
      <c r="CX76" s="4" t="s">
        <v>257</v>
      </c>
      <c r="CY76" s="1">
        <v>3</v>
      </c>
      <c r="CZ76" s="4" t="s">
        <v>257</v>
      </c>
      <c r="DA76" s="4" t="s">
        <v>257</v>
      </c>
      <c r="DB76" s="4" t="s">
        <v>257</v>
      </c>
      <c r="DC76" s="4" t="s">
        <v>257</v>
      </c>
      <c r="DD76" s="1">
        <v>31</v>
      </c>
      <c r="DE76" s="4" t="s">
        <v>257</v>
      </c>
      <c r="DF76" s="4" t="s">
        <v>257</v>
      </c>
      <c r="DG76" s="4" t="s">
        <v>257</v>
      </c>
      <c r="DH76" s="4" t="s">
        <v>257</v>
      </c>
      <c r="DI76" s="4" t="s">
        <v>257</v>
      </c>
      <c r="DJ76" s="4" t="s">
        <v>257</v>
      </c>
      <c r="DK76" s="4" t="s">
        <v>257</v>
      </c>
      <c r="DL76" s="4" t="s">
        <v>257</v>
      </c>
      <c r="DM76" s="4" t="s">
        <v>257</v>
      </c>
      <c r="DN76" s="4" t="s">
        <v>257</v>
      </c>
      <c r="DO76" s="4" t="s">
        <v>257</v>
      </c>
      <c r="DP76" s="4" t="s">
        <v>257</v>
      </c>
      <c r="DQ76" s="4" t="s">
        <v>257</v>
      </c>
      <c r="DR76" s="4" t="s">
        <v>257</v>
      </c>
      <c r="DS76" s="4" t="s">
        <v>257</v>
      </c>
      <c r="DT76" s="4" t="s">
        <v>257</v>
      </c>
      <c r="DU76" s="4" t="s">
        <v>257</v>
      </c>
      <c r="DV76" s="4" t="s">
        <v>257</v>
      </c>
      <c r="DW76" s="4" t="s">
        <v>257</v>
      </c>
      <c r="DX76" s="4" t="s">
        <v>257</v>
      </c>
      <c r="DY76" s="4" t="s">
        <v>257</v>
      </c>
      <c r="DZ76" s="4" t="s">
        <v>257</v>
      </c>
      <c r="EA76" s="4" t="s">
        <v>257</v>
      </c>
      <c r="EB76" s="4" t="s">
        <v>257</v>
      </c>
      <c r="EC76" s="4" t="s">
        <v>257</v>
      </c>
      <c r="ED76" s="4" t="s">
        <v>257</v>
      </c>
      <c r="EE76" s="4" t="s">
        <v>257</v>
      </c>
      <c r="EF76" s="4" t="s">
        <v>257</v>
      </c>
      <c r="EG76" s="4" t="s">
        <v>257</v>
      </c>
      <c r="EH76" s="4" t="s">
        <v>257</v>
      </c>
      <c r="EI76" s="4" t="s">
        <v>257</v>
      </c>
      <c r="EJ76" s="4" t="s">
        <v>257</v>
      </c>
      <c r="EK76" s="4" t="s">
        <v>257</v>
      </c>
      <c r="EL76" s="4" t="s">
        <v>257</v>
      </c>
      <c r="EM76" s="4" t="s">
        <v>257</v>
      </c>
      <c r="EN76" s="4" t="s">
        <v>257</v>
      </c>
      <c r="EO76" s="4" t="s">
        <v>257</v>
      </c>
      <c r="EP76" s="4" t="s">
        <v>257</v>
      </c>
      <c r="EQ76" s="4" t="s">
        <v>257</v>
      </c>
      <c r="ER76" s="4" t="s">
        <v>257</v>
      </c>
      <c r="ES76" s="4" t="s">
        <v>257</v>
      </c>
      <c r="ET76" s="4" t="s">
        <v>257</v>
      </c>
      <c r="EU76" s="4" t="s">
        <v>257</v>
      </c>
      <c r="EV76" s="4" t="s">
        <v>257</v>
      </c>
      <c r="EW76" s="4" t="s">
        <v>257</v>
      </c>
      <c r="EX76" s="4" t="s">
        <v>257</v>
      </c>
      <c r="EY76" s="4" t="s">
        <v>257</v>
      </c>
      <c r="EZ76" s="4" t="s">
        <v>257</v>
      </c>
      <c r="FA76" s="4" t="s">
        <v>257</v>
      </c>
      <c r="FB76" s="4" t="s">
        <v>257</v>
      </c>
      <c r="FC76" s="4" t="s">
        <v>257</v>
      </c>
      <c r="FD76" s="1">
        <v>1</v>
      </c>
      <c r="FE76" s="1">
        <v>6</v>
      </c>
      <c r="FF76" s="4" t="s">
        <v>257</v>
      </c>
      <c r="FG76" s="4" t="s">
        <v>257</v>
      </c>
      <c r="FH76" s="4" t="s">
        <v>257</v>
      </c>
      <c r="FI76" s="4" t="s">
        <v>257</v>
      </c>
      <c r="FJ76" s="4" t="s">
        <v>257</v>
      </c>
      <c r="FK76" s="4" t="s">
        <v>257</v>
      </c>
      <c r="FL76" s="4" t="s">
        <v>257</v>
      </c>
      <c r="FM76" s="4" t="s">
        <v>257</v>
      </c>
      <c r="FN76" s="4" t="s">
        <v>257</v>
      </c>
      <c r="FO76" s="4" t="s">
        <v>257</v>
      </c>
      <c r="FP76" s="4" t="s">
        <v>257</v>
      </c>
      <c r="FQ76" s="1">
        <v>5</v>
      </c>
      <c r="FR76" s="4" t="s">
        <v>257</v>
      </c>
      <c r="FS76" s="4" t="s">
        <v>257</v>
      </c>
      <c r="FT76" s="4" t="s">
        <v>257</v>
      </c>
      <c r="FU76" s="4" t="s">
        <v>257</v>
      </c>
      <c r="FV76" s="4" t="s">
        <v>257</v>
      </c>
      <c r="FW76" s="4" t="s">
        <v>257</v>
      </c>
      <c r="FX76" s="4" t="s">
        <v>257</v>
      </c>
      <c r="FY76" s="4" t="s">
        <v>257</v>
      </c>
      <c r="FZ76" s="4" t="s">
        <v>257</v>
      </c>
      <c r="GA76" s="4" t="s">
        <v>257</v>
      </c>
      <c r="GB76" s="4" t="s">
        <v>257</v>
      </c>
      <c r="GC76" s="4" t="s">
        <v>257</v>
      </c>
      <c r="GD76" s="4" t="s">
        <v>257</v>
      </c>
      <c r="GE76" s="4" t="s">
        <v>257</v>
      </c>
      <c r="GF76" s="4" t="s">
        <v>257</v>
      </c>
      <c r="GG76" s="4" t="s">
        <v>257</v>
      </c>
      <c r="GH76" s="4" t="s">
        <v>257</v>
      </c>
      <c r="GI76" s="4" t="s">
        <v>257</v>
      </c>
      <c r="GJ76" s="4" t="s">
        <v>257</v>
      </c>
      <c r="GK76" s="4" t="s">
        <v>257</v>
      </c>
      <c r="GL76" s="4" t="s">
        <v>257</v>
      </c>
      <c r="GM76" s="4" t="s">
        <v>257</v>
      </c>
      <c r="GN76" s="1">
        <v>1138</v>
      </c>
      <c r="GO76" s="4" t="s">
        <v>257</v>
      </c>
      <c r="GP76" s="4" t="s">
        <v>257</v>
      </c>
      <c r="GQ76" s="4" t="s">
        <v>257</v>
      </c>
      <c r="GR76" s="4" t="s">
        <v>257</v>
      </c>
      <c r="GS76" s="4" t="s">
        <v>257</v>
      </c>
      <c r="GT76" s="4" t="s">
        <v>257</v>
      </c>
      <c r="GU76" s="4" t="s">
        <v>257</v>
      </c>
      <c r="GV76" s="4" t="s">
        <v>257</v>
      </c>
      <c r="GW76" s="4" t="s">
        <v>257</v>
      </c>
      <c r="GX76" s="4" t="s">
        <v>257</v>
      </c>
      <c r="GY76" s="4" t="s">
        <v>257</v>
      </c>
      <c r="GZ76" s="4" t="s">
        <v>257</v>
      </c>
      <c r="HA76" s="4" t="s">
        <v>257</v>
      </c>
      <c r="HB76" s="4" t="s">
        <v>257</v>
      </c>
      <c r="HC76" s="4" t="s">
        <v>257</v>
      </c>
      <c r="HD76" s="4" t="s">
        <v>257</v>
      </c>
      <c r="HE76" s="4" t="s">
        <v>257</v>
      </c>
      <c r="HF76" s="4" t="s">
        <v>257</v>
      </c>
      <c r="HG76" s="4" t="s">
        <v>257</v>
      </c>
      <c r="HH76" s="1">
        <v>2</v>
      </c>
      <c r="HI76" s="4" t="s">
        <v>257</v>
      </c>
      <c r="HJ76" s="4" t="s">
        <v>257</v>
      </c>
      <c r="HK76" s="4" t="s">
        <v>257</v>
      </c>
      <c r="HL76" s="4" t="s">
        <v>257</v>
      </c>
      <c r="HM76" s="4" t="s">
        <v>257</v>
      </c>
      <c r="HN76" s="4" t="s">
        <v>257</v>
      </c>
      <c r="HO76" s="4" t="s">
        <v>257</v>
      </c>
      <c r="HP76" s="4" t="s">
        <v>257</v>
      </c>
      <c r="HQ76" s="4" t="s">
        <v>257</v>
      </c>
      <c r="HR76" s="4" t="s">
        <v>257</v>
      </c>
      <c r="HS76" s="4" t="s">
        <v>257</v>
      </c>
      <c r="HT76" s="4" t="s">
        <v>257</v>
      </c>
      <c r="HU76" s="4" t="s">
        <v>257</v>
      </c>
      <c r="HV76" s="4" t="s">
        <v>257</v>
      </c>
      <c r="HW76" s="4" t="s">
        <v>257</v>
      </c>
      <c r="HX76" s="1">
        <v>10</v>
      </c>
      <c r="HY76" s="4" t="s">
        <v>257</v>
      </c>
      <c r="HZ76" s="4" t="s">
        <v>257</v>
      </c>
      <c r="IA76" s="4" t="s">
        <v>257</v>
      </c>
      <c r="IB76" s="4" t="s">
        <v>257</v>
      </c>
      <c r="IC76" s="4" t="s">
        <v>257</v>
      </c>
      <c r="ID76" s="4" t="s">
        <v>257</v>
      </c>
      <c r="IE76" s="4" t="s">
        <v>257</v>
      </c>
      <c r="IF76" s="1">
        <v>2</v>
      </c>
      <c r="IG76" s="4" t="s">
        <v>257</v>
      </c>
      <c r="IH76" s="4" t="s">
        <v>257</v>
      </c>
      <c r="II76" s="4" t="s">
        <v>257</v>
      </c>
      <c r="IJ76" s="4" t="s">
        <v>257</v>
      </c>
      <c r="IK76" s="4" t="s">
        <v>257</v>
      </c>
      <c r="IL76" s="4" t="s">
        <v>257</v>
      </c>
      <c r="IM76" s="4" t="s">
        <v>257</v>
      </c>
      <c r="IN76" s="4" t="s">
        <v>257</v>
      </c>
      <c r="IO76" s="4" t="s">
        <v>257</v>
      </c>
      <c r="IP76" s="4" t="s">
        <v>257</v>
      </c>
      <c r="IQ76" s="4" t="s">
        <v>257</v>
      </c>
      <c r="IR76" s="4" t="s">
        <v>257</v>
      </c>
      <c r="IS76" s="4" t="s">
        <v>257</v>
      </c>
      <c r="IT76" s="4" t="s">
        <v>257</v>
      </c>
      <c r="IU76" s="4" t="s">
        <v>257</v>
      </c>
    </row>
    <row r="77" spans="1:255" x14ac:dyDescent="0.35">
      <c r="A77" s="4" t="s">
        <v>329</v>
      </c>
      <c r="B77" s="1">
        <v>1708487</v>
      </c>
      <c r="C77" s="1">
        <v>182</v>
      </c>
      <c r="D77" s="1">
        <v>3</v>
      </c>
      <c r="E77" s="4" t="s">
        <v>257</v>
      </c>
      <c r="F77" s="4" t="s">
        <v>257</v>
      </c>
      <c r="G77" s="4" t="s">
        <v>257</v>
      </c>
      <c r="H77" s="1">
        <v>872</v>
      </c>
      <c r="I77" s="4" t="s">
        <v>257</v>
      </c>
      <c r="J77" s="4" t="s">
        <v>257</v>
      </c>
      <c r="K77" s="4" t="s">
        <v>257</v>
      </c>
      <c r="L77" s="4" t="s">
        <v>257</v>
      </c>
      <c r="M77" s="4" t="s">
        <v>257</v>
      </c>
      <c r="N77" s="4" t="s">
        <v>257</v>
      </c>
      <c r="O77" s="1">
        <v>3567</v>
      </c>
      <c r="P77" s="4" t="s">
        <v>257</v>
      </c>
      <c r="Q77" s="4" t="s">
        <v>257</v>
      </c>
      <c r="R77" s="4" t="s">
        <v>257</v>
      </c>
      <c r="S77" s="4" t="s">
        <v>257</v>
      </c>
      <c r="T77" s="4" t="s">
        <v>257</v>
      </c>
      <c r="U77" s="4" t="s">
        <v>257</v>
      </c>
      <c r="V77" s="1">
        <v>17605</v>
      </c>
      <c r="W77" s="4" t="s">
        <v>257</v>
      </c>
      <c r="X77" s="1">
        <v>2716</v>
      </c>
      <c r="Y77" s="4" t="s">
        <v>257</v>
      </c>
      <c r="Z77" s="4" t="s">
        <v>257</v>
      </c>
      <c r="AA77" s="4" t="s">
        <v>257</v>
      </c>
      <c r="AB77" s="4" t="s">
        <v>257</v>
      </c>
      <c r="AC77" s="4" t="s">
        <v>257</v>
      </c>
      <c r="AD77" s="4" t="s">
        <v>257</v>
      </c>
      <c r="AE77" s="4" t="s">
        <v>257</v>
      </c>
      <c r="AF77" s="4" t="s">
        <v>257</v>
      </c>
      <c r="AG77" s="1">
        <v>22856</v>
      </c>
      <c r="AH77" s="4" t="s">
        <v>257</v>
      </c>
      <c r="AI77" s="4" t="s">
        <v>257</v>
      </c>
      <c r="AJ77" s="4" t="s">
        <v>257</v>
      </c>
      <c r="AK77" s="4" t="s">
        <v>257</v>
      </c>
      <c r="AL77" s="1">
        <v>244</v>
      </c>
      <c r="AM77" s="4" t="s">
        <v>257</v>
      </c>
      <c r="AN77" s="1">
        <v>1</v>
      </c>
      <c r="AO77" s="4" t="s">
        <v>257</v>
      </c>
      <c r="AP77" s="4" t="s">
        <v>257</v>
      </c>
      <c r="AQ77" s="4" t="s">
        <v>257</v>
      </c>
      <c r="AR77" s="4" t="s">
        <v>257</v>
      </c>
      <c r="AS77" s="1">
        <v>91</v>
      </c>
      <c r="AT77" s="4" t="s">
        <v>257</v>
      </c>
      <c r="AU77" s="4" t="s">
        <v>257</v>
      </c>
      <c r="AV77" s="1">
        <v>64</v>
      </c>
      <c r="AW77" s="4" t="s">
        <v>257</v>
      </c>
      <c r="AX77" s="1">
        <v>16386</v>
      </c>
      <c r="AY77" s="4" t="s">
        <v>257</v>
      </c>
      <c r="AZ77" s="4" t="s">
        <v>257</v>
      </c>
      <c r="BA77" s="4" t="s">
        <v>257</v>
      </c>
      <c r="BB77" s="4" t="s">
        <v>257</v>
      </c>
      <c r="BC77" s="4" t="s">
        <v>257</v>
      </c>
      <c r="BD77" s="4" t="s">
        <v>257</v>
      </c>
      <c r="BE77" s="4" t="s">
        <v>257</v>
      </c>
      <c r="BF77" s="4" t="s">
        <v>257</v>
      </c>
      <c r="BG77" s="1">
        <v>36394</v>
      </c>
      <c r="BH77" s="1">
        <v>487755</v>
      </c>
      <c r="BI77" s="4" t="s">
        <v>257</v>
      </c>
      <c r="BJ77" s="1">
        <v>38993</v>
      </c>
      <c r="BK77" s="4" t="s">
        <v>257</v>
      </c>
      <c r="BL77" s="4" t="s">
        <v>257</v>
      </c>
      <c r="BM77" s="1">
        <v>11247</v>
      </c>
      <c r="BN77" s="1">
        <v>2</v>
      </c>
      <c r="BO77" s="1">
        <v>56031</v>
      </c>
      <c r="BP77" s="1">
        <v>302</v>
      </c>
      <c r="BQ77" s="4" t="s">
        <v>257</v>
      </c>
      <c r="BR77" s="4" t="s">
        <v>257</v>
      </c>
      <c r="BS77" s="1">
        <v>71984</v>
      </c>
      <c r="BT77" s="4" t="s">
        <v>257</v>
      </c>
      <c r="BU77" s="4" t="s">
        <v>257</v>
      </c>
      <c r="BV77" s="4" t="s">
        <v>257</v>
      </c>
      <c r="BW77" s="4" t="s">
        <v>257</v>
      </c>
      <c r="BX77" s="4" t="s">
        <v>257</v>
      </c>
      <c r="BY77" s="1">
        <v>22001</v>
      </c>
      <c r="BZ77" s="4" t="s">
        <v>257</v>
      </c>
      <c r="CA77" s="1">
        <v>2989</v>
      </c>
      <c r="CB77" s="4" t="s">
        <v>257</v>
      </c>
      <c r="CC77" s="1">
        <v>117</v>
      </c>
      <c r="CD77" s="4" t="s">
        <v>257</v>
      </c>
      <c r="CE77" s="4" t="s">
        <v>257</v>
      </c>
      <c r="CF77" s="4" t="s">
        <v>257</v>
      </c>
      <c r="CG77" s="4" t="s">
        <v>257</v>
      </c>
      <c r="CH77" s="4" t="s">
        <v>257</v>
      </c>
      <c r="CI77" s="4" t="s">
        <v>257</v>
      </c>
      <c r="CJ77" s="1">
        <v>1439</v>
      </c>
      <c r="CK77" s="4" t="s">
        <v>257</v>
      </c>
      <c r="CL77" s="4" t="s">
        <v>257</v>
      </c>
      <c r="CM77" s="4" t="s">
        <v>257</v>
      </c>
      <c r="CN77" s="1">
        <v>1</v>
      </c>
      <c r="CO77" s="4" t="s">
        <v>257</v>
      </c>
      <c r="CP77" s="4" t="s">
        <v>257</v>
      </c>
      <c r="CQ77" s="4" t="s">
        <v>257</v>
      </c>
      <c r="CR77" s="4" t="s">
        <v>257</v>
      </c>
      <c r="CS77" s="1">
        <v>1</v>
      </c>
      <c r="CT77" s="4" t="s">
        <v>257</v>
      </c>
      <c r="CU77" s="1">
        <v>787</v>
      </c>
      <c r="CV77" s="1">
        <v>160</v>
      </c>
      <c r="CW77" s="1">
        <v>22</v>
      </c>
      <c r="CX77" s="1">
        <v>1</v>
      </c>
      <c r="CY77" s="1">
        <v>3963</v>
      </c>
      <c r="CZ77" s="4" t="s">
        <v>257</v>
      </c>
      <c r="DA77" s="4" t="s">
        <v>257</v>
      </c>
      <c r="DB77" s="1">
        <v>1</v>
      </c>
      <c r="DC77" s="4" t="s">
        <v>257</v>
      </c>
      <c r="DD77" s="1">
        <v>23928</v>
      </c>
      <c r="DE77" s="4" t="s">
        <v>257</v>
      </c>
      <c r="DF77" s="4" t="s">
        <v>257</v>
      </c>
      <c r="DG77" s="1">
        <v>59</v>
      </c>
      <c r="DH77" s="4" t="s">
        <v>257</v>
      </c>
      <c r="DI77" s="4" t="s">
        <v>257</v>
      </c>
      <c r="DJ77" s="1">
        <v>5</v>
      </c>
      <c r="DK77" s="4" t="s">
        <v>257</v>
      </c>
      <c r="DL77" s="4" t="s">
        <v>257</v>
      </c>
      <c r="DM77" s="4" t="s">
        <v>257</v>
      </c>
      <c r="DN77" s="4" t="s">
        <v>257</v>
      </c>
      <c r="DO77" s="1">
        <v>9575</v>
      </c>
      <c r="DP77" s="4" t="s">
        <v>257</v>
      </c>
      <c r="DQ77" s="4" t="s">
        <v>257</v>
      </c>
      <c r="DR77" s="1">
        <v>189</v>
      </c>
      <c r="DS77" s="4" t="s">
        <v>257</v>
      </c>
      <c r="DT77" s="4" t="s">
        <v>257</v>
      </c>
      <c r="DU77" s="4" t="s">
        <v>257</v>
      </c>
      <c r="DV77" s="1">
        <v>16</v>
      </c>
      <c r="DW77" s="4" t="s">
        <v>257</v>
      </c>
      <c r="DX77" s="4" t="s">
        <v>257</v>
      </c>
      <c r="DY77" s="4" t="s">
        <v>257</v>
      </c>
      <c r="DZ77" s="1">
        <v>36283</v>
      </c>
      <c r="EA77" s="1">
        <v>38972</v>
      </c>
      <c r="EB77" s="1">
        <v>3240</v>
      </c>
      <c r="EC77" s="1">
        <v>294</v>
      </c>
      <c r="ED77" s="4" t="s">
        <v>257</v>
      </c>
      <c r="EE77" s="4" t="s">
        <v>257</v>
      </c>
      <c r="EF77" s="1">
        <v>3</v>
      </c>
      <c r="EG77" s="4" t="s">
        <v>257</v>
      </c>
      <c r="EH77" s="4" t="s">
        <v>257</v>
      </c>
      <c r="EI77" s="1">
        <v>600</v>
      </c>
      <c r="EJ77" s="4" t="s">
        <v>257</v>
      </c>
      <c r="EK77" s="4" t="s">
        <v>257</v>
      </c>
      <c r="EL77" s="4" t="s">
        <v>257</v>
      </c>
      <c r="EM77" s="4" t="s">
        <v>257</v>
      </c>
      <c r="EN77" s="4" t="s">
        <v>257</v>
      </c>
      <c r="EO77" s="4" t="s">
        <v>257</v>
      </c>
      <c r="EP77" s="4" t="s">
        <v>257</v>
      </c>
      <c r="EQ77" s="4" t="s">
        <v>257</v>
      </c>
      <c r="ER77" s="4" t="s">
        <v>257</v>
      </c>
      <c r="ES77" s="4" t="s">
        <v>257</v>
      </c>
      <c r="ET77" s="4" t="s">
        <v>257</v>
      </c>
      <c r="EU77" s="4" t="s">
        <v>257</v>
      </c>
      <c r="EV77" s="1">
        <v>133</v>
      </c>
      <c r="EW77" s="4" t="s">
        <v>257</v>
      </c>
      <c r="EX77" s="4" t="s">
        <v>257</v>
      </c>
      <c r="EY77" s="1">
        <v>1866</v>
      </c>
      <c r="EZ77" s="4" t="s">
        <v>257</v>
      </c>
      <c r="FA77" s="4" t="s">
        <v>257</v>
      </c>
      <c r="FB77" s="4" t="s">
        <v>257</v>
      </c>
      <c r="FC77" s="4" t="s">
        <v>257</v>
      </c>
      <c r="FD77" s="1">
        <v>272943</v>
      </c>
      <c r="FE77" s="1">
        <v>155613</v>
      </c>
      <c r="FF77" s="4" t="s">
        <v>257</v>
      </c>
      <c r="FG77" s="4" t="s">
        <v>257</v>
      </c>
      <c r="FH77" s="4" t="s">
        <v>257</v>
      </c>
      <c r="FI77" s="4" t="s">
        <v>257</v>
      </c>
      <c r="FJ77" s="4" t="s">
        <v>257</v>
      </c>
      <c r="FK77" s="4" t="s">
        <v>257</v>
      </c>
      <c r="FL77" s="4" t="s">
        <v>257</v>
      </c>
      <c r="FM77" s="4" t="s">
        <v>257</v>
      </c>
      <c r="FN77" s="4" t="s">
        <v>257</v>
      </c>
      <c r="FO77" s="4" t="s">
        <v>257</v>
      </c>
      <c r="FP77" s="4" t="s">
        <v>257</v>
      </c>
      <c r="FQ77" s="1">
        <v>153207</v>
      </c>
      <c r="FR77" s="4" t="s">
        <v>257</v>
      </c>
      <c r="FS77" s="4" t="s">
        <v>257</v>
      </c>
      <c r="FT77" s="4" t="s">
        <v>257</v>
      </c>
      <c r="FU77" s="1">
        <v>622</v>
      </c>
      <c r="FV77" s="4" t="s">
        <v>257</v>
      </c>
      <c r="FW77" s="4" t="s">
        <v>257</v>
      </c>
      <c r="FX77" s="4" t="s">
        <v>257</v>
      </c>
      <c r="FY77" s="4" t="s">
        <v>257</v>
      </c>
      <c r="FZ77" s="4" t="s">
        <v>257</v>
      </c>
      <c r="GA77" s="4" t="s">
        <v>257</v>
      </c>
      <c r="GB77" s="4" t="s">
        <v>257</v>
      </c>
      <c r="GC77" s="1">
        <v>86</v>
      </c>
      <c r="GD77" s="4" t="s">
        <v>257</v>
      </c>
      <c r="GE77" s="4" t="s">
        <v>257</v>
      </c>
      <c r="GF77" s="4" t="s">
        <v>257</v>
      </c>
      <c r="GG77" s="1">
        <v>3445</v>
      </c>
      <c r="GH77" s="1">
        <v>38</v>
      </c>
      <c r="GI77" s="4" t="s">
        <v>257</v>
      </c>
      <c r="GJ77" s="1">
        <v>10</v>
      </c>
      <c r="GK77" s="4" t="s">
        <v>257</v>
      </c>
      <c r="GL77" s="4" t="s">
        <v>257</v>
      </c>
      <c r="GM77" s="4" t="s">
        <v>257</v>
      </c>
      <c r="GN77" s="1">
        <v>164576</v>
      </c>
      <c r="GO77" s="4" t="s">
        <v>257</v>
      </c>
      <c r="GP77" s="4" t="s">
        <v>257</v>
      </c>
      <c r="GQ77" s="1">
        <v>1976</v>
      </c>
      <c r="GR77" s="1">
        <v>5900</v>
      </c>
      <c r="GS77" s="1">
        <v>1</v>
      </c>
      <c r="GT77" s="4" t="s">
        <v>257</v>
      </c>
      <c r="GU77" s="4" t="s">
        <v>257</v>
      </c>
      <c r="GV77" s="4" t="s">
        <v>257</v>
      </c>
      <c r="GW77" s="4" t="s">
        <v>257</v>
      </c>
      <c r="GX77" s="4" t="s">
        <v>257</v>
      </c>
      <c r="GY77" s="4" t="s">
        <v>257</v>
      </c>
      <c r="GZ77" s="4" t="s">
        <v>257</v>
      </c>
      <c r="HA77" s="4" t="s">
        <v>257</v>
      </c>
      <c r="HB77" s="4" t="s">
        <v>257</v>
      </c>
      <c r="HC77" s="4" t="s">
        <v>257</v>
      </c>
      <c r="HD77" s="4" t="s">
        <v>257</v>
      </c>
      <c r="HE77" s="4" t="s">
        <v>257</v>
      </c>
      <c r="HF77" s="4" t="s">
        <v>257</v>
      </c>
      <c r="HG77" s="4" t="s">
        <v>257</v>
      </c>
      <c r="HH77" s="1">
        <v>613</v>
      </c>
      <c r="HI77" s="4" t="s">
        <v>257</v>
      </c>
      <c r="HJ77" s="4" t="s">
        <v>257</v>
      </c>
      <c r="HK77" s="4" t="s">
        <v>257</v>
      </c>
      <c r="HL77" s="4" t="s">
        <v>257</v>
      </c>
      <c r="HM77" s="4" t="s">
        <v>257</v>
      </c>
      <c r="HN77" s="4" t="s">
        <v>257</v>
      </c>
      <c r="HO77" s="4" t="s">
        <v>257</v>
      </c>
      <c r="HP77" s="1">
        <v>6876</v>
      </c>
      <c r="HQ77" s="4" t="s">
        <v>257</v>
      </c>
      <c r="HR77" s="4" t="s">
        <v>257</v>
      </c>
      <c r="HS77" s="1">
        <v>1038</v>
      </c>
      <c r="HT77" s="4" t="s">
        <v>257</v>
      </c>
      <c r="HU77" s="1">
        <v>932</v>
      </c>
      <c r="HV77" s="4" t="s">
        <v>257</v>
      </c>
      <c r="HW77" s="4" t="s">
        <v>257</v>
      </c>
      <c r="HX77" s="1">
        <v>17073</v>
      </c>
      <c r="HY77" s="1">
        <v>1</v>
      </c>
      <c r="HZ77" s="4" t="s">
        <v>257</v>
      </c>
      <c r="IA77" s="4" t="s">
        <v>257</v>
      </c>
      <c r="IB77" s="4" t="s">
        <v>257</v>
      </c>
      <c r="IC77" s="4" t="s">
        <v>257</v>
      </c>
      <c r="ID77" s="4" t="s">
        <v>257</v>
      </c>
      <c r="IE77" s="4" t="s">
        <v>257</v>
      </c>
      <c r="IF77" s="1">
        <v>793</v>
      </c>
      <c r="IG77" s="4" t="s">
        <v>257</v>
      </c>
      <c r="IH77" s="4" t="s">
        <v>257</v>
      </c>
      <c r="II77" s="4" t="s">
        <v>257</v>
      </c>
      <c r="IJ77" s="4" t="s">
        <v>257</v>
      </c>
      <c r="IK77" s="4" t="s">
        <v>257</v>
      </c>
      <c r="IL77" s="4" t="s">
        <v>257</v>
      </c>
      <c r="IM77" s="4" t="s">
        <v>257</v>
      </c>
      <c r="IN77" s="4" t="s">
        <v>257</v>
      </c>
      <c r="IO77" s="1">
        <v>3</v>
      </c>
      <c r="IP77" s="4" t="s">
        <v>257</v>
      </c>
      <c r="IQ77" s="4" t="s">
        <v>257</v>
      </c>
      <c r="IR77" s="4" t="s">
        <v>257</v>
      </c>
      <c r="IS77" s="1">
        <v>8798</v>
      </c>
      <c r="IT77" s="4" t="s">
        <v>257</v>
      </c>
      <c r="IU77" s="4" t="s">
        <v>257</v>
      </c>
    </row>
    <row r="78" spans="1:255" x14ac:dyDescent="0.35">
      <c r="A78" s="4" t="s">
        <v>330</v>
      </c>
      <c r="B78" s="1">
        <v>632015</v>
      </c>
      <c r="C78" s="4" t="s">
        <v>257</v>
      </c>
      <c r="D78" s="1">
        <v>39</v>
      </c>
      <c r="E78" s="4" t="s">
        <v>257</v>
      </c>
      <c r="F78" s="4" t="s">
        <v>257</v>
      </c>
      <c r="G78" s="4" t="s">
        <v>257</v>
      </c>
      <c r="H78" s="4" t="s">
        <v>257</v>
      </c>
      <c r="I78" s="4" t="s">
        <v>257</v>
      </c>
      <c r="J78" s="4" t="s">
        <v>257</v>
      </c>
      <c r="K78" s="4" t="s">
        <v>257</v>
      </c>
      <c r="L78" s="4" t="s">
        <v>257</v>
      </c>
      <c r="M78" s="4" t="s">
        <v>257</v>
      </c>
      <c r="N78" s="4" t="s">
        <v>257</v>
      </c>
      <c r="O78" s="1">
        <v>6774</v>
      </c>
      <c r="P78" s="1">
        <v>13</v>
      </c>
      <c r="Q78" s="4" t="s">
        <v>257</v>
      </c>
      <c r="R78" s="1">
        <v>44</v>
      </c>
      <c r="S78" s="1">
        <v>25</v>
      </c>
      <c r="T78" s="4" t="s">
        <v>257</v>
      </c>
      <c r="U78" s="4" t="s">
        <v>257</v>
      </c>
      <c r="V78" s="1">
        <v>2780</v>
      </c>
      <c r="W78" s="4" t="s">
        <v>257</v>
      </c>
      <c r="X78" s="1">
        <v>876</v>
      </c>
      <c r="Y78" s="4" t="s">
        <v>257</v>
      </c>
      <c r="Z78" s="4" t="s">
        <v>257</v>
      </c>
      <c r="AA78" s="4" t="s">
        <v>257</v>
      </c>
      <c r="AB78" s="4" t="s">
        <v>257</v>
      </c>
      <c r="AC78" s="4" t="s">
        <v>257</v>
      </c>
      <c r="AD78" s="4" t="s">
        <v>257</v>
      </c>
      <c r="AE78" s="4" t="s">
        <v>257</v>
      </c>
      <c r="AF78" s="4" t="s">
        <v>257</v>
      </c>
      <c r="AG78" s="1">
        <v>23</v>
      </c>
      <c r="AH78" s="1">
        <v>1</v>
      </c>
      <c r="AI78" s="4" t="s">
        <v>257</v>
      </c>
      <c r="AJ78" s="4" t="s">
        <v>257</v>
      </c>
      <c r="AK78" s="4" t="s">
        <v>257</v>
      </c>
      <c r="AL78" s="1">
        <v>4</v>
      </c>
      <c r="AM78" s="4" t="s">
        <v>257</v>
      </c>
      <c r="AN78" s="1">
        <v>117</v>
      </c>
      <c r="AO78" s="4" t="s">
        <v>257</v>
      </c>
      <c r="AP78" s="4" t="s">
        <v>257</v>
      </c>
      <c r="AQ78" s="4" t="s">
        <v>257</v>
      </c>
      <c r="AR78" s="4" t="s">
        <v>257</v>
      </c>
      <c r="AS78" s="1">
        <v>433</v>
      </c>
      <c r="AT78" s="4" t="s">
        <v>257</v>
      </c>
      <c r="AU78" s="4" t="s">
        <v>257</v>
      </c>
      <c r="AV78" s="1">
        <v>8</v>
      </c>
      <c r="AW78" s="4" t="s">
        <v>257</v>
      </c>
      <c r="AX78" s="1">
        <v>67395</v>
      </c>
      <c r="AY78" s="4" t="s">
        <v>257</v>
      </c>
      <c r="AZ78" s="4" t="s">
        <v>257</v>
      </c>
      <c r="BA78" s="4" t="s">
        <v>257</v>
      </c>
      <c r="BB78" s="4" t="s">
        <v>257</v>
      </c>
      <c r="BC78" s="4" t="s">
        <v>257</v>
      </c>
      <c r="BD78" s="4" t="s">
        <v>257</v>
      </c>
      <c r="BE78" s="4" t="s">
        <v>257</v>
      </c>
      <c r="BF78" s="1">
        <v>1</v>
      </c>
      <c r="BG78" s="1">
        <v>16351</v>
      </c>
      <c r="BH78" s="1">
        <v>59943</v>
      </c>
      <c r="BI78" s="4" t="s">
        <v>257</v>
      </c>
      <c r="BJ78" s="1">
        <v>6480</v>
      </c>
      <c r="BK78" s="4" t="s">
        <v>257</v>
      </c>
      <c r="BL78" s="4" t="s">
        <v>257</v>
      </c>
      <c r="BM78" s="4" t="s">
        <v>257</v>
      </c>
      <c r="BN78" s="4" t="s">
        <v>257</v>
      </c>
      <c r="BO78" s="1">
        <v>56894</v>
      </c>
      <c r="BP78" s="1">
        <v>109</v>
      </c>
      <c r="BQ78" s="4" t="s">
        <v>257</v>
      </c>
      <c r="BR78" s="4" t="s">
        <v>257</v>
      </c>
      <c r="BS78" s="1">
        <v>48675</v>
      </c>
      <c r="BT78" s="4" t="s">
        <v>257</v>
      </c>
      <c r="BU78" s="4" t="s">
        <v>257</v>
      </c>
      <c r="BV78" s="4" t="s">
        <v>257</v>
      </c>
      <c r="BW78" s="4" t="s">
        <v>257</v>
      </c>
      <c r="BX78" s="4" t="s">
        <v>257</v>
      </c>
      <c r="BY78" s="1">
        <v>5448</v>
      </c>
      <c r="BZ78" s="4" t="s">
        <v>257</v>
      </c>
      <c r="CA78" s="1">
        <v>22043</v>
      </c>
      <c r="CB78" s="4" t="s">
        <v>257</v>
      </c>
      <c r="CC78" s="1">
        <v>83</v>
      </c>
      <c r="CD78" s="4" t="s">
        <v>257</v>
      </c>
      <c r="CE78" s="4" t="s">
        <v>257</v>
      </c>
      <c r="CF78" s="4" t="s">
        <v>257</v>
      </c>
      <c r="CG78" s="4" t="s">
        <v>257</v>
      </c>
      <c r="CH78" s="4" t="s">
        <v>257</v>
      </c>
      <c r="CI78" s="4" t="s">
        <v>257</v>
      </c>
      <c r="CJ78" s="1">
        <v>42</v>
      </c>
      <c r="CK78" s="4" t="s">
        <v>257</v>
      </c>
      <c r="CL78" s="4" t="s">
        <v>257</v>
      </c>
      <c r="CM78" s="4" t="s">
        <v>257</v>
      </c>
      <c r="CN78" s="1">
        <v>23</v>
      </c>
      <c r="CO78" s="4" t="s">
        <v>257</v>
      </c>
      <c r="CP78" s="1">
        <v>44</v>
      </c>
      <c r="CQ78" s="4" t="s">
        <v>257</v>
      </c>
      <c r="CR78" s="4" t="s">
        <v>257</v>
      </c>
      <c r="CS78" s="1">
        <v>238</v>
      </c>
      <c r="CT78" s="4" t="s">
        <v>257</v>
      </c>
      <c r="CU78" s="1">
        <v>1216</v>
      </c>
      <c r="CV78" s="1">
        <v>108</v>
      </c>
      <c r="CW78" s="1">
        <v>137</v>
      </c>
      <c r="CX78" s="1">
        <v>215</v>
      </c>
      <c r="CY78" s="1">
        <v>6920</v>
      </c>
      <c r="CZ78" s="4" t="s">
        <v>257</v>
      </c>
      <c r="DA78" s="4" t="s">
        <v>257</v>
      </c>
      <c r="DB78" s="4" t="s">
        <v>257</v>
      </c>
      <c r="DC78" s="4" t="s">
        <v>257</v>
      </c>
      <c r="DD78" s="1">
        <v>29459</v>
      </c>
      <c r="DE78" s="4" t="s">
        <v>257</v>
      </c>
      <c r="DF78" s="4" t="s">
        <v>257</v>
      </c>
      <c r="DG78" s="1">
        <v>561</v>
      </c>
      <c r="DH78" s="4" t="s">
        <v>257</v>
      </c>
      <c r="DI78" s="4" t="s">
        <v>257</v>
      </c>
      <c r="DJ78" s="1">
        <v>1</v>
      </c>
      <c r="DK78" s="4" t="s">
        <v>257</v>
      </c>
      <c r="DL78" s="4" t="s">
        <v>257</v>
      </c>
      <c r="DM78" s="4" t="s">
        <v>257</v>
      </c>
      <c r="DN78" s="4" t="s">
        <v>257</v>
      </c>
      <c r="DO78" s="1">
        <v>575</v>
      </c>
      <c r="DP78" s="4" t="s">
        <v>257</v>
      </c>
      <c r="DQ78" s="4" t="s">
        <v>257</v>
      </c>
      <c r="DR78" s="4" t="s">
        <v>257</v>
      </c>
      <c r="DS78" s="4" t="s">
        <v>257</v>
      </c>
      <c r="DT78" s="4" t="s">
        <v>257</v>
      </c>
      <c r="DU78" s="4" t="s">
        <v>257</v>
      </c>
      <c r="DV78" s="1">
        <v>74</v>
      </c>
      <c r="DW78" s="4" t="s">
        <v>257</v>
      </c>
      <c r="DX78" s="4" t="s">
        <v>257</v>
      </c>
      <c r="DY78" s="4" t="s">
        <v>257</v>
      </c>
      <c r="DZ78" s="1">
        <v>13167</v>
      </c>
      <c r="EA78" s="1">
        <v>1896</v>
      </c>
      <c r="EB78" s="1">
        <v>8566</v>
      </c>
      <c r="EC78" s="4" t="s">
        <v>257</v>
      </c>
      <c r="ED78" s="4" t="s">
        <v>257</v>
      </c>
      <c r="EE78" s="1">
        <v>1</v>
      </c>
      <c r="EF78" s="4" t="s">
        <v>257</v>
      </c>
      <c r="EG78" s="4" t="s">
        <v>257</v>
      </c>
      <c r="EH78" s="4" t="s">
        <v>257</v>
      </c>
      <c r="EI78" s="1">
        <v>2</v>
      </c>
      <c r="EJ78" s="4" t="s">
        <v>257</v>
      </c>
      <c r="EK78" s="4" t="s">
        <v>257</v>
      </c>
      <c r="EL78" s="4" t="s">
        <v>257</v>
      </c>
      <c r="EM78" s="4" t="s">
        <v>257</v>
      </c>
      <c r="EN78" s="4" t="s">
        <v>257</v>
      </c>
      <c r="EO78" s="4" t="s">
        <v>257</v>
      </c>
      <c r="EP78" s="4" t="s">
        <v>257</v>
      </c>
      <c r="EQ78" s="4" t="s">
        <v>257</v>
      </c>
      <c r="ER78" s="4" t="s">
        <v>257</v>
      </c>
      <c r="ES78" s="4" t="s">
        <v>257</v>
      </c>
      <c r="ET78" s="4" t="s">
        <v>257</v>
      </c>
      <c r="EU78" s="1">
        <v>6</v>
      </c>
      <c r="EV78" s="1">
        <v>305</v>
      </c>
      <c r="EW78" s="4" t="s">
        <v>257</v>
      </c>
      <c r="EX78" s="4" t="s">
        <v>257</v>
      </c>
      <c r="EY78" s="4" t="s">
        <v>257</v>
      </c>
      <c r="EZ78" s="4" t="s">
        <v>257</v>
      </c>
      <c r="FA78" s="4" t="s">
        <v>257</v>
      </c>
      <c r="FB78" s="4" t="s">
        <v>257</v>
      </c>
      <c r="FC78" s="4" t="s">
        <v>257</v>
      </c>
      <c r="FD78" s="1">
        <v>10918</v>
      </c>
      <c r="FE78" s="1">
        <v>1599</v>
      </c>
      <c r="FF78" s="1">
        <v>1</v>
      </c>
      <c r="FG78" s="4" t="s">
        <v>257</v>
      </c>
      <c r="FH78" s="4" t="s">
        <v>257</v>
      </c>
      <c r="FI78" s="1">
        <v>1</v>
      </c>
      <c r="FJ78" s="4" t="s">
        <v>257</v>
      </c>
      <c r="FK78" s="4" t="s">
        <v>257</v>
      </c>
      <c r="FL78" s="4" t="s">
        <v>257</v>
      </c>
      <c r="FM78" s="4" t="s">
        <v>257</v>
      </c>
      <c r="FN78" s="4" t="s">
        <v>257</v>
      </c>
      <c r="FO78" s="1">
        <v>33</v>
      </c>
      <c r="FP78" s="1">
        <v>1</v>
      </c>
      <c r="FQ78" s="1">
        <v>73300</v>
      </c>
      <c r="FR78" s="4" t="s">
        <v>257</v>
      </c>
      <c r="FS78" s="4" t="s">
        <v>257</v>
      </c>
      <c r="FT78" s="4" t="s">
        <v>257</v>
      </c>
      <c r="FU78" s="1">
        <v>635</v>
      </c>
      <c r="FV78" s="4" t="s">
        <v>257</v>
      </c>
      <c r="FW78" s="4" t="s">
        <v>257</v>
      </c>
      <c r="FX78" s="4" t="s">
        <v>257</v>
      </c>
      <c r="FY78" s="4" t="s">
        <v>257</v>
      </c>
      <c r="FZ78" s="4" t="s">
        <v>257</v>
      </c>
      <c r="GA78" s="4" t="s">
        <v>257</v>
      </c>
      <c r="GB78" s="4" t="s">
        <v>257</v>
      </c>
      <c r="GC78" s="1">
        <v>11</v>
      </c>
      <c r="GD78" s="4" t="s">
        <v>257</v>
      </c>
      <c r="GE78" s="4" t="s">
        <v>257</v>
      </c>
      <c r="GF78" s="4" t="s">
        <v>257</v>
      </c>
      <c r="GG78" s="1">
        <v>6879</v>
      </c>
      <c r="GH78" s="1">
        <v>29</v>
      </c>
      <c r="GI78" s="4" t="s">
        <v>257</v>
      </c>
      <c r="GJ78" s="4" t="s">
        <v>257</v>
      </c>
      <c r="GK78" s="4" t="s">
        <v>257</v>
      </c>
      <c r="GL78" s="4" t="s">
        <v>257</v>
      </c>
      <c r="GM78" s="4" t="s">
        <v>257</v>
      </c>
      <c r="GN78" s="1">
        <v>32472</v>
      </c>
      <c r="GO78" s="1">
        <v>13</v>
      </c>
      <c r="GP78" s="4" t="s">
        <v>257</v>
      </c>
      <c r="GQ78" s="1">
        <v>333</v>
      </c>
      <c r="GR78" s="1">
        <v>4163</v>
      </c>
      <c r="GS78" s="4" t="s">
        <v>257</v>
      </c>
      <c r="GT78" s="4" t="s">
        <v>257</v>
      </c>
      <c r="GU78" s="4" t="s">
        <v>257</v>
      </c>
      <c r="GV78" s="4" t="s">
        <v>257</v>
      </c>
      <c r="GW78" s="4" t="s">
        <v>257</v>
      </c>
      <c r="GX78" s="4" t="s">
        <v>257</v>
      </c>
      <c r="GY78" s="4" t="s">
        <v>257</v>
      </c>
      <c r="GZ78" s="4" t="s">
        <v>257</v>
      </c>
      <c r="HA78" s="4" t="s">
        <v>257</v>
      </c>
      <c r="HB78" s="4" t="s">
        <v>257</v>
      </c>
      <c r="HC78" s="4" t="s">
        <v>257</v>
      </c>
      <c r="HD78" s="4" t="s">
        <v>257</v>
      </c>
      <c r="HE78" s="4" t="s">
        <v>257</v>
      </c>
      <c r="HF78" s="4" t="s">
        <v>257</v>
      </c>
      <c r="HG78" s="4" t="s">
        <v>257</v>
      </c>
      <c r="HH78" s="1">
        <v>5925</v>
      </c>
      <c r="HI78" s="4" t="s">
        <v>257</v>
      </c>
      <c r="HJ78" s="4" t="s">
        <v>257</v>
      </c>
      <c r="HK78" s="4" t="s">
        <v>257</v>
      </c>
      <c r="HL78" s="4" t="s">
        <v>257</v>
      </c>
      <c r="HM78" s="1">
        <v>1</v>
      </c>
      <c r="HN78" s="4" t="s">
        <v>257</v>
      </c>
      <c r="HO78" s="4" t="s">
        <v>257</v>
      </c>
      <c r="HP78" s="1">
        <v>45707</v>
      </c>
      <c r="HQ78" s="4" t="s">
        <v>257</v>
      </c>
      <c r="HR78" s="4" t="s">
        <v>257</v>
      </c>
      <c r="HS78" s="1">
        <v>4944</v>
      </c>
      <c r="HT78" s="4" t="s">
        <v>257</v>
      </c>
      <c r="HU78" s="1">
        <v>4046</v>
      </c>
      <c r="HV78" s="4" t="s">
        <v>257</v>
      </c>
      <c r="HW78" s="4" t="s">
        <v>257</v>
      </c>
      <c r="HX78" s="1">
        <v>317</v>
      </c>
      <c r="HY78" s="1">
        <v>1255</v>
      </c>
      <c r="HZ78" s="4" t="s">
        <v>257</v>
      </c>
      <c r="IA78" s="4" t="s">
        <v>257</v>
      </c>
      <c r="IB78" s="4" t="s">
        <v>257</v>
      </c>
      <c r="IC78" s="4" t="s">
        <v>257</v>
      </c>
      <c r="ID78" s="4" t="s">
        <v>257</v>
      </c>
      <c r="IE78" s="4" t="s">
        <v>257</v>
      </c>
      <c r="IF78" s="1">
        <v>81177</v>
      </c>
      <c r="IG78" s="4" t="s">
        <v>257</v>
      </c>
      <c r="IH78" s="4" t="s">
        <v>257</v>
      </c>
      <c r="II78" s="4" t="s">
        <v>257</v>
      </c>
      <c r="IJ78" s="4" t="s">
        <v>257</v>
      </c>
      <c r="IK78" s="1">
        <v>4</v>
      </c>
      <c r="IL78" s="1">
        <v>6</v>
      </c>
      <c r="IM78" s="4" t="s">
        <v>257</v>
      </c>
      <c r="IN78" s="4" t="s">
        <v>257</v>
      </c>
      <c r="IO78" s="1">
        <v>119</v>
      </c>
      <c r="IP78" s="4" t="s">
        <v>257</v>
      </c>
      <c r="IQ78" s="4" t="s">
        <v>257</v>
      </c>
      <c r="IR78" s="4" t="s">
        <v>257</v>
      </c>
      <c r="IS78" s="1">
        <v>7</v>
      </c>
      <c r="IT78" s="4" t="s">
        <v>257</v>
      </c>
      <c r="IU78" s="4" t="s">
        <v>257</v>
      </c>
    </row>
    <row r="79" spans="1:255" x14ac:dyDescent="0.35">
      <c r="A79" s="4" t="s">
        <v>331</v>
      </c>
      <c r="B79" s="1">
        <v>114713</v>
      </c>
      <c r="C79" s="4" t="s">
        <v>257</v>
      </c>
      <c r="D79" s="4" t="s">
        <v>257</v>
      </c>
      <c r="E79" s="4" t="s">
        <v>257</v>
      </c>
      <c r="F79" s="4" t="s">
        <v>257</v>
      </c>
      <c r="G79" s="4" t="s">
        <v>257</v>
      </c>
      <c r="H79" s="4" t="s">
        <v>257</v>
      </c>
      <c r="I79" s="4" t="s">
        <v>257</v>
      </c>
      <c r="J79" s="4" t="s">
        <v>257</v>
      </c>
      <c r="K79" s="4" t="s">
        <v>257</v>
      </c>
      <c r="L79" s="4" t="s">
        <v>257</v>
      </c>
      <c r="M79" s="4" t="s">
        <v>257</v>
      </c>
      <c r="N79" s="4" t="s">
        <v>257</v>
      </c>
      <c r="O79" s="1">
        <v>204</v>
      </c>
      <c r="P79" s="1">
        <v>5</v>
      </c>
      <c r="Q79" s="4" t="s">
        <v>257</v>
      </c>
      <c r="R79" s="4" t="s">
        <v>257</v>
      </c>
      <c r="S79" s="4" t="s">
        <v>257</v>
      </c>
      <c r="T79" s="4" t="s">
        <v>257</v>
      </c>
      <c r="U79" s="4" t="s">
        <v>257</v>
      </c>
      <c r="V79" s="1">
        <v>15255</v>
      </c>
      <c r="W79" s="4" t="s">
        <v>257</v>
      </c>
      <c r="X79" s="1">
        <v>495</v>
      </c>
      <c r="Y79" s="4" t="s">
        <v>257</v>
      </c>
      <c r="Z79" s="4" t="s">
        <v>257</v>
      </c>
      <c r="AA79" s="4" t="s">
        <v>257</v>
      </c>
      <c r="AB79" s="4" t="s">
        <v>257</v>
      </c>
      <c r="AC79" s="4" t="s">
        <v>257</v>
      </c>
      <c r="AD79" s="4" t="s">
        <v>257</v>
      </c>
      <c r="AE79" s="4" t="s">
        <v>257</v>
      </c>
      <c r="AF79" s="4" t="s">
        <v>257</v>
      </c>
      <c r="AG79" s="4" t="s">
        <v>257</v>
      </c>
      <c r="AH79" s="4" t="s">
        <v>257</v>
      </c>
      <c r="AI79" s="4" t="s">
        <v>257</v>
      </c>
      <c r="AJ79" s="4" t="s">
        <v>257</v>
      </c>
      <c r="AK79" s="4" t="s">
        <v>257</v>
      </c>
      <c r="AL79" s="4" t="s">
        <v>257</v>
      </c>
      <c r="AM79" s="4" t="s">
        <v>257</v>
      </c>
      <c r="AN79" s="4" t="s">
        <v>257</v>
      </c>
      <c r="AO79" s="4" t="s">
        <v>257</v>
      </c>
      <c r="AP79" s="4" t="s">
        <v>257</v>
      </c>
      <c r="AQ79" s="4" t="s">
        <v>257</v>
      </c>
      <c r="AR79" s="4" t="s">
        <v>257</v>
      </c>
      <c r="AS79" s="1">
        <v>46</v>
      </c>
      <c r="AT79" s="4" t="s">
        <v>257</v>
      </c>
      <c r="AU79" s="4" t="s">
        <v>257</v>
      </c>
      <c r="AV79" s="4" t="s">
        <v>257</v>
      </c>
      <c r="AW79" s="4" t="s">
        <v>257</v>
      </c>
      <c r="AX79" s="1">
        <v>471</v>
      </c>
      <c r="AY79" s="4" t="s">
        <v>257</v>
      </c>
      <c r="AZ79" s="4" t="s">
        <v>257</v>
      </c>
      <c r="BA79" s="4" t="s">
        <v>257</v>
      </c>
      <c r="BB79" s="4" t="s">
        <v>257</v>
      </c>
      <c r="BC79" s="4" t="s">
        <v>257</v>
      </c>
      <c r="BD79" s="4" t="s">
        <v>257</v>
      </c>
      <c r="BE79" s="4" t="s">
        <v>257</v>
      </c>
      <c r="BF79" s="4" t="s">
        <v>257</v>
      </c>
      <c r="BG79" s="1">
        <v>239</v>
      </c>
      <c r="BH79" s="1">
        <v>30125</v>
      </c>
      <c r="BI79" s="4" t="s">
        <v>257</v>
      </c>
      <c r="BJ79" s="1">
        <v>214</v>
      </c>
      <c r="BK79" s="4" t="s">
        <v>257</v>
      </c>
      <c r="BL79" s="4" t="s">
        <v>257</v>
      </c>
      <c r="BM79" s="4" t="s">
        <v>257</v>
      </c>
      <c r="BN79" s="4" t="s">
        <v>257</v>
      </c>
      <c r="BO79" s="1">
        <v>880</v>
      </c>
      <c r="BP79" s="1">
        <v>8</v>
      </c>
      <c r="BQ79" s="4" t="s">
        <v>257</v>
      </c>
      <c r="BR79" s="4" t="s">
        <v>257</v>
      </c>
      <c r="BS79" s="1">
        <v>985</v>
      </c>
      <c r="BT79" s="4" t="s">
        <v>257</v>
      </c>
      <c r="BU79" s="4" t="s">
        <v>257</v>
      </c>
      <c r="BV79" s="4" t="s">
        <v>257</v>
      </c>
      <c r="BW79" s="4" t="s">
        <v>257</v>
      </c>
      <c r="BX79" s="4" t="s">
        <v>257</v>
      </c>
      <c r="BY79" s="1">
        <v>7751</v>
      </c>
      <c r="BZ79" s="4" t="s">
        <v>257</v>
      </c>
      <c r="CA79" s="1">
        <v>669</v>
      </c>
      <c r="CB79" s="4" t="s">
        <v>257</v>
      </c>
      <c r="CC79" s="4" t="s">
        <v>257</v>
      </c>
      <c r="CD79" s="4" t="s">
        <v>257</v>
      </c>
      <c r="CE79" s="4" t="s">
        <v>257</v>
      </c>
      <c r="CF79" s="4" t="s">
        <v>257</v>
      </c>
      <c r="CG79" s="4" t="s">
        <v>257</v>
      </c>
      <c r="CH79" s="4" t="s">
        <v>257</v>
      </c>
      <c r="CI79" s="4" t="s">
        <v>257</v>
      </c>
      <c r="CJ79" s="1">
        <v>159</v>
      </c>
      <c r="CK79" s="4" t="s">
        <v>257</v>
      </c>
      <c r="CL79" s="4" t="s">
        <v>257</v>
      </c>
      <c r="CM79" s="4" t="s">
        <v>257</v>
      </c>
      <c r="CN79" s="4" t="s">
        <v>257</v>
      </c>
      <c r="CO79" s="4" t="s">
        <v>257</v>
      </c>
      <c r="CP79" s="4" t="s">
        <v>257</v>
      </c>
      <c r="CQ79" s="4" t="s">
        <v>257</v>
      </c>
      <c r="CR79" s="4" t="s">
        <v>257</v>
      </c>
      <c r="CS79" s="4" t="s">
        <v>257</v>
      </c>
      <c r="CT79" s="4" t="s">
        <v>257</v>
      </c>
      <c r="CU79" s="1">
        <v>2</v>
      </c>
      <c r="CV79" s="1">
        <v>3100</v>
      </c>
      <c r="CW79" s="1">
        <v>1</v>
      </c>
      <c r="CX79" s="4" t="s">
        <v>257</v>
      </c>
      <c r="CY79" s="1">
        <v>169</v>
      </c>
      <c r="CZ79" s="4" t="s">
        <v>257</v>
      </c>
      <c r="DA79" s="4" t="s">
        <v>257</v>
      </c>
      <c r="DB79" s="4" t="s">
        <v>257</v>
      </c>
      <c r="DC79" s="4" t="s">
        <v>257</v>
      </c>
      <c r="DD79" s="1">
        <v>911</v>
      </c>
      <c r="DE79" s="4" t="s">
        <v>257</v>
      </c>
      <c r="DF79" s="4" t="s">
        <v>257</v>
      </c>
      <c r="DG79" s="1">
        <v>5</v>
      </c>
      <c r="DH79" s="4" t="s">
        <v>257</v>
      </c>
      <c r="DI79" s="4" t="s">
        <v>257</v>
      </c>
      <c r="DJ79" s="4" t="s">
        <v>257</v>
      </c>
      <c r="DK79" s="4" t="s">
        <v>257</v>
      </c>
      <c r="DL79" s="4" t="s">
        <v>257</v>
      </c>
      <c r="DM79" s="4" t="s">
        <v>257</v>
      </c>
      <c r="DN79" s="4" t="s">
        <v>257</v>
      </c>
      <c r="DO79" s="1">
        <v>2</v>
      </c>
      <c r="DP79" s="4" t="s">
        <v>257</v>
      </c>
      <c r="DQ79" s="4" t="s">
        <v>257</v>
      </c>
      <c r="DR79" s="4" t="s">
        <v>257</v>
      </c>
      <c r="DS79" s="4" t="s">
        <v>257</v>
      </c>
      <c r="DT79" s="4" t="s">
        <v>257</v>
      </c>
      <c r="DU79" s="4" t="s">
        <v>257</v>
      </c>
      <c r="DV79" s="4" t="s">
        <v>257</v>
      </c>
      <c r="DW79" s="4" t="s">
        <v>257</v>
      </c>
      <c r="DX79" s="4" t="s">
        <v>257</v>
      </c>
      <c r="DY79" s="4" t="s">
        <v>257</v>
      </c>
      <c r="DZ79" s="1">
        <v>123</v>
      </c>
      <c r="EA79" s="1">
        <v>1</v>
      </c>
      <c r="EB79" s="4" t="s">
        <v>257</v>
      </c>
      <c r="EC79" s="4" t="s">
        <v>257</v>
      </c>
      <c r="ED79" s="4" t="s">
        <v>257</v>
      </c>
      <c r="EE79" s="4" t="s">
        <v>257</v>
      </c>
      <c r="EF79" s="4" t="s">
        <v>257</v>
      </c>
      <c r="EG79" s="4" t="s">
        <v>257</v>
      </c>
      <c r="EH79" s="4" t="s">
        <v>257</v>
      </c>
      <c r="EI79" s="4" t="s">
        <v>257</v>
      </c>
      <c r="EJ79" s="4" t="s">
        <v>257</v>
      </c>
      <c r="EK79" s="4" t="s">
        <v>257</v>
      </c>
      <c r="EL79" s="4" t="s">
        <v>257</v>
      </c>
      <c r="EM79" s="4" t="s">
        <v>257</v>
      </c>
      <c r="EN79" s="4" t="s">
        <v>257</v>
      </c>
      <c r="EO79" s="4" t="s">
        <v>257</v>
      </c>
      <c r="EP79" s="4" t="s">
        <v>257</v>
      </c>
      <c r="EQ79" s="4" t="s">
        <v>257</v>
      </c>
      <c r="ER79" s="4" t="s">
        <v>257</v>
      </c>
      <c r="ES79" s="4" t="s">
        <v>257</v>
      </c>
      <c r="ET79" s="4" t="s">
        <v>257</v>
      </c>
      <c r="EU79" s="4" t="s">
        <v>257</v>
      </c>
      <c r="EV79" s="4" t="s">
        <v>257</v>
      </c>
      <c r="EW79" s="4" t="s">
        <v>257</v>
      </c>
      <c r="EX79" s="4" t="s">
        <v>257</v>
      </c>
      <c r="EY79" s="4" t="s">
        <v>257</v>
      </c>
      <c r="EZ79" s="4" t="s">
        <v>257</v>
      </c>
      <c r="FA79" s="4" t="s">
        <v>257</v>
      </c>
      <c r="FB79" s="4" t="s">
        <v>257</v>
      </c>
      <c r="FC79" s="4" t="s">
        <v>257</v>
      </c>
      <c r="FD79" s="1">
        <v>2248</v>
      </c>
      <c r="FE79" s="1">
        <v>3524</v>
      </c>
      <c r="FF79" s="4" t="s">
        <v>257</v>
      </c>
      <c r="FG79" s="4" t="s">
        <v>257</v>
      </c>
      <c r="FH79" s="4" t="s">
        <v>257</v>
      </c>
      <c r="FI79" s="4" t="s">
        <v>257</v>
      </c>
      <c r="FJ79" s="4" t="s">
        <v>257</v>
      </c>
      <c r="FK79" s="4" t="s">
        <v>257</v>
      </c>
      <c r="FL79" s="4" t="s">
        <v>257</v>
      </c>
      <c r="FM79" s="4" t="s">
        <v>257</v>
      </c>
      <c r="FN79" s="4" t="s">
        <v>257</v>
      </c>
      <c r="FO79" s="4" t="s">
        <v>257</v>
      </c>
      <c r="FP79" s="4" t="s">
        <v>257</v>
      </c>
      <c r="FQ79" s="1">
        <v>2059</v>
      </c>
      <c r="FR79" s="4" t="s">
        <v>257</v>
      </c>
      <c r="FS79" s="4" t="s">
        <v>257</v>
      </c>
      <c r="FT79" s="4" t="s">
        <v>257</v>
      </c>
      <c r="FU79" s="1">
        <v>17</v>
      </c>
      <c r="FV79" s="4" t="s">
        <v>257</v>
      </c>
      <c r="FW79" s="4" t="s">
        <v>257</v>
      </c>
      <c r="FX79" s="4" t="s">
        <v>257</v>
      </c>
      <c r="FY79" s="4" t="s">
        <v>257</v>
      </c>
      <c r="FZ79" s="4" t="s">
        <v>257</v>
      </c>
      <c r="GA79" s="4" t="s">
        <v>257</v>
      </c>
      <c r="GB79" s="4" t="s">
        <v>257</v>
      </c>
      <c r="GC79" s="1">
        <v>13</v>
      </c>
      <c r="GD79" s="4" t="s">
        <v>257</v>
      </c>
      <c r="GE79" s="4" t="s">
        <v>257</v>
      </c>
      <c r="GF79" s="4" t="s">
        <v>257</v>
      </c>
      <c r="GG79" s="1">
        <v>8</v>
      </c>
      <c r="GH79" s="4" t="s">
        <v>257</v>
      </c>
      <c r="GI79" s="4" t="s">
        <v>257</v>
      </c>
      <c r="GJ79" s="4" t="s">
        <v>257</v>
      </c>
      <c r="GK79" s="4" t="s">
        <v>257</v>
      </c>
      <c r="GL79" s="4" t="s">
        <v>257</v>
      </c>
      <c r="GM79" s="4" t="s">
        <v>257</v>
      </c>
      <c r="GN79" s="1">
        <v>42435</v>
      </c>
      <c r="GO79" s="4" t="s">
        <v>257</v>
      </c>
      <c r="GP79" s="4" t="s">
        <v>257</v>
      </c>
      <c r="GQ79" s="1">
        <v>5</v>
      </c>
      <c r="GR79" s="1">
        <v>217</v>
      </c>
      <c r="GS79" s="4" t="s">
        <v>257</v>
      </c>
      <c r="GT79" s="4" t="s">
        <v>257</v>
      </c>
      <c r="GU79" s="4" t="s">
        <v>257</v>
      </c>
      <c r="GV79" s="4" t="s">
        <v>257</v>
      </c>
      <c r="GW79" s="4" t="s">
        <v>257</v>
      </c>
      <c r="GX79" s="4" t="s">
        <v>257</v>
      </c>
      <c r="GY79" s="4" t="s">
        <v>257</v>
      </c>
      <c r="GZ79" s="4" t="s">
        <v>257</v>
      </c>
      <c r="HA79" s="4" t="s">
        <v>257</v>
      </c>
      <c r="HB79" s="4" t="s">
        <v>257</v>
      </c>
      <c r="HC79" s="4" t="s">
        <v>257</v>
      </c>
      <c r="HD79" s="4" t="s">
        <v>257</v>
      </c>
      <c r="HE79" s="4" t="s">
        <v>257</v>
      </c>
      <c r="HF79" s="4" t="s">
        <v>257</v>
      </c>
      <c r="HG79" s="4" t="s">
        <v>257</v>
      </c>
      <c r="HH79" s="1">
        <v>5</v>
      </c>
      <c r="HI79" s="4" t="s">
        <v>257</v>
      </c>
      <c r="HJ79" s="4" t="s">
        <v>257</v>
      </c>
      <c r="HK79" s="4" t="s">
        <v>257</v>
      </c>
      <c r="HL79" s="4" t="s">
        <v>257</v>
      </c>
      <c r="HM79" s="4" t="s">
        <v>257</v>
      </c>
      <c r="HN79" s="4" t="s">
        <v>257</v>
      </c>
      <c r="HO79" s="4" t="s">
        <v>257</v>
      </c>
      <c r="HP79" s="1">
        <v>946</v>
      </c>
      <c r="HQ79" s="4" t="s">
        <v>257</v>
      </c>
      <c r="HR79" s="4" t="s">
        <v>257</v>
      </c>
      <c r="HS79" s="1">
        <v>14</v>
      </c>
      <c r="HT79" s="4" t="s">
        <v>257</v>
      </c>
      <c r="HU79" s="1">
        <v>3</v>
      </c>
      <c r="HV79" s="4" t="s">
        <v>257</v>
      </c>
      <c r="HW79" s="4" t="s">
        <v>257</v>
      </c>
      <c r="HX79" s="1">
        <v>1001</v>
      </c>
      <c r="HY79" s="4" t="s">
        <v>257</v>
      </c>
      <c r="HZ79" s="1">
        <v>375</v>
      </c>
      <c r="IA79" s="4" t="s">
        <v>257</v>
      </c>
      <c r="IB79" s="4" t="s">
        <v>257</v>
      </c>
      <c r="IC79" s="4" t="s">
        <v>257</v>
      </c>
      <c r="ID79" s="4" t="s">
        <v>257</v>
      </c>
      <c r="IE79" s="4" t="s">
        <v>257</v>
      </c>
      <c r="IF79" s="1">
        <v>7</v>
      </c>
      <c r="IG79" s="4" t="s">
        <v>257</v>
      </c>
      <c r="IH79" s="4" t="s">
        <v>257</v>
      </c>
      <c r="II79" s="4" t="s">
        <v>257</v>
      </c>
      <c r="IJ79" s="4" t="s">
        <v>257</v>
      </c>
      <c r="IK79" s="4" t="s">
        <v>257</v>
      </c>
      <c r="IL79" s="4" t="s">
        <v>257</v>
      </c>
      <c r="IM79" s="4" t="s">
        <v>257</v>
      </c>
      <c r="IN79" s="4" t="s">
        <v>257</v>
      </c>
      <c r="IO79" s="4" t="s">
        <v>257</v>
      </c>
      <c r="IP79" s="4" t="s">
        <v>257</v>
      </c>
      <c r="IQ79" s="4" t="s">
        <v>257</v>
      </c>
      <c r="IR79" s="4" t="s">
        <v>257</v>
      </c>
      <c r="IS79" s="1">
        <v>13</v>
      </c>
      <c r="IT79" s="4" t="s">
        <v>257</v>
      </c>
      <c r="IU79" s="4" t="s">
        <v>257</v>
      </c>
    </row>
    <row r="80" spans="1:255" x14ac:dyDescent="0.35">
      <c r="A80" s="4" t="s">
        <v>332</v>
      </c>
      <c r="B80" s="1">
        <v>80805</v>
      </c>
      <c r="C80" s="4" t="s">
        <v>257</v>
      </c>
      <c r="D80" s="4" t="s">
        <v>257</v>
      </c>
      <c r="E80" s="4" t="s">
        <v>257</v>
      </c>
      <c r="F80" s="4" t="s">
        <v>257</v>
      </c>
      <c r="G80" s="4" t="s">
        <v>257</v>
      </c>
      <c r="H80" s="4" t="s">
        <v>257</v>
      </c>
      <c r="I80" s="4" t="s">
        <v>257</v>
      </c>
      <c r="J80" s="4" t="s">
        <v>257</v>
      </c>
      <c r="K80" s="4" t="s">
        <v>257</v>
      </c>
      <c r="L80" s="4" t="s">
        <v>257</v>
      </c>
      <c r="M80" s="4" t="s">
        <v>257</v>
      </c>
      <c r="N80" s="4" t="s">
        <v>257</v>
      </c>
      <c r="O80" s="1">
        <v>18</v>
      </c>
      <c r="P80" s="1">
        <v>1853</v>
      </c>
      <c r="Q80" s="4" t="s">
        <v>257</v>
      </c>
      <c r="R80" s="4" t="s">
        <v>257</v>
      </c>
      <c r="S80" s="4" t="s">
        <v>257</v>
      </c>
      <c r="T80" s="4" t="s">
        <v>257</v>
      </c>
      <c r="U80" s="4" t="s">
        <v>257</v>
      </c>
      <c r="V80" s="1">
        <v>3</v>
      </c>
      <c r="W80" s="4" t="s">
        <v>257</v>
      </c>
      <c r="X80" s="4" t="s">
        <v>257</v>
      </c>
      <c r="Y80" s="4" t="s">
        <v>257</v>
      </c>
      <c r="Z80" s="4" t="s">
        <v>257</v>
      </c>
      <c r="AA80" s="4" t="s">
        <v>257</v>
      </c>
      <c r="AB80" s="4" t="s">
        <v>257</v>
      </c>
      <c r="AC80" s="4" t="s">
        <v>257</v>
      </c>
      <c r="AD80" s="4" t="s">
        <v>257</v>
      </c>
      <c r="AE80" s="4" t="s">
        <v>257</v>
      </c>
      <c r="AF80" s="4" t="s">
        <v>257</v>
      </c>
      <c r="AG80" s="1">
        <v>3</v>
      </c>
      <c r="AH80" s="4" t="s">
        <v>257</v>
      </c>
      <c r="AI80" s="4" t="s">
        <v>257</v>
      </c>
      <c r="AJ80" s="4" t="s">
        <v>257</v>
      </c>
      <c r="AK80" s="4" t="s">
        <v>257</v>
      </c>
      <c r="AL80" s="4" t="s">
        <v>257</v>
      </c>
      <c r="AM80" s="4" t="s">
        <v>257</v>
      </c>
      <c r="AN80" s="1">
        <v>1096</v>
      </c>
      <c r="AO80" s="4" t="s">
        <v>257</v>
      </c>
      <c r="AP80" s="4" t="s">
        <v>257</v>
      </c>
      <c r="AQ80" s="4" t="s">
        <v>257</v>
      </c>
      <c r="AR80" s="4" t="s">
        <v>257</v>
      </c>
      <c r="AS80" s="1">
        <v>1</v>
      </c>
      <c r="AT80" s="4" t="s">
        <v>257</v>
      </c>
      <c r="AU80" s="4" t="s">
        <v>257</v>
      </c>
      <c r="AV80" s="4" t="s">
        <v>257</v>
      </c>
      <c r="AW80" s="4" t="s">
        <v>257</v>
      </c>
      <c r="AX80" s="1">
        <v>5</v>
      </c>
      <c r="AY80" s="4" t="s">
        <v>257</v>
      </c>
      <c r="AZ80" s="4" t="s">
        <v>257</v>
      </c>
      <c r="BA80" s="4" t="s">
        <v>257</v>
      </c>
      <c r="BB80" s="4" t="s">
        <v>257</v>
      </c>
      <c r="BC80" s="4" t="s">
        <v>257</v>
      </c>
      <c r="BD80" s="4" t="s">
        <v>257</v>
      </c>
      <c r="BE80" s="4" t="s">
        <v>257</v>
      </c>
      <c r="BF80" s="4" t="s">
        <v>257</v>
      </c>
      <c r="BG80" s="1">
        <v>1</v>
      </c>
      <c r="BH80" s="1">
        <v>80</v>
      </c>
      <c r="BI80" s="4" t="s">
        <v>257</v>
      </c>
      <c r="BJ80" s="4" t="s">
        <v>257</v>
      </c>
      <c r="BK80" s="4" t="s">
        <v>257</v>
      </c>
      <c r="BL80" s="4" t="s">
        <v>257</v>
      </c>
      <c r="BM80" s="4" t="s">
        <v>257</v>
      </c>
      <c r="BN80" s="4" t="s">
        <v>257</v>
      </c>
      <c r="BO80" s="4" t="s">
        <v>257</v>
      </c>
      <c r="BP80" s="4" t="s">
        <v>257</v>
      </c>
      <c r="BQ80" s="4" t="s">
        <v>257</v>
      </c>
      <c r="BR80" s="4" t="s">
        <v>257</v>
      </c>
      <c r="BS80" s="4" t="s">
        <v>257</v>
      </c>
      <c r="BT80" s="4" t="s">
        <v>257</v>
      </c>
      <c r="BU80" s="4" t="s">
        <v>257</v>
      </c>
      <c r="BV80" s="4" t="s">
        <v>257</v>
      </c>
      <c r="BW80" s="4" t="s">
        <v>257</v>
      </c>
      <c r="BX80" s="4" t="s">
        <v>257</v>
      </c>
      <c r="BY80" s="1">
        <v>18</v>
      </c>
      <c r="BZ80" s="4" t="s">
        <v>257</v>
      </c>
      <c r="CA80" s="1">
        <v>189</v>
      </c>
      <c r="CB80" s="4" t="s">
        <v>257</v>
      </c>
      <c r="CC80" s="4" t="s">
        <v>257</v>
      </c>
      <c r="CD80" s="4" t="s">
        <v>257</v>
      </c>
      <c r="CE80" s="4" t="s">
        <v>257</v>
      </c>
      <c r="CF80" s="4" t="s">
        <v>257</v>
      </c>
      <c r="CG80" s="4" t="s">
        <v>257</v>
      </c>
      <c r="CH80" s="4" t="s">
        <v>257</v>
      </c>
      <c r="CI80" s="4" t="s">
        <v>257</v>
      </c>
      <c r="CJ80" s="4" t="s">
        <v>257</v>
      </c>
      <c r="CK80" s="4" t="s">
        <v>257</v>
      </c>
      <c r="CL80" s="4" t="s">
        <v>257</v>
      </c>
      <c r="CM80" s="4" t="s">
        <v>257</v>
      </c>
      <c r="CN80" s="4" t="s">
        <v>257</v>
      </c>
      <c r="CO80" s="4" t="s">
        <v>257</v>
      </c>
      <c r="CP80" s="4" t="s">
        <v>257</v>
      </c>
      <c r="CQ80" s="4" t="s">
        <v>257</v>
      </c>
      <c r="CR80" s="4" t="s">
        <v>257</v>
      </c>
      <c r="CS80" s="4" t="s">
        <v>257</v>
      </c>
      <c r="CT80" s="4" t="s">
        <v>257</v>
      </c>
      <c r="CU80" s="4" t="s">
        <v>257</v>
      </c>
      <c r="CV80" s="1">
        <v>344</v>
      </c>
      <c r="CW80" s="4" t="s">
        <v>257</v>
      </c>
      <c r="CX80" s="4" t="s">
        <v>257</v>
      </c>
      <c r="CY80" s="4" t="s">
        <v>257</v>
      </c>
      <c r="CZ80" s="4" t="s">
        <v>257</v>
      </c>
      <c r="DA80" s="4" t="s">
        <v>257</v>
      </c>
      <c r="DB80" s="4" t="s">
        <v>257</v>
      </c>
      <c r="DC80" s="4" t="s">
        <v>257</v>
      </c>
      <c r="DD80" s="1">
        <v>46</v>
      </c>
      <c r="DE80" s="4" t="s">
        <v>257</v>
      </c>
      <c r="DF80" s="4" t="s">
        <v>257</v>
      </c>
      <c r="DG80" s="4" t="s">
        <v>257</v>
      </c>
      <c r="DH80" s="4" t="s">
        <v>257</v>
      </c>
      <c r="DI80" s="4" t="s">
        <v>257</v>
      </c>
      <c r="DJ80" s="4" t="s">
        <v>257</v>
      </c>
      <c r="DK80" s="4" t="s">
        <v>257</v>
      </c>
      <c r="DL80" s="4" t="s">
        <v>257</v>
      </c>
      <c r="DM80" s="4" t="s">
        <v>257</v>
      </c>
      <c r="DN80" s="4" t="s">
        <v>257</v>
      </c>
      <c r="DO80" s="1">
        <v>192</v>
      </c>
      <c r="DP80" s="4" t="s">
        <v>257</v>
      </c>
      <c r="DQ80" s="4" t="s">
        <v>257</v>
      </c>
      <c r="DR80" s="4" t="s">
        <v>257</v>
      </c>
      <c r="DS80" s="4" t="s">
        <v>257</v>
      </c>
      <c r="DT80" s="4" t="s">
        <v>257</v>
      </c>
      <c r="DU80" s="4" t="s">
        <v>257</v>
      </c>
      <c r="DV80" s="4" t="s">
        <v>257</v>
      </c>
      <c r="DW80" s="4" t="s">
        <v>257</v>
      </c>
      <c r="DX80" s="4" t="s">
        <v>257</v>
      </c>
      <c r="DY80" s="4" t="s">
        <v>257</v>
      </c>
      <c r="DZ80" s="4" t="s">
        <v>257</v>
      </c>
      <c r="EA80" s="4" t="s">
        <v>257</v>
      </c>
      <c r="EB80" s="4" t="s">
        <v>257</v>
      </c>
      <c r="EC80" s="4" t="s">
        <v>257</v>
      </c>
      <c r="ED80" s="4" t="s">
        <v>257</v>
      </c>
      <c r="EE80" s="4" t="s">
        <v>257</v>
      </c>
      <c r="EF80" s="4" t="s">
        <v>257</v>
      </c>
      <c r="EG80" s="1">
        <v>292</v>
      </c>
      <c r="EH80" s="4" t="s">
        <v>257</v>
      </c>
      <c r="EI80" s="4" t="s">
        <v>257</v>
      </c>
      <c r="EJ80" s="4" t="s">
        <v>257</v>
      </c>
      <c r="EK80" s="4" t="s">
        <v>257</v>
      </c>
      <c r="EL80" s="4" t="s">
        <v>257</v>
      </c>
      <c r="EM80" s="4" t="s">
        <v>257</v>
      </c>
      <c r="EN80" s="4" t="s">
        <v>257</v>
      </c>
      <c r="EO80" s="4" t="s">
        <v>257</v>
      </c>
      <c r="EP80" s="4" t="s">
        <v>257</v>
      </c>
      <c r="EQ80" s="4" t="s">
        <v>257</v>
      </c>
      <c r="ER80" s="4" t="s">
        <v>257</v>
      </c>
      <c r="ES80" s="4" t="s">
        <v>257</v>
      </c>
      <c r="ET80" s="4" t="s">
        <v>257</v>
      </c>
      <c r="EU80" s="4" t="s">
        <v>257</v>
      </c>
      <c r="EV80" s="4" t="s">
        <v>257</v>
      </c>
      <c r="EW80" s="4" t="s">
        <v>257</v>
      </c>
      <c r="EX80" s="4" t="s">
        <v>257</v>
      </c>
      <c r="EY80" s="4" t="s">
        <v>257</v>
      </c>
      <c r="EZ80" s="4" t="s">
        <v>257</v>
      </c>
      <c r="FA80" s="4" t="s">
        <v>257</v>
      </c>
      <c r="FB80" s="4" t="s">
        <v>257</v>
      </c>
      <c r="FC80" s="4" t="s">
        <v>257</v>
      </c>
      <c r="FD80" s="1">
        <v>2</v>
      </c>
      <c r="FE80" s="1">
        <v>162</v>
      </c>
      <c r="FF80" s="4" t="s">
        <v>257</v>
      </c>
      <c r="FG80" s="4" t="s">
        <v>257</v>
      </c>
      <c r="FH80" s="4" t="s">
        <v>257</v>
      </c>
      <c r="FI80" s="4" t="s">
        <v>257</v>
      </c>
      <c r="FJ80" s="4" t="s">
        <v>257</v>
      </c>
      <c r="FK80" s="4" t="s">
        <v>257</v>
      </c>
      <c r="FL80" s="4" t="s">
        <v>257</v>
      </c>
      <c r="FM80" s="4" t="s">
        <v>257</v>
      </c>
      <c r="FN80" s="4" t="s">
        <v>257</v>
      </c>
      <c r="FO80" s="4" t="s">
        <v>257</v>
      </c>
      <c r="FP80" s="4" t="s">
        <v>257</v>
      </c>
      <c r="FQ80" s="1">
        <v>1</v>
      </c>
      <c r="FR80" s="4" t="s">
        <v>257</v>
      </c>
      <c r="FS80" s="4" t="s">
        <v>257</v>
      </c>
      <c r="FT80" s="4" t="s">
        <v>257</v>
      </c>
      <c r="FU80" s="4" t="s">
        <v>257</v>
      </c>
      <c r="FV80" s="4" t="s">
        <v>257</v>
      </c>
      <c r="FW80" s="4" t="s">
        <v>257</v>
      </c>
      <c r="FX80" s="4" t="s">
        <v>257</v>
      </c>
      <c r="FY80" s="4" t="s">
        <v>257</v>
      </c>
      <c r="FZ80" s="4" t="s">
        <v>257</v>
      </c>
      <c r="GA80" s="4" t="s">
        <v>257</v>
      </c>
      <c r="GB80" s="4" t="s">
        <v>257</v>
      </c>
      <c r="GC80" s="4" t="s">
        <v>257</v>
      </c>
      <c r="GD80" s="4" t="s">
        <v>257</v>
      </c>
      <c r="GE80" s="4" t="s">
        <v>257</v>
      </c>
      <c r="GF80" s="4" t="s">
        <v>257</v>
      </c>
      <c r="GG80" s="4" t="s">
        <v>257</v>
      </c>
      <c r="GH80" s="1">
        <v>73343</v>
      </c>
      <c r="GI80" s="4" t="s">
        <v>257</v>
      </c>
      <c r="GJ80" s="4" t="s">
        <v>257</v>
      </c>
      <c r="GK80" s="4" t="s">
        <v>257</v>
      </c>
      <c r="GL80" s="4" t="s">
        <v>257</v>
      </c>
      <c r="GM80" s="4" t="s">
        <v>257</v>
      </c>
      <c r="GN80" s="1">
        <v>78</v>
      </c>
      <c r="GO80" s="4" t="s">
        <v>257</v>
      </c>
      <c r="GP80" s="4" t="s">
        <v>257</v>
      </c>
      <c r="GQ80" s="4" t="s">
        <v>257</v>
      </c>
      <c r="GR80" s="4" t="s">
        <v>257</v>
      </c>
      <c r="GS80" s="4" t="s">
        <v>257</v>
      </c>
      <c r="GT80" s="4" t="s">
        <v>257</v>
      </c>
      <c r="GU80" s="4" t="s">
        <v>257</v>
      </c>
      <c r="GV80" s="4" t="s">
        <v>257</v>
      </c>
      <c r="GW80" s="4" t="s">
        <v>257</v>
      </c>
      <c r="GX80" s="4" t="s">
        <v>257</v>
      </c>
      <c r="GY80" s="4" t="s">
        <v>257</v>
      </c>
      <c r="GZ80" s="4" t="s">
        <v>257</v>
      </c>
      <c r="HA80" s="4" t="s">
        <v>257</v>
      </c>
      <c r="HB80" s="4" t="s">
        <v>257</v>
      </c>
      <c r="HC80" s="4" t="s">
        <v>257</v>
      </c>
      <c r="HD80" s="4" t="s">
        <v>257</v>
      </c>
      <c r="HE80" s="4" t="s">
        <v>257</v>
      </c>
      <c r="HF80" s="4" t="s">
        <v>257</v>
      </c>
      <c r="HG80" s="4" t="s">
        <v>257</v>
      </c>
      <c r="HH80" s="4" t="s">
        <v>257</v>
      </c>
      <c r="HI80" s="4" t="s">
        <v>257</v>
      </c>
      <c r="HJ80" s="4" t="s">
        <v>257</v>
      </c>
      <c r="HK80" s="4" t="s">
        <v>257</v>
      </c>
      <c r="HL80" s="4" t="s">
        <v>257</v>
      </c>
      <c r="HM80" s="4" t="s">
        <v>257</v>
      </c>
      <c r="HN80" s="4" t="s">
        <v>257</v>
      </c>
      <c r="HO80" s="4" t="s">
        <v>257</v>
      </c>
      <c r="HP80" s="4" t="s">
        <v>257</v>
      </c>
      <c r="HQ80" s="4" t="s">
        <v>257</v>
      </c>
      <c r="HR80" s="4" t="s">
        <v>257</v>
      </c>
      <c r="HS80" s="4" t="s">
        <v>257</v>
      </c>
      <c r="HT80" s="4" t="s">
        <v>257</v>
      </c>
      <c r="HU80" s="4" t="s">
        <v>257</v>
      </c>
      <c r="HV80" s="4" t="s">
        <v>257</v>
      </c>
      <c r="HW80" s="4" t="s">
        <v>257</v>
      </c>
      <c r="HX80" s="1">
        <v>3035</v>
      </c>
      <c r="HY80" s="4" t="s">
        <v>257</v>
      </c>
      <c r="HZ80" s="4" t="s">
        <v>257</v>
      </c>
      <c r="IA80" s="4" t="s">
        <v>257</v>
      </c>
      <c r="IB80" s="4" t="s">
        <v>257</v>
      </c>
      <c r="IC80" s="4" t="s">
        <v>257</v>
      </c>
      <c r="ID80" s="4" t="s">
        <v>257</v>
      </c>
      <c r="IE80" s="4" t="s">
        <v>257</v>
      </c>
      <c r="IF80" s="4" t="s">
        <v>257</v>
      </c>
      <c r="IG80" s="4" t="s">
        <v>257</v>
      </c>
      <c r="IH80" s="4" t="s">
        <v>257</v>
      </c>
      <c r="II80" s="4" t="s">
        <v>257</v>
      </c>
      <c r="IJ80" s="4" t="s">
        <v>257</v>
      </c>
      <c r="IK80" s="4" t="s">
        <v>257</v>
      </c>
      <c r="IL80" s="4" t="s">
        <v>257</v>
      </c>
      <c r="IM80" s="4" t="s">
        <v>257</v>
      </c>
      <c r="IN80" s="4" t="s">
        <v>257</v>
      </c>
      <c r="IO80" s="4" t="s">
        <v>257</v>
      </c>
      <c r="IP80" s="4" t="s">
        <v>257</v>
      </c>
      <c r="IQ80" s="4" t="s">
        <v>257</v>
      </c>
      <c r="IR80" s="4" t="s">
        <v>257</v>
      </c>
      <c r="IS80" s="1">
        <v>42</v>
      </c>
      <c r="IT80" s="4" t="s">
        <v>257</v>
      </c>
      <c r="IU80" s="4" t="s">
        <v>257</v>
      </c>
    </row>
    <row r="81" spans="1:255" x14ac:dyDescent="0.35">
      <c r="A81" s="4" t="s">
        <v>333</v>
      </c>
      <c r="B81" s="1">
        <v>146635</v>
      </c>
      <c r="C81" s="4" t="s">
        <v>257</v>
      </c>
      <c r="D81" s="1">
        <v>1319</v>
      </c>
      <c r="E81" s="4" t="s">
        <v>257</v>
      </c>
      <c r="F81" s="4" t="s">
        <v>257</v>
      </c>
      <c r="G81" s="4" t="s">
        <v>257</v>
      </c>
      <c r="H81" s="4" t="s">
        <v>257</v>
      </c>
      <c r="I81" s="4" t="s">
        <v>257</v>
      </c>
      <c r="J81" s="4" t="s">
        <v>257</v>
      </c>
      <c r="K81" s="4" t="s">
        <v>257</v>
      </c>
      <c r="L81" s="4" t="s">
        <v>257</v>
      </c>
      <c r="M81" s="4" t="s">
        <v>257</v>
      </c>
      <c r="N81" s="4" t="s">
        <v>257</v>
      </c>
      <c r="O81" s="1">
        <v>2822</v>
      </c>
      <c r="P81" s="4" t="s">
        <v>257</v>
      </c>
      <c r="Q81" s="4" t="s">
        <v>257</v>
      </c>
      <c r="R81" s="4" t="s">
        <v>257</v>
      </c>
      <c r="S81" s="1">
        <v>29</v>
      </c>
      <c r="T81" s="4" t="s">
        <v>257</v>
      </c>
      <c r="U81" s="4" t="s">
        <v>257</v>
      </c>
      <c r="V81" s="1">
        <v>1444</v>
      </c>
      <c r="W81" s="4" t="s">
        <v>257</v>
      </c>
      <c r="X81" s="1">
        <v>208</v>
      </c>
      <c r="Y81" s="1">
        <v>1868</v>
      </c>
      <c r="Z81" s="4" t="s">
        <v>257</v>
      </c>
      <c r="AA81" s="4" t="s">
        <v>257</v>
      </c>
      <c r="AB81" s="4" t="s">
        <v>257</v>
      </c>
      <c r="AC81" s="4" t="s">
        <v>257</v>
      </c>
      <c r="AD81" s="4" t="s">
        <v>257</v>
      </c>
      <c r="AE81" s="4" t="s">
        <v>257</v>
      </c>
      <c r="AF81" s="4" t="s">
        <v>257</v>
      </c>
      <c r="AG81" s="1">
        <v>2</v>
      </c>
      <c r="AH81" s="4" t="s">
        <v>257</v>
      </c>
      <c r="AI81" s="4" t="s">
        <v>257</v>
      </c>
      <c r="AJ81" s="4" t="s">
        <v>257</v>
      </c>
      <c r="AK81" s="4" t="s">
        <v>257</v>
      </c>
      <c r="AL81" s="4" t="s">
        <v>257</v>
      </c>
      <c r="AM81" s="4" t="s">
        <v>257</v>
      </c>
      <c r="AN81" s="1">
        <v>6</v>
      </c>
      <c r="AO81" s="4" t="s">
        <v>257</v>
      </c>
      <c r="AP81" s="4" t="s">
        <v>257</v>
      </c>
      <c r="AQ81" s="4" t="s">
        <v>257</v>
      </c>
      <c r="AR81" s="4" t="s">
        <v>257</v>
      </c>
      <c r="AS81" s="1">
        <v>401</v>
      </c>
      <c r="AT81" s="4" t="s">
        <v>257</v>
      </c>
      <c r="AU81" s="4" t="s">
        <v>257</v>
      </c>
      <c r="AV81" s="4" t="s">
        <v>257</v>
      </c>
      <c r="AW81" s="4" t="s">
        <v>257</v>
      </c>
      <c r="AX81" s="1">
        <v>11610</v>
      </c>
      <c r="AY81" s="4" t="s">
        <v>257</v>
      </c>
      <c r="AZ81" s="4" t="s">
        <v>257</v>
      </c>
      <c r="BA81" s="4" t="s">
        <v>257</v>
      </c>
      <c r="BB81" s="4" t="s">
        <v>257</v>
      </c>
      <c r="BC81" s="4" t="s">
        <v>257</v>
      </c>
      <c r="BD81" s="4" t="s">
        <v>257</v>
      </c>
      <c r="BE81" s="4" t="s">
        <v>257</v>
      </c>
      <c r="BF81" s="4" t="s">
        <v>257</v>
      </c>
      <c r="BG81" s="1">
        <v>306</v>
      </c>
      <c r="BH81" s="1">
        <v>28172</v>
      </c>
      <c r="BI81" s="4" t="s">
        <v>257</v>
      </c>
      <c r="BJ81" s="1">
        <v>1372</v>
      </c>
      <c r="BK81" s="4" t="s">
        <v>257</v>
      </c>
      <c r="BL81" s="4" t="s">
        <v>257</v>
      </c>
      <c r="BM81" s="4" t="s">
        <v>257</v>
      </c>
      <c r="BN81" s="4" t="s">
        <v>257</v>
      </c>
      <c r="BO81" s="1">
        <v>2860</v>
      </c>
      <c r="BP81" s="1">
        <v>14</v>
      </c>
      <c r="BQ81" s="4" t="s">
        <v>257</v>
      </c>
      <c r="BR81" s="4" t="s">
        <v>257</v>
      </c>
      <c r="BS81" s="1">
        <v>1321</v>
      </c>
      <c r="BT81" s="4" t="s">
        <v>257</v>
      </c>
      <c r="BU81" s="4" t="s">
        <v>257</v>
      </c>
      <c r="BV81" s="4" t="s">
        <v>257</v>
      </c>
      <c r="BW81" s="4" t="s">
        <v>257</v>
      </c>
      <c r="BX81" s="4" t="s">
        <v>257</v>
      </c>
      <c r="BY81" s="1">
        <v>7486</v>
      </c>
      <c r="BZ81" s="4" t="s">
        <v>257</v>
      </c>
      <c r="CA81" s="1">
        <v>886</v>
      </c>
      <c r="CB81" s="4" t="s">
        <v>257</v>
      </c>
      <c r="CC81" s="4" t="s">
        <v>257</v>
      </c>
      <c r="CD81" s="4" t="s">
        <v>257</v>
      </c>
      <c r="CE81" s="4" t="s">
        <v>257</v>
      </c>
      <c r="CF81" s="4" t="s">
        <v>257</v>
      </c>
      <c r="CG81" s="4" t="s">
        <v>257</v>
      </c>
      <c r="CH81" s="4" t="s">
        <v>257</v>
      </c>
      <c r="CI81" s="4" t="s">
        <v>257</v>
      </c>
      <c r="CJ81" s="1">
        <v>1297</v>
      </c>
      <c r="CK81" s="4" t="s">
        <v>257</v>
      </c>
      <c r="CL81" s="4" t="s">
        <v>257</v>
      </c>
      <c r="CM81" s="4" t="s">
        <v>257</v>
      </c>
      <c r="CN81" s="1">
        <v>9</v>
      </c>
      <c r="CO81" s="4" t="s">
        <v>257</v>
      </c>
      <c r="CP81" s="4" t="s">
        <v>257</v>
      </c>
      <c r="CQ81" s="4" t="s">
        <v>257</v>
      </c>
      <c r="CR81" s="4" t="s">
        <v>257</v>
      </c>
      <c r="CS81" s="1">
        <v>45</v>
      </c>
      <c r="CT81" s="4" t="s">
        <v>257</v>
      </c>
      <c r="CU81" s="1">
        <v>903</v>
      </c>
      <c r="CV81" s="1">
        <v>10</v>
      </c>
      <c r="CW81" s="1">
        <v>5</v>
      </c>
      <c r="CX81" s="1">
        <v>3</v>
      </c>
      <c r="CY81" s="1">
        <v>4001</v>
      </c>
      <c r="CZ81" s="4" t="s">
        <v>257</v>
      </c>
      <c r="DA81" s="4" t="s">
        <v>257</v>
      </c>
      <c r="DB81" s="4" t="s">
        <v>257</v>
      </c>
      <c r="DC81" s="1">
        <v>2731</v>
      </c>
      <c r="DD81" s="1">
        <v>6513</v>
      </c>
      <c r="DE81" s="4" t="s">
        <v>257</v>
      </c>
      <c r="DF81" s="4" t="s">
        <v>257</v>
      </c>
      <c r="DG81" s="1">
        <v>97</v>
      </c>
      <c r="DH81" s="4" t="s">
        <v>257</v>
      </c>
      <c r="DI81" s="4" t="s">
        <v>257</v>
      </c>
      <c r="DJ81" s="4" t="s">
        <v>257</v>
      </c>
      <c r="DK81" s="4" t="s">
        <v>257</v>
      </c>
      <c r="DL81" s="4" t="s">
        <v>257</v>
      </c>
      <c r="DM81" s="4" t="s">
        <v>257</v>
      </c>
      <c r="DN81" s="4" t="s">
        <v>257</v>
      </c>
      <c r="DO81" s="1">
        <v>16</v>
      </c>
      <c r="DP81" s="4" t="s">
        <v>257</v>
      </c>
      <c r="DQ81" s="4" t="s">
        <v>257</v>
      </c>
      <c r="DR81" s="4" t="s">
        <v>257</v>
      </c>
      <c r="DS81" s="4" t="s">
        <v>257</v>
      </c>
      <c r="DT81" s="4" t="s">
        <v>257</v>
      </c>
      <c r="DU81" s="4" t="s">
        <v>257</v>
      </c>
      <c r="DV81" s="4" t="s">
        <v>257</v>
      </c>
      <c r="DW81" s="4" t="s">
        <v>257</v>
      </c>
      <c r="DX81" s="4" t="s">
        <v>257</v>
      </c>
      <c r="DY81" s="4" t="s">
        <v>257</v>
      </c>
      <c r="DZ81" s="1">
        <v>945</v>
      </c>
      <c r="EA81" s="1">
        <v>1989</v>
      </c>
      <c r="EB81" s="1">
        <v>397</v>
      </c>
      <c r="EC81" s="4" t="s">
        <v>257</v>
      </c>
      <c r="ED81" s="4" t="s">
        <v>257</v>
      </c>
      <c r="EE81" s="4" t="s">
        <v>257</v>
      </c>
      <c r="EF81" s="4" t="s">
        <v>257</v>
      </c>
      <c r="EG81" s="4" t="s">
        <v>257</v>
      </c>
      <c r="EH81" s="4" t="s">
        <v>257</v>
      </c>
      <c r="EI81" s="4" t="s">
        <v>257</v>
      </c>
      <c r="EJ81" s="4" t="s">
        <v>257</v>
      </c>
      <c r="EK81" s="4" t="s">
        <v>257</v>
      </c>
      <c r="EL81" s="4" t="s">
        <v>257</v>
      </c>
      <c r="EM81" s="4" t="s">
        <v>257</v>
      </c>
      <c r="EN81" s="4" t="s">
        <v>257</v>
      </c>
      <c r="EO81" s="4" t="s">
        <v>257</v>
      </c>
      <c r="EP81" s="4" t="s">
        <v>257</v>
      </c>
      <c r="EQ81" s="4" t="s">
        <v>257</v>
      </c>
      <c r="ER81" s="4" t="s">
        <v>257</v>
      </c>
      <c r="ES81" s="4" t="s">
        <v>257</v>
      </c>
      <c r="ET81" s="4" t="s">
        <v>257</v>
      </c>
      <c r="EU81" s="1">
        <v>1</v>
      </c>
      <c r="EV81" s="1">
        <v>51</v>
      </c>
      <c r="EW81" s="1">
        <v>870</v>
      </c>
      <c r="EX81" s="4" t="s">
        <v>257</v>
      </c>
      <c r="EY81" s="4" t="s">
        <v>257</v>
      </c>
      <c r="EZ81" s="4" t="s">
        <v>257</v>
      </c>
      <c r="FA81" s="4" t="s">
        <v>257</v>
      </c>
      <c r="FB81" s="4" t="s">
        <v>257</v>
      </c>
      <c r="FC81" s="4" t="s">
        <v>257</v>
      </c>
      <c r="FD81" s="1">
        <v>3468</v>
      </c>
      <c r="FE81" s="1">
        <v>26876</v>
      </c>
      <c r="FF81" s="4" t="s">
        <v>257</v>
      </c>
      <c r="FG81" s="4" t="s">
        <v>257</v>
      </c>
      <c r="FH81" s="4" t="s">
        <v>257</v>
      </c>
      <c r="FI81" s="4" t="s">
        <v>257</v>
      </c>
      <c r="FJ81" s="1">
        <v>3383</v>
      </c>
      <c r="FK81" s="4" t="s">
        <v>257</v>
      </c>
      <c r="FL81" s="4" t="s">
        <v>257</v>
      </c>
      <c r="FM81" s="4" t="s">
        <v>257</v>
      </c>
      <c r="FN81" s="4" t="s">
        <v>257</v>
      </c>
      <c r="FO81" s="4" t="s">
        <v>257</v>
      </c>
      <c r="FP81" s="1">
        <v>1</v>
      </c>
      <c r="FQ81" s="1">
        <v>5190</v>
      </c>
      <c r="FR81" s="4" t="s">
        <v>257</v>
      </c>
      <c r="FS81" s="4" t="s">
        <v>257</v>
      </c>
      <c r="FT81" s="4" t="s">
        <v>257</v>
      </c>
      <c r="FU81" s="1">
        <v>1</v>
      </c>
      <c r="FV81" s="4" t="s">
        <v>257</v>
      </c>
      <c r="FW81" s="4" t="s">
        <v>257</v>
      </c>
      <c r="FX81" s="4" t="s">
        <v>257</v>
      </c>
      <c r="FY81" s="4" t="s">
        <v>257</v>
      </c>
      <c r="FZ81" s="4" t="s">
        <v>257</v>
      </c>
      <c r="GA81" s="4" t="s">
        <v>257</v>
      </c>
      <c r="GB81" s="4" t="s">
        <v>257</v>
      </c>
      <c r="GC81" s="1">
        <v>1</v>
      </c>
      <c r="GD81" s="4" t="s">
        <v>257</v>
      </c>
      <c r="GE81" s="4" t="s">
        <v>257</v>
      </c>
      <c r="GF81" s="4" t="s">
        <v>257</v>
      </c>
      <c r="GG81" s="1">
        <v>432</v>
      </c>
      <c r="GH81" s="1">
        <v>612</v>
      </c>
      <c r="GI81" s="4" t="s">
        <v>257</v>
      </c>
      <c r="GJ81" s="4" t="s">
        <v>257</v>
      </c>
      <c r="GK81" s="4" t="s">
        <v>257</v>
      </c>
      <c r="GL81" s="4" t="s">
        <v>257</v>
      </c>
      <c r="GM81" s="4" t="s">
        <v>257</v>
      </c>
      <c r="GN81" s="1">
        <v>21563</v>
      </c>
      <c r="GO81" s="4" t="s">
        <v>257</v>
      </c>
      <c r="GP81" s="4" t="s">
        <v>257</v>
      </c>
      <c r="GQ81" s="1">
        <v>429</v>
      </c>
      <c r="GR81" s="1">
        <v>892</v>
      </c>
      <c r="GS81" s="4" t="s">
        <v>257</v>
      </c>
      <c r="GT81" s="4" t="s">
        <v>257</v>
      </c>
      <c r="GU81" s="4" t="s">
        <v>257</v>
      </c>
      <c r="GV81" s="4" t="s">
        <v>257</v>
      </c>
      <c r="GW81" s="4" t="s">
        <v>257</v>
      </c>
      <c r="GX81" s="4" t="s">
        <v>257</v>
      </c>
      <c r="GY81" s="4" t="s">
        <v>257</v>
      </c>
      <c r="GZ81" s="4" t="s">
        <v>257</v>
      </c>
      <c r="HA81" s="4" t="s">
        <v>257</v>
      </c>
      <c r="HB81" s="4" t="s">
        <v>257</v>
      </c>
      <c r="HC81" s="4" t="s">
        <v>257</v>
      </c>
      <c r="HD81" s="4" t="s">
        <v>257</v>
      </c>
      <c r="HE81" s="4" t="s">
        <v>257</v>
      </c>
      <c r="HF81" s="4" t="s">
        <v>257</v>
      </c>
      <c r="HG81" s="4" t="s">
        <v>257</v>
      </c>
      <c r="HH81" s="1">
        <v>28</v>
      </c>
      <c r="HI81" s="4" t="s">
        <v>257</v>
      </c>
      <c r="HJ81" s="4" t="s">
        <v>257</v>
      </c>
      <c r="HK81" s="4" t="s">
        <v>257</v>
      </c>
      <c r="HL81" s="4" t="s">
        <v>257</v>
      </c>
      <c r="HM81" s="1">
        <v>10</v>
      </c>
      <c r="HN81" s="4" t="s">
        <v>257</v>
      </c>
      <c r="HO81" s="4" t="s">
        <v>257</v>
      </c>
      <c r="HP81" s="1">
        <v>1328</v>
      </c>
      <c r="HQ81" s="4" t="s">
        <v>257</v>
      </c>
      <c r="HR81" s="4" t="s">
        <v>257</v>
      </c>
      <c r="HS81" s="1">
        <v>90</v>
      </c>
      <c r="HT81" s="4" t="s">
        <v>257</v>
      </c>
      <c r="HU81" s="4" t="s">
        <v>257</v>
      </c>
      <c r="HV81" s="4" t="s">
        <v>257</v>
      </c>
      <c r="HW81" s="4" t="s">
        <v>257</v>
      </c>
      <c r="HX81" s="1">
        <v>141</v>
      </c>
      <c r="HY81" s="4" t="s">
        <v>257</v>
      </c>
      <c r="HZ81" s="4" t="s">
        <v>257</v>
      </c>
      <c r="IA81" s="4" t="s">
        <v>257</v>
      </c>
      <c r="IB81" s="4" t="s">
        <v>257</v>
      </c>
      <c r="IC81" s="4" t="s">
        <v>257</v>
      </c>
      <c r="ID81" s="4" t="s">
        <v>257</v>
      </c>
      <c r="IE81" s="4" t="s">
        <v>257</v>
      </c>
      <c r="IF81" s="1">
        <v>6</v>
      </c>
      <c r="IG81" s="4" t="s">
        <v>257</v>
      </c>
      <c r="IH81" s="4" t="s">
        <v>257</v>
      </c>
      <c r="II81" s="4" t="s">
        <v>257</v>
      </c>
      <c r="IJ81" s="4" t="s">
        <v>257</v>
      </c>
      <c r="IK81" s="4" t="s">
        <v>257</v>
      </c>
      <c r="IL81" s="4" t="s">
        <v>257</v>
      </c>
      <c r="IM81" s="4" t="s">
        <v>257</v>
      </c>
      <c r="IN81" s="4" t="s">
        <v>257</v>
      </c>
      <c r="IO81" s="1">
        <v>117</v>
      </c>
      <c r="IP81" s="4" t="s">
        <v>257</v>
      </c>
      <c r="IQ81" s="4" t="s">
        <v>257</v>
      </c>
      <c r="IR81" s="4" t="s">
        <v>257</v>
      </c>
      <c r="IS81" s="1">
        <v>55</v>
      </c>
      <c r="IT81" s="4" t="s">
        <v>257</v>
      </c>
      <c r="IU81" s="4" t="s">
        <v>257</v>
      </c>
    </row>
    <row r="82" spans="1:255" x14ac:dyDescent="0.35">
      <c r="A82" s="4" t="s">
        <v>334</v>
      </c>
      <c r="B82" s="1">
        <v>19169</v>
      </c>
      <c r="C82" s="4" t="s">
        <v>257</v>
      </c>
      <c r="D82" s="4" t="s">
        <v>257</v>
      </c>
      <c r="E82" s="4" t="s">
        <v>257</v>
      </c>
      <c r="F82" s="4" t="s">
        <v>257</v>
      </c>
      <c r="G82" s="4" t="s">
        <v>257</v>
      </c>
      <c r="H82" s="4" t="s">
        <v>257</v>
      </c>
      <c r="I82" s="4" t="s">
        <v>257</v>
      </c>
      <c r="J82" s="4" t="s">
        <v>257</v>
      </c>
      <c r="K82" s="4" t="s">
        <v>257</v>
      </c>
      <c r="L82" s="4" t="s">
        <v>257</v>
      </c>
      <c r="M82" s="4" t="s">
        <v>257</v>
      </c>
      <c r="N82" s="4" t="s">
        <v>257</v>
      </c>
      <c r="O82" s="1">
        <v>1</v>
      </c>
      <c r="P82" s="4" t="s">
        <v>257</v>
      </c>
      <c r="Q82" s="4" t="s">
        <v>257</v>
      </c>
      <c r="R82" s="4" t="s">
        <v>257</v>
      </c>
      <c r="S82" s="4" t="s">
        <v>257</v>
      </c>
      <c r="T82" s="4" t="s">
        <v>257</v>
      </c>
      <c r="U82" s="4" t="s">
        <v>257</v>
      </c>
      <c r="V82" s="4" t="s">
        <v>257</v>
      </c>
      <c r="W82" s="4" t="s">
        <v>257</v>
      </c>
      <c r="X82" s="4" t="s">
        <v>257</v>
      </c>
      <c r="Y82" s="4" t="s">
        <v>257</v>
      </c>
      <c r="Z82" s="4" t="s">
        <v>257</v>
      </c>
      <c r="AA82" s="4" t="s">
        <v>257</v>
      </c>
      <c r="AB82" s="4" t="s">
        <v>257</v>
      </c>
      <c r="AC82" s="4" t="s">
        <v>257</v>
      </c>
      <c r="AD82" s="4" t="s">
        <v>257</v>
      </c>
      <c r="AE82" s="4" t="s">
        <v>257</v>
      </c>
      <c r="AF82" s="4" t="s">
        <v>257</v>
      </c>
      <c r="AG82" s="4" t="s">
        <v>257</v>
      </c>
      <c r="AH82" s="4" t="s">
        <v>257</v>
      </c>
      <c r="AI82" s="4" t="s">
        <v>257</v>
      </c>
      <c r="AJ82" s="4" t="s">
        <v>257</v>
      </c>
      <c r="AK82" s="4" t="s">
        <v>257</v>
      </c>
      <c r="AL82" s="4" t="s">
        <v>257</v>
      </c>
      <c r="AM82" s="4" t="s">
        <v>257</v>
      </c>
      <c r="AN82" s="4" t="s">
        <v>257</v>
      </c>
      <c r="AO82" s="4" t="s">
        <v>257</v>
      </c>
      <c r="AP82" s="4" t="s">
        <v>257</v>
      </c>
      <c r="AQ82" s="4" t="s">
        <v>257</v>
      </c>
      <c r="AR82" s="4" t="s">
        <v>257</v>
      </c>
      <c r="AS82" s="1">
        <v>7933</v>
      </c>
      <c r="AT82" s="4" t="s">
        <v>257</v>
      </c>
      <c r="AU82" s="4" t="s">
        <v>257</v>
      </c>
      <c r="AV82" s="4" t="s">
        <v>257</v>
      </c>
      <c r="AW82" s="4" t="s">
        <v>257</v>
      </c>
      <c r="AX82" s="1">
        <v>19</v>
      </c>
      <c r="AY82" s="4" t="s">
        <v>257</v>
      </c>
      <c r="AZ82" s="4" t="s">
        <v>257</v>
      </c>
      <c r="BA82" s="4" t="s">
        <v>257</v>
      </c>
      <c r="BB82" s="4" t="s">
        <v>257</v>
      </c>
      <c r="BC82" s="4" t="s">
        <v>257</v>
      </c>
      <c r="BD82" s="4" t="s">
        <v>257</v>
      </c>
      <c r="BE82" s="4" t="s">
        <v>257</v>
      </c>
      <c r="BF82" s="4" t="s">
        <v>257</v>
      </c>
      <c r="BG82" s="1">
        <v>163</v>
      </c>
      <c r="BH82" s="1">
        <v>131</v>
      </c>
      <c r="BI82" s="4" t="s">
        <v>257</v>
      </c>
      <c r="BJ82" s="1">
        <v>39</v>
      </c>
      <c r="BK82" s="4" t="s">
        <v>257</v>
      </c>
      <c r="BL82" s="4" t="s">
        <v>257</v>
      </c>
      <c r="BM82" s="4" t="s">
        <v>257</v>
      </c>
      <c r="BN82" s="4" t="s">
        <v>257</v>
      </c>
      <c r="BO82" s="1">
        <v>1</v>
      </c>
      <c r="BP82" s="4" t="s">
        <v>257</v>
      </c>
      <c r="BQ82" s="4" t="s">
        <v>257</v>
      </c>
      <c r="BR82" s="4" t="s">
        <v>257</v>
      </c>
      <c r="BS82" s="1">
        <v>37</v>
      </c>
      <c r="BT82" s="4" t="s">
        <v>257</v>
      </c>
      <c r="BU82" s="4" t="s">
        <v>257</v>
      </c>
      <c r="BV82" s="4" t="s">
        <v>257</v>
      </c>
      <c r="BW82" s="4" t="s">
        <v>257</v>
      </c>
      <c r="BX82" s="4" t="s">
        <v>257</v>
      </c>
      <c r="BY82" s="1">
        <v>31</v>
      </c>
      <c r="BZ82" s="4" t="s">
        <v>257</v>
      </c>
      <c r="CA82" s="1">
        <v>10447</v>
      </c>
      <c r="CB82" s="4" t="s">
        <v>257</v>
      </c>
      <c r="CC82" s="4" t="s">
        <v>257</v>
      </c>
      <c r="CD82" s="4" t="s">
        <v>257</v>
      </c>
      <c r="CE82" s="4" t="s">
        <v>257</v>
      </c>
      <c r="CF82" s="4" t="s">
        <v>257</v>
      </c>
      <c r="CG82" s="4" t="s">
        <v>257</v>
      </c>
      <c r="CH82" s="4" t="s">
        <v>257</v>
      </c>
      <c r="CI82" s="4" t="s">
        <v>257</v>
      </c>
      <c r="CJ82" s="4" t="s">
        <v>257</v>
      </c>
      <c r="CK82" s="4" t="s">
        <v>257</v>
      </c>
      <c r="CL82" s="4" t="s">
        <v>257</v>
      </c>
      <c r="CM82" s="4" t="s">
        <v>257</v>
      </c>
      <c r="CN82" s="4" t="s">
        <v>257</v>
      </c>
      <c r="CO82" s="4" t="s">
        <v>257</v>
      </c>
      <c r="CP82" s="4" t="s">
        <v>257</v>
      </c>
      <c r="CQ82" s="4" t="s">
        <v>257</v>
      </c>
      <c r="CR82" s="4" t="s">
        <v>257</v>
      </c>
      <c r="CS82" s="4" t="s">
        <v>257</v>
      </c>
      <c r="CT82" s="4" t="s">
        <v>257</v>
      </c>
      <c r="CU82" s="4" t="s">
        <v>257</v>
      </c>
      <c r="CV82" s="4" t="s">
        <v>257</v>
      </c>
      <c r="CW82" s="4" t="s">
        <v>257</v>
      </c>
      <c r="CX82" s="4" t="s">
        <v>257</v>
      </c>
      <c r="CY82" s="4" t="s">
        <v>257</v>
      </c>
      <c r="CZ82" s="4" t="s">
        <v>257</v>
      </c>
      <c r="DA82" s="4" t="s">
        <v>257</v>
      </c>
      <c r="DB82" s="4" t="s">
        <v>257</v>
      </c>
      <c r="DC82" s="4" t="s">
        <v>257</v>
      </c>
      <c r="DD82" s="1">
        <v>10</v>
      </c>
      <c r="DE82" s="4" t="s">
        <v>257</v>
      </c>
      <c r="DF82" s="4" t="s">
        <v>257</v>
      </c>
      <c r="DG82" s="4" t="s">
        <v>257</v>
      </c>
      <c r="DH82" s="4" t="s">
        <v>257</v>
      </c>
      <c r="DI82" s="4" t="s">
        <v>257</v>
      </c>
      <c r="DJ82" s="4" t="s">
        <v>257</v>
      </c>
      <c r="DK82" s="4" t="s">
        <v>257</v>
      </c>
      <c r="DL82" s="4" t="s">
        <v>257</v>
      </c>
      <c r="DM82" s="4" t="s">
        <v>257</v>
      </c>
      <c r="DN82" s="4" t="s">
        <v>257</v>
      </c>
      <c r="DO82" s="4" t="s">
        <v>257</v>
      </c>
      <c r="DP82" s="4" t="s">
        <v>257</v>
      </c>
      <c r="DQ82" s="4" t="s">
        <v>257</v>
      </c>
      <c r="DR82" s="4" t="s">
        <v>257</v>
      </c>
      <c r="DS82" s="4" t="s">
        <v>257</v>
      </c>
      <c r="DT82" s="4" t="s">
        <v>257</v>
      </c>
      <c r="DU82" s="4" t="s">
        <v>257</v>
      </c>
      <c r="DV82" s="4" t="s">
        <v>257</v>
      </c>
      <c r="DW82" s="4" t="s">
        <v>257</v>
      </c>
      <c r="DX82" s="4" t="s">
        <v>257</v>
      </c>
      <c r="DY82" s="4" t="s">
        <v>257</v>
      </c>
      <c r="DZ82" s="4" t="s">
        <v>257</v>
      </c>
      <c r="EA82" s="4" t="s">
        <v>257</v>
      </c>
      <c r="EB82" s="4" t="s">
        <v>257</v>
      </c>
      <c r="EC82" s="4" t="s">
        <v>257</v>
      </c>
      <c r="ED82" s="4" t="s">
        <v>257</v>
      </c>
      <c r="EE82" s="4" t="s">
        <v>257</v>
      </c>
      <c r="EF82" s="4" t="s">
        <v>257</v>
      </c>
      <c r="EG82" s="4" t="s">
        <v>257</v>
      </c>
      <c r="EH82" s="4" t="s">
        <v>257</v>
      </c>
      <c r="EI82" s="4" t="s">
        <v>257</v>
      </c>
      <c r="EJ82" s="4" t="s">
        <v>257</v>
      </c>
      <c r="EK82" s="4" t="s">
        <v>257</v>
      </c>
      <c r="EL82" s="4" t="s">
        <v>257</v>
      </c>
      <c r="EM82" s="4" t="s">
        <v>257</v>
      </c>
      <c r="EN82" s="4" t="s">
        <v>257</v>
      </c>
      <c r="EO82" s="4" t="s">
        <v>257</v>
      </c>
      <c r="EP82" s="4" t="s">
        <v>257</v>
      </c>
      <c r="EQ82" s="4" t="s">
        <v>257</v>
      </c>
      <c r="ER82" s="4" t="s">
        <v>257</v>
      </c>
      <c r="ES82" s="4" t="s">
        <v>257</v>
      </c>
      <c r="ET82" s="4" t="s">
        <v>257</v>
      </c>
      <c r="EU82" s="4" t="s">
        <v>257</v>
      </c>
      <c r="EV82" s="4" t="s">
        <v>257</v>
      </c>
      <c r="EW82" s="4" t="s">
        <v>257</v>
      </c>
      <c r="EX82" s="4" t="s">
        <v>257</v>
      </c>
      <c r="EY82" s="4" t="s">
        <v>257</v>
      </c>
      <c r="EZ82" s="4" t="s">
        <v>257</v>
      </c>
      <c r="FA82" s="4" t="s">
        <v>257</v>
      </c>
      <c r="FB82" s="4" t="s">
        <v>257</v>
      </c>
      <c r="FC82" s="4" t="s">
        <v>257</v>
      </c>
      <c r="FD82" s="1">
        <v>12</v>
      </c>
      <c r="FE82" s="1">
        <v>1</v>
      </c>
      <c r="FF82" s="4" t="s">
        <v>257</v>
      </c>
      <c r="FG82" s="4" t="s">
        <v>257</v>
      </c>
      <c r="FH82" s="4" t="s">
        <v>257</v>
      </c>
      <c r="FI82" s="4" t="s">
        <v>257</v>
      </c>
      <c r="FJ82" s="4" t="s">
        <v>257</v>
      </c>
      <c r="FK82" s="4" t="s">
        <v>257</v>
      </c>
      <c r="FL82" s="4" t="s">
        <v>257</v>
      </c>
      <c r="FM82" s="4" t="s">
        <v>257</v>
      </c>
      <c r="FN82" s="4" t="s">
        <v>257</v>
      </c>
      <c r="FO82" s="4" t="s">
        <v>257</v>
      </c>
      <c r="FP82" s="4" t="s">
        <v>257</v>
      </c>
      <c r="FQ82" s="1">
        <v>12</v>
      </c>
      <c r="FR82" s="4" t="s">
        <v>257</v>
      </c>
      <c r="FS82" s="4" t="s">
        <v>257</v>
      </c>
      <c r="FT82" s="4" t="s">
        <v>257</v>
      </c>
      <c r="FU82" s="4" t="s">
        <v>257</v>
      </c>
      <c r="FV82" s="4" t="s">
        <v>257</v>
      </c>
      <c r="FW82" s="4" t="s">
        <v>257</v>
      </c>
      <c r="FX82" s="4" t="s">
        <v>257</v>
      </c>
      <c r="FY82" s="4" t="s">
        <v>257</v>
      </c>
      <c r="FZ82" s="4" t="s">
        <v>257</v>
      </c>
      <c r="GA82" s="4" t="s">
        <v>257</v>
      </c>
      <c r="GB82" s="4" t="s">
        <v>257</v>
      </c>
      <c r="GC82" s="4" t="s">
        <v>257</v>
      </c>
      <c r="GD82" s="4" t="s">
        <v>257</v>
      </c>
      <c r="GE82" s="4" t="s">
        <v>257</v>
      </c>
      <c r="GF82" s="4" t="s">
        <v>257</v>
      </c>
      <c r="GG82" s="4" t="s">
        <v>257</v>
      </c>
      <c r="GH82" s="4" t="s">
        <v>257</v>
      </c>
      <c r="GI82" s="4" t="s">
        <v>257</v>
      </c>
      <c r="GJ82" s="4" t="s">
        <v>257</v>
      </c>
      <c r="GK82" s="4" t="s">
        <v>257</v>
      </c>
      <c r="GL82" s="4" t="s">
        <v>257</v>
      </c>
      <c r="GM82" s="4" t="s">
        <v>257</v>
      </c>
      <c r="GN82" s="1">
        <v>309</v>
      </c>
      <c r="GO82" s="4" t="s">
        <v>257</v>
      </c>
      <c r="GP82" s="4" t="s">
        <v>257</v>
      </c>
      <c r="GQ82" s="4" t="s">
        <v>257</v>
      </c>
      <c r="GR82" s="4" t="s">
        <v>257</v>
      </c>
      <c r="GS82" s="4" t="s">
        <v>257</v>
      </c>
      <c r="GT82" s="4" t="s">
        <v>257</v>
      </c>
      <c r="GU82" s="4" t="s">
        <v>257</v>
      </c>
      <c r="GV82" s="4" t="s">
        <v>257</v>
      </c>
      <c r="GW82" s="4" t="s">
        <v>257</v>
      </c>
      <c r="GX82" s="4" t="s">
        <v>257</v>
      </c>
      <c r="GY82" s="4" t="s">
        <v>257</v>
      </c>
      <c r="GZ82" s="4" t="s">
        <v>257</v>
      </c>
      <c r="HA82" s="4" t="s">
        <v>257</v>
      </c>
      <c r="HB82" s="4" t="s">
        <v>257</v>
      </c>
      <c r="HC82" s="4" t="s">
        <v>257</v>
      </c>
      <c r="HD82" s="4" t="s">
        <v>257</v>
      </c>
      <c r="HE82" s="4" t="s">
        <v>257</v>
      </c>
      <c r="HF82" s="4" t="s">
        <v>257</v>
      </c>
      <c r="HG82" s="4" t="s">
        <v>257</v>
      </c>
      <c r="HH82" s="4" t="s">
        <v>257</v>
      </c>
      <c r="HI82" s="4" t="s">
        <v>257</v>
      </c>
      <c r="HJ82" s="4" t="s">
        <v>257</v>
      </c>
      <c r="HK82" s="4" t="s">
        <v>257</v>
      </c>
      <c r="HL82" s="4" t="s">
        <v>257</v>
      </c>
      <c r="HM82" s="4" t="s">
        <v>257</v>
      </c>
      <c r="HN82" s="4" t="s">
        <v>257</v>
      </c>
      <c r="HO82" s="4" t="s">
        <v>257</v>
      </c>
      <c r="HP82" s="1">
        <v>23</v>
      </c>
      <c r="HQ82" s="4" t="s">
        <v>257</v>
      </c>
      <c r="HR82" s="4" t="s">
        <v>257</v>
      </c>
      <c r="HS82" s="4" t="s">
        <v>257</v>
      </c>
      <c r="HT82" s="4" t="s">
        <v>257</v>
      </c>
      <c r="HU82" s="4" t="s">
        <v>257</v>
      </c>
      <c r="HV82" s="4" t="s">
        <v>257</v>
      </c>
      <c r="HW82" s="4" t="s">
        <v>257</v>
      </c>
      <c r="HX82" s="4" t="s">
        <v>257</v>
      </c>
      <c r="HY82" s="4" t="s">
        <v>257</v>
      </c>
      <c r="HZ82" s="4" t="s">
        <v>257</v>
      </c>
      <c r="IA82" s="4" t="s">
        <v>257</v>
      </c>
      <c r="IB82" s="4" t="s">
        <v>257</v>
      </c>
      <c r="IC82" s="4" t="s">
        <v>257</v>
      </c>
      <c r="ID82" s="4" t="s">
        <v>257</v>
      </c>
      <c r="IE82" s="4" t="s">
        <v>257</v>
      </c>
      <c r="IF82" s="4" t="s">
        <v>257</v>
      </c>
      <c r="IG82" s="4" t="s">
        <v>257</v>
      </c>
      <c r="IH82" s="4" t="s">
        <v>257</v>
      </c>
      <c r="II82" s="4" t="s">
        <v>257</v>
      </c>
      <c r="IJ82" s="4" t="s">
        <v>257</v>
      </c>
      <c r="IK82" s="4" t="s">
        <v>257</v>
      </c>
      <c r="IL82" s="4" t="s">
        <v>257</v>
      </c>
      <c r="IM82" s="4" t="s">
        <v>257</v>
      </c>
      <c r="IN82" s="4" t="s">
        <v>257</v>
      </c>
      <c r="IO82" s="4" t="s">
        <v>257</v>
      </c>
      <c r="IP82" s="4" t="s">
        <v>257</v>
      </c>
      <c r="IQ82" s="4" t="s">
        <v>257</v>
      </c>
      <c r="IR82" s="4" t="s">
        <v>257</v>
      </c>
      <c r="IS82" s="4" t="s">
        <v>257</v>
      </c>
      <c r="IT82" s="4" t="s">
        <v>257</v>
      </c>
      <c r="IU82" s="4" t="s">
        <v>257</v>
      </c>
    </row>
    <row r="83" spans="1:255" x14ac:dyDescent="0.35">
      <c r="A83" s="4" t="s">
        <v>335</v>
      </c>
      <c r="B83" s="1">
        <v>2087</v>
      </c>
      <c r="C83" s="4" t="s">
        <v>257</v>
      </c>
      <c r="D83" s="4" t="s">
        <v>257</v>
      </c>
      <c r="E83" s="4" t="s">
        <v>257</v>
      </c>
      <c r="F83" s="4" t="s">
        <v>257</v>
      </c>
      <c r="G83" s="4" t="s">
        <v>257</v>
      </c>
      <c r="H83" s="4" t="s">
        <v>257</v>
      </c>
      <c r="I83" s="4" t="s">
        <v>257</v>
      </c>
      <c r="J83" s="4" t="s">
        <v>257</v>
      </c>
      <c r="K83" s="4" t="s">
        <v>257</v>
      </c>
      <c r="L83" s="4" t="s">
        <v>257</v>
      </c>
      <c r="M83" s="4" t="s">
        <v>257</v>
      </c>
      <c r="N83" s="4" t="s">
        <v>257</v>
      </c>
      <c r="O83" s="4" t="s">
        <v>257</v>
      </c>
      <c r="P83" s="4" t="s">
        <v>257</v>
      </c>
      <c r="Q83" s="4" t="s">
        <v>257</v>
      </c>
      <c r="R83" s="4" t="s">
        <v>257</v>
      </c>
      <c r="S83" s="4" t="s">
        <v>257</v>
      </c>
      <c r="T83" s="4" t="s">
        <v>257</v>
      </c>
      <c r="U83" s="4" t="s">
        <v>257</v>
      </c>
      <c r="V83" s="4" t="s">
        <v>257</v>
      </c>
      <c r="W83" s="4" t="s">
        <v>257</v>
      </c>
      <c r="X83" s="4" t="s">
        <v>257</v>
      </c>
      <c r="Y83" s="4" t="s">
        <v>257</v>
      </c>
      <c r="Z83" s="4" t="s">
        <v>257</v>
      </c>
      <c r="AA83" s="4" t="s">
        <v>257</v>
      </c>
      <c r="AB83" s="4" t="s">
        <v>257</v>
      </c>
      <c r="AC83" s="4" t="s">
        <v>257</v>
      </c>
      <c r="AD83" s="4" t="s">
        <v>257</v>
      </c>
      <c r="AE83" s="4" t="s">
        <v>257</v>
      </c>
      <c r="AF83" s="4" t="s">
        <v>257</v>
      </c>
      <c r="AG83" s="4" t="s">
        <v>257</v>
      </c>
      <c r="AH83" s="4" t="s">
        <v>257</v>
      </c>
      <c r="AI83" s="4" t="s">
        <v>257</v>
      </c>
      <c r="AJ83" s="4" t="s">
        <v>257</v>
      </c>
      <c r="AK83" s="4" t="s">
        <v>257</v>
      </c>
      <c r="AL83" s="4" t="s">
        <v>257</v>
      </c>
      <c r="AM83" s="4" t="s">
        <v>257</v>
      </c>
      <c r="AN83" s="4" t="s">
        <v>257</v>
      </c>
      <c r="AO83" s="4" t="s">
        <v>257</v>
      </c>
      <c r="AP83" s="4" t="s">
        <v>257</v>
      </c>
      <c r="AQ83" s="4" t="s">
        <v>257</v>
      </c>
      <c r="AR83" s="4" t="s">
        <v>257</v>
      </c>
      <c r="AS83" s="4" t="s">
        <v>257</v>
      </c>
      <c r="AT83" s="4" t="s">
        <v>257</v>
      </c>
      <c r="AU83" s="4" t="s">
        <v>257</v>
      </c>
      <c r="AV83" s="4" t="s">
        <v>257</v>
      </c>
      <c r="AW83" s="4" t="s">
        <v>257</v>
      </c>
      <c r="AX83" s="1">
        <v>45</v>
      </c>
      <c r="AY83" s="4" t="s">
        <v>257</v>
      </c>
      <c r="AZ83" s="4" t="s">
        <v>257</v>
      </c>
      <c r="BA83" s="4" t="s">
        <v>257</v>
      </c>
      <c r="BB83" s="4" t="s">
        <v>257</v>
      </c>
      <c r="BC83" s="4" t="s">
        <v>257</v>
      </c>
      <c r="BD83" s="4" t="s">
        <v>257</v>
      </c>
      <c r="BE83" s="4" t="s">
        <v>257</v>
      </c>
      <c r="BF83" s="4" t="s">
        <v>257</v>
      </c>
      <c r="BG83" s="4" t="s">
        <v>257</v>
      </c>
      <c r="BH83" s="1">
        <v>139</v>
      </c>
      <c r="BI83" s="4" t="s">
        <v>257</v>
      </c>
      <c r="BJ83" s="1">
        <v>17</v>
      </c>
      <c r="BK83" s="4" t="s">
        <v>257</v>
      </c>
      <c r="BL83" s="4" t="s">
        <v>257</v>
      </c>
      <c r="BM83" s="4" t="s">
        <v>257</v>
      </c>
      <c r="BN83" s="4" t="s">
        <v>257</v>
      </c>
      <c r="BO83" s="1">
        <v>19</v>
      </c>
      <c r="BP83" s="4" t="s">
        <v>257</v>
      </c>
      <c r="BQ83" s="4" t="s">
        <v>257</v>
      </c>
      <c r="BR83" s="4" t="s">
        <v>257</v>
      </c>
      <c r="BS83" s="4" t="s">
        <v>257</v>
      </c>
      <c r="BT83" s="4" t="s">
        <v>257</v>
      </c>
      <c r="BU83" s="4" t="s">
        <v>257</v>
      </c>
      <c r="BV83" s="4" t="s">
        <v>257</v>
      </c>
      <c r="BW83" s="4" t="s">
        <v>257</v>
      </c>
      <c r="BX83" s="4" t="s">
        <v>257</v>
      </c>
      <c r="BY83" s="1">
        <v>1</v>
      </c>
      <c r="BZ83" s="4" t="s">
        <v>257</v>
      </c>
      <c r="CA83" s="1">
        <v>10</v>
      </c>
      <c r="CB83" s="4" t="s">
        <v>257</v>
      </c>
      <c r="CC83" s="4" t="s">
        <v>257</v>
      </c>
      <c r="CD83" s="4" t="s">
        <v>257</v>
      </c>
      <c r="CE83" s="4" t="s">
        <v>257</v>
      </c>
      <c r="CF83" s="4" t="s">
        <v>257</v>
      </c>
      <c r="CG83" s="4" t="s">
        <v>257</v>
      </c>
      <c r="CH83" s="4" t="s">
        <v>257</v>
      </c>
      <c r="CI83" s="4" t="s">
        <v>257</v>
      </c>
      <c r="CJ83" s="4" t="s">
        <v>257</v>
      </c>
      <c r="CK83" s="4" t="s">
        <v>257</v>
      </c>
      <c r="CL83" s="4" t="s">
        <v>257</v>
      </c>
      <c r="CM83" s="4" t="s">
        <v>257</v>
      </c>
      <c r="CN83" s="4" t="s">
        <v>257</v>
      </c>
      <c r="CO83" s="4" t="s">
        <v>257</v>
      </c>
      <c r="CP83" s="4" t="s">
        <v>257</v>
      </c>
      <c r="CQ83" s="4" t="s">
        <v>257</v>
      </c>
      <c r="CR83" s="4" t="s">
        <v>257</v>
      </c>
      <c r="CS83" s="4" t="s">
        <v>257</v>
      </c>
      <c r="CT83" s="4" t="s">
        <v>257</v>
      </c>
      <c r="CU83" s="4" t="s">
        <v>257</v>
      </c>
      <c r="CV83" s="4" t="s">
        <v>257</v>
      </c>
      <c r="CW83" s="4" t="s">
        <v>257</v>
      </c>
      <c r="CX83" s="4" t="s">
        <v>257</v>
      </c>
      <c r="CY83" s="1">
        <v>41</v>
      </c>
      <c r="CZ83" s="4" t="s">
        <v>257</v>
      </c>
      <c r="DA83" s="4" t="s">
        <v>257</v>
      </c>
      <c r="DB83" s="4" t="s">
        <v>257</v>
      </c>
      <c r="DC83" s="4" t="s">
        <v>257</v>
      </c>
      <c r="DD83" s="1">
        <v>26</v>
      </c>
      <c r="DE83" s="4" t="s">
        <v>257</v>
      </c>
      <c r="DF83" s="4" t="s">
        <v>257</v>
      </c>
      <c r="DG83" s="4" t="s">
        <v>257</v>
      </c>
      <c r="DH83" s="4" t="s">
        <v>257</v>
      </c>
      <c r="DI83" s="4" t="s">
        <v>257</v>
      </c>
      <c r="DJ83" s="4" t="s">
        <v>257</v>
      </c>
      <c r="DK83" s="4" t="s">
        <v>257</v>
      </c>
      <c r="DL83" s="4" t="s">
        <v>257</v>
      </c>
      <c r="DM83" s="4" t="s">
        <v>257</v>
      </c>
      <c r="DN83" s="4" t="s">
        <v>257</v>
      </c>
      <c r="DO83" s="4" t="s">
        <v>257</v>
      </c>
      <c r="DP83" s="4" t="s">
        <v>257</v>
      </c>
      <c r="DQ83" s="4" t="s">
        <v>257</v>
      </c>
      <c r="DR83" s="4" t="s">
        <v>257</v>
      </c>
      <c r="DS83" s="4" t="s">
        <v>257</v>
      </c>
      <c r="DT83" s="4" t="s">
        <v>257</v>
      </c>
      <c r="DU83" s="4" t="s">
        <v>257</v>
      </c>
      <c r="DV83" s="4" t="s">
        <v>257</v>
      </c>
      <c r="DW83" s="4" t="s">
        <v>257</v>
      </c>
      <c r="DX83" s="4" t="s">
        <v>257</v>
      </c>
      <c r="DY83" s="4" t="s">
        <v>257</v>
      </c>
      <c r="DZ83" s="1">
        <v>6</v>
      </c>
      <c r="EA83" s="4" t="s">
        <v>257</v>
      </c>
      <c r="EB83" s="4" t="s">
        <v>257</v>
      </c>
      <c r="EC83" s="4" t="s">
        <v>257</v>
      </c>
      <c r="ED83" s="1">
        <v>1</v>
      </c>
      <c r="EE83" s="4" t="s">
        <v>257</v>
      </c>
      <c r="EF83" s="4" t="s">
        <v>257</v>
      </c>
      <c r="EG83" s="4" t="s">
        <v>257</v>
      </c>
      <c r="EH83" s="4" t="s">
        <v>257</v>
      </c>
      <c r="EI83" s="4" t="s">
        <v>257</v>
      </c>
      <c r="EJ83" s="4" t="s">
        <v>257</v>
      </c>
      <c r="EK83" s="4" t="s">
        <v>257</v>
      </c>
      <c r="EL83" s="4" t="s">
        <v>257</v>
      </c>
      <c r="EM83" s="4" t="s">
        <v>257</v>
      </c>
      <c r="EN83" s="4" t="s">
        <v>257</v>
      </c>
      <c r="EO83" s="4" t="s">
        <v>257</v>
      </c>
      <c r="EP83" s="4" t="s">
        <v>257</v>
      </c>
      <c r="EQ83" s="4" t="s">
        <v>257</v>
      </c>
      <c r="ER83" s="4" t="s">
        <v>257</v>
      </c>
      <c r="ES83" s="4" t="s">
        <v>257</v>
      </c>
      <c r="ET83" s="4" t="s">
        <v>257</v>
      </c>
      <c r="EU83" s="4" t="s">
        <v>257</v>
      </c>
      <c r="EV83" s="4" t="s">
        <v>257</v>
      </c>
      <c r="EW83" s="4" t="s">
        <v>257</v>
      </c>
      <c r="EX83" s="4" t="s">
        <v>257</v>
      </c>
      <c r="EY83" s="4" t="s">
        <v>257</v>
      </c>
      <c r="EZ83" s="4" t="s">
        <v>257</v>
      </c>
      <c r="FA83" s="4" t="s">
        <v>257</v>
      </c>
      <c r="FB83" s="4" t="s">
        <v>257</v>
      </c>
      <c r="FC83" s="4" t="s">
        <v>257</v>
      </c>
      <c r="FD83" s="1">
        <v>7</v>
      </c>
      <c r="FE83" s="1">
        <v>1360</v>
      </c>
      <c r="FF83" s="4" t="s">
        <v>257</v>
      </c>
      <c r="FG83" s="4" t="s">
        <v>257</v>
      </c>
      <c r="FH83" s="4" t="s">
        <v>257</v>
      </c>
      <c r="FI83" s="4" t="s">
        <v>257</v>
      </c>
      <c r="FJ83" s="4" t="s">
        <v>257</v>
      </c>
      <c r="FK83" s="4" t="s">
        <v>257</v>
      </c>
      <c r="FL83" s="1">
        <v>101</v>
      </c>
      <c r="FM83" s="4" t="s">
        <v>257</v>
      </c>
      <c r="FN83" s="4" t="s">
        <v>257</v>
      </c>
      <c r="FO83" s="4" t="s">
        <v>257</v>
      </c>
      <c r="FP83" s="4" t="s">
        <v>257</v>
      </c>
      <c r="FQ83" s="1">
        <v>51</v>
      </c>
      <c r="FR83" s="4" t="s">
        <v>257</v>
      </c>
      <c r="FS83" s="4" t="s">
        <v>257</v>
      </c>
      <c r="FT83" s="4" t="s">
        <v>257</v>
      </c>
      <c r="FU83" s="1">
        <v>1</v>
      </c>
      <c r="FV83" s="4" t="s">
        <v>257</v>
      </c>
      <c r="FW83" s="4" t="s">
        <v>257</v>
      </c>
      <c r="FX83" s="4" t="s">
        <v>257</v>
      </c>
      <c r="FY83" s="4" t="s">
        <v>257</v>
      </c>
      <c r="FZ83" s="4" t="s">
        <v>257</v>
      </c>
      <c r="GA83" s="4" t="s">
        <v>257</v>
      </c>
      <c r="GB83" s="4" t="s">
        <v>257</v>
      </c>
      <c r="GC83" s="4" t="s">
        <v>257</v>
      </c>
      <c r="GD83" s="4" t="s">
        <v>257</v>
      </c>
      <c r="GE83" s="4" t="s">
        <v>257</v>
      </c>
      <c r="GF83" s="4" t="s">
        <v>257</v>
      </c>
      <c r="GG83" s="4" t="s">
        <v>257</v>
      </c>
      <c r="GH83" s="4" t="s">
        <v>257</v>
      </c>
      <c r="GI83" s="4" t="s">
        <v>257</v>
      </c>
      <c r="GJ83" s="4" t="s">
        <v>257</v>
      </c>
      <c r="GK83" s="4" t="s">
        <v>257</v>
      </c>
      <c r="GL83" s="4" t="s">
        <v>257</v>
      </c>
      <c r="GM83" s="4" t="s">
        <v>257</v>
      </c>
      <c r="GN83" s="1">
        <v>244</v>
      </c>
      <c r="GO83" s="4" t="s">
        <v>257</v>
      </c>
      <c r="GP83" s="4" t="s">
        <v>257</v>
      </c>
      <c r="GQ83" s="4" t="s">
        <v>257</v>
      </c>
      <c r="GR83" s="4" t="s">
        <v>257</v>
      </c>
      <c r="GS83" s="4" t="s">
        <v>257</v>
      </c>
      <c r="GT83" s="4" t="s">
        <v>257</v>
      </c>
      <c r="GU83" s="4" t="s">
        <v>257</v>
      </c>
      <c r="GV83" s="4" t="s">
        <v>257</v>
      </c>
      <c r="GW83" s="4" t="s">
        <v>257</v>
      </c>
      <c r="GX83" s="4" t="s">
        <v>257</v>
      </c>
      <c r="GY83" s="4" t="s">
        <v>257</v>
      </c>
      <c r="GZ83" s="4" t="s">
        <v>257</v>
      </c>
      <c r="HA83" s="4" t="s">
        <v>257</v>
      </c>
      <c r="HB83" s="4" t="s">
        <v>257</v>
      </c>
      <c r="HC83" s="4" t="s">
        <v>257</v>
      </c>
      <c r="HD83" s="4" t="s">
        <v>257</v>
      </c>
      <c r="HE83" s="4" t="s">
        <v>257</v>
      </c>
      <c r="HF83" s="4" t="s">
        <v>257</v>
      </c>
      <c r="HG83" s="4" t="s">
        <v>257</v>
      </c>
      <c r="HH83" s="4" t="s">
        <v>257</v>
      </c>
      <c r="HI83" s="4" t="s">
        <v>257</v>
      </c>
      <c r="HJ83" s="4" t="s">
        <v>257</v>
      </c>
      <c r="HK83" s="4" t="s">
        <v>257</v>
      </c>
      <c r="HL83" s="4" t="s">
        <v>257</v>
      </c>
      <c r="HM83" s="4" t="s">
        <v>257</v>
      </c>
      <c r="HN83" s="4" t="s">
        <v>257</v>
      </c>
      <c r="HO83" s="4" t="s">
        <v>257</v>
      </c>
      <c r="HP83" s="1">
        <v>3</v>
      </c>
      <c r="HQ83" s="4" t="s">
        <v>257</v>
      </c>
      <c r="HR83" s="4" t="s">
        <v>257</v>
      </c>
      <c r="HS83" s="1">
        <v>2</v>
      </c>
      <c r="HT83" s="4" t="s">
        <v>257</v>
      </c>
      <c r="HU83" s="4" t="s">
        <v>257</v>
      </c>
      <c r="HV83" s="4" t="s">
        <v>257</v>
      </c>
      <c r="HW83" s="4" t="s">
        <v>257</v>
      </c>
      <c r="HX83" s="1">
        <v>1</v>
      </c>
      <c r="HY83" s="4" t="s">
        <v>257</v>
      </c>
      <c r="HZ83" s="4" t="s">
        <v>257</v>
      </c>
      <c r="IA83" s="4" t="s">
        <v>257</v>
      </c>
      <c r="IB83" s="4" t="s">
        <v>257</v>
      </c>
      <c r="IC83" s="4" t="s">
        <v>257</v>
      </c>
      <c r="ID83" s="4" t="s">
        <v>257</v>
      </c>
      <c r="IE83" s="4" t="s">
        <v>257</v>
      </c>
      <c r="IF83" s="1">
        <v>12</v>
      </c>
      <c r="IG83" s="4" t="s">
        <v>257</v>
      </c>
      <c r="IH83" s="4" t="s">
        <v>257</v>
      </c>
      <c r="II83" s="4" t="s">
        <v>257</v>
      </c>
      <c r="IJ83" s="4" t="s">
        <v>257</v>
      </c>
      <c r="IK83" s="4" t="s">
        <v>257</v>
      </c>
      <c r="IL83" s="4" t="s">
        <v>257</v>
      </c>
      <c r="IM83" s="4" t="s">
        <v>257</v>
      </c>
      <c r="IN83" s="4" t="s">
        <v>257</v>
      </c>
      <c r="IO83" s="4" t="s">
        <v>257</v>
      </c>
      <c r="IP83" s="4" t="s">
        <v>257</v>
      </c>
      <c r="IQ83" s="4" t="s">
        <v>257</v>
      </c>
      <c r="IR83" s="4" t="s">
        <v>257</v>
      </c>
      <c r="IS83" s="4" t="s">
        <v>257</v>
      </c>
      <c r="IT83" s="4" t="s">
        <v>257</v>
      </c>
      <c r="IU83" s="4" t="s">
        <v>257</v>
      </c>
    </row>
    <row r="84" spans="1:255" x14ac:dyDescent="0.35">
      <c r="A84" s="4" t="s">
        <v>336</v>
      </c>
      <c r="B84" s="1">
        <v>145</v>
      </c>
      <c r="C84" s="4" t="s">
        <v>257</v>
      </c>
      <c r="D84" s="4" t="s">
        <v>257</v>
      </c>
      <c r="E84" s="4" t="s">
        <v>257</v>
      </c>
      <c r="F84" s="4" t="s">
        <v>257</v>
      </c>
      <c r="G84" s="4" t="s">
        <v>257</v>
      </c>
      <c r="H84" s="4" t="s">
        <v>257</v>
      </c>
      <c r="I84" s="4" t="s">
        <v>257</v>
      </c>
      <c r="J84" s="4" t="s">
        <v>257</v>
      </c>
      <c r="K84" s="4" t="s">
        <v>257</v>
      </c>
      <c r="L84" s="4" t="s">
        <v>257</v>
      </c>
      <c r="M84" s="4" t="s">
        <v>257</v>
      </c>
      <c r="N84" s="4" t="s">
        <v>257</v>
      </c>
      <c r="O84" s="4" t="s">
        <v>257</v>
      </c>
      <c r="P84" s="4" t="s">
        <v>257</v>
      </c>
      <c r="Q84" s="4" t="s">
        <v>257</v>
      </c>
      <c r="R84" s="4" t="s">
        <v>257</v>
      </c>
      <c r="S84" s="4" t="s">
        <v>257</v>
      </c>
      <c r="T84" s="4" t="s">
        <v>257</v>
      </c>
      <c r="U84" s="4" t="s">
        <v>257</v>
      </c>
      <c r="V84" s="4" t="s">
        <v>257</v>
      </c>
      <c r="W84" s="4" t="s">
        <v>257</v>
      </c>
      <c r="X84" s="4" t="s">
        <v>257</v>
      </c>
      <c r="Y84" s="4" t="s">
        <v>257</v>
      </c>
      <c r="Z84" s="4" t="s">
        <v>257</v>
      </c>
      <c r="AA84" s="4" t="s">
        <v>257</v>
      </c>
      <c r="AB84" s="4" t="s">
        <v>257</v>
      </c>
      <c r="AC84" s="4" t="s">
        <v>257</v>
      </c>
      <c r="AD84" s="4" t="s">
        <v>257</v>
      </c>
      <c r="AE84" s="4" t="s">
        <v>257</v>
      </c>
      <c r="AF84" s="4" t="s">
        <v>257</v>
      </c>
      <c r="AG84" s="4" t="s">
        <v>257</v>
      </c>
      <c r="AH84" s="4" t="s">
        <v>257</v>
      </c>
      <c r="AI84" s="4" t="s">
        <v>257</v>
      </c>
      <c r="AJ84" s="4" t="s">
        <v>257</v>
      </c>
      <c r="AK84" s="4" t="s">
        <v>257</v>
      </c>
      <c r="AL84" s="4" t="s">
        <v>257</v>
      </c>
      <c r="AM84" s="4" t="s">
        <v>257</v>
      </c>
      <c r="AN84" s="4" t="s">
        <v>257</v>
      </c>
      <c r="AO84" s="4" t="s">
        <v>257</v>
      </c>
      <c r="AP84" s="4" t="s">
        <v>257</v>
      </c>
      <c r="AQ84" s="4" t="s">
        <v>257</v>
      </c>
      <c r="AR84" s="4" t="s">
        <v>257</v>
      </c>
      <c r="AS84" s="4" t="s">
        <v>257</v>
      </c>
      <c r="AT84" s="4" t="s">
        <v>257</v>
      </c>
      <c r="AU84" s="4" t="s">
        <v>257</v>
      </c>
      <c r="AV84" s="4" t="s">
        <v>257</v>
      </c>
      <c r="AW84" s="4" t="s">
        <v>257</v>
      </c>
      <c r="AX84" s="1">
        <v>1</v>
      </c>
      <c r="AY84" s="4" t="s">
        <v>257</v>
      </c>
      <c r="AZ84" s="4" t="s">
        <v>257</v>
      </c>
      <c r="BA84" s="4" t="s">
        <v>257</v>
      </c>
      <c r="BB84" s="4" t="s">
        <v>257</v>
      </c>
      <c r="BC84" s="4" t="s">
        <v>257</v>
      </c>
      <c r="BD84" s="4" t="s">
        <v>257</v>
      </c>
      <c r="BE84" s="4" t="s">
        <v>257</v>
      </c>
      <c r="BF84" s="4" t="s">
        <v>257</v>
      </c>
      <c r="BG84" s="4" t="s">
        <v>257</v>
      </c>
      <c r="BH84" s="1">
        <v>37</v>
      </c>
      <c r="BI84" s="4" t="s">
        <v>257</v>
      </c>
      <c r="BJ84" s="1">
        <v>72</v>
      </c>
      <c r="BK84" s="4" t="s">
        <v>257</v>
      </c>
      <c r="BL84" s="4" t="s">
        <v>257</v>
      </c>
      <c r="BM84" s="4" t="s">
        <v>257</v>
      </c>
      <c r="BN84" s="4" t="s">
        <v>257</v>
      </c>
      <c r="BO84" s="4" t="s">
        <v>257</v>
      </c>
      <c r="BP84" s="4" t="s">
        <v>257</v>
      </c>
      <c r="BQ84" s="4" t="s">
        <v>257</v>
      </c>
      <c r="BR84" s="4" t="s">
        <v>257</v>
      </c>
      <c r="BS84" s="4" t="s">
        <v>257</v>
      </c>
      <c r="BT84" s="4" t="s">
        <v>257</v>
      </c>
      <c r="BU84" s="4" t="s">
        <v>257</v>
      </c>
      <c r="BV84" s="4" t="s">
        <v>257</v>
      </c>
      <c r="BW84" s="4" t="s">
        <v>257</v>
      </c>
      <c r="BX84" s="4" t="s">
        <v>257</v>
      </c>
      <c r="BY84" s="1">
        <v>8</v>
      </c>
      <c r="BZ84" s="4" t="s">
        <v>257</v>
      </c>
      <c r="CA84" s="4" t="s">
        <v>257</v>
      </c>
      <c r="CB84" s="4" t="s">
        <v>257</v>
      </c>
      <c r="CC84" s="4" t="s">
        <v>257</v>
      </c>
      <c r="CD84" s="4" t="s">
        <v>257</v>
      </c>
      <c r="CE84" s="4" t="s">
        <v>257</v>
      </c>
      <c r="CF84" s="4" t="s">
        <v>257</v>
      </c>
      <c r="CG84" s="4" t="s">
        <v>257</v>
      </c>
      <c r="CH84" s="4" t="s">
        <v>257</v>
      </c>
      <c r="CI84" s="4" t="s">
        <v>257</v>
      </c>
      <c r="CJ84" s="4" t="s">
        <v>257</v>
      </c>
      <c r="CK84" s="4" t="s">
        <v>257</v>
      </c>
      <c r="CL84" s="4" t="s">
        <v>257</v>
      </c>
      <c r="CM84" s="4" t="s">
        <v>257</v>
      </c>
      <c r="CN84" s="4" t="s">
        <v>257</v>
      </c>
      <c r="CO84" s="4" t="s">
        <v>257</v>
      </c>
      <c r="CP84" s="4" t="s">
        <v>257</v>
      </c>
      <c r="CQ84" s="4" t="s">
        <v>257</v>
      </c>
      <c r="CR84" s="4" t="s">
        <v>257</v>
      </c>
      <c r="CS84" s="4" t="s">
        <v>257</v>
      </c>
      <c r="CT84" s="4" t="s">
        <v>257</v>
      </c>
      <c r="CU84" s="1">
        <v>5</v>
      </c>
      <c r="CV84" s="4" t="s">
        <v>257</v>
      </c>
      <c r="CW84" s="4" t="s">
        <v>257</v>
      </c>
      <c r="CX84" s="4" t="s">
        <v>257</v>
      </c>
      <c r="CY84" s="4" t="s">
        <v>257</v>
      </c>
      <c r="CZ84" s="4" t="s">
        <v>257</v>
      </c>
      <c r="DA84" s="4" t="s">
        <v>257</v>
      </c>
      <c r="DB84" s="4" t="s">
        <v>257</v>
      </c>
      <c r="DC84" s="4" t="s">
        <v>257</v>
      </c>
      <c r="DD84" s="1">
        <v>12</v>
      </c>
      <c r="DE84" s="4" t="s">
        <v>257</v>
      </c>
      <c r="DF84" s="4" t="s">
        <v>257</v>
      </c>
      <c r="DG84" s="4" t="s">
        <v>257</v>
      </c>
      <c r="DH84" s="4" t="s">
        <v>257</v>
      </c>
      <c r="DI84" s="4" t="s">
        <v>257</v>
      </c>
      <c r="DJ84" s="4" t="s">
        <v>257</v>
      </c>
      <c r="DK84" s="4" t="s">
        <v>257</v>
      </c>
      <c r="DL84" s="4" t="s">
        <v>257</v>
      </c>
      <c r="DM84" s="4" t="s">
        <v>257</v>
      </c>
      <c r="DN84" s="4" t="s">
        <v>257</v>
      </c>
      <c r="DO84" s="4" t="s">
        <v>257</v>
      </c>
      <c r="DP84" s="4" t="s">
        <v>257</v>
      </c>
      <c r="DQ84" s="4" t="s">
        <v>257</v>
      </c>
      <c r="DR84" s="4" t="s">
        <v>257</v>
      </c>
      <c r="DS84" s="4" t="s">
        <v>257</v>
      </c>
      <c r="DT84" s="4" t="s">
        <v>257</v>
      </c>
      <c r="DU84" s="4" t="s">
        <v>257</v>
      </c>
      <c r="DV84" s="4" t="s">
        <v>257</v>
      </c>
      <c r="DW84" s="4" t="s">
        <v>257</v>
      </c>
      <c r="DX84" s="4" t="s">
        <v>257</v>
      </c>
      <c r="DY84" s="4" t="s">
        <v>257</v>
      </c>
      <c r="DZ84" s="4" t="s">
        <v>257</v>
      </c>
      <c r="EA84" s="4" t="s">
        <v>257</v>
      </c>
      <c r="EB84" s="4" t="s">
        <v>257</v>
      </c>
      <c r="EC84" s="4" t="s">
        <v>257</v>
      </c>
      <c r="ED84" s="4" t="s">
        <v>257</v>
      </c>
      <c r="EE84" s="4" t="s">
        <v>257</v>
      </c>
      <c r="EF84" s="4" t="s">
        <v>257</v>
      </c>
      <c r="EG84" s="4" t="s">
        <v>257</v>
      </c>
      <c r="EH84" s="4" t="s">
        <v>257</v>
      </c>
      <c r="EI84" s="4" t="s">
        <v>257</v>
      </c>
      <c r="EJ84" s="4" t="s">
        <v>257</v>
      </c>
      <c r="EK84" s="4" t="s">
        <v>257</v>
      </c>
      <c r="EL84" s="4" t="s">
        <v>257</v>
      </c>
      <c r="EM84" s="4" t="s">
        <v>257</v>
      </c>
      <c r="EN84" s="4" t="s">
        <v>257</v>
      </c>
      <c r="EO84" s="4" t="s">
        <v>257</v>
      </c>
      <c r="EP84" s="4" t="s">
        <v>257</v>
      </c>
      <c r="EQ84" s="4" t="s">
        <v>257</v>
      </c>
      <c r="ER84" s="4" t="s">
        <v>257</v>
      </c>
      <c r="ES84" s="4" t="s">
        <v>257</v>
      </c>
      <c r="ET84" s="4" t="s">
        <v>257</v>
      </c>
      <c r="EU84" s="4" t="s">
        <v>257</v>
      </c>
      <c r="EV84" s="4" t="s">
        <v>257</v>
      </c>
      <c r="EW84" s="4" t="s">
        <v>257</v>
      </c>
      <c r="EX84" s="4" t="s">
        <v>257</v>
      </c>
      <c r="EY84" s="4" t="s">
        <v>257</v>
      </c>
      <c r="EZ84" s="4" t="s">
        <v>257</v>
      </c>
      <c r="FA84" s="4" t="s">
        <v>257</v>
      </c>
      <c r="FB84" s="4" t="s">
        <v>257</v>
      </c>
      <c r="FC84" s="4" t="s">
        <v>257</v>
      </c>
      <c r="FD84" s="1">
        <v>9</v>
      </c>
      <c r="FE84" s="4" t="s">
        <v>257</v>
      </c>
      <c r="FF84" s="4" t="s">
        <v>257</v>
      </c>
      <c r="FG84" s="4" t="s">
        <v>257</v>
      </c>
      <c r="FH84" s="4" t="s">
        <v>257</v>
      </c>
      <c r="FI84" s="4" t="s">
        <v>257</v>
      </c>
      <c r="FJ84" s="4" t="s">
        <v>257</v>
      </c>
      <c r="FK84" s="4" t="s">
        <v>257</v>
      </c>
      <c r="FL84" s="4" t="s">
        <v>257</v>
      </c>
      <c r="FM84" s="4" t="s">
        <v>257</v>
      </c>
      <c r="FN84" s="4" t="s">
        <v>257</v>
      </c>
      <c r="FO84" s="4" t="s">
        <v>257</v>
      </c>
      <c r="FP84" s="4" t="s">
        <v>257</v>
      </c>
      <c r="FQ84" s="4" t="s">
        <v>257</v>
      </c>
      <c r="FR84" s="4" t="s">
        <v>257</v>
      </c>
      <c r="FS84" s="4" t="s">
        <v>257</v>
      </c>
      <c r="FT84" s="4" t="s">
        <v>257</v>
      </c>
      <c r="FU84" s="4" t="s">
        <v>257</v>
      </c>
      <c r="FV84" s="4" t="s">
        <v>257</v>
      </c>
      <c r="FW84" s="4" t="s">
        <v>257</v>
      </c>
      <c r="FX84" s="4" t="s">
        <v>257</v>
      </c>
      <c r="FY84" s="4" t="s">
        <v>257</v>
      </c>
      <c r="FZ84" s="4" t="s">
        <v>257</v>
      </c>
      <c r="GA84" s="4" t="s">
        <v>257</v>
      </c>
      <c r="GB84" s="4" t="s">
        <v>257</v>
      </c>
      <c r="GC84" s="4" t="s">
        <v>257</v>
      </c>
      <c r="GD84" s="4" t="s">
        <v>257</v>
      </c>
      <c r="GE84" s="4" t="s">
        <v>257</v>
      </c>
      <c r="GF84" s="4" t="s">
        <v>257</v>
      </c>
      <c r="GG84" s="4" t="s">
        <v>257</v>
      </c>
      <c r="GH84" s="4" t="s">
        <v>257</v>
      </c>
      <c r="GI84" s="4" t="s">
        <v>257</v>
      </c>
      <c r="GJ84" s="4" t="s">
        <v>257</v>
      </c>
      <c r="GK84" s="4" t="s">
        <v>257</v>
      </c>
      <c r="GL84" s="4" t="s">
        <v>257</v>
      </c>
      <c r="GM84" s="4" t="s">
        <v>257</v>
      </c>
      <c r="GN84" s="4" t="s">
        <v>257</v>
      </c>
      <c r="GO84" s="4" t="s">
        <v>257</v>
      </c>
      <c r="GP84" s="4" t="s">
        <v>257</v>
      </c>
      <c r="GQ84" s="4" t="s">
        <v>257</v>
      </c>
      <c r="GR84" s="4" t="s">
        <v>257</v>
      </c>
      <c r="GS84" s="4" t="s">
        <v>257</v>
      </c>
      <c r="GT84" s="4" t="s">
        <v>257</v>
      </c>
      <c r="GU84" s="4" t="s">
        <v>257</v>
      </c>
      <c r="GV84" s="4" t="s">
        <v>257</v>
      </c>
      <c r="GW84" s="4" t="s">
        <v>257</v>
      </c>
      <c r="GX84" s="4" t="s">
        <v>257</v>
      </c>
      <c r="GY84" s="4" t="s">
        <v>257</v>
      </c>
      <c r="GZ84" s="4" t="s">
        <v>257</v>
      </c>
      <c r="HA84" s="4" t="s">
        <v>257</v>
      </c>
      <c r="HB84" s="4" t="s">
        <v>257</v>
      </c>
      <c r="HC84" s="4" t="s">
        <v>257</v>
      </c>
      <c r="HD84" s="4" t="s">
        <v>257</v>
      </c>
      <c r="HE84" s="4" t="s">
        <v>257</v>
      </c>
      <c r="HF84" s="4" t="s">
        <v>257</v>
      </c>
      <c r="HG84" s="4" t="s">
        <v>257</v>
      </c>
      <c r="HH84" s="4" t="s">
        <v>257</v>
      </c>
      <c r="HI84" s="4" t="s">
        <v>257</v>
      </c>
      <c r="HJ84" s="4" t="s">
        <v>257</v>
      </c>
      <c r="HK84" s="4" t="s">
        <v>257</v>
      </c>
      <c r="HL84" s="4" t="s">
        <v>257</v>
      </c>
      <c r="HM84" s="4" t="s">
        <v>257</v>
      </c>
      <c r="HN84" s="4" t="s">
        <v>257</v>
      </c>
      <c r="HO84" s="4" t="s">
        <v>257</v>
      </c>
      <c r="HP84" s="4" t="s">
        <v>257</v>
      </c>
      <c r="HQ84" s="4" t="s">
        <v>257</v>
      </c>
      <c r="HR84" s="4" t="s">
        <v>257</v>
      </c>
      <c r="HS84" s="4" t="s">
        <v>257</v>
      </c>
      <c r="HT84" s="4" t="s">
        <v>257</v>
      </c>
      <c r="HU84" s="4" t="s">
        <v>257</v>
      </c>
      <c r="HV84" s="4" t="s">
        <v>257</v>
      </c>
      <c r="HW84" s="4" t="s">
        <v>257</v>
      </c>
      <c r="HX84" s="4" t="s">
        <v>257</v>
      </c>
      <c r="HY84" s="4" t="s">
        <v>257</v>
      </c>
      <c r="HZ84" s="4" t="s">
        <v>257</v>
      </c>
      <c r="IA84" s="4" t="s">
        <v>257</v>
      </c>
      <c r="IB84" s="4" t="s">
        <v>257</v>
      </c>
      <c r="IC84" s="4" t="s">
        <v>257</v>
      </c>
      <c r="ID84" s="4" t="s">
        <v>257</v>
      </c>
      <c r="IE84" s="4" t="s">
        <v>257</v>
      </c>
      <c r="IF84" s="4" t="s">
        <v>257</v>
      </c>
      <c r="IG84" s="4" t="s">
        <v>257</v>
      </c>
      <c r="IH84" s="4" t="s">
        <v>257</v>
      </c>
      <c r="II84" s="4" t="s">
        <v>257</v>
      </c>
      <c r="IJ84" s="4" t="s">
        <v>257</v>
      </c>
      <c r="IK84" s="4" t="s">
        <v>257</v>
      </c>
      <c r="IL84" s="4" t="s">
        <v>257</v>
      </c>
      <c r="IM84" s="4" t="s">
        <v>257</v>
      </c>
      <c r="IN84" s="4" t="s">
        <v>257</v>
      </c>
      <c r="IO84" s="4" t="s">
        <v>257</v>
      </c>
      <c r="IP84" s="4" t="s">
        <v>257</v>
      </c>
      <c r="IQ84" s="4" t="s">
        <v>257</v>
      </c>
      <c r="IR84" s="4" t="s">
        <v>257</v>
      </c>
      <c r="IS84" s="4" t="s">
        <v>257</v>
      </c>
      <c r="IT84" s="4" t="s">
        <v>257</v>
      </c>
      <c r="IU84" s="4" t="s">
        <v>257</v>
      </c>
    </row>
    <row r="85" spans="1:255" x14ac:dyDescent="0.35">
      <c r="A85" s="4" t="s">
        <v>337</v>
      </c>
      <c r="B85" s="1">
        <v>38586</v>
      </c>
      <c r="C85" s="4" t="s">
        <v>257</v>
      </c>
      <c r="D85" s="4" t="s">
        <v>257</v>
      </c>
      <c r="E85" s="4" t="s">
        <v>257</v>
      </c>
      <c r="F85" s="4" t="s">
        <v>257</v>
      </c>
      <c r="G85" s="4" t="s">
        <v>257</v>
      </c>
      <c r="H85" s="4" t="s">
        <v>257</v>
      </c>
      <c r="I85" s="4" t="s">
        <v>257</v>
      </c>
      <c r="J85" s="4" t="s">
        <v>257</v>
      </c>
      <c r="K85" s="4" t="s">
        <v>257</v>
      </c>
      <c r="L85" s="4" t="s">
        <v>257</v>
      </c>
      <c r="M85" s="4" t="s">
        <v>257</v>
      </c>
      <c r="N85" s="4" t="s">
        <v>257</v>
      </c>
      <c r="O85" s="1">
        <v>1358</v>
      </c>
      <c r="P85" s="4" t="s">
        <v>257</v>
      </c>
      <c r="Q85" s="4" t="s">
        <v>257</v>
      </c>
      <c r="R85" s="4" t="s">
        <v>257</v>
      </c>
      <c r="S85" s="4" t="s">
        <v>257</v>
      </c>
      <c r="T85" s="4" t="s">
        <v>257</v>
      </c>
      <c r="U85" s="4" t="s">
        <v>257</v>
      </c>
      <c r="V85" s="1">
        <v>6</v>
      </c>
      <c r="W85" s="4" t="s">
        <v>257</v>
      </c>
      <c r="X85" s="4" t="s">
        <v>257</v>
      </c>
      <c r="Y85" s="4" t="s">
        <v>257</v>
      </c>
      <c r="Z85" s="4" t="s">
        <v>257</v>
      </c>
      <c r="AA85" s="4" t="s">
        <v>257</v>
      </c>
      <c r="AB85" s="4" t="s">
        <v>257</v>
      </c>
      <c r="AC85" s="4" t="s">
        <v>257</v>
      </c>
      <c r="AD85" s="4" t="s">
        <v>257</v>
      </c>
      <c r="AE85" s="4" t="s">
        <v>257</v>
      </c>
      <c r="AF85" s="4" t="s">
        <v>257</v>
      </c>
      <c r="AG85" s="4" t="s">
        <v>257</v>
      </c>
      <c r="AH85" s="4" t="s">
        <v>257</v>
      </c>
      <c r="AI85" s="4" t="s">
        <v>257</v>
      </c>
      <c r="AJ85" s="4" t="s">
        <v>257</v>
      </c>
      <c r="AK85" s="4" t="s">
        <v>257</v>
      </c>
      <c r="AL85" s="4" t="s">
        <v>257</v>
      </c>
      <c r="AM85" s="4" t="s">
        <v>257</v>
      </c>
      <c r="AN85" s="1">
        <v>1</v>
      </c>
      <c r="AO85" s="4" t="s">
        <v>257</v>
      </c>
      <c r="AP85" s="1">
        <v>32746</v>
      </c>
      <c r="AQ85" s="4" t="s">
        <v>257</v>
      </c>
      <c r="AR85" s="4" t="s">
        <v>257</v>
      </c>
      <c r="AS85" s="4" t="s">
        <v>257</v>
      </c>
      <c r="AT85" s="4" t="s">
        <v>257</v>
      </c>
      <c r="AU85" s="4" t="s">
        <v>257</v>
      </c>
      <c r="AV85" s="4" t="s">
        <v>257</v>
      </c>
      <c r="AW85" s="4" t="s">
        <v>257</v>
      </c>
      <c r="AX85" s="1">
        <v>1576</v>
      </c>
      <c r="AY85" s="4" t="s">
        <v>257</v>
      </c>
      <c r="AZ85" s="4" t="s">
        <v>257</v>
      </c>
      <c r="BA85" s="4" t="s">
        <v>257</v>
      </c>
      <c r="BB85" s="4" t="s">
        <v>257</v>
      </c>
      <c r="BC85" s="4" t="s">
        <v>257</v>
      </c>
      <c r="BD85" s="4" t="s">
        <v>257</v>
      </c>
      <c r="BE85" s="4" t="s">
        <v>257</v>
      </c>
      <c r="BF85" s="4" t="s">
        <v>257</v>
      </c>
      <c r="BG85" s="1">
        <v>90</v>
      </c>
      <c r="BH85" s="1">
        <v>1943</v>
      </c>
      <c r="BI85" s="4" t="s">
        <v>257</v>
      </c>
      <c r="BJ85" s="1">
        <v>3</v>
      </c>
      <c r="BK85" s="4" t="s">
        <v>257</v>
      </c>
      <c r="BL85" s="4" t="s">
        <v>257</v>
      </c>
      <c r="BM85" s="4" t="s">
        <v>257</v>
      </c>
      <c r="BN85" s="4" t="s">
        <v>257</v>
      </c>
      <c r="BO85" s="1">
        <v>1</v>
      </c>
      <c r="BP85" s="4" t="s">
        <v>257</v>
      </c>
      <c r="BQ85" s="4" t="s">
        <v>257</v>
      </c>
      <c r="BR85" s="4" t="s">
        <v>257</v>
      </c>
      <c r="BS85" s="1">
        <v>13</v>
      </c>
      <c r="BT85" s="4" t="s">
        <v>257</v>
      </c>
      <c r="BU85" s="4" t="s">
        <v>257</v>
      </c>
      <c r="BV85" s="4" t="s">
        <v>257</v>
      </c>
      <c r="BW85" s="4" t="s">
        <v>257</v>
      </c>
      <c r="BX85" s="4" t="s">
        <v>257</v>
      </c>
      <c r="BY85" s="1">
        <v>14</v>
      </c>
      <c r="BZ85" s="4" t="s">
        <v>257</v>
      </c>
      <c r="CA85" s="1">
        <v>10</v>
      </c>
      <c r="CB85" s="4" t="s">
        <v>257</v>
      </c>
      <c r="CC85" s="4" t="s">
        <v>257</v>
      </c>
      <c r="CD85" s="4" t="s">
        <v>257</v>
      </c>
      <c r="CE85" s="4" t="s">
        <v>257</v>
      </c>
      <c r="CF85" s="4" t="s">
        <v>257</v>
      </c>
      <c r="CG85" s="4" t="s">
        <v>257</v>
      </c>
      <c r="CH85" s="4" t="s">
        <v>257</v>
      </c>
      <c r="CI85" s="4" t="s">
        <v>257</v>
      </c>
      <c r="CJ85" s="4" t="s">
        <v>257</v>
      </c>
      <c r="CK85" s="4" t="s">
        <v>257</v>
      </c>
      <c r="CL85" s="4" t="s">
        <v>257</v>
      </c>
      <c r="CM85" s="4" t="s">
        <v>257</v>
      </c>
      <c r="CN85" s="4" t="s">
        <v>257</v>
      </c>
      <c r="CO85" s="4" t="s">
        <v>257</v>
      </c>
      <c r="CP85" s="4" t="s">
        <v>257</v>
      </c>
      <c r="CQ85" s="4" t="s">
        <v>257</v>
      </c>
      <c r="CR85" s="4" t="s">
        <v>257</v>
      </c>
      <c r="CS85" s="4" t="s">
        <v>257</v>
      </c>
      <c r="CT85" s="4" t="s">
        <v>257</v>
      </c>
      <c r="CU85" s="4" t="s">
        <v>257</v>
      </c>
      <c r="CV85" s="4" t="s">
        <v>257</v>
      </c>
      <c r="CW85" s="4" t="s">
        <v>257</v>
      </c>
      <c r="CX85" s="4" t="s">
        <v>257</v>
      </c>
      <c r="CY85" s="1">
        <v>3</v>
      </c>
      <c r="CZ85" s="4" t="s">
        <v>257</v>
      </c>
      <c r="DA85" s="4" t="s">
        <v>257</v>
      </c>
      <c r="DB85" s="4" t="s">
        <v>257</v>
      </c>
      <c r="DC85" s="4" t="s">
        <v>257</v>
      </c>
      <c r="DD85" s="1">
        <v>13</v>
      </c>
      <c r="DE85" s="4" t="s">
        <v>257</v>
      </c>
      <c r="DF85" s="4" t="s">
        <v>257</v>
      </c>
      <c r="DG85" s="1">
        <v>92</v>
      </c>
      <c r="DH85" s="4" t="s">
        <v>257</v>
      </c>
      <c r="DI85" s="4" t="s">
        <v>257</v>
      </c>
      <c r="DJ85" s="4" t="s">
        <v>257</v>
      </c>
      <c r="DK85" s="4" t="s">
        <v>257</v>
      </c>
      <c r="DL85" s="4" t="s">
        <v>257</v>
      </c>
      <c r="DM85" s="4" t="s">
        <v>257</v>
      </c>
      <c r="DN85" s="4" t="s">
        <v>257</v>
      </c>
      <c r="DO85" s="4" t="s">
        <v>257</v>
      </c>
      <c r="DP85" s="4" t="s">
        <v>257</v>
      </c>
      <c r="DQ85" s="4" t="s">
        <v>257</v>
      </c>
      <c r="DR85" s="4" t="s">
        <v>257</v>
      </c>
      <c r="DS85" s="4" t="s">
        <v>257</v>
      </c>
      <c r="DT85" s="4" t="s">
        <v>257</v>
      </c>
      <c r="DU85" s="4" t="s">
        <v>257</v>
      </c>
      <c r="DV85" s="4" t="s">
        <v>257</v>
      </c>
      <c r="DW85" s="4" t="s">
        <v>257</v>
      </c>
      <c r="DX85" s="4" t="s">
        <v>257</v>
      </c>
      <c r="DY85" s="4" t="s">
        <v>257</v>
      </c>
      <c r="DZ85" s="1">
        <v>1</v>
      </c>
      <c r="EA85" s="1">
        <v>4</v>
      </c>
      <c r="EB85" s="4" t="s">
        <v>257</v>
      </c>
      <c r="EC85" s="4" t="s">
        <v>257</v>
      </c>
      <c r="ED85" s="4" t="s">
        <v>257</v>
      </c>
      <c r="EE85" s="4" t="s">
        <v>257</v>
      </c>
      <c r="EF85" s="4" t="s">
        <v>257</v>
      </c>
      <c r="EG85" s="4" t="s">
        <v>257</v>
      </c>
      <c r="EH85" s="4" t="s">
        <v>257</v>
      </c>
      <c r="EI85" s="4" t="s">
        <v>257</v>
      </c>
      <c r="EJ85" s="4" t="s">
        <v>257</v>
      </c>
      <c r="EK85" s="4" t="s">
        <v>257</v>
      </c>
      <c r="EL85" s="4" t="s">
        <v>257</v>
      </c>
      <c r="EM85" s="4" t="s">
        <v>257</v>
      </c>
      <c r="EN85" s="4" t="s">
        <v>257</v>
      </c>
      <c r="EO85" s="4" t="s">
        <v>257</v>
      </c>
      <c r="EP85" s="4" t="s">
        <v>257</v>
      </c>
      <c r="EQ85" s="4" t="s">
        <v>257</v>
      </c>
      <c r="ER85" s="4" t="s">
        <v>257</v>
      </c>
      <c r="ES85" s="4" t="s">
        <v>257</v>
      </c>
      <c r="ET85" s="4" t="s">
        <v>257</v>
      </c>
      <c r="EU85" s="4" t="s">
        <v>257</v>
      </c>
      <c r="EV85" s="4" t="s">
        <v>257</v>
      </c>
      <c r="EW85" s="4" t="s">
        <v>257</v>
      </c>
      <c r="EX85" s="4" t="s">
        <v>257</v>
      </c>
      <c r="EY85" s="4" t="s">
        <v>257</v>
      </c>
      <c r="EZ85" s="4" t="s">
        <v>257</v>
      </c>
      <c r="FA85" s="4" t="s">
        <v>257</v>
      </c>
      <c r="FB85" s="4" t="s">
        <v>257</v>
      </c>
      <c r="FC85" s="4" t="s">
        <v>257</v>
      </c>
      <c r="FD85" s="4" t="s">
        <v>257</v>
      </c>
      <c r="FE85" s="4" t="s">
        <v>257</v>
      </c>
      <c r="FF85" s="4" t="s">
        <v>257</v>
      </c>
      <c r="FG85" s="4" t="s">
        <v>257</v>
      </c>
      <c r="FH85" s="4" t="s">
        <v>257</v>
      </c>
      <c r="FI85" s="4" t="s">
        <v>257</v>
      </c>
      <c r="FJ85" s="1">
        <v>1</v>
      </c>
      <c r="FK85" s="4" t="s">
        <v>257</v>
      </c>
      <c r="FL85" s="4" t="s">
        <v>257</v>
      </c>
      <c r="FM85" s="4" t="s">
        <v>257</v>
      </c>
      <c r="FN85" s="4" t="s">
        <v>257</v>
      </c>
      <c r="FO85" s="4" t="s">
        <v>257</v>
      </c>
      <c r="FP85" s="4" t="s">
        <v>257</v>
      </c>
      <c r="FQ85" s="4" t="s">
        <v>257</v>
      </c>
      <c r="FR85" s="4" t="s">
        <v>257</v>
      </c>
      <c r="FS85" s="4" t="s">
        <v>257</v>
      </c>
      <c r="FT85" s="4" t="s">
        <v>257</v>
      </c>
      <c r="FU85" s="4" t="s">
        <v>257</v>
      </c>
      <c r="FV85" s="4" t="s">
        <v>257</v>
      </c>
      <c r="FW85" s="4" t="s">
        <v>257</v>
      </c>
      <c r="FX85" s="4" t="s">
        <v>257</v>
      </c>
      <c r="FY85" s="4" t="s">
        <v>257</v>
      </c>
      <c r="FZ85" s="4" t="s">
        <v>257</v>
      </c>
      <c r="GA85" s="4" t="s">
        <v>257</v>
      </c>
      <c r="GB85" s="4" t="s">
        <v>257</v>
      </c>
      <c r="GC85" s="4" t="s">
        <v>257</v>
      </c>
      <c r="GD85" s="4" t="s">
        <v>257</v>
      </c>
      <c r="GE85" s="4" t="s">
        <v>257</v>
      </c>
      <c r="GF85" s="4" t="s">
        <v>257</v>
      </c>
      <c r="GG85" s="4" t="s">
        <v>257</v>
      </c>
      <c r="GH85" s="4" t="s">
        <v>257</v>
      </c>
      <c r="GI85" s="4" t="s">
        <v>257</v>
      </c>
      <c r="GJ85" s="4" t="s">
        <v>257</v>
      </c>
      <c r="GK85" s="4" t="s">
        <v>257</v>
      </c>
      <c r="GL85" s="4" t="s">
        <v>257</v>
      </c>
      <c r="GM85" s="4" t="s">
        <v>257</v>
      </c>
      <c r="GN85" s="1">
        <v>23</v>
      </c>
      <c r="GO85" s="4" t="s">
        <v>257</v>
      </c>
      <c r="GP85" s="4" t="s">
        <v>257</v>
      </c>
      <c r="GQ85" s="1">
        <v>35</v>
      </c>
      <c r="GR85" s="4" t="s">
        <v>257</v>
      </c>
      <c r="GS85" s="4" t="s">
        <v>257</v>
      </c>
      <c r="GT85" s="4" t="s">
        <v>257</v>
      </c>
      <c r="GU85" s="4" t="s">
        <v>257</v>
      </c>
      <c r="GV85" s="4" t="s">
        <v>257</v>
      </c>
      <c r="GW85" s="4" t="s">
        <v>257</v>
      </c>
      <c r="GX85" s="4" t="s">
        <v>257</v>
      </c>
      <c r="GY85" s="4" t="s">
        <v>257</v>
      </c>
      <c r="GZ85" s="4" t="s">
        <v>257</v>
      </c>
      <c r="HA85" s="4" t="s">
        <v>257</v>
      </c>
      <c r="HB85" s="4" t="s">
        <v>257</v>
      </c>
      <c r="HC85" s="4" t="s">
        <v>257</v>
      </c>
      <c r="HD85" s="4" t="s">
        <v>257</v>
      </c>
      <c r="HE85" s="4" t="s">
        <v>257</v>
      </c>
      <c r="HF85" s="4" t="s">
        <v>257</v>
      </c>
      <c r="HG85" s="4" t="s">
        <v>257</v>
      </c>
      <c r="HH85" s="4" t="s">
        <v>257</v>
      </c>
      <c r="HI85" s="4" t="s">
        <v>257</v>
      </c>
      <c r="HJ85" s="4" t="s">
        <v>257</v>
      </c>
      <c r="HK85" s="4" t="s">
        <v>257</v>
      </c>
      <c r="HL85" s="4" t="s">
        <v>257</v>
      </c>
      <c r="HM85" s="4" t="s">
        <v>257</v>
      </c>
      <c r="HN85" s="4" t="s">
        <v>257</v>
      </c>
      <c r="HO85" s="4" t="s">
        <v>257</v>
      </c>
      <c r="HP85" s="1">
        <v>26</v>
      </c>
      <c r="HQ85" s="4" t="s">
        <v>257</v>
      </c>
      <c r="HR85" s="4" t="s">
        <v>257</v>
      </c>
      <c r="HS85" s="4" t="s">
        <v>257</v>
      </c>
      <c r="HT85" s="4" t="s">
        <v>257</v>
      </c>
      <c r="HU85" s="4" t="s">
        <v>257</v>
      </c>
      <c r="HV85" s="4" t="s">
        <v>257</v>
      </c>
      <c r="HW85" s="4" t="s">
        <v>257</v>
      </c>
      <c r="HX85" s="1">
        <v>574</v>
      </c>
      <c r="HY85" s="4" t="s">
        <v>257</v>
      </c>
      <c r="HZ85" s="4" t="s">
        <v>257</v>
      </c>
      <c r="IA85" s="4" t="s">
        <v>257</v>
      </c>
      <c r="IB85" s="4" t="s">
        <v>257</v>
      </c>
      <c r="IC85" s="4" t="s">
        <v>257</v>
      </c>
      <c r="ID85" s="4" t="s">
        <v>257</v>
      </c>
      <c r="IE85" s="4" t="s">
        <v>257</v>
      </c>
      <c r="IF85" s="4" t="s">
        <v>257</v>
      </c>
      <c r="IG85" s="4" t="s">
        <v>257</v>
      </c>
      <c r="IH85" s="4" t="s">
        <v>257</v>
      </c>
      <c r="II85" s="4" t="s">
        <v>257</v>
      </c>
      <c r="IJ85" s="4" t="s">
        <v>257</v>
      </c>
      <c r="IK85" s="4" t="s">
        <v>257</v>
      </c>
      <c r="IL85" s="4" t="s">
        <v>257</v>
      </c>
      <c r="IM85" s="4" t="s">
        <v>257</v>
      </c>
      <c r="IN85" s="4" t="s">
        <v>257</v>
      </c>
      <c r="IO85" s="4" t="s">
        <v>257</v>
      </c>
      <c r="IP85" s="4" t="s">
        <v>257</v>
      </c>
      <c r="IQ85" s="4" t="s">
        <v>257</v>
      </c>
      <c r="IR85" s="4" t="s">
        <v>257</v>
      </c>
      <c r="IS85" s="1">
        <v>52</v>
      </c>
      <c r="IT85" s="4" t="s">
        <v>257</v>
      </c>
      <c r="IU85" s="4" t="s">
        <v>257</v>
      </c>
    </row>
    <row r="86" spans="1:255" x14ac:dyDescent="0.35">
      <c r="A86" s="4" t="s">
        <v>338</v>
      </c>
      <c r="B86" s="1">
        <v>12910</v>
      </c>
      <c r="C86" s="4" t="s">
        <v>257</v>
      </c>
      <c r="D86" s="1">
        <v>1</v>
      </c>
      <c r="E86" s="4" t="s">
        <v>257</v>
      </c>
      <c r="F86" s="4" t="s">
        <v>257</v>
      </c>
      <c r="G86" s="4" t="s">
        <v>257</v>
      </c>
      <c r="H86" s="4" t="s">
        <v>257</v>
      </c>
      <c r="I86" s="4" t="s">
        <v>257</v>
      </c>
      <c r="J86" s="4" t="s">
        <v>257</v>
      </c>
      <c r="K86" s="4" t="s">
        <v>257</v>
      </c>
      <c r="L86" s="4" t="s">
        <v>257</v>
      </c>
      <c r="M86" s="1">
        <v>3</v>
      </c>
      <c r="N86" s="4" t="s">
        <v>257</v>
      </c>
      <c r="O86" s="1">
        <v>74</v>
      </c>
      <c r="P86" s="1">
        <v>42</v>
      </c>
      <c r="Q86" s="4" t="s">
        <v>257</v>
      </c>
      <c r="R86" s="4" t="s">
        <v>257</v>
      </c>
      <c r="S86" s="4" t="s">
        <v>257</v>
      </c>
      <c r="T86" s="4" t="s">
        <v>257</v>
      </c>
      <c r="U86" s="4" t="s">
        <v>257</v>
      </c>
      <c r="V86" s="1">
        <v>35</v>
      </c>
      <c r="W86" s="4" t="s">
        <v>257</v>
      </c>
      <c r="X86" s="1">
        <v>23</v>
      </c>
      <c r="Y86" s="4" t="s">
        <v>257</v>
      </c>
      <c r="Z86" s="4" t="s">
        <v>257</v>
      </c>
      <c r="AA86" s="4" t="s">
        <v>257</v>
      </c>
      <c r="AB86" s="4" t="s">
        <v>257</v>
      </c>
      <c r="AC86" s="4" t="s">
        <v>257</v>
      </c>
      <c r="AD86" s="4" t="s">
        <v>257</v>
      </c>
      <c r="AE86" s="4" t="s">
        <v>257</v>
      </c>
      <c r="AF86" s="4" t="s">
        <v>257</v>
      </c>
      <c r="AG86" s="1">
        <v>17</v>
      </c>
      <c r="AH86" s="4" t="s">
        <v>257</v>
      </c>
      <c r="AI86" s="4" t="s">
        <v>257</v>
      </c>
      <c r="AJ86" s="4" t="s">
        <v>257</v>
      </c>
      <c r="AK86" s="4" t="s">
        <v>257</v>
      </c>
      <c r="AL86" s="1">
        <v>6</v>
      </c>
      <c r="AM86" s="4" t="s">
        <v>257</v>
      </c>
      <c r="AN86" s="1">
        <v>19</v>
      </c>
      <c r="AO86" s="4" t="s">
        <v>257</v>
      </c>
      <c r="AP86" s="4" t="s">
        <v>257</v>
      </c>
      <c r="AQ86" s="4" t="s">
        <v>257</v>
      </c>
      <c r="AR86" s="4" t="s">
        <v>257</v>
      </c>
      <c r="AS86" s="1">
        <v>114</v>
      </c>
      <c r="AT86" s="4" t="s">
        <v>257</v>
      </c>
      <c r="AU86" s="4" t="s">
        <v>257</v>
      </c>
      <c r="AV86" s="4" t="s">
        <v>257</v>
      </c>
      <c r="AW86" s="4" t="s">
        <v>257</v>
      </c>
      <c r="AX86" s="1">
        <v>5987</v>
      </c>
      <c r="AY86" s="4" t="s">
        <v>257</v>
      </c>
      <c r="AZ86" s="4" t="s">
        <v>257</v>
      </c>
      <c r="BA86" s="4" t="s">
        <v>257</v>
      </c>
      <c r="BB86" s="4" t="s">
        <v>257</v>
      </c>
      <c r="BC86" s="4" t="s">
        <v>257</v>
      </c>
      <c r="BD86" s="4" t="s">
        <v>257</v>
      </c>
      <c r="BE86" s="4" t="s">
        <v>257</v>
      </c>
      <c r="BF86" s="4" t="s">
        <v>257</v>
      </c>
      <c r="BG86" s="1">
        <v>183</v>
      </c>
      <c r="BH86" s="1">
        <v>1156</v>
      </c>
      <c r="BI86" s="4" t="s">
        <v>257</v>
      </c>
      <c r="BJ86" s="1">
        <v>184</v>
      </c>
      <c r="BK86" s="4" t="s">
        <v>257</v>
      </c>
      <c r="BL86" s="4" t="s">
        <v>257</v>
      </c>
      <c r="BM86" s="4" t="s">
        <v>257</v>
      </c>
      <c r="BN86" s="4" t="s">
        <v>257</v>
      </c>
      <c r="BO86" s="1">
        <v>82</v>
      </c>
      <c r="BP86" s="4" t="s">
        <v>257</v>
      </c>
      <c r="BQ86" s="4" t="s">
        <v>257</v>
      </c>
      <c r="BR86" s="4" t="s">
        <v>257</v>
      </c>
      <c r="BS86" s="1">
        <v>163</v>
      </c>
      <c r="BT86" s="4" t="s">
        <v>257</v>
      </c>
      <c r="BU86" s="4" t="s">
        <v>257</v>
      </c>
      <c r="BV86" s="4" t="s">
        <v>257</v>
      </c>
      <c r="BW86" s="4" t="s">
        <v>257</v>
      </c>
      <c r="BX86" s="4" t="s">
        <v>257</v>
      </c>
      <c r="BY86" s="1">
        <v>126</v>
      </c>
      <c r="BZ86" s="4" t="s">
        <v>257</v>
      </c>
      <c r="CA86" s="1">
        <v>121</v>
      </c>
      <c r="CB86" s="4" t="s">
        <v>257</v>
      </c>
      <c r="CC86" s="4" t="s">
        <v>257</v>
      </c>
      <c r="CD86" s="4" t="s">
        <v>257</v>
      </c>
      <c r="CE86" s="4" t="s">
        <v>257</v>
      </c>
      <c r="CF86" s="4" t="s">
        <v>257</v>
      </c>
      <c r="CG86" s="4" t="s">
        <v>257</v>
      </c>
      <c r="CH86" s="4" t="s">
        <v>257</v>
      </c>
      <c r="CI86" s="4" t="s">
        <v>257</v>
      </c>
      <c r="CJ86" s="1">
        <v>58</v>
      </c>
      <c r="CK86" s="4" t="s">
        <v>257</v>
      </c>
      <c r="CL86" s="4" t="s">
        <v>257</v>
      </c>
      <c r="CM86" s="4" t="s">
        <v>257</v>
      </c>
      <c r="CN86" s="1">
        <v>1</v>
      </c>
      <c r="CO86" s="4" t="s">
        <v>257</v>
      </c>
      <c r="CP86" s="1">
        <v>5</v>
      </c>
      <c r="CQ86" s="4" t="s">
        <v>257</v>
      </c>
      <c r="CR86" s="4" t="s">
        <v>257</v>
      </c>
      <c r="CS86" s="1">
        <v>1</v>
      </c>
      <c r="CT86" s="4" t="s">
        <v>257</v>
      </c>
      <c r="CU86" s="1">
        <v>8</v>
      </c>
      <c r="CV86" s="1">
        <v>2</v>
      </c>
      <c r="CW86" s="1">
        <v>4</v>
      </c>
      <c r="CX86" s="1">
        <v>6</v>
      </c>
      <c r="CY86" s="1">
        <v>185</v>
      </c>
      <c r="CZ86" s="4" t="s">
        <v>257</v>
      </c>
      <c r="DA86" s="4" t="s">
        <v>257</v>
      </c>
      <c r="DB86" s="1">
        <v>1</v>
      </c>
      <c r="DC86" s="4" t="s">
        <v>257</v>
      </c>
      <c r="DD86" s="1">
        <v>351</v>
      </c>
      <c r="DE86" s="4" t="s">
        <v>257</v>
      </c>
      <c r="DF86" s="4" t="s">
        <v>257</v>
      </c>
      <c r="DG86" s="1">
        <v>77</v>
      </c>
      <c r="DH86" s="4" t="s">
        <v>257</v>
      </c>
      <c r="DI86" s="4" t="s">
        <v>257</v>
      </c>
      <c r="DJ86" s="4" t="s">
        <v>257</v>
      </c>
      <c r="DK86" s="4" t="s">
        <v>257</v>
      </c>
      <c r="DL86" s="4" t="s">
        <v>257</v>
      </c>
      <c r="DM86" s="4" t="s">
        <v>257</v>
      </c>
      <c r="DN86" s="4" t="s">
        <v>257</v>
      </c>
      <c r="DO86" s="1">
        <v>396</v>
      </c>
      <c r="DP86" s="4" t="s">
        <v>257</v>
      </c>
      <c r="DQ86" s="4" t="s">
        <v>257</v>
      </c>
      <c r="DR86" s="4" t="s">
        <v>257</v>
      </c>
      <c r="DS86" s="4" t="s">
        <v>257</v>
      </c>
      <c r="DT86" s="4" t="s">
        <v>257</v>
      </c>
      <c r="DU86" s="4" t="s">
        <v>257</v>
      </c>
      <c r="DV86" s="4" t="s">
        <v>257</v>
      </c>
      <c r="DW86" s="4" t="s">
        <v>257</v>
      </c>
      <c r="DX86" s="4" t="s">
        <v>257</v>
      </c>
      <c r="DY86" s="4" t="s">
        <v>257</v>
      </c>
      <c r="DZ86" s="1">
        <v>15</v>
      </c>
      <c r="EA86" s="1">
        <v>9</v>
      </c>
      <c r="EB86" s="1">
        <v>15</v>
      </c>
      <c r="EC86" s="4" t="s">
        <v>257</v>
      </c>
      <c r="ED86" s="4" t="s">
        <v>257</v>
      </c>
      <c r="EE86" s="4" t="s">
        <v>257</v>
      </c>
      <c r="EF86" s="4" t="s">
        <v>257</v>
      </c>
      <c r="EG86" s="4" t="s">
        <v>257</v>
      </c>
      <c r="EH86" s="4" t="s">
        <v>257</v>
      </c>
      <c r="EI86" s="4" t="s">
        <v>257</v>
      </c>
      <c r="EJ86" s="4" t="s">
        <v>257</v>
      </c>
      <c r="EK86" s="4" t="s">
        <v>257</v>
      </c>
      <c r="EL86" s="4" t="s">
        <v>257</v>
      </c>
      <c r="EM86" s="4" t="s">
        <v>257</v>
      </c>
      <c r="EN86" s="4" t="s">
        <v>257</v>
      </c>
      <c r="EO86" s="4" t="s">
        <v>257</v>
      </c>
      <c r="EP86" s="4" t="s">
        <v>257</v>
      </c>
      <c r="EQ86" s="4" t="s">
        <v>257</v>
      </c>
      <c r="ER86" s="4" t="s">
        <v>257</v>
      </c>
      <c r="ES86" s="4" t="s">
        <v>257</v>
      </c>
      <c r="ET86" s="4" t="s">
        <v>257</v>
      </c>
      <c r="EU86" s="1">
        <v>5</v>
      </c>
      <c r="EV86" s="1">
        <v>1</v>
      </c>
      <c r="EW86" s="4" t="s">
        <v>257</v>
      </c>
      <c r="EX86" s="4" t="s">
        <v>257</v>
      </c>
      <c r="EY86" s="4" t="s">
        <v>257</v>
      </c>
      <c r="EZ86" s="4" t="s">
        <v>257</v>
      </c>
      <c r="FA86" s="4" t="s">
        <v>257</v>
      </c>
      <c r="FB86" s="4" t="s">
        <v>257</v>
      </c>
      <c r="FC86" s="4" t="s">
        <v>257</v>
      </c>
      <c r="FD86" s="1">
        <v>174</v>
      </c>
      <c r="FE86" s="1">
        <v>36</v>
      </c>
      <c r="FF86" s="4" t="s">
        <v>257</v>
      </c>
      <c r="FG86" s="4" t="s">
        <v>257</v>
      </c>
      <c r="FH86" s="4" t="s">
        <v>257</v>
      </c>
      <c r="FI86" s="4" t="s">
        <v>257</v>
      </c>
      <c r="FJ86" s="4" t="s">
        <v>257</v>
      </c>
      <c r="FK86" s="4" t="s">
        <v>257</v>
      </c>
      <c r="FL86" s="4" t="s">
        <v>257</v>
      </c>
      <c r="FM86" s="4" t="s">
        <v>257</v>
      </c>
      <c r="FN86" s="4" t="s">
        <v>257</v>
      </c>
      <c r="FO86" s="4" t="s">
        <v>257</v>
      </c>
      <c r="FP86" s="1">
        <v>4</v>
      </c>
      <c r="FQ86" s="1">
        <v>965</v>
      </c>
      <c r="FR86" s="4" t="s">
        <v>257</v>
      </c>
      <c r="FS86" s="4" t="s">
        <v>257</v>
      </c>
      <c r="FT86" s="4" t="s">
        <v>257</v>
      </c>
      <c r="FU86" s="1">
        <v>29</v>
      </c>
      <c r="FV86" s="4" t="s">
        <v>257</v>
      </c>
      <c r="FW86" s="4" t="s">
        <v>257</v>
      </c>
      <c r="FX86" s="4" t="s">
        <v>257</v>
      </c>
      <c r="FY86" s="4" t="s">
        <v>257</v>
      </c>
      <c r="FZ86" s="4" t="s">
        <v>257</v>
      </c>
      <c r="GA86" s="4" t="s">
        <v>257</v>
      </c>
      <c r="GB86" s="4" t="s">
        <v>257</v>
      </c>
      <c r="GC86" s="1">
        <v>1</v>
      </c>
      <c r="GD86" s="4" t="s">
        <v>257</v>
      </c>
      <c r="GE86" s="4" t="s">
        <v>257</v>
      </c>
      <c r="GF86" s="4" t="s">
        <v>257</v>
      </c>
      <c r="GG86" s="1">
        <v>16</v>
      </c>
      <c r="GH86" s="4" t="s">
        <v>257</v>
      </c>
      <c r="GI86" s="4" t="s">
        <v>257</v>
      </c>
      <c r="GJ86" s="4" t="s">
        <v>257</v>
      </c>
      <c r="GK86" s="4" t="s">
        <v>257</v>
      </c>
      <c r="GL86" s="4" t="s">
        <v>257</v>
      </c>
      <c r="GM86" s="4" t="s">
        <v>257</v>
      </c>
      <c r="GN86" s="1">
        <v>850</v>
      </c>
      <c r="GO86" s="1">
        <v>5</v>
      </c>
      <c r="GP86" s="4" t="s">
        <v>257</v>
      </c>
      <c r="GQ86" s="1">
        <v>32</v>
      </c>
      <c r="GR86" s="1">
        <v>30</v>
      </c>
      <c r="GS86" s="4" t="s">
        <v>257</v>
      </c>
      <c r="GT86" s="4" t="s">
        <v>257</v>
      </c>
      <c r="GU86" s="4" t="s">
        <v>257</v>
      </c>
      <c r="GV86" s="4" t="s">
        <v>257</v>
      </c>
      <c r="GW86" s="4" t="s">
        <v>257</v>
      </c>
      <c r="GX86" s="4" t="s">
        <v>257</v>
      </c>
      <c r="GY86" s="4" t="s">
        <v>257</v>
      </c>
      <c r="GZ86" s="4" t="s">
        <v>257</v>
      </c>
      <c r="HA86" s="4" t="s">
        <v>257</v>
      </c>
      <c r="HB86" s="4" t="s">
        <v>257</v>
      </c>
      <c r="HC86" s="4" t="s">
        <v>257</v>
      </c>
      <c r="HD86" s="4" t="s">
        <v>257</v>
      </c>
      <c r="HE86" s="4" t="s">
        <v>257</v>
      </c>
      <c r="HF86" s="4" t="s">
        <v>257</v>
      </c>
      <c r="HG86" s="4" t="s">
        <v>257</v>
      </c>
      <c r="HH86" s="1">
        <v>3</v>
      </c>
      <c r="HI86" s="4" t="s">
        <v>257</v>
      </c>
      <c r="HJ86" s="4" t="s">
        <v>257</v>
      </c>
      <c r="HK86" s="4" t="s">
        <v>257</v>
      </c>
      <c r="HL86" s="4" t="s">
        <v>257</v>
      </c>
      <c r="HM86" s="4" t="s">
        <v>257</v>
      </c>
      <c r="HN86" s="4" t="s">
        <v>257</v>
      </c>
      <c r="HO86" s="4" t="s">
        <v>257</v>
      </c>
      <c r="HP86" s="1">
        <v>52</v>
      </c>
      <c r="HQ86" s="4" t="s">
        <v>257</v>
      </c>
      <c r="HR86" s="4" t="s">
        <v>257</v>
      </c>
      <c r="HS86" s="1">
        <v>847</v>
      </c>
      <c r="HT86" s="4" t="s">
        <v>257</v>
      </c>
      <c r="HU86" s="4" t="s">
        <v>257</v>
      </c>
      <c r="HV86" s="4" t="s">
        <v>257</v>
      </c>
      <c r="HW86" s="4" t="s">
        <v>257</v>
      </c>
      <c r="HX86" s="1">
        <v>202</v>
      </c>
      <c r="HY86" s="1">
        <v>1</v>
      </c>
      <c r="HZ86" s="4" t="s">
        <v>257</v>
      </c>
      <c r="IA86" s="4" t="s">
        <v>257</v>
      </c>
      <c r="IB86" s="4" t="s">
        <v>257</v>
      </c>
      <c r="IC86" s="4" t="s">
        <v>257</v>
      </c>
      <c r="ID86" s="4" t="s">
        <v>257</v>
      </c>
      <c r="IE86" s="4" t="s">
        <v>257</v>
      </c>
      <c r="IF86" s="1">
        <v>180</v>
      </c>
      <c r="IG86" s="4" t="s">
        <v>257</v>
      </c>
      <c r="IH86" s="4" t="s">
        <v>257</v>
      </c>
      <c r="II86" s="4" t="s">
        <v>257</v>
      </c>
      <c r="IJ86" s="4" t="s">
        <v>257</v>
      </c>
      <c r="IK86" s="4" t="s">
        <v>257</v>
      </c>
      <c r="IL86" s="4" t="s">
        <v>257</v>
      </c>
      <c r="IM86" s="4" t="s">
        <v>257</v>
      </c>
      <c r="IN86" s="4" t="s">
        <v>257</v>
      </c>
      <c r="IO86" s="4" t="s">
        <v>257</v>
      </c>
      <c r="IP86" s="4" t="s">
        <v>257</v>
      </c>
      <c r="IQ86" s="4" t="s">
        <v>257</v>
      </c>
      <c r="IR86" s="4" t="s">
        <v>257</v>
      </c>
      <c r="IS86" s="1">
        <v>4</v>
      </c>
      <c r="IT86" s="4" t="s">
        <v>257</v>
      </c>
      <c r="IU86" s="4" t="s">
        <v>257</v>
      </c>
    </row>
    <row r="87" spans="1:255" x14ac:dyDescent="0.35">
      <c r="A87" s="4" t="s">
        <v>339</v>
      </c>
      <c r="B87" s="1">
        <v>24435</v>
      </c>
      <c r="C87" s="4" t="s">
        <v>257</v>
      </c>
      <c r="D87" s="4" t="s">
        <v>257</v>
      </c>
      <c r="E87" s="4" t="s">
        <v>257</v>
      </c>
      <c r="F87" s="4" t="s">
        <v>257</v>
      </c>
      <c r="G87" s="4" t="s">
        <v>257</v>
      </c>
      <c r="H87" s="4" t="s">
        <v>257</v>
      </c>
      <c r="I87" s="4" t="s">
        <v>257</v>
      </c>
      <c r="J87" s="4" t="s">
        <v>257</v>
      </c>
      <c r="K87" s="4" t="s">
        <v>257</v>
      </c>
      <c r="L87" s="4" t="s">
        <v>257</v>
      </c>
      <c r="M87" s="1">
        <v>2</v>
      </c>
      <c r="N87" s="4" t="s">
        <v>257</v>
      </c>
      <c r="O87" s="1">
        <v>2823</v>
      </c>
      <c r="P87" s="1">
        <v>1</v>
      </c>
      <c r="Q87" s="4" t="s">
        <v>257</v>
      </c>
      <c r="R87" s="4" t="s">
        <v>257</v>
      </c>
      <c r="S87" s="4" t="s">
        <v>257</v>
      </c>
      <c r="T87" s="4" t="s">
        <v>257</v>
      </c>
      <c r="U87" s="4" t="s">
        <v>257</v>
      </c>
      <c r="V87" s="1">
        <v>68</v>
      </c>
      <c r="W87" s="4" t="s">
        <v>257</v>
      </c>
      <c r="X87" s="1">
        <v>27</v>
      </c>
      <c r="Y87" s="4" t="s">
        <v>257</v>
      </c>
      <c r="Z87" s="4" t="s">
        <v>257</v>
      </c>
      <c r="AA87" s="4" t="s">
        <v>257</v>
      </c>
      <c r="AB87" s="4" t="s">
        <v>257</v>
      </c>
      <c r="AC87" s="4" t="s">
        <v>257</v>
      </c>
      <c r="AD87" s="4" t="s">
        <v>257</v>
      </c>
      <c r="AE87" s="4" t="s">
        <v>257</v>
      </c>
      <c r="AF87" s="4" t="s">
        <v>257</v>
      </c>
      <c r="AG87" s="4" t="s">
        <v>257</v>
      </c>
      <c r="AH87" s="4" t="s">
        <v>257</v>
      </c>
      <c r="AI87" s="4" t="s">
        <v>257</v>
      </c>
      <c r="AJ87" s="4" t="s">
        <v>257</v>
      </c>
      <c r="AK87" s="4" t="s">
        <v>257</v>
      </c>
      <c r="AL87" s="4" t="s">
        <v>257</v>
      </c>
      <c r="AM87" s="4" t="s">
        <v>257</v>
      </c>
      <c r="AN87" s="1">
        <v>6</v>
      </c>
      <c r="AO87" s="4" t="s">
        <v>257</v>
      </c>
      <c r="AP87" s="4" t="s">
        <v>257</v>
      </c>
      <c r="AQ87" s="4" t="s">
        <v>257</v>
      </c>
      <c r="AR87" s="4" t="s">
        <v>257</v>
      </c>
      <c r="AS87" s="1">
        <v>46</v>
      </c>
      <c r="AT87" s="4" t="s">
        <v>257</v>
      </c>
      <c r="AU87" s="4" t="s">
        <v>257</v>
      </c>
      <c r="AV87" s="4" t="s">
        <v>257</v>
      </c>
      <c r="AW87" s="4" t="s">
        <v>257</v>
      </c>
      <c r="AX87" s="1">
        <v>5085</v>
      </c>
      <c r="AY87" s="4" t="s">
        <v>257</v>
      </c>
      <c r="AZ87" s="4" t="s">
        <v>257</v>
      </c>
      <c r="BA87" s="4" t="s">
        <v>257</v>
      </c>
      <c r="BB87" s="4" t="s">
        <v>257</v>
      </c>
      <c r="BC87" s="4" t="s">
        <v>257</v>
      </c>
      <c r="BD87" s="4" t="s">
        <v>257</v>
      </c>
      <c r="BE87" s="4" t="s">
        <v>257</v>
      </c>
      <c r="BF87" s="4" t="s">
        <v>257</v>
      </c>
      <c r="BG87" s="1">
        <v>224</v>
      </c>
      <c r="BH87" s="1">
        <v>3711</v>
      </c>
      <c r="BI87" s="4" t="s">
        <v>257</v>
      </c>
      <c r="BJ87" s="1">
        <v>606</v>
      </c>
      <c r="BK87" s="4" t="s">
        <v>257</v>
      </c>
      <c r="BL87" s="1">
        <v>2</v>
      </c>
      <c r="BM87" s="4" t="s">
        <v>257</v>
      </c>
      <c r="BN87" s="1">
        <v>8</v>
      </c>
      <c r="BO87" s="1">
        <v>672</v>
      </c>
      <c r="BP87" s="4" t="s">
        <v>257</v>
      </c>
      <c r="BQ87" s="4" t="s">
        <v>257</v>
      </c>
      <c r="BR87" s="4" t="s">
        <v>257</v>
      </c>
      <c r="BS87" s="1">
        <v>119</v>
      </c>
      <c r="BT87" s="4" t="s">
        <v>257</v>
      </c>
      <c r="BU87" s="4" t="s">
        <v>257</v>
      </c>
      <c r="BV87" s="4" t="s">
        <v>257</v>
      </c>
      <c r="BW87" s="4" t="s">
        <v>257</v>
      </c>
      <c r="BX87" s="4" t="s">
        <v>257</v>
      </c>
      <c r="BY87" s="1">
        <v>225</v>
      </c>
      <c r="BZ87" s="4" t="s">
        <v>257</v>
      </c>
      <c r="CA87" s="1">
        <v>105</v>
      </c>
      <c r="CB87" s="4" t="s">
        <v>257</v>
      </c>
      <c r="CC87" s="4" t="s">
        <v>257</v>
      </c>
      <c r="CD87" s="4" t="s">
        <v>257</v>
      </c>
      <c r="CE87" s="4" t="s">
        <v>257</v>
      </c>
      <c r="CF87" s="4" t="s">
        <v>257</v>
      </c>
      <c r="CG87" s="4" t="s">
        <v>257</v>
      </c>
      <c r="CH87" s="4" t="s">
        <v>257</v>
      </c>
      <c r="CI87" s="4" t="s">
        <v>257</v>
      </c>
      <c r="CJ87" s="4" t="s">
        <v>257</v>
      </c>
      <c r="CK87" s="4" t="s">
        <v>257</v>
      </c>
      <c r="CL87" s="4" t="s">
        <v>257</v>
      </c>
      <c r="CM87" s="4" t="s">
        <v>257</v>
      </c>
      <c r="CN87" s="4" t="s">
        <v>257</v>
      </c>
      <c r="CO87" s="4" t="s">
        <v>257</v>
      </c>
      <c r="CP87" s="1">
        <v>26</v>
      </c>
      <c r="CQ87" s="4" t="s">
        <v>257</v>
      </c>
      <c r="CR87" s="4" t="s">
        <v>257</v>
      </c>
      <c r="CS87" s="4" t="s">
        <v>257</v>
      </c>
      <c r="CT87" s="4" t="s">
        <v>257</v>
      </c>
      <c r="CU87" s="1">
        <v>253</v>
      </c>
      <c r="CV87" s="1">
        <v>3</v>
      </c>
      <c r="CW87" s="1">
        <v>287</v>
      </c>
      <c r="CX87" s="1">
        <v>2</v>
      </c>
      <c r="CY87" s="1">
        <v>190</v>
      </c>
      <c r="CZ87" s="4" t="s">
        <v>257</v>
      </c>
      <c r="DA87" s="4" t="s">
        <v>257</v>
      </c>
      <c r="DB87" s="4" t="s">
        <v>257</v>
      </c>
      <c r="DC87" s="4" t="s">
        <v>257</v>
      </c>
      <c r="DD87" s="1">
        <v>817</v>
      </c>
      <c r="DE87" s="4" t="s">
        <v>257</v>
      </c>
      <c r="DF87" s="4" t="s">
        <v>257</v>
      </c>
      <c r="DG87" s="1">
        <v>53</v>
      </c>
      <c r="DH87" s="4" t="s">
        <v>257</v>
      </c>
      <c r="DI87" s="4" t="s">
        <v>257</v>
      </c>
      <c r="DJ87" s="4" t="s">
        <v>257</v>
      </c>
      <c r="DK87" s="4" t="s">
        <v>257</v>
      </c>
      <c r="DL87" s="4" t="s">
        <v>257</v>
      </c>
      <c r="DM87" s="4" t="s">
        <v>257</v>
      </c>
      <c r="DN87" s="4" t="s">
        <v>257</v>
      </c>
      <c r="DO87" s="1">
        <v>171</v>
      </c>
      <c r="DP87" s="4" t="s">
        <v>257</v>
      </c>
      <c r="DQ87" s="4" t="s">
        <v>257</v>
      </c>
      <c r="DR87" s="4" t="s">
        <v>257</v>
      </c>
      <c r="DS87" s="4" t="s">
        <v>257</v>
      </c>
      <c r="DT87" s="4" t="s">
        <v>257</v>
      </c>
      <c r="DU87" s="4" t="s">
        <v>257</v>
      </c>
      <c r="DV87" s="4" t="s">
        <v>257</v>
      </c>
      <c r="DW87" s="4" t="s">
        <v>257</v>
      </c>
      <c r="DX87" s="4" t="s">
        <v>257</v>
      </c>
      <c r="DY87" s="4" t="s">
        <v>257</v>
      </c>
      <c r="DZ87" s="1">
        <v>228</v>
      </c>
      <c r="EA87" s="4" t="s">
        <v>257</v>
      </c>
      <c r="EB87" s="1">
        <v>26</v>
      </c>
      <c r="EC87" s="4" t="s">
        <v>257</v>
      </c>
      <c r="ED87" s="1">
        <v>1</v>
      </c>
      <c r="EE87" s="1">
        <v>1</v>
      </c>
      <c r="EF87" s="4" t="s">
        <v>257</v>
      </c>
      <c r="EG87" s="4" t="s">
        <v>257</v>
      </c>
      <c r="EH87" s="4" t="s">
        <v>257</v>
      </c>
      <c r="EI87" s="4" t="s">
        <v>257</v>
      </c>
      <c r="EJ87" s="4" t="s">
        <v>257</v>
      </c>
      <c r="EK87" s="4" t="s">
        <v>257</v>
      </c>
      <c r="EL87" s="4" t="s">
        <v>257</v>
      </c>
      <c r="EM87" s="4" t="s">
        <v>257</v>
      </c>
      <c r="EN87" s="4" t="s">
        <v>257</v>
      </c>
      <c r="EO87" s="4" t="s">
        <v>257</v>
      </c>
      <c r="EP87" s="4" t="s">
        <v>257</v>
      </c>
      <c r="EQ87" s="4" t="s">
        <v>257</v>
      </c>
      <c r="ER87" s="4" t="s">
        <v>257</v>
      </c>
      <c r="ES87" s="4" t="s">
        <v>257</v>
      </c>
      <c r="ET87" s="4" t="s">
        <v>257</v>
      </c>
      <c r="EU87" s="1">
        <v>3</v>
      </c>
      <c r="EV87" s="1">
        <v>117</v>
      </c>
      <c r="EW87" s="4" t="s">
        <v>257</v>
      </c>
      <c r="EX87" s="4" t="s">
        <v>257</v>
      </c>
      <c r="EY87" s="4" t="s">
        <v>257</v>
      </c>
      <c r="EZ87" s="4" t="s">
        <v>257</v>
      </c>
      <c r="FA87" s="4" t="s">
        <v>257</v>
      </c>
      <c r="FB87" s="4" t="s">
        <v>257</v>
      </c>
      <c r="FC87" s="4" t="s">
        <v>257</v>
      </c>
      <c r="FD87" s="1">
        <v>1114</v>
      </c>
      <c r="FE87" s="1">
        <v>11</v>
      </c>
      <c r="FF87" s="4" t="s">
        <v>257</v>
      </c>
      <c r="FG87" s="4" t="s">
        <v>257</v>
      </c>
      <c r="FH87" s="4" t="s">
        <v>257</v>
      </c>
      <c r="FI87" s="1">
        <v>3</v>
      </c>
      <c r="FJ87" s="4" t="s">
        <v>257</v>
      </c>
      <c r="FK87" s="4" t="s">
        <v>257</v>
      </c>
      <c r="FL87" s="4" t="s">
        <v>257</v>
      </c>
      <c r="FM87" s="4" t="s">
        <v>257</v>
      </c>
      <c r="FN87" s="4" t="s">
        <v>257</v>
      </c>
      <c r="FO87" s="4" t="s">
        <v>257</v>
      </c>
      <c r="FP87" s="1">
        <v>1</v>
      </c>
      <c r="FQ87" s="1">
        <v>3004</v>
      </c>
      <c r="FR87" s="4" t="s">
        <v>257</v>
      </c>
      <c r="FS87" s="4" t="s">
        <v>257</v>
      </c>
      <c r="FT87" s="4" t="s">
        <v>257</v>
      </c>
      <c r="FU87" s="1">
        <v>10</v>
      </c>
      <c r="FV87" s="4" t="s">
        <v>257</v>
      </c>
      <c r="FW87" s="4" t="s">
        <v>257</v>
      </c>
      <c r="FX87" s="4" t="s">
        <v>257</v>
      </c>
      <c r="FY87" s="4" t="s">
        <v>257</v>
      </c>
      <c r="FZ87" s="4" t="s">
        <v>257</v>
      </c>
      <c r="GA87" s="4" t="s">
        <v>257</v>
      </c>
      <c r="GB87" s="4" t="s">
        <v>257</v>
      </c>
      <c r="GC87" s="1">
        <v>1</v>
      </c>
      <c r="GD87" s="4" t="s">
        <v>257</v>
      </c>
      <c r="GE87" s="4" t="s">
        <v>257</v>
      </c>
      <c r="GF87" s="4" t="s">
        <v>257</v>
      </c>
      <c r="GG87" s="1">
        <v>85</v>
      </c>
      <c r="GH87" s="4" t="s">
        <v>257</v>
      </c>
      <c r="GI87" s="4" t="s">
        <v>257</v>
      </c>
      <c r="GJ87" s="4" t="s">
        <v>257</v>
      </c>
      <c r="GK87" s="4" t="s">
        <v>257</v>
      </c>
      <c r="GL87" s="4" t="s">
        <v>257</v>
      </c>
      <c r="GM87" s="4" t="s">
        <v>257</v>
      </c>
      <c r="GN87" s="1">
        <v>2835</v>
      </c>
      <c r="GO87" s="1">
        <v>48</v>
      </c>
      <c r="GP87" s="4" t="s">
        <v>257</v>
      </c>
      <c r="GQ87" s="1">
        <v>38</v>
      </c>
      <c r="GR87" s="1">
        <v>57</v>
      </c>
      <c r="GS87" s="4" t="s">
        <v>257</v>
      </c>
      <c r="GT87" s="4" t="s">
        <v>257</v>
      </c>
      <c r="GU87" s="4" t="s">
        <v>257</v>
      </c>
      <c r="GV87" s="4" t="s">
        <v>257</v>
      </c>
      <c r="GW87" s="4" t="s">
        <v>257</v>
      </c>
      <c r="GX87" s="4" t="s">
        <v>257</v>
      </c>
      <c r="GY87" s="4" t="s">
        <v>257</v>
      </c>
      <c r="GZ87" s="4" t="s">
        <v>257</v>
      </c>
      <c r="HA87" s="4" t="s">
        <v>257</v>
      </c>
      <c r="HB87" s="4" t="s">
        <v>257</v>
      </c>
      <c r="HC87" s="4" t="s">
        <v>257</v>
      </c>
      <c r="HD87" s="4" t="s">
        <v>257</v>
      </c>
      <c r="HE87" s="4" t="s">
        <v>257</v>
      </c>
      <c r="HF87" s="4" t="s">
        <v>257</v>
      </c>
      <c r="HG87" s="4" t="s">
        <v>257</v>
      </c>
      <c r="HH87" s="1">
        <v>6</v>
      </c>
      <c r="HI87" s="4" t="s">
        <v>257</v>
      </c>
      <c r="HJ87" s="4" t="s">
        <v>257</v>
      </c>
      <c r="HK87" s="4" t="s">
        <v>257</v>
      </c>
      <c r="HL87" s="4" t="s">
        <v>257</v>
      </c>
      <c r="HM87" s="4" t="s">
        <v>257</v>
      </c>
      <c r="HN87" s="4" t="s">
        <v>257</v>
      </c>
      <c r="HO87" s="4" t="s">
        <v>257</v>
      </c>
      <c r="HP87" s="1">
        <v>354</v>
      </c>
      <c r="HQ87" s="4" t="s">
        <v>257</v>
      </c>
      <c r="HR87" s="4" t="s">
        <v>257</v>
      </c>
      <c r="HS87" s="1">
        <v>285</v>
      </c>
      <c r="HT87" s="4" t="s">
        <v>257</v>
      </c>
      <c r="HU87" s="1">
        <v>11</v>
      </c>
      <c r="HV87" s="4" t="s">
        <v>257</v>
      </c>
      <c r="HW87" s="4" t="s">
        <v>257</v>
      </c>
      <c r="HX87" s="1">
        <v>82</v>
      </c>
      <c r="HY87" s="4" t="s">
        <v>257</v>
      </c>
      <c r="HZ87" s="4" t="s">
        <v>257</v>
      </c>
      <c r="IA87" s="4" t="s">
        <v>257</v>
      </c>
      <c r="IB87" s="4" t="s">
        <v>257</v>
      </c>
      <c r="IC87" s="4" t="s">
        <v>257</v>
      </c>
      <c r="ID87" s="4" t="s">
        <v>257</v>
      </c>
      <c r="IE87" s="4" t="s">
        <v>257</v>
      </c>
      <c r="IF87" s="1">
        <v>570</v>
      </c>
      <c r="IG87" s="4" t="s">
        <v>257</v>
      </c>
      <c r="IH87" s="4" t="s">
        <v>257</v>
      </c>
      <c r="II87" s="4" t="s">
        <v>257</v>
      </c>
      <c r="IJ87" s="4" t="s">
        <v>257</v>
      </c>
      <c r="IK87" s="4" t="s">
        <v>257</v>
      </c>
      <c r="IL87" s="4" t="s">
        <v>257</v>
      </c>
      <c r="IM87" s="4" t="s">
        <v>257</v>
      </c>
      <c r="IN87" s="4" t="s">
        <v>257</v>
      </c>
      <c r="IO87" s="1">
        <v>10</v>
      </c>
      <c r="IP87" s="4" t="s">
        <v>257</v>
      </c>
      <c r="IQ87" s="4" t="s">
        <v>257</v>
      </c>
      <c r="IR87" s="4" t="s">
        <v>257</v>
      </c>
      <c r="IS87" s="4" t="s">
        <v>257</v>
      </c>
      <c r="IT87" s="4" t="s">
        <v>257</v>
      </c>
      <c r="IU87" s="4" t="s">
        <v>257</v>
      </c>
    </row>
    <row r="88" spans="1:255" x14ac:dyDescent="0.35">
      <c r="A88" s="4" t="s">
        <v>340</v>
      </c>
      <c r="B88" s="1">
        <v>545751</v>
      </c>
      <c r="C88" s="4" t="s">
        <v>257</v>
      </c>
      <c r="D88" s="1">
        <v>16</v>
      </c>
      <c r="E88" s="4" t="s">
        <v>257</v>
      </c>
      <c r="F88" s="4" t="s">
        <v>257</v>
      </c>
      <c r="G88" s="4" t="s">
        <v>257</v>
      </c>
      <c r="H88" s="4" t="s">
        <v>257</v>
      </c>
      <c r="I88" s="4" t="s">
        <v>257</v>
      </c>
      <c r="J88" s="4" t="s">
        <v>257</v>
      </c>
      <c r="K88" s="4" t="s">
        <v>257</v>
      </c>
      <c r="L88" s="4" t="s">
        <v>257</v>
      </c>
      <c r="M88" s="1">
        <v>4</v>
      </c>
      <c r="N88" s="4" t="s">
        <v>257</v>
      </c>
      <c r="O88" s="1">
        <v>8005</v>
      </c>
      <c r="P88" s="1">
        <v>261</v>
      </c>
      <c r="Q88" s="4" t="s">
        <v>257</v>
      </c>
      <c r="R88" s="4" t="s">
        <v>257</v>
      </c>
      <c r="S88" s="1">
        <v>52</v>
      </c>
      <c r="T88" s="4" t="s">
        <v>257</v>
      </c>
      <c r="U88" s="1">
        <v>5</v>
      </c>
      <c r="V88" s="1">
        <v>5667</v>
      </c>
      <c r="W88" s="1">
        <v>1</v>
      </c>
      <c r="X88" s="1">
        <v>963</v>
      </c>
      <c r="Y88" s="4" t="s">
        <v>257</v>
      </c>
      <c r="Z88" s="4" t="s">
        <v>257</v>
      </c>
      <c r="AA88" s="4" t="s">
        <v>257</v>
      </c>
      <c r="AB88" s="4" t="s">
        <v>257</v>
      </c>
      <c r="AC88" s="4" t="s">
        <v>257</v>
      </c>
      <c r="AD88" s="4" t="s">
        <v>257</v>
      </c>
      <c r="AE88" s="4" t="s">
        <v>257</v>
      </c>
      <c r="AF88" s="4" t="s">
        <v>257</v>
      </c>
      <c r="AG88" s="1">
        <v>884</v>
      </c>
      <c r="AH88" s="1">
        <v>2</v>
      </c>
      <c r="AI88" s="4" t="s">
        <v>257</v>
      </c>
      <c r="AJ88" s="4" t="s">
        <v>257</v>
      </c>
      <c r="AK88" s="4" t="s">
        <v>257</v>
      </c>
      <c r="AL88" s="1">
        <v>8</v>
      </c>
      <c r="AM88" s="4" t="s">
        <v>257</v>
      </c>
      <c r="AN88" s="1">
        <v>643</v>
      </c>
      <c r="AO88" s="4" t="s">
        <v>257</v>
      </c>
      <c r="AP88" s="4" t="s">
        <v>257</v>
      </c>
      <c r="AQ88" s="4" t="s">
        <v>257</v>
      </c>
      <c r="AR88" s="4" t="s">
        <v>257</v>
      </c>
      <c r="AS88" s="1">
        <v>1510</v>
      </c>
      <c r="AT88" s="4" t="s">
        <v>257</v>
      </c>
      <c r="AU88" s="4" t="s">
        <v>257</v>
      </c>
      <c r="AV88" s="1">
        <v>55</v>
      </c>
      <c r="AW88" s="1">
        <v>3</v>
      </c>
      <c r="AX88" s="1">
        <v>100470</v>
      </c>
      <c r="AY88" s="1">
        <v>1</v>
      </c>
      <c r="AZ88" s="4" t="s">
        <v>257</v>
      </c>
      <c r="BA88" s="4" t="s">
        <v>257</v>
      </c>
      <c r="BB88" s="4" t="s">
        <v>257</v>
      </c>
      <c r="BC88" s="4" t="s">
        <v>257</v>
      </c>
      <c r="BD88" s="4" t="s">
        <v>257</v>
      </c>
      <c r="BE88" s="4" t="s">
        <v>257</v>
      </c>
      <c r="BF88" s="1">
        <v>1</v>
      </c>
      <c r="BG88" s="1">
        <v>9853</v>
      </c>
      <c r="BH88" s="1">
        <v>92944</v>
      </c>
      <c r="BI88" s="4" t="s">
        <v>257</v>
      </c>
      <c r="BJ88" s="1">
        <v>13356</v>
      </c>
      <c r="BK88" s="4" t="s">
        <v>257</v>
      </c>
      <c r="BL88" s="4" t="s">
        <v>257</v>
      </c>
      <c r="BM88" s="4" t="s">
        <v>257</v>
      </c>
      <c r="BN88" s="4" t="s">
        <v>257</v>
      </c>
      <c r="BO88" s="1">
        <v>42479</v>
      </c>
      <c r="BP88" s="1">
        <v>4</v>
      </c>
      <c r="BQ88" s="4" t="s">
        <v>257</v>
      </c>
      <c r="BR88" s="4" t="s">
        <v>257</v>
      </c>
      <c r="BS88" s="1">
        <v>19142</v>
      </c>
      <c r="BT88" s="4" t="s">
        <v>257</v>
      </c>
      <c r="BU88" s="4" t="s">
        <v>257</v>
      </c>
      <c r="BV88" s="4" t="s">
        <v>257</v>
      </c>
      <c r="BW88" s="4" t="s">
        <v>257</v>
      </c>
      <c r="BX88" s="4" t="s">
        <v>257</v>
      </c>
      <c r="BY88" s="1">
        <v>13833</v>
      </c>
      <c r="BZ88" s="4" t="s">
        <v>257</v>
      </c>
      <c r="CA88" s="1">
        <v>10769</v>
      </c>
      <c r="CB88" s="4" t="s">
        <v>257</v>
      </c>
      <c r="CC88" s="1">
        <v>11</v>
      </c>
      <c r="CD88" s="1">
        <v>6</v>
      </c>
      <c r="CE88" s="4" t="s">
        <v>257</v>
      </c>
      <c r="CF88" s="1">
        <v>1</v>
      </c>
      <c r="CG88" s="4" t="s">
        <v>257</v>
      </c>
      <c r="CH88" s="4" t="s">
        <v>257</v>
      </c>
      <c r="CI88" s="4" t="s">
        <v>257</v>
      </c>
      <c r="CJ88" s="1">
        <v>41</v>
      </c>
      <c r="CK88" s="4" t="s">
        <v>257</v>
      </c>
      <c r="CL88" s="4" t="s">
        <v>257</v>
      </c>
      <c r="CM88" s="4" t="s">
        <v>257</v>
      </c>
      <c r="CN88" s="1">
        <v>60</v>
      </c>
      <c r="CO88" s="4" t="s">
        <v>257</v>
      </c>
      <c r="CP88" s="1">
        <v>92</v>
      </c>
      <c r="CQ88" s="4" t="s">
        <v>257</v>
      </c>
      <c r="CR88" s="4" t="s">
        <v>257</v>
      </c>
      <c r="CS88" s="1">
        <v>266</v>
      </c>
      <c r="CT88" s="4" t="s">
        <v>257</v>
      </c>
      <c r="CU88" s="1">
        <v>2222</v>
      </c>
      <c r="CV88" s="1">
        <v>553</v>
      </c>
      <c r="CW88" s="1">
        <v>995</v>
      </c>
      <c r="CX88" s="1">
        <v>104</v>
      </c>
      <c r="CY88" s="1">
        <v>19653</v>
      </c>
      <c r="CZ88" s="4" t="s">
        <v>257</v>
      </c>
      <c r="DA88" s="4" t="s">
        <v>257</v>
      </c>
      <c r="DB88" s="4" t="s">
        <v>257</v>
      </c>
      <c r="DC88" s="1">
        <v>2</v>
      </c>
      <c r="DD88" s="1">
        <v>38730</v>
      </c>
      <c r="DE88" s="4" t="s">
        <v>257</v>
      </c>
      <c r="DF88" s="4" t="s">
        <v>257</v>
      </c>
      <c r="DG88" s="1">
        <v>6796</v>
      </c>
      <c r="DH88" s="4" t="s">
        <v>257</v>
      </c>
      <c r="DI88" s="4" t="s">
        <v>257</v>
      </c>
      <c r="DJ88" s="1">
        <v>3</v>
      </c>
      <c r="DK88" s="4" t="s">
        <v>257</v>
      </c>
      <c r="DL88" s="4" t="s">
        <v>257</v>
      </c>
      <c r="DM88" s="4" t="s">
        <v>257</v>
      </c>
      <c r="DN88" s="4" t="s">
        <v>257</v>
      </c>
      <c r="DO88" s="1">
        <v>6381</v>
      </c>
      <c r="DP88" s="1">
        <v>1</v>
      </c>
      <c r="DQ88" s="4" t="s">
        <v>257</v>
      </c>
      <c r="DR88" s="1">
        <v>6</v>
      </c>
      <c r="DS88" s="4" t="s">
        <v>257</v>
      </c>
      <c r="DT88" s="4" t="s">
        <v>257</v>
      </c>
      <c r="DU88" s="4" t="s">
        <v>257</v>
      </c>
      <c r="DV88" s="1">
        <v>3</v>
      </c>
      <c r="DW88" s="1">
        <v>174</v>
      </c>
      <c r="DX88" s="4" t="s">
        <v>257</v>
      </c>
      <c r="DY88" s="4" t="s">
        <v>257</v>
      </c>
      <c r="DZ88" s="1">
        <v>3421</v>
      </c>
      <c r="EA88" s="1">
        <v>79</v>
      </c>
      <c r="EB88" s="1">
        <v>3294</v>
      </c>
      <c r="EC88" s="4" t="s">
        <v>257</v>
      </c>
      <c r="ED88" s="1">
        <v>10</v>
      </c>
      <c r="EE88" s="1">
        <v>2</v>
      </c>
      <c r="EF88" s="4" t="s">
        <v>257</v>
      </c>
      <c r="EG88" s="4" t="s">
        <v>257</v>
      </c>
      <c r="EH88" s="4" t="s">
        <v>257</v>
      </c>
      <c r="EI88" s="1">
        <v>4</v>
      </c>
      <c r="EJ88" s="1">
        <v>3</v>
      </c>
      <c r="EK88" s="4" t="s">
        <v>257</v>
      </c>
      <c r="EL88" s="4" t="s">
        <v>257</v>
      </c>
      <c r="EM88" s="4" t="s">
        <v>257</v>
      </c>
      <c r="EN88" s="4" t="s">
        <v>257</v>
      </c>
      <c r="EO88" s="4" t="s">
        <v>257</v>
      </c>
      <c r="EP88" s="4" t="s">
        <v>257</v>
      </c>
      <c r="EQ88" s="1">
        <v>21</v>
      </c>
      <c r="ER88" s="4" t="s">
        <v>257</v>
      </c>
      <c r="ES88" s="4" t="s">
        <v>257</v>
      </c>
      <c r="ET88" s="4" t="s">
        <v>257</v>
      </c>
      <c r="EU88" s="1">
        <v>489</v>
      </c>
      <c r="EV88" s="1">
        <v>1042</v>
      </c>
      <c r="EW88" s="4" t="s">
        <v>257</v>
      </c>
      <c r="EX88" s="1">
        <v>29</v>
      </c>
      <c r="EY88" s="4" t="s">
        <v>257</v>
      </c>
      <c r="EZ88" s="4" t="s">
        <v>257</v>
      </c>
      <c r="FA88" s="4" t="s">
        <v>257</v>
      </c>
      <c r="FB88" s="1">
        <v>1</v>
      </c>
      <c r="FC88" s="4" t="s">
        <v>257</v>
      </c>
      <c r="FD88" s="1">
        <v>9578</v>
      </c>
      <c r="FE88" s="1">
        <v>3278</v>
      </c>
      <c r="FF88" s="4" t="s">
        <v>257</v>
      </c>
      <c r="FG88" s="4" t="s">
        <v>257</v>
      </c>
      <c r="FH88" s="4" t="s">
        <v>257</v>
      </c>
      <c r="FI88" s="1">
        <v>53</v>
      </c>
      <c r="FJ88" s="4" t="s">
        <v>257</v>
      </c>
      <c r="FK88" s="1">
        <v>1</v>
      </c>
      <c r="FL88" s="1">
        <v>11</v>
      </c>
      <c r="FM88" s="4" t="s">
        <v>257</v>
      </c>
      <c r="FN88" s="4" t="s">
        <v>257</v>
      </c>
      <c r="FO88" s="1">
        <v>175</v>
      </c>
      <c r="FP88" s="1">
        <v>8</v>
      </c>
      <c r="FQ88" s="1">
        <v>30770</v>
      </c>
      <c r="FR88" s="4" t="s">
        <v>257</v>
      </c>
      <c r="FS88" s="4" t="s">
        <v>257</v>
      </c>
      <c r="FT88" s="4" t="s">
        <v>257</v>
      </c>
      <c r="FU88" s="1">
        <v>7868</v>
      </c>
      <c r="FV88" s="4" t="s">
        <v>257</v>
      </c>
      <c r="FW88" s="4" t="s">
        <v>257</v>
      </c>
      <c r="FX88" s="1">
        <v>3</v>
      </c>
      <c r="FY88" s="4" t="s">
        <v>257</v>
      </c>
      <c r="FZ88" s="4" t="s">
        <v>257</v>
      </c>
      <c r="GA88" s="4" t="s">
        <v>257</v>
      </c>
      <c r="GB88" s="4" t="s">
        <v>257</v>
      </c>
      <c r="GC88" s="1">
        <v>139</v>
      </c>
      <c r="GD88" s="4" t="s">
        <v>257</v>
      </c>
      <c r="GE88" s="4" t="s">
        <v>257</v>
      </c>
      <c r="GF88" s="4" t="s">
        <v>257</v>
      </c>
      <c r="GG88" s="1">
        <v>2893</v>
      </c>
      <c r="GH88" s="1">
        <v>39</v>
      </c>
      <c r="GI88" s="4" t="s">
        <v>257</v>
      </c>
      <c r="GJ88" s="1">
        <v>9</v>
      </c>
      <c r="GK88" s="4" t="s">
        <v>257</v>
      </c>
      <c r="GL88" s="4" t="s">
        <v>257</v>
      </c>
      <c r="GM88" s="4" t="s">
        <v>257</v>
      </c>
      <c r="GN88" s="1">
        <v>45961</v>
      </c>
      <c r="GO88" s="1">
        <v>137</v>
      </c>
      <c r="GP88" s="4" t="s">
        <v>257</v>
      </c>
      <c r="GQ88" s="1">
        <v>1748</v>
      </c>
      <c r="GR88" s="1">
        <v>6268</v>
      </c>
      <c r="GS88" s="1">
        <v>1</v>
      </c>
      <c r="GT88" s="1">
        <v>31</v>
      </c>
      <c r="GU88" s="1">
        <v>1</v>
      </c>
      <c r="GV88" s="4" t="s">
        <v>257</v>
      </c>
      <c r="GW88" s="4" t="s">
        <v>257</v>
      </c>
      <c r="GX88" s="4" t="s">
        <v>257</v>
      </c>
      <c r="GY88" s="4" t="s">
        <v>257</v>
      </c>
      <c r="GZ88" s="4" t="s">
        <v>257</v>
      </c>
      <c r="HA88" s="4" t="s">
        <v>257</v>
      </c>
      <c r="HB88" s="4" t="s">
        <v>257</v>
      </c>
      <c r="HC88" s="4" t="s">
        <v>257</v>
      </c>
      <c r="HD88" s="4" t="s">
        <v>257</v>
      </c>
      <c r="HE88" s="4" t="s">
        <v>257</v>
      </c>
      <c r="HF88" s="4" t="s">
        <v>257</v>
      </c>
      <c r="HG88" s="4" t="s">
        <v>257</v>
      </c>
      <c r="HH88" s="1">
        <v>3119</v>
      </c>
      <c r="HI88" s="4" t="s">
        <v>257</v>
      </c>
      <c r="HJ88" s="4" t="s">
        <v>257</v>
      </c>
      <c r="HK88" s="4" t="s">
        <v>257</v>
      </c>
      <c r="HL88" s="4" t="s">
        <v>257</v>
      </c>
      <c r="HM88" s="1">
        <v>59</v>
      </c>
      <c r="HN88" s="4" t="s">
        <v>257</v>
      </c>
      <c r="HO88" s="4" t="s">
        <v>257</v>
      </c>
      <c r="HP88" s="1">
        <v>17505</v>
      </c>
      <c r="HQ88" s="4" t="s">
        <v>257</v>
      </c>
      <c r="HR88" s="4" t="s">
        <v>257</v>
      </c>
      <c r="HS88" s="1">
        <v>1611</v>
      </c>
      <c r="HT88" s="4" t="s">
        <v>257</v>
      </c>
      <c r="HU88" s="1">
        <v>779</v>
      </c>
      <c r="HV88" s="4" t="s">
        <v>257</v>
      </c>
      <c r="HW88" s="4" t="s">
        <v>257</v>
      </c>
      <c r="HX88" s="1">
        <v>5481</v>
      </c>
      <c r="HY88" s="1">
        <v>20</v>
      </c>
      <c r="HZ88" s="1">
        <v>1</v>
      </c>
      <c r="IA88" s="4" t="s">
        <v>257</v>
      </c>
      <c r="IB88" s="4" t="s">
        <v>257</v>
      </c>
      <c r="IC88" s="4" t="s">
        <v>257</v>
      </c>
      <c r="ID88" s="4" t="s">
        <v>257</v>
      </c>
      <c r="IE88" s="4" t="s">
        <v>257</v>
      </c>
      <c r="IF88" s="1">
        <v>1157</v>
      </c>
      <c r="IG88" s="4" t="s">
        <v>257</v>
      </c>
      <c r="IH88" s="4" t="s">
        <v>257</v>
      </c>
      <c r="II88" s="4" t="s">
        <v>257</v>
      </c>
      <c r="IJ88" s="4" t="s">
        <v>257</v>
      </c>
      <c r="IK88" s="1">
        <v>290</v>
      </c>
      <c r="IL88" s="1">
        <v>2</v>
      </c>
      <c r="IM88" s="4" t="s">
        <v>257</v>
      </c>
      <c r="IN88" s="4" t="s">
        <v>257</v>
      </c>
      <c r="IO88" s="1">
        <v>1170</v>
      </c>
      <c r="IP88" s="4" t="s">
        <v>257</v>
      </c>
      <c r="IQ88" s="4" t="s">
        <v>257</v>
      </c>
      <c r="IR88" s="4" t="s">
        <v>257</v>
      </c>
      <c r="IS88" s="1">
        <v>155</v>
      </c>
      <c r="IT88" s="4" t="s">
        <v>257</v>
      </c>
      <c r="IU88" s="1">
        <v>1</v>
      </c>
    </row>
    <row r="89" spans="1:255" x14ac:dyDescent="0.35">
      <c r="A89" s="4" t="s">
        <v>341</v>
      </c>
      <c r="B89" s="1">
        <v>347702</v>
      </c>
      <c r="C89" s="4" t="s">
        <v>257</v>
      </c>
      <c r="D89" s="1">
        <v>35</v>
      </c>
      <c r="E89" s="4" t="s">
        <v>257</v>
      </c>
      <c r="F89" s="4" t="s">
        <v>257</v>
      </c>
      <c r="G89" s="4" t="s">
        <v>257</v>
      </c>
      <c r="H89" s="4" t="s">
        <v>257</v>
      </c>
      <c r="I89" s="4" t="s">
        <v>257</v>
      </c>
      <c r="J89" s="4" t="s">
        <v>257</v>
      </c>
      <c r="K89" s="4" t="s">
        <v>257</v>
      </c>
      <c r="L89" s="4" t="s">
        <v>257</v>
      </c>
      <c r="M89" s="4" t="s">
        <v>257</v>
      </c>
      <c r="N89" s="4" t="s">
        <v>257</v>
      </c>
      <c r="O89" s="1">
        <v>1851</v>
      </c>
      <c r="P89" s="1">
        <v>31</v>
      </c>
      <c r="Q89" s="4" t="s">
        <v>257</v>
      </c>
      <c r="R89" s="4" t="s">
        <v>257</v>
      </c>
      <c r="S89" s="1">
        <v>476</v>
      </c>
      <c r="T89" s="1">
        <v>2</v>
      </c>
      <c r="U89" s="4" t="s">
        <v>257</v>
      </c>
      <c r="V89" s="1">
        <v>7669</v>
      </c>
      <c r="W89" s="4" t="s">
        <v>257</v>
      </c>
      <c r="X89" s="1">
        <v>2368</v>
      </c>
      <c r="Y89" s="4" t="s">
        <v>257</v>
      </c>
      <c r="Z89" s="4" t="s">
        <v>257</v>
      </c>
      <c r="AA89" s="4" t="s">
        <v>257</v>
      </c>
      <c r="AB89" s="4" t="s">
        <v>257</v>
      </c>
      <c r="AC89" s="4" t="s">
        <v>257</v>
      </c>
      <c r="AD89" s="4" t="s">
        <v>257</v>
      </c>
      <c r="AE89" s="4" t="s">
        <v>257</v>
      </c>
      <c r="AF89" s="4" t="s">
        <v>257</v>
      </c>
      <c r="AG89" s="1">
        <v>713</v>
      </c>
      <c r="AH89" s="4" t="s">
        <v>257</v>
      </c>
      <c r="AI89" s="4" t="s">
        <v>257</v>
      </c>
      <c r="AJ89" s="4" t="s">
        <v>257</v>
      </c>
      <c r="AK89" s="4" t="s">
        <v>257</v>
      </c>
      <c r="AL89" s="4" t="s">
        <v>257</v>
      </c>
      <c r="AM89" s="4" t="s">
        <v>257</v>
      </c>
      <c r="AN89" s="1">
        <v>101</v>
      </c>
      <c r="AO89" s="4" t="s">
        <v>257</v>
      </c>
      <c r="AP89" s="4" t="s">
        <v>257</v>
      </c>
      <c r="AQ89" s="4" t="s">
        <v>257</v>
      </c>
      <c r="AR89" s="4" t="s">
        <v>257</v>
      </c>
      <c r="AS89" s="1">
        <v>2213</v>
      </c>
      <c r="AT89" s="4" t="s">
        <v>257</v>
      </c>
      <c r="AU89" s="4" t="s">
        <v>257</v>
      </c>
      <c r="AV89" s="1">
        <v>1</v>
      </c>
      <c r="AW89" s="1">
        <v>1</v>
      </c>
      <c r="AX89" s="1">
        <v>114377</v>
      </c>
      <c r="AY89" s="4" t="s">
        <v>257</v>
      </c>
      <c r="AZ89" s="1">
        <v>3</v>
      </c>
      <c r="BA89" s="4" t="s">
        <v>257</v>
      </c>
      <c r="BB89" s="4" t="s">
        <v>257</v>
      </c>
      <c r="BC89" s="4" t="s">
        <v>257</v>
      </c>
      <c r="BD89" s="4" t="s">
        <v>257</v>
      </c>
      <c r="BE89" s="4" t="s">
        <v>257</v>
      </c>
      <c r="BF89" s="1">
        <v>41</v>
      </c>
      <c r="BG89" s="1">
        <v>6983</v>
      </c>
      <c r="BH89" s="1">
        <v>33211</v>
      </c>
      <c r="BI89" s="4" t="s">
        <v>257</v>
      </c>
      <c r="BJ89" s="1">
        <v>8434</v>
      </c>
      <c r="BK89" s="4" t="s">
        <v>257</v>
      </c>
      <c r="BL89" s="1">
        <v>2</v>
      </c>
      <c r="BM89" s="4" t="s">
        <v>257</v>
      </c>
      <c r="BN89" s="4" t="s">
        <v>257</v>
      </c>
      <c r="BO89" s="1">
        <v>31505</v>
      </c>
      <c r="BP89" s="1">
        <v>53</v>
      </c>
      <c r="BQ89" s="4" t="s">
        <v>257</v>
      </c>
      <c r="BR89" s="4" t="s">
        <v>257</v>
      </c>
      <c r="BS89" s="1">
        <v>19290</v>
      </c>
      <c r="BT89" s="4" t="s">
        <v>257</v>
      </c>
      <c r="BU89" s="4" t="s">
        <v>257</v>
      </c>
      <c r="BV89" s="4" t="s">
        <v>257</v>
      </c>
      <c r="BW89" s="4" t="s">
        <v>257</v>
      </c>
      <c r="BX89" s="4" t="s">
        <v>257</v>
      </c>
      <c r="BY89" s="1">
        <v>3372</v>
      </c>
      <c r="BZ89" s="4" t="s">
        <v>257</v>
      </c>
      <c r="CA89" s="1">
        <v>3779</v>
      </c>
      <c r="CB89" s="4" t="s">
        <v>257</v>
      </c>
      <c r="CC89" s="1">
        <v>2</v>
      </c>
      <c r="CD89" s="4" t="s">
        <v>257</v>
      </c>
      <c r="CE89" s="4" t="s">
        <v>257</v>
      </c>
      <c r="CF89" s="1">
        <v>2</v>
      </c>
      <c r="CG89" s="4" t="s">
        <v>257</v>
      </c>
      <c r="CH89" s="4" t="s">
        <v>257</v>
      </c>
      <c r="CI89" s="4" t="s">
        <v>257</v>
      </c>
      <c r="CJ89" s="1">
        <v>88</v>
      </c>
      <c r="CK89" s="4" t="s">
        <v>257</v>
      </c>
      <c r="CL89" s="4" t="s">
        <v>257</v>
      </c>
      <c r="CM89" s="4" t="s">
        <v>257</v>
      </c>
      <c r="CN89" s="1">
        <v>5</v>
      </c>
      <c r="CO89" s="4" t="s">
        <v>257</v>
      </c>
      <c r="CP89" s="1">
        <v>1064</v>
      </c>
      <c r="CQ89" s="4" t="s">
        <v>257</v>
      </c>
      <c r="CR89" s="4" t="s">
        <v>257</v>
      </c>
      <c r="CS89" s="1">
        <v>1440</v>
      </c>
      <c r="CT89" s="4" t="s">
        <v>257</v>
      </c>
      <c r="CU89" s="1">
        <v>2958</v>
      </c>
      <c r="CV89" s="1">
        <v>807</v>
      </c>
      <c r="CW89" s="1">
        <v>222</v>
      </c>
      <c r="CX89" s="1">
        <v>55</v>
      </c>
      <c r="CY89" s="1">
        <v>16498</v>
      </c>
      <c r="CZ89" s="4" t="s">
        <v>257</v>
      </c>
      <c r="DA89" s="4" t="s">
        <v>257</v>
      </c>
      <c r="DB89" s="1">
        <v>1</v>
      </c>
      <c r="DC89" s="1">
        <v>3</v>
      </c>
      <c r="DD89" s="1">
        <v>12842</v>
      </c>
      <c r="DE89" s="4" t="s">
        <v>257</v>
      </c>
      <c r="DF89" s="4" t="s">
        <v>257</v>
      </c>
      <c r="DG89" s="1">
        <v>993</v>
      </c>
      <c r="DH89" s="4" t="s">
        <v>257</v>
      </c>
      <c r="DI89" s="4" t="s">
        <v>257</v>
      </c>
      <c r="DJ89" s="1">
        <v>1</v>
      </c>
      <c r="DK89" s="4" t="s">
        <v>257</v>
      </c>
      <c r="DL89" s="4" t="s">
        <v>257</v>
      </c>
      <c r="DM89" s="4" t="s">
        <v>257</v>
      </c>
      <c r="DN89" s="4" t="s">
        <v>257</v>
      </c>
      <c r="DO89" s="1">
        <v>5655</v>
      </c>
      <c r="DP89" s="4" t="s">
        <v>257</v>
      </c>
      <c r="DQ89" s="4" t="s">
        <v>257</v>
      </c>
      <c r="DR89" s="1">
        <v>1</v>
      </c>
      <c r="DS89" s="4" t="s">
        <v>257</v>
      </c>
      <c r="DT89" s="4" t="s">
        <v>257</v>
      </c>
      <c r="DU89" s="4" t="s">
        <v>257</v>
      </c>
      <c r="DV89" s="1">
        <v>1</v>
      </c>
      <c r="DW89" s="1">
        <v>21</v>
      </c>
      <c r="DX89" s="4" t="s">
        <v>257</v>
      </c>
      <c r="DY89" s="4" t="s">
        <v>257</v>
      </c>
      <c r="DZ89" s="1">
        <v>2134</v>
      </c>
      <c r="EA89" s="4" t="s">
        <v>257</v>
      </c>
      <c r="EB89" s="1">
        <v>341</v>
      </c>
      <c r="EC89" s="4" t="s">
        <v>257</v>
      </c>
      <c r="ED89" s="1">
        <v>20</v>
      </c>
      <c r="EE89" s="1">
        <v>1</v>
      </c>
      <c r="EF89" s="4" t="s">
        <v>257</v>
      </c>
      <c r="EG89" s="4" t="s">
        <v>257</v>
      </c>
      <c r="EH89" s="4" t="s">
        <v>257</v>
      </c>
      <c r="EI89" s="1">
        <v>15</v>
      </c>
      <c r="EJ89" s="4" t="s">
        <v>257</v>
      </c>
      <c r="EK89" s="4" t="s">
        <v>257</v>
      </c>
      <c r="EL89" s="4" t="s">
        <v>257</v>
      </c>
      <c r="EM89" s="4" t="s">
        <v>257</v>
      </c>
      <c r="EN89" s="4" t="s">
        <v>257</v>
      </c>
      <c r="EO89" s="4" t="s">
        <v>257</v>
      </c>
      <c r="EP89" s="4" t="s">
        <v>257</v>
      </c>
      <c r="EQ89" s="1">
        <v>5</v>
      </c>
      <c r="ER89" s="4" t="s">
        <v>257</v>
      </c>
      <c r="ES89" s="4" t="s">
        <v>257</v>
      </c>
      <c r="ET89" s="4" t="s">
        <v>257</v>
      </c>
      <c r="EU89" s="1">
        <v>1326</v>
      </c>
      <c r="EV89" s="1">
        <v>619</v>
      </c>
      <c r="EW89" s="4" t="s">
        <v>257</v>
      </c>
      <c r="EX89" s="4" t="s">
        <v>257</v>
      </c>
      <c r="EY89" s="4" t="s">
        <v>257</v>
      </c>
      <c r="EZ89" s="4" t="s">
        <v>257</v>
      </c>
      <c r="FA89" s="4" t="s">
        <v>257</v>
      </c>
      <c r="FB89" s="4" t="s">
        <v>257</v>
      </c>
      <c r="FC89" s="4" t="s">
        <v>257</v>
      </c>
      <c r="FD89" s="1">
        <v>6176</v>
      </c>
      <c r="FE89" s="1">
        <v>1366</v>
      </c>
      <c r="FF89" s="4" t="s">
        <v>257</v>
      </c>
      <c r="FG89" s="4" t="s">
        <v>257</v>
      </c>
      <c r="FH89" s="4" t="s">
        <v>257</v>
      </c>
      <c r="FI89" s="1">
        <v>3</v>
      </c>
      <c r="FJ89" s="1">
        <v>39</v>
      </c>
      <c r="FK89" s="4" t="s">
        <v>257</v>
      </c>
      <c r="FL89" s="4" t="s">
        <v>257</v>
      </c>
      <c r="FM89" s="4" t="s">
        <v>257</v>
      </c>
      <c r="FN89" s="4" t="s">
        <v>257</v>
      </c>
      <c r="FO89" s="1">
        <v>123</v>
      </c>
      <c r="FP89" s="4" t="s">
        <v>257</v>
      </c>
      <c r="FQ89" s="1">
        <v>16833</v>
      </c>
      <c r="FR89" s="4" t="s">
        <v>257</v>
      </c>
      <c r="FS89" s="4" t="s">
        <v>257</v>
      </c>
      <c r="FT89" s="4" t="s">
        <v>257</v>
      </c>
      <c r="FU89" s="1">
        <v>976</v>
      </c>
      <c r="FV89" s="4" t="s">
        <v>257</v>
      </c>
      <c r="FW89" s="4" t="s">
        <v>257</v>
      </c>
      <c r="FX89" s="1">
        <v>1</v>
      </c>
      <c r="FY89" s="4" t="s">
        <v>257</v>
      </c>
      <c r="FZ89" s="4" t="s">
        <v>257</v>
      </c>
      <c r="GA89" s="4" t="s">
        <v>257</v>
      </c>
      <c r="GB89" s="4" t="s">
        <v>257</v>
      </c>
      <c r="GC89" s="1">
        <v>47</v>
      </c>
      <c r="GD89" s="1">
        <v>1</v>
      </c>
      <c r="GE89" s="4" t="s">
        <v>257</v>
      </c>
      <c r="GF89" s="4" t="s">
        <v>257</v>
      </c>
      <c r="GG89" s="1">
        <v>2461</v>
      </c>
      <c r="GH89" s="1">
        <v>2</v>
      </c>
      <c r="GI89" s="4" t="s">
        <v>257</v>
      </c>
      <c r="GJ89" s="1">
        <v>5</v>
      </c>
      <c r="GK89" s="4" t="s">
        <v>257</v>
      </c>
      <c r="GL89" s="4" t="s">
        <v>257</v>
      </c>
      <c r="GM89" s="4" t="s">
        <v>257</v>
      </c>
      <c r="GN89" s="1">
        <v>16700</v>
      </c>
      <c r="GO89" s="1">
        <v>146</v>
      </c>
      <c r="GP89" s="4" t="s">
        <v>257</v>
      </c>
      <c r="GQ89" s="1">
        <v>2038</v>
      </c>
      <c r="GR89" s="1">
        <v>2240</v>
      </c>
      <c r="GS89" s="4" t="s">
        <v>257</v>
      </c>
      <c r="GT89" s="4" t="s">
        <v>257</v>
      </c>
      <c r="GU89" s="1">
        <v>1</v>
      </c>
      <c r="GV89" s="4" t="s">
        <v>257</v>
      </c>
      <c r="GW89" s="1">
        <v>2</v>
      </c>
      <c r="GX89" s="4" t="s">
        <v>257</v>
      </c>
      <c r="GY89" s="4" t="s">
        <v>257</v>
      </c>
      <c r="GZ89" s="1">
        <v>1</v>
      </c>
      <c r="HA89" s="4" t="s">
        <v>257</v>
      </c>
      <c r="HB89" s="4" t="s">
        <v>257</v>
      </c>
      <c r="HC89" s="4" t="s">
        <v>257</v>
      </c>
      <c r="HD89" s="4" t="s">
        <v>257</v>
      </c>
      <c r="HE89" s="4" t="s">
        <v>257</v>
      </c>
      <c r="HF89" s="4" t="s">
        <v>257</v>
      </c>
      <c r="HG89" s="4" t="s">
        <v>257</v>
      </c>
      <c r="HH89" s="1">
        <v>396</v>
      </c>
      <c r="HI89" s="4" t="s">
        <v>257</v>
      </c>
      <c r="HJ89" s="4" t="s">
        <v>257</v>
      </c>
      <c r="HK89" s="4" t="s">
        <v>257</v>
      </c>
      <c r="HL89" s="4" t="s">
        <v>257</v>
      </c>
      <c r="HM89" s="1">
        <v>132</v>
      </c>
      <c r="HN89" s="4" t="s">
        <v>257</v>
      </c>
      <c r="HO89" s="4" t="s">
        <v>257</v>
      </c>
      <c r="HP89" s="1">
        <v>6981</v>
      </c>
      <c r="HQ89" s="4" t="s">
        <v>257</v>
      </c>
      <c r="HR89" s="4" t="s">
        <v>257</v>
      </c>
      <c r="HS89" s="1">
        <v>1850</v>
      </c>
      <c r="HT89" s="4" t="s">
        <v>257</v>
      </c>
      <c r="HU89" s="1">
        <v>74</v>
      </c>
      <c r="HV89" s="4" t="s">
        <v>257</v>
      </c>
      <c r="HW89" s="4" t="s">
        <v>257</v>
      </c>
      <c r="HX89" s="1">
        <v>1940</v>
      </c>
      <c r="HY89" s="1">
        <v>2</v>
      </c>
      <c r="HZ89" s="1">
        <v>30</v>
      </c>
      <c r="IA89" s="4" t="s">
        <v>257</v>
      </c>
      <c r="IB89" s="4" t="s">
        <v>257</v>
      </c>
      <c r="IC89" s="4" t="s">
        <v>257</v>
      </c>
      <c r="ID89" s="4" t="s">
        <v>257</v>
      </c>
      <c r="IE89" s="4" t="s">
        <v>257</v>
      </c>
      <c r="IF89" s="1">
        <v>3002</v>
      </c>
      <c r="IG89" s="4" t="s">
        <v>257</v>
      </c>
      <c r="IH89" s="4" t="s">
        <v>257</v>
      </c>
      <c r="II89" s="4" t="s">
        <v>257</v>
      </c>
      <c r="IJ89" s="4" t="s">
        <v>257</v>
      </c>
      <c r="IK89" s="4" t="s">
        <v>257</v>
      </c>
      <c r="IL89" s="4" t="s">
        <v>257</v>
      </c>
      <c r="IM89" s="4" t="s">
        <v>257</v>
      </c>
      <c r="IN89" s="4" t="s">
        <v>257</v>
      </c>
      <c r="IO89" s="1">
        <v>487</v>
      </c>
      <c r="IP89" s="4" t="s">
        <v>257</v>
      </c>
      <c r="IQ89" s="4" t="s">
        <v>257</v>
      </c>
      <c r="IR89" s="4" t="s">
        <v>257</v>
      </c>
      <c r="IS89" s="1">
        <v>10</v>
      </c>
      <c r="IT89" s="4" t="s">
        <v>257</v>
      </c>
      <c r="IU89" s="4" t="s">
        <v>257</v>
      </c>
    </row>
    <row r="90" spans="1:255" x14ac:dyDescent="0.35">
      <c r="A90" s="4" t="s">
        <v>342</v>
      </c>
      <c r="B90" s="1">
        <v>18006</v>
      </c>
      <c r="C90" s="4" t="s">
        <v>257</v>
      </c>
      <c r="D90" s="4" t="s">
        <v>257</v>
      </c>
      <c r="E90" s="4" t="s">
        <v>257</v>
      </c>
      <c r="F90" s="4" t="s">
        <v>257</v>
      </c>
      <c r="G90" s="4" t="s">
        <v>257</v>
      </c>
      <c r="H90" s="4" t="s">
        <v>257</v>
      </c>
      <c r="I90" s="4" t="s">
        <v>257</v>
      </c>
      <c r="J90" s="4" t="s">
        <v>257</v>
      </c>
      <c r="K90" s="4" t="s">
        <v>257</v>
      </c>
      <c r="L90" s="4" t="s">
        <v>257</v>
      </c>
      <c r="M90" s="4" t="s">
        <v>257</v>
      </c>
      <c r="N90" s="4" t="s">
        <v>257</v>
      </c>
      <c r="O90" s="1">
        <v>209</v>
      </c>
      <c r="P90" s="4" t="s">
        <v>257</v>
      </c>
      <c r="Q90" s="4" t="s">
        <v>257</v>
      </c>
      <c r="R90" s="4" t="s">
        <v>257</v>
      </c>
      <c r="S90" s="4" t="s">
        <v>257</v>
      </c>
      <c r="T90" s="4" t="s">
        <v>257</v>
      </c>
      <c r="U90" s="4" t="s">
        <v>257</v>
      </c>
      <c r="V90" s="1">
        <v>3398</v>
      </c>
      <c r="W90" s="4" t="s">
        <v>257</v>
      </c>
      <c r="X90" s="4" t="s">
        <v>257</v>
      </c>
      <c r="Y90" s="4" t="s">
        <v>257</v>
      </c>
      <c r="Z90" s="4" t="s">
        <v>257</v>
      </c>
      <c r="AA90" s="4" t="s">
        <v>257</v>
      </c>
      <c r="AB90" s="4" t="s">
        <v>257</v>
      </c>
      <c r="AC90" s="4" t="s">
        <v>257</v>
      </c>
      <c r="AD90" s="4" t="s">
        <v>257</v>
      </c>
      <c r="AE90" s="4" t="s">
        <v>257</v>
      </c>
      <c r="AF90" s="4" t="s">
        <v>257</v>
      </c>
      <c r="AG90" s="4" t="s">
        <v>257</v>
      </c>
      <c r="AH90" s="4" t="s">
        <v>257</v>
      </c>
      <c r="AI90" s="4" t="s">
        <v>257</v>
      </c>
      <c r="AJ90" s="4" t="s">
        <v>257</v>
      </c>
      <c r="AK90" s="4" t="s">
        <v>257</v>
      </c>
      <c r="AL90" s="4" t="s">
        <v>257</v>
      </c>
      <c r="AM90" s="4" t="s">
        <v>257</v>
      </c>
      <c r="AN90" s="4" t="s">
        <v>257</v>
      </c>
      <c r="AO90" s="4" t="s">
        <v>257</v>
      </c>
      <c r="AP90" s="4" t="s">
        <v>257</v>
      </c>
      <c r="AQ90" s="4" t="s">
        <v>257</v>
      </c>
      <c r="AR90" s="4" t="s">
        <v>257</v>
      </c>
      <c r="AS90" s="1">
        <v>7</v>
      </c>
      <c r="AT90" s="4" t="s">
        <v>257</v>
      </c>
      <c r="AU90" s="4" t="s">
        <v>257</v>
      </c>
      <c r="AV90" s="4" t="s">
        <v>257</v>
      </c>
      <c r="AW90" s="4" t="s">
        <v>257</v>
      </c>
      <c r="AX90" s="1">
        <v>5755</v>
      </c>
      <c r="AY90" s="4" t="s">
        <v>257</v>
      </c>
      <c r="AZ90" s="4" t="s">
        <v>257</v>
      </c>
      <c r="BA90" s="4" t="s">
        <v>257</v>
      </c>
      <c r="BB90" s="4" t="s">
        <v>257</v>
      </c>
      <c r="BC90" s="4" t="s">
        <v>257</v>
      </c>
      <c r="BD90" s="4" t="s">
        <v>257</v>
      </c>
      <c r="BE90" s="4" t="s">
        <v>257</v>
      </c>
      <c r="BF90" s="4" t="s">
        <v>257</v>
      </c>
      <c r="BG90" s="1">
        <v>881</v>
      </c>
      <c r="BH90" s="1">
        <v>1565</v>
      </c>
      <c r="BI90" s="4" t="s">
        <v>257</v>
      </c>
      <c r="BJ90" s="1">
        <v>519</v>
      </c>
      <c r="BK90" s="4" t="s">
        <v>257</v>
      </c>
      <c r="BL90" s="4" t="s">
        <v>257</v>
      </c>
      <c r="BM90" s="4" t="s">
        <v>257</v>
      </c>
      <c r="BN90" s="4" t="s">
        <v>257</v>
      </c>
      <c r="BO90" s="1">
        <v>611</v>
      </c>
      <c r="BP90" s="4" t="s">
        <v>257</v>
      </c>
      <c r="BQ90" s="4" t="s">
        <v>257</v>
      </c>
      <c r="BR90" s="4" t="s">
        <v>257</v>
      </c>
      <c r="BS90" s="1">
        <v>1568</v>
      </c>
      <c r="BT90" s="4" t="s">
        <v>257</v>
      </c>
      <c r="BU90" s="4" t="s">
        <v>257</v>
      </c>
      <c r="BV90" s="4" t="s">
        <v>257</v>
      </c>
      <c r="BW90" s="4" t="s">
        <v>257</v>
      </c>
      <c r="BX90" s="4" t="s">
        <v>257</v>
      </c>
      <c r="BY90" s="1">
        <v>70</v>
      </c>
      <c r="BZ90" s="4" t="s">
        <v>257</v>
      </c>
      <c r="CA90" s="1">
        <v>9</v>
      </c>
      <c r="CB90" s="4" t="s">
        <v>257</v>
      </c>
      <c r="CC90" s="4" t="s">
        <v>257</v>
      </c>
      <c r="CD90" s="4" t="s">
        <v>257</v>
      </c>
      <c r="CE90" s="4" t="s">
        <v>257</v>
      </c>
      <c r="CF90" s="4" t="s">
        <v>257</v>
      </c>
      <c r="CG90" s="4" t="s">
        <v>257</v>
      </c>
      <c r="CH90" s="4" t="s">
        <v>257</v>
      </c>
      <c r="CI90" s="4" t="s">
        <v>257</v>
      </c>
      <c r="CJ90" s="4" t="s">
        <v>257</v>
      </c>
      <c r="CK90" s="4" t="s">
        <v>257</v>
      </c>
      <c r="CL90" s="4" t="s">
        <v>257</v>
      </c>
      <c r="CM90" s="4" t="s">
        <v>257</v>
      </c>
      <c r="CN90" s="1">
        <v>1</v>
      </c>
      <c r="CO90" s="4" t="s">
        <v>257</v>
      </c>
      <c r="CP90" s="4" t="s">
        <v>257</v>
      </c>
      <c r="CQ90" s="4" t="s">
        <v>257</v>
      </c>
      <c r="CR90" s="4" t="s">
        <v>257</v>
      </c>
      <c r="CS90" s="4" t="s">
        <v>257</v>
      </c>
      <c r="CT90" s="4" t="s">
        <v>257</v>
      </c>
      <c r="CU90" s="1">
        <v>25</v>
      </c>
      <c r="CV90" s="4" t="s">
        <v>257</v>
      </c>
      <c r="CW90" s="4" t="s">
        <v>257</v>
      </c>
      <c r="CX90" s="4" t="s">
        <v>257</v>
      </c>
      <c r="CY90" s="4" t="s">
        <v>257</v>
      </c>
      <c r="CZ90" s="4" t="s">
        <v>257</v>
      </c>
      <c r="DA90" s="4" t="s">
        <v>257</v>
      </c>
      <c r="DB90" s="4" t="s">
        <v>257</v>
      </c>
      <c r="DC90" s="4" t="s">
        <v>257</v>
      </c>
      <c r="DD90" s="1">
        <v>68</v>
      </c>
      <c r="DE90" s="4" t="s">
        <v>257</v>
      </c>
      <c r="DF90" s="4" t="s">
        <v>257</v>
      </c>
      <c r="DG90" s="1">
        <v>3</v>
      </c>
      <c r="DH90" s="4" t="s">
        <v>257</v>
      </c>
      <c r="DI90" s="4" t="s">
        <v>257</v>
      </c>
      <c r="DJ90" s="4" t="s">
        <v>257</v>
      </c>
      <c r="DK90" s="4" t="s">
        <v>257</v>
      </c>
      <c r="DL90" s="4" t="s">
        <v>257</v>
      </c>
      <c r="DM90" s="4" t="s">
        <v>257</v>
      </c>
      <c r="DN90" s="4" t="s">
        <v>257</v>
      </c>
      <c r="DO90" s="1">
        <v>160</v>
      </c>
      <c r="DP90" s="4" t="s">
        <v>257</v>
      </c>
      <c r="DQ90" s="4" t="s">
        <v>257</v>
      </c>
      <c r="DR90" s="4" t="s">
        <v>257</v>
      </c>
      <c r="DS90" s="4" t="s">
        <v>257</v>
      </c>
      <c r="DT90" s="4" t="s">
        <v>257</v>
      </c>
      <c r="DU90" s="4" t="s">
        <v>257</v>
      </c>
      <c r="DV90" s="4" t="s">
        <v>257</v>
      </c>
      <c r="DW90" s="4" t="s">
        <v>257</v>
      </c>
      <c r="DX90" s="4" t="s">
        <v>257</v>
      </c>
      <c r="DY90" s="4" t="s">
        <v>257</v>
      </c>
      <c r="DZ90" s="1">
        <v>324</v>
      </c>
      <c r="EA90" s="4" t="s">
        <v>257</v>
      </c>
      <c r="EB90" s="1">
        <v>6</v>
      </c>
      <c r="EC90" s="4" t="s">
        <v>257</v>
      </c>
      <c r="ED90" s="4" t="s">
        <v>257</v>
      </c>
      <c r="EE90" s="4" t="s">
        <v>257</v>
      </c>
      <c r="EF90" s="4" t="s">
        <v>257</v>
      </c>
      <c r="EG90" s="4" t="s">
        <v>257</v>
      </c>
      <c r="EH90" s="4" t="s">
        <v>257</v>
      </c>
      <c r="EI90" s="4" t="s">
        <v>257</v>
      </c>
      <c r="EJ90" s="4" t="s">
        <v>257</v>
      </c>
      <c r="EK90" s="4" t="s">
        <v>257</v>
      </c>
      <c r="EL90" s="4" t="s">
        <v>257</v>
      </c>
      <c r="EM90" s="4" t="s">
        <v>257</v>
      </c>
      <c r="EN90" s="4" t="s">
        <v>257</v>
      </c>
      <c r="EO90" s="4" t="s">
        <v>257</v>
      </c>
      <c r="EP90" s="4" t="s">
        <v>257</v>
      </c>
      <c r="EQ90" s="4" t="s">
        <v>257</v>
      </c>
      <c r="ER90" s="4" t="s">
        <v>257</v>
      </c>
      <c r="ES90" s="4" t="s">
        <v>257</v>
      </c>
      <c r="ET90" s="4" t="s">
        <v>257</v>
      </c>
      <c r="EU90" s="4" t="s">
        <v>257</v>
      </c>
      <c r="EV90" s="4" t="s">
        <v>257</v>
      </c>
      <c r="EW90" s="4" t="s">
        <v>257</v>
      </c>
      <c r="EX90" s="4" t="s">
        <v>257</v>
      </c>
      <c r="EY90" s="4" t="s">
        <v>257</v>
      </c>
      <c r="EZ90" s="4" t="s">
        <v>257</v>
      </c>
      <c r="FA90" s="4" t="s">
        <v>257</v>
      </c>
      <c r="FB90" s="4" t="s">
        <v>257</v>
      </c>
      <c r="FC90" s="4" t="s">
        <v>257</v>
      </c>
      <c r="FD90" s="1">
        <v>1044</v>
      </c>
      <c r="FE90" s="1">
        <v>28</v>
      </c>
      <c r="FF90" s="4" t="s">
        <v>257</v>
      </c>
      <c r="FG90" s="4" t="s">
        <v>257</v>
      </c>
      <c r="FH90" s="4" t="s">
        <v>257</v>
      </c>
      <c r="FI90" s="4" t="s">
        <v>257</v>
      </c>
      <c r="FJ90" s="4" t="s">
        <v>257</v>
      </c>
      <c r="FK90" s="4" t="s">
        <v>257</v>
      </c>
      <c r="FL90" s="4" t="s">
        <v>257</v>
      </c>
      <c r="FM90" s="4" t="s">
        <v>257</v>
      </c>
      <c r="FN90" s="4" t="s">
        <v>257</v>
      </c>
      <c r="FO90" s="4" t="s">
        <v>257</v>
      </c>
      <c r="FP90" s="4" t="s">
        <v>257</v>
      </c>
      <c r="FQ90" s="1">
        <v>135</v>
      </c>
      <c r="FR90" s="4" t="s">
        <v>257</v>
      </c>
      <c r="FS90" s="4" t="s">
        <v>257</v>
      </c>
      <c r="FT90" s="4" t="s">
        <v>257</v>
      </c>
      <c r="FU90" s="4" t="s">
        <v>257</v>
      </c>
      <c r="FV90" s="4" t="s">
        <v>257</v>
      </c>
      <c r="FW90" s="4" t="s">
        <v>257</v>
      </c>
      <c r="FX90" s="4" t="s">
        <v>257</v>
      </c>
      <c r="FY90" s="4" t="s">
        <v>257</v>
      </c>
      <c r="FZ90" s="4" t="s">
        <v>257</v>
      </c>
      <c r="GA90" s="4" t="s">
        <v>257</v>
      </c>
      <c r="GB90" s="4" t="s">
        <v>257</v>
      </c>
      <c r="GC90" s="4" t="s">
        <v>257</v>
      </c>
      <c r="GD90" s="4" t="s">
        <v>257</v>
      </c>
      <c r="GE90" s="4" t="s">
        <v>257</v>
      </c>
      <c r="GF90" s="4" t="s">
        <v>257</v>
      </c>
      <c r="GG90" s="1">
        <v>9</v>
      </c>
      <c r="GH90" s="4" t="s">
        <v>257</v>
      </c>
      <c r="GI90" s="4" t="s">
        <v>257</v>
      </c>
      <c r="GJ90" s="4" t="s">
        <v>257</v>
      </c>
      <c r="GK90" s="4" t="s">
        <v>257</v>
      </c>
      <c r="GL90" s="4" t="s">
        <v>257</v>
      </c>
      <c r="GM90" s="4" t="s">
        <v>257</v>
      </c>
      <c r="GN90" s="1">
        <v>200</v>
      </c>
      <c r="GO90" s="1">
        <v>28</v>
      </c>
      <c r="GP90" s="4" t="s">
        <v>257</v>
      </c>
      <c r="GQ90" s="1">
        <v>204</v>
      </c>
      <c r="GR90" s="1">
        <v>616</v>
      </c>
      <c r="GS90" s="4" t="s">
        <v>257</v>
      </c>
      <c r="GT90" s="4" t="s">
        <v>257</v>
      </c>
      <c r="GU90" s="4" t="s">
        <v>257</v>
      </c>
      <c r="GV90" s="4" t="s">
        <v>257</v>
      </c>
      <c r="GW90" s="4" t="s">
        <v>257</v>
      </c>
      <c r="GX90" s="4" t="s">
        <v>257</v>
      </c>
      <c r="GY90" s="4" t="s">
        <v>257</v>
      </c>
      <c r="GZ90" s="4" t="s">
        <v>257</v>
      </c>
      <c r="HA90" s="4" t="s">
        <v>257</v>
      </c>
      <c r="HB90" s="4" t="s">
        <v>257</v>
      </c>
      <c r="HC90" s="4" t="s">
        <v>257</v>
      </c>
      <c r="HD90" s="4" t="s">
        <v>257</v>
      </c>
      <c r="HE90" s="4" t="s">
        <v>257</v>
      </c>
      <c r="HF90" s="4" t="s">
        <v>257</v>
      </c>
      <c r="HG90" s="4" t="s">
        <v>257</v>
      </c>
      <c r="HH90" s="4" t="s">
        <v>257</v>
      </c>
      <c r="HI90" s="4" t="s">
        <v>257</v>
      </c>
      <c r="HJ90" s="4" t="s">
        <v>257</v>
      </c>
      <c r="HK90" s="4" t="s">
        <v>257</v>
      </c>
      <c r="HL90" s="4" t="s">
        <v>257</v>
      </c>
      <c r="HM90" s="4" t="s">
        <v>257</v>
      </c>
      <c r="HN90" s="4" t="s">
        <v>257</v>
      </c>
      <c r="HO90" s="4" t="s">
        <v>257</v>
      </c>
      <c r="HP90" s="1">
        <v>79</v>
      </c>
      <c r="HQ90" s="4" t="s">
        <v>257</v>
      </c>
      <c r="HR90" s="4" t="s">
        <v>257</v>
      </c>
      <c r="HS90" s="1">
        <v>2</v>
      </c>
      <c r="HT90" s="4" t="s">
        <v>257</v>
      </c>
      <c r="HU90" s="4" t="s">
        <v>257</v>
      </c>
      <c r="HV90" s="4" t="s">
        <v>257</v>
      </c>
      <c r="HW90" s="4" t="s">
        <v>257</v>
      </c>
      <c r="HX90" s="1">
        <v>24</v>
      </c>
      <c r="HY90" s="1">
        <v>432</v>
      </c>
      <c r="HZ90" s="4" t="s">
        <v>257</v>
      </c>
      <c r="IA90" s="4" t="s">
        <v>257</v>
      </c>
      <c r="IB90" s="4" t="s">
        <v>257</v>
      </c>
      <c r="IC90" s="4" t="s">
        <v>257</v>
      </c>
      <c r="ID90" s="4" t="s">
        <v>257</v>
      </c>
      <c r="IE90" s="4" t="s">
        <v>257</v>
      </c>
      <c r="IF90" s="1">
        <v>7</v>
      </c>
      <c r="IG90" s="4" t="s">
        <v>257</v>
      </c>
      <c r="IH90" s="4" t="s">
        <v>257</v>
      </c>
      <c r="II90" s="4" t="s">
        <v>257</v>
      </c>
      <c r="IJ90" s="4" t="s">
        <v>257</v>
      </c>
      <c r="IK90" s="4" t="s">
        <v>257</v>
      </c>
      <c r="IL90" s="4" t="s">
        <v>257</v>
      </c>
      <c r="IM90" s="4" t="s">
        <v>257</v>
      </c>
      <c r="IN90" s="4" t="s">
        <v>257</v>
      </c>
      <c r="IO90" s="1">
        <v>16</v>
      </c>
      <c r="IP90" s="4" t="s">
        <v>257</v>
      </c>
      <c r="IQ90" s="4" t="s">
        <v>257</v>
      </c>
      <c r="IR90" s="4" t="s">
        <v>257</v>
      </c>
      <c r="IS90" s="4" t="s">
        <v>257</v>
      </c>
      <c r="IT90" s="4" t="s">
        <v>257</v>
      </c>
      <c r="IU90" s="4" t="s">
        <v>257</v>
      </c>
    </row>
    <row r="91" spans="1:255" x14ac:dyDescent="0.35">
      <c r="A91" s="4" t="s">
        <v>343</v>
      </c>
      <c r="B91" s="1">
        <v>392773</v>
      </c>
      <c r="C91" s="4" t="s">
        <v>257</v>
      </c>
      <c r="D91" s="1">
        <v>5</v>
      </c>
      <c r="E91" s="1">
        <v>14</v>
      </c>
      <c r="F91" s="4" t="s">
        <v>257</v>
      </c>
      <c r="G91" s="4" t="s">
        <v>257</v>
      </c>
      <c r="H91" s="4" t="s">
        <v>257</v>
      </c>
      <c r="I91" s="4" t="s">
        <v>257</v>
      </c>
      <c r="J91" s="4" t="s">
        <v>257</v>
      </c>
      <c r="K91" s="4" t="s">
        <v>257</v>
      </c>
      <c r="L91" s="4" t="s">
        <v>257</v>
      </c>
      <c r="M91" s="1">
        <v>3</v>
      </c>
      <c r="N91" s="4" t="s">
        <v>257</v>
      </c>
      <c r="O91" s="1">
        <v>1428</v>
      </c>
      <c r="P91" s="1">
        <v>130</v>
      </c>
      <c r="Q91" s="4" t="s">
        <v>257</v>
      </c>
      <c r="R91" s="4" t="s">
        <v>257</v>
      </c>
      <c r="S91" s="1">
        <v>1</v>
      </c>
      <c r="T91" s="4" t="s">
        <v>257</v>
      </c>
      <c r="U91" s="1">
        <v>36</v>
      </c>
      <c r="V91" s="1">
        <v>7174</v>
      </c>
      <c r="W91" s="4" t="s">
        <v>257</v>
      </c>
      <c r="X91" s="1">
        <v>192</v>
      </c>
      <c r="Y91" s="1">
        <v>4</v>
      </c>
      <c r="Z91" s="4" t="s">
        <v>257</v>
      </c>
      <c r="AA91" s="4" t="s">
        <v>257</v>
      </c>
      <c r="AB91" s="4" t="s">
        <v>257</v>
      </c>
      <c r="AC91" s="4" t="s">
        <v>257</v>
      </c>
      <c r="AD91" s="4" t="s">
        <v>257</v>
      </c>
      <c r="AE91" s="4" t="s">
        <v>257</v>
      </c>
      <c r="AF91" s="4" t="s">
        <v>257</v>
      </c>
      <c r="AG91" s="1">
        <v>200</v>
      </c>
      <c r="AH91" s="4" t="s">
        <v>257</v>
      </c>
      <c r="AI91" s="4" t="s">
        <v>257</v>
      </c>
      <c r="AJ91" s="4" t="s">
        <v>257</v>
      </c>
      <c r="AK91" s="4" t="s">
        <v>257</v>
      </c>
      <c r="AL91" s="4" t="s">
        <v>257</v>
      </c>
      <c r="AM91" s="4" t="s">
        <v>257</v>
      </c>
      <c r="AN91" s="1">
        <v>1669</v>
      </c>
      <c r="AO91" s="4" t="s">
        <v>257</v>
      </c>
      <c r="AP91" s="4" t="s">
        <v>257</v>
      </c>
      <c r="AQ91" s="4" t="s">
        <v>257</v>
      </c>
      <c r="AR91" s="4" t="s">
        <v>257</v>
      </c>
      <c r="AS91" s="1">
        <v>689</v>
      </c>
      <c r="AT91" s="4" t="s">
        <v>257</v>
      </c>
      <c r="AU91" s="4" t="s">
        <v>257</v>
      </c>
      <c r="AV91" s="4" t="s">
        <v>257</v>
      </c>
      <c r="AW91" s="4" t="s">
        <v>257</v>
      </c>
      <c r="AX91" s="1">
        <v>25810</v>
      </c>
      <c r="AY91" s="1">
        <v>15</v>
      </c>
      <c r="AZ91" s="4" t="s">
        <v>257</v>
      </c>
      <c r="BA91" s="4" t="s">
        <v>257</v>
      </c>
      <c r="BB91" s="4" t="s">
        <v>257</v>
      </c>
      <c r="BC91" s="4" t="s">
        <v>257</v>
      </c>
      <c r="BD91" s="4" t="s">
        <v>257</v>
      </c>
      <c r="BE91" s="4" t="s">
        <v>257</v>
      </c>
      <c r="BF91" s="4" t="s">
        <v>257</v>
      </c>
      <c r="BG91" s="1">
        <v>19401</v>
      </c>
      <c r="BH91" s="1">
        <v>106081</v>
      </c>
      <c r="BI91" s="4" t="s">
        <v>257</v>
      </c>
      <c r="BJ91" s="1">
        <v>6021</v>
      </c>
      <c r="BK91" s="4" t="s">
        <v>257</v>
      </c>
      <c r="BL91" s="4" t="s">
        <v>257</v>
      </c>
      <c r="BM91" s="4" t="s">
        <v>257</v>
      </c>
      <c r="BN91" s="4" t="s">
        <v>257</v>
      </c>
      <c r="BO91" s="1">
        <v>15970</v>
      </c>
      <c r="BP91" s="4" t="s">
        <v>257</v>
      </c>
      <c r="BQ91" s="4" t="s">
        <v>257</v>
      </c>
      <c r="BR91" s="4" t="s">
        <v>257</v>
      </c>
      <c r="BS91" s="1">
        <v>11889</v>
      </c>
      <c r="BT91" s="4" t="s">
        <v>257</v>
      </c>
      <c r="BU91" s="4" t="s">
        <v>257</v>
      </c>
      <c r="BV91" s="4" t="s">
        <v>257</v>
      </c>
      <c r="BW91" s="4" t="s">
        <v>257</v>
      </c>
      <c r="BX91" s="4" t="s">
        <v>257</v>
      </c>
      <c r="BY91" s="1">
        <v>17648</v>
      </c>
      <c r="BZ91" s="4" t="s">
        <v>257</v>
      </c>
      <c r="CA91" s="1">
        <v>14552</v>
      </c>
      <c r="CB91" s="4" t="s">
        <v>257</v>
      </c>
      <c r="CC91" s="1">
        <v>3</v>
      </c>
      <c r="CD91" s="4" t="s">
        <v>257</v>
      </c>
      <c r="CE91" s="4" t="s">
        <v>257</v>
      </c>
      <c r="CF91" s="4" t="s">
        <v>257</v>
      </c>
      <c r="CG91" s="4" t="s">
        <v>257</v>
      </c>
      <c r="CH91" s="4" t="s">
        <v>257</v>
      </c>
      <c r="CI91" s="4" t="s">
        <v>257</v>
      </c>
      <c r="CJ91" s="1">
        <v>1</v>
      </c>
      <c r="CK91" s="4" t="s">
        <v>257</v>
      </c>
      <c r="CL91" s="4" t="s">
        <v>257</v>
      </c>
      <c r="CM91" s="4" t="s">
        <v>257</v>
      </c>
      <c r="CN91" s="4" t="s">
        <v>257</v>
      </c>
      <c r="CO91" s="4" t="s">
        <v>257</v>
      </c>
      <c r="CP91" s="1">
        <v>16</v>
      </c>
      <c r="CQ91" s="4" t="s">
        <v>257</v>
      </c>
      <c r="CR91" s="4" t="s">
        <v>257</v>
      </c>
      <c r="CS91" s="1">
        <v>10</v>
      </c>
      <c r="CT91" s="4" t="s">
        <v>257</v>
      </c>
      <c r="CU91" s="1">
        <v>5412</v>
      </c>
      <c r="CV91" s="1">
        <v>389</v>
      </c>
      <c r="CW91" s="1">
        <v>296</v>
      </c>
      <c r="CX91" s="1">
        <v>2</v>
      </c>
      <c r="CY91" s="1">
        <v>1744</v>
      </c>
      <c r="CZ91" s="4" t="s">
        <v>257</v>
      </c>
      <c r="DA91" s="4" t="s">
        <v>257</v>
      </c>
      <c r="DB91" s="4" t="s">
        <v>257</v>
      </c>
      <c r="DC91" s="1">
        <v>21</v>
      </c>
      <c r="DD91" s="1">
        <v>11152</v>
      </c>
      <c r="DE91" s="4" t="s">
        <v>257</v>
      </c>
      <c r="DF91" s="4" t="s">
        <v>257</v>
      </c>
      <c r="DG91" s="1">
        <v>12098</v>
      </c>
      <c r="DH91" s="4" t="s">
        <v>257</v>
      </c>
      <c r="DI91" s="4" t="s">
        <v>257</v>
      </c>
      <c r="DJ91" s="1">
        <v>19</v>
      </c>
      <c r="DK91" s="4" t="s">
        <v>257</v>
      </c>
      <c r="DL91" s="4" t="s">
        <v>257</v>
      </c>
      <c r="DM91" s="4" t="s">
        <v>257</v>
      </c>
      <c r="DN91" s="1">
        <v>3</v>
      </c>
      <c r="DO91" s="1">
        <v>7424</v>
      </c>
      <c r="DP91" s="4" t="s">
        <v>257</v>
      </c>
      <c r="DQ91" s="4" t="s">
        <v>257</v>
      </c>
      <c r="DR91" s="1">
        <v>102</v>
      </c>
      <c r="DS91" s="4" t="s">
        <v>257</v>
      </c>
      <c r="DT91" s="1">
        <v>1</v>
      </c>
      <c r="DU91" s="4" t="s">
        <v>257</v>
      </c>
      <c r="DV91" s="4" t="s">
        <v>257</v>
      </c>
      <c r="DW91" s="1">
        <v>140</v>
      </c>
      <c r="DX91" s="4" t="s">
        <v>257</v>
      </c>
      <c r="DY91" s="4" t="s">
        <v>257</v>
      </c>
      <c r="DZ91" s="1">
        <v>833</v>
      </c>
      <c r="EA91" s="1">
        <v>524</v>
      </c>
      <c r="EB91" s="1">
        <v>1385</v>
      </c>
      <c r="EC91" s="4" t="s">
        <v>257</v>
      </c>
      <c r="ED91" s="1">
        <v>265</v>
      </c>
      <c r="EE91" s="4" t="s">
        <v>257</v>
      </c>
      <c r="EF91" s="4" t="s">
        <v>257</v>
      </c>
      <c r="EG91" s="4" t="s">
        <v>257</v>
      </c>
      <c r="EH91" s="4" t="s">
        <v>257</v>
      </c>
      <c r="EI91" s="4" t="s">
        <v>257</v>
      </c>
      <c r="EJ91" s="4" t="s">
        <v>257</v>
      </c>
      <c r="EK91" s="4" t="s">
        <v>257</v>
      </c>
      <c r="EL91" s="4" t="s">
        <v>257</v>
      </c>
      <c r="EM91" s="4" t="s">
        <v>257</v>
      </c>
      <c r="EN91" s="4" t="s">
        <v>257</v>
      </c>
      <c r="EO91" s="4" t="s">
        <v>257</v>
      </c>
      <c r="EP91" s="4" t="s">
        <v>257</v>
      </c>
      <c r="EQ91" s="4" t="s">
        <v>257</v>
      </c>
      <c r="ER91" s="4" t="s">
        <v>257</v>
      </c>
      <c r="ES91" s="4" t="s">
        <v>257</v>
      </c>
      <c r="ET91" s="4" t="s">
        <v>257</v>
      </c>
      <c r="EU91" s="1">
        <v>3277</v>
      </c>
      <c r="EV91" s="1">
        <v>165</v>
      </c>
      <c r="EW91" s="4" t="s">
        <v>257</v>
      </c>
      <c r="EX91" s="4" t="s">
        <v>257</v>
      </c>
      <c r="EY91" s="4" t="s">
        <v>257</v>
      </c>
      <c r="EZ91" s="4" t="s">
        <v>257</v>
      </c>
      <c r="FA91" s="4" t="s">
        <v>257</v>
      </c>
      <c r="FB91" s="4" t="s">
        <v>257</v>
      </c>
      <c r="FC91" s="4" t="s">
        <v>257</v>
      </c>
      <c r="FD91" s="1">
        <v>13308</v>
      </c>
      <c r="FE91" s="1">
        <v>2985</v>
      </c>
      <c r="FF91" s="4" t="s">
        <v>257</v>
      </c>
      <c r="FG91" s="4" t="s">
        <v>257</v>
      </c>
      <c r="FH91" s="4" t="s">
        <v>257</v>
      </c>
      <c r="FI91" s="4" t="s">
        <v>257</v>
      </c>
      <c r="FJ91" s="4" t="s">
        <v>257</v>
      </c>
      <c r="FK91" s="4" t="s">
        <v>257</v>
      </c>
      <c r="FL91" s="4" t="s">
        <v>257</v>
      </c>
      <c r="FM91" s="4" t="s">
        <v>257</v>
      </c>
      <c r="FN91" s="4" t="s">
        <v>257</v>
      </c>
      <c r="FO91" s="1">
        <v>3</v>
      </c>
      <c r="FP91" s="1">
        <v>5</v>
      </c>
      <c r="FQ91" s="1">
        <v>14880</v>
      </c>
      <c r="FR91" s="4" t="s">
        <v>257</v>
      </c>
      <c r="FS91" s="4" t="s">
        <v>257</v>
      </c>
      <c r="FT91" s="4" t="s">
        <v>257</v>
      </c>
      <c r="FU91" s="1">
        <v>1293</v>
      </c>
      <c r="FV91" s="4" t="s">
        <v>257</v>
      </c>
      <c r="FW91" s="4" t="s">
        <v>257</v>
      </c>
      <c r="FX91" s="4" t="s">
        <v>257</v>
      </c>
      <c r="FY91" s="4" t="s">
        <v>257</v>
      </c>
      <c r="FZ91" s="4" t="s">
        <v>257</v>
      </c>
      <c r="GA91" s="4" t="s">
        <v>257</v>
      </c>
      <c r="GB91" s="4" t="s">
        <v>257</v>
      </c>
      <c r="GC91" s="1">
        <v>44</v>
      </c>
      <c r="GD91" s="4" t="s">
        <v>257</v>
      </c>
      <c r="GE91" s="4" t="s">
        <v>257</v>
      </c>
      <c r="GF91" s="4" t="s">
        <v>257</v>
      </c>
      <c r="GG91" s="1">
        <v>2518</v>
      </c>
      <c r="GH91" s="1">
        <v>80</v>
      </c>
      <c r="GI91" s="4" t="s">
        <v>257</v>
      </c>
      <c r="GJ91" s="1">
        <v>7</v>
      </c>
      <c r="GK91" s="4" t="s">
        <v>257</v>
      </c>
      <c r="GL91" s="4" t="s">
        <v>257</v>
      </c>
      <c r="GM91" s="4" t="s">
        <v>257</v>
      </c>
      <c r="GN91" s="1">
        <v>55167</v>
      </c>
      <c r="GO91" s="1">
        <v>22</v>
      </c>
      <c r="GP91" s="4" t="s">
        <v>257</v>
      </c>
      <c r="GQ91" s="1">
        <v>859</v>
      </c>
      <c r="GR91" s="1">
        <v>6886</v>
      </c>
      <c r="GS91" s="4" t="s">
        <v>257</v>
      </c>
      <c r="GT91" s="4" t="s">
        <v>257</v>
      </c>
      <c r="GU91" s="4" t="s">
        <v>257</v>
      </c>
      <c r="GV91" s="4" t="s">
        <v>257</v>
      </c>
      <c r="GW91" s="4" t="s">
        <v>257</v>
      </c>
      <c r="GX91" s="4" t="s">
        <v>257</v>
      </c>
      <c r="GY91" s="4" t="s">
        <v>257</v>
      </c>
      <c r="GZ91" s="4" t="s">
        <v>257</v>
      </c>
      <c r="HA91" s="4" t="s">
        <v>257</v>
      </c>
      <c r="HB91" s="4" t="s">
        <v>257</v>
      </c>
      <c r="HC91" s="4" t="s">
        <v>257</v>
      </c>
      <c r="HD91" s="4" t="s">
        <v>257</v>
      </c>
      <c r="HE91" s="4" t="s">
        <v>257</v>
      </c>
      <c r="HF91" s="4" t="s">
        <v>257</v>
      </c>
      <c r="HG91" s="4" t="s">
        <v>257</v>
      </c>
      <c r="HH91" s="1">
        <v>835</v>
      </c>
      <c r="HI91" s="4" t="s">
        <v>257</v>
      </c>
      <c r="HJ91" s="4" t="s">
        <v>257</v>
      </c>
      <c r="HK91" s="4" t="s">
        <v>257</v>
      </c>
      <c r="HL91" s="4" t="s">
        <v>257</v>
      </c>
      <c r="HM91" s="1">
        <v>19</v>
      </c>
      <c r="HN91" s="4" t="s">
        <v>257</v>
      </c>
      <c r="HO91" s="4" t="s">
        <v>257</v>
      </c>
      <c r="HP91" s="1">
        <v>12423</v>
      </c>
      <c r="HQ91" s="4" t="s">
        <v>257</v>
      </c>
      <c r="HR91" s="4" t="s">
        <v>257</v>
      </c>
      <c r="HS91" s="1">
        <v>1087</v>
      </c>
      <c r="HT91" s="4" t="s">
        <v>257</v>
      </c>
      <c r="HU91" s="1">
        <v>89</v>
      </c>
      <c r="HV91" s="4" t="s">
        <v>257</v>
      </c>
      <c r="HW91" s="4" t="s">
        <v>257</v>
      </c>
      <c r="HX91" s="1">
        <v>3869</v>
      </c>
      <c r="HY91" s="1">
        <v>2</v>
      </c>
      <c r="HZ91" s="4" t="s">
        <v>257</v>
      </c>
      <c r="IA91" s="4" t="s">
        <v>257</v>
      </c>
      <c r="IB91" s="4" t="s">
        <v>257</v>
      </c>
      <c r="IC91" s="4" t="s">
        <v>257</v>
      </c>
      <c r="ID91" s="4" t="s">
        <v>257</v>
      </c>
      <c r="IE91" s="4" t="s">
        <v>257</v>
      </c>
      <c r="IF91" s="1">
        <v>687</v>
      </c>
      <c r="IG91" s="4" t="s">
        <v>257</v>
      </c>
      <c r="IH91" s="4" t="s">
        <v>257</v>
      </c>
      <c r="II91" s="4" t="s">
        <v>257</v>
      </c>
      <c r="IJ91" s="4" t="s">
        <v>257</v>
      </c>
      <c r="IK91" s="1">
        <v>148</v>
      </c>
      <c r="IL91" s="1">
        <v>4</v>
      </c>
      <c r="IM91" s="4" t="s">
        <v>257</v>
      </c>
      <c r="IN91" s="4" t="s">
        <v>257</v>
      </c>
      <c r="IO91" s="1">
        <v>163</v>
      </c>
      <c r="IP91" s="4" t="s">
        <v>257</v>
      </c>
      <c r="IQ91" s="4" t="s">
        <v>257</v>
      </c>
      <c r="IR91" s="4" t="s">
        <v>257</v>
      </c>
      <c r="IS91" s="1">
        <v>1172</v>
      </c>
      <c r="IT91" s="4" t="s">
        <v>257</v>
      </c>
      <c r="IU91" s="4" t="s">
        <v>257</v>
      </c>
    </row>
    <row r="92" spans="1:255" x14ac:dyDescent="0.35">
      <c r="A92" s="4" t="s">
        <v>344</v>
      </c>
      <c r="B92" s="1">
        <v>394</v>
      </c>
      <c r="C92" s="4" t="s">
        <v>257</v>
      </c>
      <c r="D92" s="4" t="s">
        <v>257</v>
      </c>
      <c r="E92" s="4" t="s">
        <v>257</v>
      </c>
      <c r="F92" s="4" t="s">
        <v>257</v>
      </c>
      <c r="G92" s="4" t="s">
        <v>257</v>
      </c>
      <c r="H92" s="4" t="s">
        <v>257</v>
      </c>
      <c r="I92" s="4" t="s">
        <v>257</v>
      </c>
      <c r="J92" s="4" t="s">
        <v>257</v>
      </c>
      <c r="K92" s="4" t="s">
        <v>257</v>
      </c>
      <c r="L92" s="4" t="s">
        <v>257</v>
      </c>
      <c r="M92" s="4" t="s">
        <v>257</v>
      </c>
      <c r="N92" s="4" t="s">
        <v>257</v>
      </c>
      <c r="O92" s="4" t="s">
        <v>257</v>
      </c>
      <c r="P92" s="1">
        <v>1</v>
      </c>
      <c r="Q92" s="4" t="s">
        <v>257</v>
      </c>
      <c r="R92" s="4" t="s">
        <v>257</v>
      </c>
      <c r="S92" s="4" t="s">
        <v>257</v>
      </c>
      <c r="T92" s="4" t="s">
        <v>257</v>
      </c>
      <c r="U92" s="4" t="s">
        <v>257</v>
      </c>
      <c r="V92" s="4" t="s">
        <v>257</v>
      </c>
      <c r="W92" s="4" t="s">
        <v>257</v>
      </c>
      <c r="X92" s="4" t="s">
        <v>257</v>
      </c>
      <c r="Y92" s="4" t="s">
        <v>257</v>
      </c>
      <c r="Z92" s="4" t="s">
        <v>257</v>
      </c>
      <c r="AA92" s="4" t="s">
        <v>257</v>
      </c>
      <c r="AB92" s="4" t="s">
        <v>257</v>
      </c>
      <c r="AC92" s="4" t="s">
        <v>257</v>
      </c>
      <c r="AD92" s="4" t="s">
        <v>257</v>
      </c>
      <c r="AE92" s="4" t="s">
        <v>257</v>
      </c>
      <c r="AF92" s="4" t="s">
        <v>257</v>
      </c>
      <c r="AG92" s="4" t="s">
        <v>257</v>
      </c>
      <c r="AH92" s="4" t="s">
        <v>257</v>
      </c>
      <c r="AI92" s="4" t="s">
        <v>257</v>
      </c>
      <c r="AJ92" s="4" t="s">
        <v>257</v>
      </c>
      <c r="AK92" s="4" t="s">
        <v>257</v>
      </c>
      <c r="AL92" s="4" t="s">
        <v>257</v>
      </c>
      <c r="AM92" s="4" t="s">
        <v>257</v>
      </c>
      <c r="AN92" s="4" t="s">
        <v>257</v>
      </c>
      <c r="AO92" s="4" t="s">
        <v>257</v>
      </c>
      <c r="AP92" s="4" t="s">
        <v>257</v>
      </c>
      <c r="AQ92" s="4" t="s">
        <v>257</v>
      </c>
      <c r="AR92" s="4" t="s">
        <v>257</v>
      </c>
      <c r="AS92" s="4" t="s">
        <v>257</v>
      </c>
      <c r="AT92" s="4" t="s">
        <v>257</v>
      </c>
      <c r="AU92" s="4" t="s">
        <v>257</v>
      </c>
      <c r="AV92" s="4" t="s">
        <v>257</v>
      </c>
      <c r="AW92" s="4" t="s">
        <v>257</v>
      </c>
      <c r="AX92" s="1">
        <v>38</v>
      </c>
      <c r="AY92" s="4" t="s">
        <v>257</v>
      </c>
      <c r="AZ92" s="4" t="s">
        <v>257</v>
      </c>
      <c r="BA92" s="4" t="s">
        <v>257</v>
      </c>
      <c r="BB92" s="4" t="s">
        <v>257</v>
      </c>
      <c r="BC92" s="4" t="s">
        <v>257</v>
      </c>
      <c r="BD92" s="4" t="s">
        <v>257</v>
      </c>
      <c r="BE92" s="4" t="s">
        <v>257</v>
      </c>
      <c r="BF92" s="4" t="s">
        <v>257</v>
      </c>
      <c r="BG92" s="1">
        <v>4</v>
      </c>
      <c r="BH92" s="1">
        <v>104</v>
      </c>
      <c r="BI92" s="4" t="s">
        <v>257</v>
      </c>
      <c r="BJ92" s="1">
        <v>2</v>
      </c>
      <c r="BK92" s="4" t="s">
        <v>257</v>
      </c>
      <c r="BL92" s="4" t="s">
        <v>257</v>
      </c>
      <c r="BM92" s="4" t="s">
        <v>257</v>
      </c>
      <c r="BN92" s="4" t="s">
        <v>257</v>
      </c>
      <c r="BO92" s="4" t="s">
        <v>257</v>
      </c>
      <c r="BP92" s="4" t="s">
        <v>257</v>
      </c>
      <c r="BQ92" s="4" t="s">
        <v>257</v>
      </c>
      <c r="BR92" s="4" t="s">
        <v>257</v>
      </c>
      <c r="BS92" s="4" t="s">
        <v>257</v>
      </c>
      <c r="BT92" s="4" t="s">
        <v>257</v>
      </c>
      <c r="BU92" s="4" t="s">
        <v>257</v>
      </c>
      <c r="BV92" s="1">
        <v>1</v>
      </c>
      <c r="BW92" s="4" t="s">
        <v>257</v>
      </c>
      <c r="BX92" s="4" t="s">
        <v>257</v>
      </c>
      <c r="BY92" s="1">
        <v>33</v>
      </c>
      <c r="BZ92" s="4" t="s">
        <v>257</v>
      </c>
      <c r="CA92" s="1">
        <v>14</v>
      </c>
      <c r="CB92" s="4" t="s">
        <v>257</v>
      </c>
      <c r="CC92" s="4" t="s">
        <v>257</v>
      </c>
      <c r="CD92" s="4" t="s">
        <v>257</v>
      </c>
      <c r="CE92" s="4" t="s">
        <v>257</v>
      </c>
      <c r="CF92" s="4" t="s">
        <v>257</v>
      </c>
      <c r="CG92" s="4" t="s">
        <v>257</v>
      </c>
      <c r="CH92" s="4" t="s">
        <v>257</v>
      </c>
      <c r="CI92" s="4" t="s">
        <v>257</v>
      </c>
      <c r="CJ92" s="4" t="s">
        <v>257</v>
      </c>
      <c r="CK92" s="4" t="s">
        <v>257</v>
      </c>
      <c r="CL92" s="4" t="s">
        <v>257</v>
      </c>
      <c r="CM92" s="4" t="s">
        <v>257</v>
      </c>
      <c r="CN92" s="4" t="s">
        <v>257</v>
      </c>
      <c r="CO92" s="4" t="s">
        <v>257</v>
      </c>
      <c r="CP92" s="1">
        <v>1</v>
      </c>
      <c r="CQ92" s="4" t="s">
        <v>257</v>
      </c>
      <c r="CR92" s="4" t="s">
        <v>257</v>
      </c>
      <c r="CS92" s="4" t="s">
        <v>257</v>
      </c>
      <c r="CT92" s="4" t="s">
        <v>257</v>
      </c>
      <c r="CU92" s="4" t="s">
        <v>257</v>
      </c>
      <c r="CV92" s="4" t="s">
        <v>257</v>
      </c>
      <c r="CW92" s="4" t="s">
        <v>257</v>
      </c>
      <c r="CX92" s="1">
        <v>4</v>
      </c>
      <c r="CY92" s="4" t="s">
        <v>257</v>
      </c>
      <c r="CZ92" s="4" t="s">
        <v>257</v>
      </c>
      <c r="DA92" s="4" t="s">
        <v>257</v>
      </c>
      <c r="DB92" s="4" t="s">
        <v>257</v>
      </c>
      <c r="DC92" s="4" t="s">
        <v>257</v>
      </c>
      <c r="DD92" s="1">
        <v>2</v>
      </c>
      <c r="DE92" s="4" t="s">
        <v>257</v>
      </c>
      <c r="DF92" s="4" t="s">
        <v>257</v>
      </c>
      <c r="DG92" s="1">
        <v>24</v>
      </c>
      <c r="DH92" s="4" t="s">
        <v>257</v>
      </c>
      <c r="DI92" s="4" t="s">
        <v>257</v>
      </c>
      <c r="DJ92" s="4" t="s">
        <v>257</v>
      </c>
      <c r="DK92" s="4" t="s">
        <v>257</v>
      </c>
      <c r="DL92" s="4" t="s">
        <v>257</v>
      </c>
      <c r="DM92" s="4" t="s">
        <v>257</v>
      </c>
      <c r="DN92" s="4" t="s">
        <v>257</v>
      </c>
      <c r="DO92" s="4" t="s">
        <v>257</v>
      </c>
      <c r="DP92" s="4" t="s">
        <v>257</v>
      </c>
      <c r="DQ92" s="4" t="s">
        <v>257</v>
      </c>
      <c r="DR92" s="4" t="s">
        <v>257</v>
      </c>
      <c r="DS92" s="4" t="s">
        <v>257</v>
      </c>
      <c r="DT92" s="4" t="s">
        <v>257</v>
      </c>
      <c r="DU92" s="4" t="s">
        <v>257</v>
      </c>
      <c r="DV92" s="4" t="s">
        <v>257</v>
      </c>
      <c r="DW92" s="4" t="s">
        <v>257</v>
      </c>
      <c r="DX92" s="4" t="s">
        <v>257</v>
      </c>
      <c r="DY92" s="4" t="s">
        <v>257</v>
      </c>
      <c r="DZ92" s="4" t="s">
        <v>257</v>
      </c>
      <c r="EA92" s="4" t="s">
        <v>257</v>
      </c>
      <c r="EB92" s="4" t="s">
        <v>257</v>
      </c>
      <c r="EC92" s="4" t="s">
        <v>257</v>
      </c>
      <c r="ED92" s="4" t="s">
        <v>257</v>
      </c>
      <c r="EE92" s="4" t="s">
        <v>257</v>
      </c>
      <c r="EF92" s="4" t="s">
        <v>257</v>
      </c>
      <c r="EG92" s="4" t="s">
        <v>257</v>
      </c>
      <c r="EH92" s="4" t="s">
        <v>257</v>
      </c>
      <c r="EI92" s="4" t="s">
        <v>257</v>
      </c>
      <c r="EJ92" s="4" t="s">
        <v>257</v>
      </c>
      <c r="EK92" s="4" t="s">
        <v>257</v>
      </c>
      <c r="EL92" s="4" t="s">
        <v>257</v>
      </c>
      <c r="EM92" s="4" t="s">
        <v>257</v>
      </c>
      <c r="EN92" s="4" t="s">
        <v>257</v>
      </c>
      <c r="EO92" s="4" t="s">
        <v>257</v>
      </c>
      <c r="EP92" s="4" t="s">
        <v>257</v>
      </c>
      <c r="EQ92" s="4" t="s">
        <v>257</v>
      </c>
      <c r="ER92" s="4" t="s">
        <v>257</v>
      </c>
      <c r="ES92" s="4" t="s">
        <v>257</v>
      </c>
      <c r="ET92" s="4" t="s">
        <v>257</v>
      </c>
      <c r="EU92" s="4" t="s">
        <v>257</v>
      </c>
      <c r="EV92" s="4" t="s">
        <v>257</v>
      </c>
      <c r="EW92" s="4" t="s">
        <v>257</v>
      </c>
      <c r="EX92" s="4" t="s">
        <v>257</v>
      </c>
      <c r="EY92" s="4" t="s">
        <v>257</v>
      </c>
      <c r="EZ92" s="4" t="s">
        <v>257</v>
      </c>
      <c r="FA92" s="4" t="s">
        <v>257</v>
      </c>
      <c r="FB92" s="4" t="s">
        <v>257</v>
      </c>
      <c r="FC92" s="4" t="s">
        <v>257</v>
      </c>
      <c r="FD92" s="1">
        <v>1</v>
      </c>
      <c r="FE92" s="1">
        <v>4</v>
      </c>
      <c r="FF92" s="4" t="s">
        <v>257</v>
      </c>
      <c r="FG92" s="4" t="s">
        <v>257</v>
      </c>
      <c r="FH92" s="4" t="s">
        <v>257</v>
      </c>
      <c r="FI92" s="4" t="s">
        <v>257</v>
      </c>
      <c r="FJ92" s="4" t="s">
        <v>257</v>
      </c>
      <c r="FK92" s="4" t="s">
        <v>257</v>
      </c>
      <c r="FL92" s="4" t="s">
        <v>257</v>
      </c>
      <c r="FM92" s="4" t="s">
        <v>257</v>
      </c>
      <c r="FN92" s="4" t="s">
        <v>257</v>
      </c>
      <c r="FO92" s="4" t="s">
        <v>257</v>
      </c>
      <c r="FP92" s="4" t="s">
        <v>257</v>
      </c>
      <c r="FQ92" s="1">
        <v>1</v>
      </c>
      <c r="FR92" s="4" t="s">
        <v>257</v>
      </c>
      <c r="FS92" s="4" t="s">
        <v>257</v>
      </c>
      <c r="FT92" s="4" t="s">
        <v>257</v>
      </c>
      <c r="FU92" s="4" t="s">
        <v>257</v>
      </c>
      <c r="FV92" s="4" t="s">
        <v>257</v>
      </c>
      <c r="FW92" s="4" t="s">
        <v>257</v>
      </c>
      <c r="FX92" s="4" t="s">
        <v>257</v>
      </c>
      <c r="FY92" s="4" t="s">
        <v>257</v>
      </c>
      <c r="FZ92" s="4" t="s">
        <v>257</v>
      </c>
      <c r="GA92" s="4" t="s">
        <v>257</v>
      </c>
      <c r="GB92" s="4" t="s">
        <v>257</v>
      </c>
      <c r="GC92" s="4" t="s">
        <v>257</v>
      </c>
      <c r="GD92" s="4" t="s">
        <v>257</v>
      </c>
      <c r="GE92" s="4" t="s">
        <v>257</v>
      </c>
      <c r="GF92" s="4" t="s">
        <v>257</v>
      </c>
      <c r="GG92" s="4" t="s">
        <v>257</v>
      </c>
      <c r="GH92" s="4" t="s">
        <v>257</v>
      </c>
      <c r="GI92" s="4" t="s">
        <v>257</v>
      </c>
      <c r="GJ92" s="4" t="s">
        <v>257</v>
      </c>
      <c r="GK92" s="4" t="s">
        <v>257</v>
      </c>
      <c r="GL92" s="4" t="s">
        <v>257</v>
      </c>
      <c r="GM92" s="4" t="s">
        <v>257</v>
      </c>
      <c r="GN92" s="1">
        <v>1</v>
      </c>
      <c r="GO92" s="1">
        <v>1</v>
      </c>
      <c r="GP92" s="4" t="s">
        <v>257</v>
      </c>
      <c r="GQ92" s="4" t="s">
        <v>257</v>
      </c>
      <c r="GR92" s="4" t="s">
        <v>257</v>
      </c>
      <c r="GS92" s="4" t="s">
        <v>257</v>
      </c>
      <c r="GT92" s="4" t="s">
        <v>257</v>
      </c>
      <c r="GU92" s="4" t="s">
        <v>257</v>
      </c>
      <c r="GV92" s="4" t="s">
        <v>257</v>
      </c>
      <c r="GW92" s="4" t="s">
        <v>257</v>
      </c>
      <c r="GX92" s="4" t="s">
        <v>257</v>
      </c>
      <c r="GY92" s="4" t="s">
        <v>257</v>
      </c>
      <c r="GZ92" s="4" t="s">
        <v>257</v>
      </c>
      <c r="HA92" s="4" t="s">
        <v>257</v>
      </c>
      <c r="HB92" s="4" t="s">
        <v>257</v>
      </c>
      <c r="HC92" s="4" t="s">
        <v>257</v>
      </c>
      <c r="HD92" s="4" t="s">
        <v>257</v>
      </c>
      <c r="HE92" s="4" t="s">
        <v>257</v>
      </c>
      <c r="HF92" s="4" t="s">
        <v>257</v>
      </c>
      <c r="HG92" s="4" t="s">
        <v>257</v>
      </c>
      <c r="HH92" s="4" t="s">
        <v>257</v>
      </c>
      <c r="HI92" s="4" t="s">
        <v>257</v>
      </c>
      <c r="HJ92" s="4" t="s">
        <v>257</v>
      </c>
      <c r="HK92" s="4" t="s">
        <v>257</v>
      </c>
      <c r="HL92" s="4" t="s">
        <v>257</v>
      </c>
      <c r="HM92" s="4" t="s">
        <v>257</v>
      </c>
      <c r="HN92" s="4" t="s">
        <v>257</v>
      </c>
      <c r="HO92" s="4" t="s">
        <v>257</v>
      </c>
      <c r="HP92" s="1">
        <v>3</v>
      </c>
      <c r="HQ92" s="4" t="s">
        <v>257</v>
      </c>
      <c r="HR92" s="4" t="s">
        <v>257</v>
      </c>
      <c r="HS92" s="4" t="s">
        <v>257</v>
      </c>
      <c r="HT92" s="4" t="s">
        <v>257</v>
      </c>
      <c r="HU92" s="4" t="s">
        <v>257</v>
      </c>
      <c r="HV92" s="4" t="s">
        <v>257</v>
      </c>
      <c r="HW92" s="4" t="s">
        <v>257</v>
      </c>
      <c r="HX92" s="1">
        <v>152</v>
      </c>
      <c r="HY92" s="4" t="s">
        <v>257</v>
      </c>
      <c r="HZ92" s="4" t="s">
        <v>257</v>
      </c>
      <c r="IA92" s="4" t="s">
        <v>257</v>
      </c>
      <c r="IB92" s="4" t="s">
        <v>257</v>
      </c>
      <c r="IC92" s="4" t="s">
        <v>257</v>
      </c>
      <c r="ID92" s="4" t="s">
        <v>257</v>
      </c>
      <c r="IE92" s="4" t="s">
        <v>257</v>
      </c>
      <c r="IF92" s="1">
        <v>1</v>
      </c>
      <c r="IG92" s="4" t="s">
        <v>257</v>
      </c>
      <c r="IH92" s="4" t="s">
        <v>257</v>
      </c>
      <c r="II92" s="4" t="s">
        <v>257</v>
      </c>
      <c r="IJ92" s="4" t="s">
        <v>257</v>
      </c>
      <c r="IK92" s="4" t="s">
        <v>257</v>
      </c>
      <c r="IL92" s="4" t="s">
        <v>257</v>
      </c>
      <c r="IM92" s="4" t="s">
        <v>257</v>
      </c>
      <c r="IN92" s="4" t="s">
        <v>257</v>
      </c>
      <c r="IO92" s="4" t="s">
        <v>257</v>
      </c>
      <c r="IP92" s="4" t="s">
        <v>257</v>
      </c>
      <c r="IQ92" s="4" t="s">
        <v>257</v>
      </c>
      <c r="IR92" s="4" t="s">
        <v>257</v>
      </c>
      <c r="IS92" s="4" t="s">
        <v>257</v>
      </c>
      <c r="IT92" s="4" t="s">
        <v>257</v>
      </c>
      <c r="IU92" s="4" t="s">
        <v>257</v>
      </c>
    </row>
    <row r="93" spans="1:255" x14ac:dyDescent="0.35">
      <c r="A93" s="4" t="s">
        <v>345</v>
      </c>
      <c r="B93" s="1">
        <v>7450</v>
      </c>
      <c r="C93" s="4" t="s">
        <v>257</v>
      </c>
      <c r="D93" s="4" t="s">
        <v>257</v>
      </c>
      <c r="E93" s="4" t="s">
        <v>257</v>
      </c>
      <c r="F93" s="4" t="s">
        <v>257</v>
      </c>
      <c r="G93" s="4" t="s">
        <v>257</v>
      </c>
      <c r="H93" s="4" t="s">
        <v>257</v>
      </c>
      <c r="I93" s="4" t="s">
        <v>257</v>
      </c>
      <c r="J93" s="4" t="s">
        <v>257</v>
      </c>
      <c r="K93" s="4" t="s">
        <v>257</v>
      </c>
      <c r="L93" s="4" t="s">
        <v>257</v>
      </c>
      <c r="M93" s="4" t="s">
        <v>257</v>
      </c>
      <c r="N93" s="4" t="s">
        <v>257</v>
      </c>
      <c r="O93" s="4" t="s">
        <v>257</v>
      </c>
      <c r="P93" s="1">
        <v>12</v>
      </c>
      <c r="Q93" s="4" t="s">
        <v>257</v>
      </c>
      <c r="R93" s="4" t="s">
        <v>257</v>
      </c>
      <c r="S93" s="4" t="s">
        <v>257</v>
      </c>
      <c r="T93" s="4" t="s">
        <v>257</v>
      </c>
      <c r="U93" s="4" t="s">
        <v>257</v>
      </c>
      <c r="V93" s="4" t="s">
        <v>257</v>
      </c>
      <c r="W93" s="4" t="s">
        <v>257</v>
      </c>
      <c r="X93" s="4" t="s">
        <v>257</v>
      </c>
      <c r="Y93" s="4" t="s">
        <v>257</v>
      </c>
      <c r="Z93" s="4" t="s">
        <v>257</v>
      </c>
      <c r="AA93" s="4" t="s">
        <v>257</v>
      </c>
      <c r="AB93" s="4" t="s">
        <v>257</v>
      </c>
      <c r="AC93" s="4" t="s">
        <v>257</v>
      </c>
      <c r="AD93" s="4" t="s">
        <v>257</v>
      </c>
      <c r="AE93" s="4" t="s">
        <v>257</v>
      </c>
      <c r="AF93" s="4" t="s">
        <v>257</v>
      </c>
      <c r="AG93" s="4" t="s">
        <v>257</v>
      </c>
      <c r="AH93" s="4" t="s">
        <v>257</v>
      </c>
      <c r="AI93" s="4" t="s">
        <v>257</v>
      </c>
      <c r="AJ93" s="4" t="s">
        <v>257</v>
      </c>
      <c r="AK93" s="4" t="s">
        <v>257</v>
      </c>
      <c r="AL93" s="4" t="s">
        <v>257</v>
      </c>
      <c r="AM93" s="4" t="s">
        <v>257</v>
      </c>
      <c r="AN93" s="1">
        <v>4</v>
      </c>
      <c r="AO93" s="4" t="s">
        <v>257</v>
      </c>
      <c r="AP93" s="4" t="s">
        <v>257</v>
      </c>
      <c r="AQ93" s="4" t="s">
        <v>257</v>
      </c>
      <c r="AR93" s="4" t="s">
        <v>257</v>
      </c>
      <c r="AS93" s="1">
        <v>3</v>
      </c>
      <c r="AT93" s="4" t="s">
        <v>257</v>
      </c>
      <c r="AU93" s="4" t="s">
        <v>257</v>
      </c>
      <c r="AV93" s="4" t="s">
        <v>257</v>
      </c>
      <c r="AW93" s="4" t="s">
        <v>257</v>
      </c>
      <c r="AX93" s="1">
        <v>5200</v>
      </c>
      <c r="AY93" s="4" t="s">
        <v>257</v>
      </c>
      <c r="AZ93" s="4" t="s">
        <v>257</v>
      </c>
      <c r="BA93" s="4" t="s">
        <v>257</v>
      </c>
      <c r="BB93" s="4" t="s">
        <v>257</v>
      </c>
      <c r="BC93" s="4" t="s">
        <v>257</v>
      </c>
      <c r="BD93" s="4" t="s">
        <v>257</v>
      </c>
      <c r="BE93" s="4" t="s">
        <v>257</v>
      </c>
      <c r="BF93" s="4" t="s">
        <v>257</v>
      </c>
      <c r="BG93" s="4" t="s">
        <v>257</v>
      </c>
      <c r="BH93" s="1">
        <v>8</v>
      </c>
      <c r="BI93" s="4" t="s">
        <v>257</v>
      </c>
      <c r="BJ93" s="1">
        <v>15</v>
      </c>
      <c r="BK93" s="4" t="s">
        <v>257</v>
      </c>
      <c r="BL93" s="4" t="s">
        <v>257</v>
      </c>
      <c r="BM93" s="4" t="s">
        <v>257</v>
      </c>
      <c r="BN93" s="4" t="s">
        <v>257</v>
      </c>
      <c r="BO93" s="1">
        <v>46</v>
      </c>
      <c r="BP93" s="4" t="s">
        <v>257</v>
      </c>
      <c r="BQ93" s="4" t="s">
        <v>257</v>
      </c>
      <c r="BR93" s="4" t="s">
        <v>257</v>
      </c>
      <c r="BS93" s="1">
        <v>1</v>
      </c>
      <c r="BT93" s="4" t="s">
        <v>257</v>
      </c>
      <c r="BU93" s="4" t="s">
        <v>257</v>
      </c>
      <c r="BV93" s="4" t="s">
        <v>257</v>
      </c>
      <c r="BW93" s="4" t="s">
        <v>257</v>
      </c>
      <c r="BX93" s="4" t="s">
        <v>257</v>
      </c>
      <c r="BY93" s="1">
        <v>30</v>
      </c>
      <c r="BZ93" s="4" t="s">
        <v>257</v>
      </c>
      <c r="CA93" s="1">
        <v>85</v>
      </c>
      <c r="CB93" s="4" t="s">
        <v>257</v>
      </c>
      <c r="CC93" s="4" t="s">
        <v>257</v>
      </c>
      <c r="CD93" s="4" t="s">
        <v>257</v>
      </c>
      <c r="CE93" s="4" t="s">
        <v>257</v>
      </c>
      <c r="CF93" s="4" t="s">
        <v>257</v>
      </c>
      <c r="CG93" s="4" t="s">
        <v>257</v>
      </c>
      <c r="CH93" s="4" t="s">
        <v>257</v>
      </c>
      <c r="CI93" s="4" t="s">
        <v>257</v>
      </c>
      <c r="CJ93" s="1">
        <v>1</v>
      </c>
      <c r="CK93" s="4" t="s">
        <v>257</v>
      </c>
      <c r="CL93" s="4" t="s">
        <v>257</v>
      </c>
      <c r="CM93" s="4" t="s">
        <v>257</v>
      </c>
      <c r="CN93" s="4" t="s">
        <v>257</v>
      </c>
      <c r="CO93" s="4" t="s">
        <v>257</v>
      </c>
      <c r="CP93" s="1">
        <v>3</v>
      </c>
      <c r="CQ93" s="4" t="s">
        <v>257</v>
      </c>
      <c r="CR93" s="4" t="s">
        <v>257</v>
      </c>
      <c r="CS93" s="4" t="s">
        <v>257</v>
      </c>
      <c r="CT93" s="4" t="s">
        <v>257</v>
      </c>
      <c r="CU93" s="4" t="s">
        <v>257</v>
      </c>
      <c r="CV93" s="4" t="s">
        <v>257</v>
      </c>
      <c r="CW93" s="4" t="s">
        <v>257</v>
      </c>
      <c r="CX93" s="1">
        <v>1</v>
      </c>
      <c r="CY93" s="1">
        <v>1</v>
      </c>
      <c r="CZ93" s="4" t="s">
        <v>257</v>
      </c>
      <c r="DA93" s="4" t="s">
        <v>257</v>
      </c>
      <c r="DB93" s="4" t="s">
        <v>257</v>
      </c>
      <c r="DC93" s="4" t="s">
        <v>257</v>
      </c>
      <c r="DD93" s="1">
        <v>28</v>
      </c>
      <c r="DE93" s="4" t="s">
        <v>257</v>
      </c>
      <c r="DF93" s="4" t="s">
        <v>257</v>
      </c>
      <c r="DG93" s="1">
        <v>4</v>
      </c>
      <c r="DH93" s="4" t="s">
        <v>257</v>
      </c>
      <c r="DI93" s="4" t="s">
        <v>257</v>
      </c>
      <c r="DJ93" s="4" t="s">
        <v>257</v>
      </c>
      <c r="DK93" s="4" t="s">
        <v>257</v>
      </c>
      <c r="DL93" s="4" t="s">
        <v>257</v>
      </c>
      <c r="DM93" s="4" t="s">
        <v>257</v>
      </c>
      <c r="DN93" s="4" t="s">
        <v>257</v>
      </c>
      <c r="DO93" s="4" t="s">
        <v>257</v>
      </c>
      <c r="DP93" s="4" t="s">
        <v>257</v>
      </c>
      <c r="DQ93" s="4" t="s">
        <v>257</v>
      </c>
      <c r="DR93" s="4" t="s">
        <v>257</v>
      </c>
      <c r="DS93" s="4" t="s">
        <v>257</v>
      </c>
      <c r="DT93" s="4" t="s">
        <v>257</v>
      </c>
      <c r="DU93" s="4" t="s">
        <v>257</v>
      </c>
      <c r="DV93" s="4" t="s">
        <v>257</v>
      </c>
      <c r="DW93" s="4" t="s">
        <v>257</v>
      </c>
      <c r="DX93" s="4" t="s">
        <v>257</v>
      </c>
      <c r="DY93" s="4" t="s">
        <v>257</v>
      </c>
      <c r="DZ93" s="1">
        <v>20</v>
      </c>
      <c r="EA93" s="4" t="s">
        <v>257</v>
      </c>
      <c r="EB93" s="1">
        <v>24</v>
      </c>
      <c r="EC93" s="4" t="s">
        <v>257</v>
      </c>
      <c r="ED93" s="4" t="s">
        <v>257</v>
      </c>
      <c r="EE93" s="4" t="s">
        <v>257</v>
      </c>
      <c r="EF93" s="4" t="s">
        <v>257</v>
      </c>
      <c r="EG93" s="4" t="s">
        <v>257</v>
      </c>
      <c r="EH93" s="4" t="s">
        <v>257</v>
      </c>
      <c r="EI93" s="4" t="s">
        <v>257</v>
      </c>
      <c r="EJ93" s="4" t="s">
        <v>257</v>
      </c>
      <c r="EK93" s="4" t="s">
        <v>257</v>
      </c>
      <c r="EL93" s="4" t="s">
        <v>257</v>
      </c>
      <c r="EM93" s="4" t="s">
        <v>257</v>
      </c>
      <c r="EN93" s="4" t="s">
        <v>257</v>
      </c>
      <c r="EO93" s="4" t="s">
        <v>257</v>
      </c>
      <c r="EP93" s="4" t="s">
        <v>257</v>
      </c>
      <c r="EQ93" s="4" t="s">
        <v>257</v>
      </c>
      <c r="ER93" s="4" t="s">
        <v>257</v>
      </c>
      <c r="ES93" s="4" t="s">
        <v>257</v>
      </c>
      <c r="ET93" s="4" t="s">
        <v>257</v>
      </c>
      <c r="EU93" s="1">
        <v>287</v>
      </c>
      <c r="EV93" s="4" t="s">
        <v>257</v>
      </c>
      <c r="EW93" s="4" t="s">
        <v>257</v>
      </c>
      <c r="EX93" s="4" t="s">
        <v>257</v>
      </c>
      <c r="EY93" s="4" t="s">
        <v>257</v>
      </c>
      <c r="EZ93" s="4" t="s">
        <v>257</v>
      </c>
      <c r="FA93" s="4" t="s">
        <v>257</v>
      </c>
      <c r="FB93" s="4" t="s">
        <v>257</v>
      </c>
      <c r="FC93" s="4" t="s">
        <v>257</v>
      </c>
      <c r="FD93" s="1">
        <v>12</v>
      </c>
      <c r="FE93" s="1">
        <v>1167</v>
      </c>
      <c r="FF93" s="4" t="s">
        <v>257</v>
      </c>
      <c r="FG93" s="4" t="s">
        <v>257</v>
      </c>
      <c r="FH93" s="4" t="s">
        <v>257</v>
      </c>
      <c r="FI93" s="4" t="s">
        <v>257</v>
      </c>
      <c r="FJ93" s="4" t="s">
        <v>257</v>
      </c>
      <c r="FK93" s="4" t="s">
        <v>257</v>
      </c>
      <c r="FL93" s="4" t="s">
        <v>257</v>
      </c>
      <c r="FM93" s="4" t="s">
        <v>257</v>
      </c>
      <c r="FN93" s="4" t="s">
        <v>257</v>
      </c>
      <c r="FO93" s="4" t="s">
        <v>257</v>
      </c>
      <c r="FP93" s="4" t="s">
        <v>257</v>
      </c>
      <c r="FQ93" s="1">
        <v>221</v>
      </c>
      <c r="FR93" s="4" t="s">
        <v>257</v>
      </c>
      <c r="FS93" s="4" t="s">
        <v>257</v>
      </c>
      <c r="FT93" s="4" t="s">
        <v>257</v>
      </c>
      <c r="FU93" s="1">
        <v>4</v>
      </c>
      <c r="FV93" s="4" t="s">
        <v>257</v>
      </c>
      <c r="FW93" s="4" t="s">
        <v>257</v>
      </c>
      <c r="FX93" s="4" t="s">
        <v>257</v>
      </c>
      <c r="FY93" s="4" t="s">
        <v>257</v>
      </c>
      <c r="FZ93" s="4" t="s">
        <v>257</v>
      </c>
      <c r="GA93" s="4" t="s">
        <v>257</v>
      </c>
      <c r="GB93" s="4" t="s">
        <v>257</v>
      </c>
      <c r="GC93" s="1">
        <v>15</v>
      </c>
      <c r="GD93" s="4" t="s">
        <v>257</v>
      </c>
      <c r="GE93" s="4" t="s">
        <v>257</v>
      </c>
      <c r="GF93" s="4" t="s">
        <v>257</v>
      </c>
      <c r="GG93" s="4" t="s">
        <v>257</v>
      </c>
      <c r="GH93" s="1">
        <v>20</v>
      </c>
      <c r="GI93" s="4" t="s">
        <v>257</v>
      </c>
      <c r="GJ93" s="4" t="s">
        <v>257</v>
      </c>
      <c r="GK93" s="4" t="s">
        <v>257</v>
      </c>
      <c r="GL93" s="4" t="s">
        <v>257</v>
      </c>
      <c r="GM93" s="4" t="s">
        <v>257</v>
      </c>
      <c r="GN93" s="1">
        <v>111</v>
      </c>
      <c r="GO93" s="4" t="s">
        <v>257</v>
      </c>
      <c r="GP93" s="4" t="s">
        <v>257</v>
      </c>
      <c r="GQ93" s="4" t="s">
        <v>257</v>
      </c>
      <c r="GR93" s="4" t="s">
        <v>257</v>
      </c>
      <c r="GS93" s="4" t="s">
        <v>257</v>
      </c>
      <c r="GT93" s="1">
        <v>15</v>
      </c>
      <c r="GU93" s="4" t="s">
        <v>257</v>
      </c>
      <c r="GV93" s="4" t="s">
        <v>257</v>
      </c>
      <c r="GW93" s="4" t="s">
        <v>257</v>
      </c>
      <c r="GX93" s="4" t="s">
        <v>257</v>
      </c>
      <c r="GY93" s="4" t="s">
        <v>257</v>
      </c>
      <c r="GZ93" s="4" t="s">
        <v>257</v>
      </c>
      <c r="HA93" s="4" t="s">
        <v>257</v>
      </c>
      <c r="HB93" s="4" t="s">
        <v>257</v>
      </c>
      <c r="HC93" s="4" t="s">
        <v>257</v>
      </c>
      <c r="HD93" s="4" t="s">
        <v>257</v>
      </c>
      <c r="HE93" s="4" t="s">
        <v>257</v>
      </c>
      <c r="HF93" s="4" t="s">
        <v>257</v>
      </c>
      <c r="HG93" s="4" t="s">
        <v>257</v>
      </c>
      <c r="HH93" s="1">
        <v>1</v>
      </c>
      <c r="HI93" s="4" t="s">
        <v>257</v>
      </c>
      <c r="HJ93" s="4" t="s">
        <v>257</v>
      </c>
      <c r="HK93" s="4" t="s">
        <v>257</v>
      </c>
      <c r="HL93" s="4" t="s">
        <v>257</v>
      </c>
      <c r="HM93" s="4" t="s">
        <v>257</v>
      </c>
      <c r="HN93" s="4" t="s">
        <v>257</v>
      </c>
      <c r="HO93" s="4" t="s">
        <v>257</v>
      </c>
      <c r="HP93" s="1">
        <v>43</v>
      </c>
      <c r="HQ93" s="4" t="s">
        <v>257</v>
      </c>
      <c r="HR93" s="4" t="s">
        <v>257</v>
      </c>
      <c r="HS93" s="4" t="s">
        <v>257</v>
      </c>
      <c r="HT93" s="4" t="s">
        <v>257</v>
      </c>
      <c r="HU93" s="1">
        <v>38</v>
      </c>
      <c r="HV93" s="4" t="s">
        <v>257</v>
      </c>
      <c r="HW93" s="4" t="s">
        <v>257</v>
      </c>
      <c r="HX93" s="1">
        <v>21</v>
      </c>
      <c r="HY93" s="4" t="s">
        <v>257</v>
      </c>
      <c r="HZ93" s="4" t="s">
        <v>257</v>
      </c>
      <c r="IA93" s="4" t="s">
        <v>257</v>
      </c>
      <c r="IB93" s="4" t="s">
        <v>257</v>
      </c>
      <c r="IC93" s="4" t="s">
        <v>257</v>
      </c>
      <c r="ID93" s="4" t="s">
        <v>257</v>
      </c>
      <c r="IE93" s="4" t="s">
        <v>257</v>
      </c>
      <c r="IF93" s="1">
        <v>4</v>
      </c>
      <c r="IG93" s="4" t="s">
        <v>257</v>
      </c>
      <c r="IH93" s="4" t="s">
        <v>257</v>
      </c>
      <c r="II93" s="4" t="s">
        <v>257</v>
      </c>
      <c r="IJ93" s="4" t="s">
        <v>257</v>
      </c>
      <c r="IK93" s="4" t="s">
        <v>257</v>
      </c>
      <c r="IL93" s="4" t="s">
        <v>257</v>
      </c>
      <c r="IM93" s="4" t="s">
        <v>257</v>
      </c>
      <c r="IN93" s="4" t="s">
        <v>257</v>
      </c>
      <c r="IO93" s="4" t="s">
        <v>257</v>
      </c>
      <c r="IP93" s="4" t="s">
        <v>257</v>
      </c>
      <c r="IQ93" s="4" t="s">
        <v>257</v>
      </c>
      <c r="IR93" s="4" t="s">
        <v>257</v>
      </c>
      <c r="IS93" s="1">
        <v>2</v>
      </c>
      <c r="IT93" s="4" t="s">
        <v>257</v>
      </c>
      <c r="IU93" s="4" t="s">
        <v>257</v>
      </c>
    </row>
    <row r="94" spans="1:255" x14ac:dyDescent="0.35">
      <c r="A94" s="4" t="s">
        <v>346</v>
      </c>
      <c r="B94" s="1">
        <v>16607</v>
      </c>
      <c r="C94" s="4" t="s">
        <v>257</v>
      </c>
      <c r="D94" s="1">
        <v>1</v>
      </c>
      <c r="E94" s="4" t="s">
        <v>257</v>
      </c>
      <c r="F94" s="4" t="s">
        <v>257</v>
      </c>
      <c r="G94" s="4" t="s">
        <v>257</v>
      </c>
      <c r="H94" s="4" t="s">
        <v>257</v>
      </c>
      <c r="I94" s="4" t="s">
        <v>257</v>
      </c>
      <c r="J94" s="4" t="s">
        <v>257</v>
      </c>
      <c r="K94" s="4" t="s">
        <v>257</v>
      </c>
      <c r="L94" s="4" t="s">
        <v>257</v>
      </c>
      <c r="M94" s="1">
        <v>1</v>
      </c>
      <c r="N94" s="4" t="s">
        <v>257</v>
      </c>
      <c r="O94" s="1">
        <v>153</v>
      </c>
      <c r="P94" s="1">
        <v>71</v>
      </c>
      <c r="Q94" s="4" t="s">
        <v>257</v>
      </c>
      <c r="R94" s="4" t="s">
        <v>257</v>
      </c>
      <c r="S94" s="1">
        <v>1</v>
      </c>
      <c r="T94" s="4" t="s">
        <v>257</v>
      </c>
      <c r="U94" s="1">
        <v>1</v>
      </c>
      <c r="V94" s="1">
        <v>401</v>
      </c>
      <c r="W94" s="4" t="s">
        <v>257</v>
      </c>
      <c r="X94" s="1">
        <v>13</v>
      </c>
      <c r="Y94" s="4" t="s">
        <v>257</v>
      </c>
      <c r="Z94" s="4" t="s">
        <v>257</v>
      </c>
      <c r="AA94" s="4" t="s">
        <v>257</v>
      </c>
      <c r="AB94" s="4" t="s">
        <v>257</v>
      </c>
      <c r="AC94" s="4" t="s">
        <v>257</v>
      </c>
      <c r="AD94" s="4" t="s">
        <v>257</v>
      </c>
      <c r="AE94" s="4" t="s">
        <v>257</v>
      </c>
      <c r="AF94" s="4" t="s">
        <v>257</v>
      </c>
      <c r="AG94" s="1">
        <v>9</v>
      </c>
      <c r="AH94" s="4" t="s">
        <v>257</v>
      </c>
      <c r="AI94" s="4" t="s">
        <v>257</v>
      </c>
      <c r="AJ94" s="4" t="s">
        <v>257</v>
      </c>
      <c r="AK94" s="4" t="s">
        <v>257</v>
      </c>
      <c r="AL94" s="1">
        <v>1</v>
      </c>
      <c r="AM94" s="4" t="s">
        <v>257</v>
      </c>
      <c r="AN94" s="1">
        <v>51</v>
      </c>
      <c r="AO94" s="4" t="s">
        <v>257</v>
      </c>
      <c r="AP94" s="4" t="s">
        <v>257</v>
      </c>
      <c r="AQ94" s="4" t="s">
        <v>257</v>
      </c>
      <c r="AR94" s="4" t="s">
        <v>257</v>
      </c>
      <c r="AS94" s="1">
        <v>208</v>
      </c>
      <c r="AT94" s="4" t="s">
        <v>257</v>
      </c>
      <c r="AU94" s="4" t="s">
        <v>257</v>
      </c>
      <c r="AV94" s="1">
        <v>1</v>
      </c>
      <c r="AW94" s="4" t="s">
        <v>257</v>
      </c>
      <c r="AX94" s="1">
        <v>3631</v>
      </c>
      <c r="AY94" s="4" t="s">
        <v>257</v>
      </c>
      <c r="AZ94" s="1">
        <v>78</v>
      </c>
      <c r="BA94" s="4" t="s">
        <v>257</v>
      </c>
      <c r="BB94" s="4" t="s">
        <v>257</v>
      </c>
      <c r="BC94" s="4" t="s">
        <v>257</v>
      </c>
      <c r="BD94" s="4" t="s">
        <v>257</v>
      </c>
      <c r="BE94" s="4" t="s">
        <v>257</v>
      </c>
      <c r="BF94" s="4" t="s">
        <v>257</v>
      </c>
      <c r="BG94" s="1">
        <v>414</v>
      </c>
      <c r="BH94" s="1">
        <v>2229</v>
      </c>
      <c r="BI94" s="4" t="s">
        <v>257</v>
      </c>
      <c r="BJ94" s="1">
        <v>383</v>
      </c>
      <c r="BK94" s="4" t="s">
        <v>257</v>
      </c>
      <c r="BL94" s="1">
        <v>22</v>
      </c>
      <c r="BM94" s="4" t="s">
        <v>257</v>
      </c>
      <c r="BN94" s="4" t="s">
        <v>257</v>
      </c>
      <c r="BO94" s="1">
        <v>503</v>
      </c>
      <c r="BP94" s="4" t="s">
        <v>257</v>
      </c>
      <c r="BQ94" s="4" t="s">
        <v>257</v>
      </c>
      <c r="BR94" s="4" t="s">
        <v>257</v>
      </c>
      <c r="BS94" s="1">
        <v>191</v>
      </c>
      <c r="BT94" s="4" t="s">
        <v>257</v>
      </c>
      <c r="BU94" s="4" t="s">
        <v>257</v>
      </c>
      <c r="BV94" s="4" t="s">
        <v>257</v>
      </c>
      <c r="BW94" s="4" t="s">
        <v>257</v>
      </c>
      <c r="BX94" s="4" t="s">
        <v>257</v>
      </c>
      <c r="BY94" s="1">
        <v>277</v>
      </c>
      <c r="BZ94" s="4" t="s">
        <v>257</v>
      </c>
      <c r="CA94" s="1">
        <v>660</v>
      </c>
      <c r="CB94" s="4" t="s">
        <v>257</v>
      </c>
      <c r="CC94" s="1">
        <v>1</v>
      </c>
      <c r="CD94" s="4" t="s">
        <v>257</v>
      </c>
      <c r="CE94" s="4" t="s">
        <v>257</v>
      </c>
      <c r="CF94" s="4" t="s">
        <v>257</v>
      </c>
      <c r="CG94" s="4" t="s">
        <v>257</v>
      </c>
      <c r="CH94" s="4" t="s">
        <v>257</v>
      </c>
      <c r="CI94" s="4" t="s">
        <v>257</v>
      </c>
      <c r="CJ94" s="1">
        <v>311</v>
      </c>
      <c r="CK94" s="4" t="s">
        <v>257</v>
      </c>
      <c r="CL94" s="4" t="s">
        <v>257</v>
      </c>
      <c r="CM94" s="4" t="s">
        <v>257</v>
      </c>
      <c r="CN94" s="1">
        <v>8</v>
      </c>
      <c r="CO94" s="4" t="s">
        <v>257</v>
      </c>
      <c r="CP94" s="1">
        <v>12</v>
      </c>
      <c r="CQ94" s="4" t="s">
        <v>257</v>
      </c>
      <c r="CR94" s="4" t="s">
        <v>257</v>
      </c>
      <c r="CS94" s="1">
        <v>4</v>
      </c>
      <c r="CT94" s="4" t="s">
        <v>257</v>
      </c>
      <c r="CU94" s="1">
        <v>118</v>
      </c>
      <c r="CV94" s="1">
        <v>7</v>
      </c>
      <c r="CW94" s="1">
        <v>114</v>
      </c>
      <c r="CX94" s="1">
        <v>15</v>
      </c>
      <c r="CY94" s="1">
        <v>157</v>
      </c>
      <c r="CZ94" s="4" t="s">
        <v>257</v>
      </c>
      <c r="DA94" s="4" t="s">
        <v>257</v>
      </c>
      <c r="DB94" s="4" t="s">
        <v>257</v>
      </c>
      <c r="DC94" s="1">
        <v>6</v>
      </c>
      <c r="DD94" s="1">
        <v>527</v>
      </c>
      <c r="DE94" s="4" t="s">
        <v>257</v>
      </c>
      <c r="DF94" s="1">
        <v>1</v>
      </c>
      <c r="DG94" s="1">
        <v>168</v>
      </c>
      <c r="DH94" s="4" t="s">
        <v>257</v>
      </c>
      <c r="DI94" s="4" t="s">
        <v>257</v>
      </c>
      <c r="DJ94" s="4" t="s">
        <v>257</v>
      </c>
      <c r="DK94" s="4" t="s">
        <v>257</v>
      </c>
      <c r="DL94" s="4" t="s">
        <v>257</v>
      </c>
      <c r="DM94" s="4" t="s">
        <v>257</v>
      </c>
      <c r="DN94" s="4" t="s">
        <v>257</v>
      </c>
      <c r="DO94" s="1">
        <v>106</v>
      </c>
      <c r="DP94" s="4" t="s">
        <v>257</v>
      </c>
      <c r="DQ94" s="4" t="s">
        <v>257</v>
      </c>
      <c r="DR94" s="4" t="s">
        <v>257</v>
      </c>
      <c r="DS94" s="4" t="s">
        <v>257</v>
      </c>
      <c r="DT94" s="4" t="s">
        <v>257</v>
      </c>
      <c r="DU94" s="4" t="s">
        <v>257</v>
      </c>
      <c r="DV94" s="1">
        <v>1</v>
      </c>
      <c r="DW94" s="1">
        <v>3</v>
      </c>
      <c r="DX94" s="4" t="s">
        <v>257</v>
      </c>
      <c r="DY94" s="4" t="s">
        <v>257</v>
      </c>
      <c r="DZ94" s="1">
        <v>112</v>
      </c>
      <c r="EA94" s="4" t="s">
        <v>257</v>
      </c>
      <c r="EB94" s="1">
        <v>16</v>
      </c>
      <c r="EC94" s="4" t="s">
        <v>257</v>
      </c>
      <c r="ED94" s="4" t="s">
        <v>257</v>
      </c>
      <c r="EE94" s="1">
        <v>1</v>
      </c>
      <c r="EF94" s="4" t="s">
        <v>257</v>
      </c>
      <c r="EG94" s="4" t="s">
        <v>257</v>
      </c>
      <c r="EH94" s="4" t="s">
        <v>257</v>
      </c>
      <c r="EI94" s="1">
        <v>466</v>
      </c>
      <c r="EJ94" s="4" t="s">
        <v>257</v>
      </c>
      <c r="EK94" s="1">
        <v>1</v>
      </c>
      <c r="EL94" s="4" t="s">
        <v>257</v>
      </c>
      <c r="EM94" s="4" t="s">
        <v>257</v>
      </c>
      <c r="EN94" s="4" t="s">
        <v>257</v>
      </c>
      <c r="EO94" s="1">
        <v>1</v>
      </c>
      <c r="EP94" s="4" t="s">
        <v>257</v>
      </c>
      <c r="EQ94" s="4" t="s">
        <v>257</v>
      </c>
      <c r="ER94" s="4" t="s">
        <v>257</v>
      </c>
      <c r="ES94" s="4" t="s">
        <v>257</v>
      </c>
      <c r="ET94" s="4" t="s">
        <v>257</v>
      </c>
      <c r="EU94" s="1">
        <v>156</v>
      </c>
      <c r="EV94" s="1">
        <v>127</v>
      </c>
      <c r="EW94" s="4" t="s">
        <v>257</v>
      </c>
      <c r="EX94" s="4" t="s">
        <v>257</v>
      </c>
      <c r="EY94" s="4" t="s">
        <v>257</v>
      </c>
      <c r="EZ94" s="4" t="s">
        <v>257</v>
      </c>
      <c r="FA94" s="4" t="s">
        <v>257</v>
      </c>
      <c r="FB94" s="4" t="s">
        <v>257</v>
      </c>
      <c r="FC94" s="4" t="s">
        <v>257</v>
      </c>
      <c r="FD94" s="1">
        <v>878</v>
      </c>
      <c r="FE94" s="1">
        <v>48</v>
      </c>
      <c r="FF94" s="4" t="s">
        <v>257</v>
      </c>
      <c r="FG94" s="4" t="s">
        <v>257</v>
      </c>
      <c r="FH94" s="4" t="s">
        <v>257</v>
      </c>
      <c r="FI94" s="1">
        <v>40</v>
      </c>
      <c r="FJ94" s="4" t="s">
        <v>257</v>
      </c>
      <c r="FK94" s="4" t="s">
        <v>257</v>
      </c>
      <c r="FL94" s="4" t="s">
        <v>257</v>
      </c>
      <c r="FM94" s="4" t="s">
        <v>257</v>
      </c>
      <c r="FN94" s="4" t="s">
        <v>257</v>
      </c>
      <c r="FO94" s="1">
        <v>7</v>
      </c>
      <c r="FP94" s="1">
        <v>12</v>
      </c>
      <c r="FQ94" s="1">
        <v>667</v>
      </c>
      <c r="FR94" s="4" t="s">
        <v>257</v>
      </c>
      <c r="FS94" s="4" t="s">
        <v>257</v>
      </c>
      <c r="FT94" s="4" t="s">
        <v>257</v>
      </c>
      <c r="FU94" s="1">
        <v>24</v>
      </c>
      <c r="FV94" s="4" t="s">
        <v>257</v>
      </c>
      <c r="FW94" s="4" t="s">
        <v>257</v>
      </c>
      <c r="FX94" s="1">
        <v>1</v>
      </c>
      <c r="FY94" s="4" t="s">
        <v>257</v>
      </c>
      <c r="FZ94" s="4" t="s">
        <v>257</v>
      </c>
      <c r="GA94" s="4" t="s">
        <v>257</v>
      </c>
      <c r="GB94" s="4" t="s">
        <v>257</v>
      </c>
      <c r="GC94" s="1">
        <v>14</v>
      </c>
      <c r="GD94" s="4" t="s">
        <v>257</v>
      </c>
      <c r="GE94" s="4" t="s">
        <v>257</v>
      </c>
      <c r="GF94" s="4" t="s">
        <v>257</v>
      </c>
      <c r="GG94" s="1">
        <v>143</v>
      </c>
      <c r="GH94" s="4" t="s">
        <v>257</v>
      </c>
      <c r="GI94" s="4" t="s">
        <v>257</v>
      </c>
      <c r="GJ94" s="4" t="s">
        <v>257</v>
      </c>
      <c r="GK94" s="4" t="s">
        <v>257</v>
      </c>
      <c r="GL94" s="4" t="s">
        <v>257</v>
      </c>
      <c r="GM94" s="4" t="s">
        <v>257</v>
      </c>
      <c r="GN94" s="1">
        <v>1079</v>
      </c>
      <c r="GO94" s="1">
        <v>154</v>
      </c>
      <c r="GP94" s="4" t="s">
        <v>257</v>
      </c>
      <c r="GQ94" s="1">
        <v>38</v>
      </c>
      <c r="GR94" s="1">
        <v>78</v>
      </c>
      <c r="GS94" s="4" t="s">
        <v>257</v>
      </c>
      <c r="GT94" s="4" t="s">
        <v>257</v>
      </c>
      <c r="GU94" s="1">
        <v>1</v>
      </c>
      <c r="GV94" s="4" t="s">
        <v>257</v>
      </c>
      <c r="GW94" s="4" t="s">
        <v>257</v>
      </c>
      <c r="GX94" s="4" t="s">
        <v>257</v>
      </c>
      <c r="GY94" s="4" t="s">
        <v>257</v>
      </c>
      <c r="GZ94" s="4" t="s">
        <v>257</v>
      </c>
      <c r="HA94" s="4" t="s">
        <v>257</v>
      </c>
      <c r="HB94" s="4" t="s">
        <v>257</v>
      </c>
      <c r="HC94" s="4" t="s">
        <v>257</v>
      </c>
      <c r="HD94" s="4" t="s">
        <v>257</v>
      </c>
      <c r="HE94" s="4" t="s">
        <v>257</v>
      </c>
      <c r="HF94" s="4" t="s">
        <v>257</v>
      </c>
      <c r="HG94" s="4" t="s">
        <v>257</v>
      </c>
      <c r="HH94" s="1">
        <v>80</v>
      </c>
      <c r="HI94" s="4" t="s">
        <v>257</v>
      </c>
      <c r="HJ94" s="4" t="s">
        <v>257</v>
      </c>
      <c r="HK94" s="4" t="s">
        <v>257</v>
      </c>
      <c r="HL94" s="4" t="s">
        <v>257</v>
      </c>
      <c r="HM94" s="1">
        <v>9</v>
      </c>
      <c r="HN94" s="4" t="s">
        <v>257</v>
      </c>
      <c r="HO94" s="4" t="s">
        <v>257</v>
      </c>
      <c r="HP94" s="1">
        <v>107</v>
      </c>
      <c r="HQ94" s="4" t="s">
        <v>257</v>
      </c>
      <c r="HR94" s="4" t="s">
        <v>257</v>
      </c>
      <c r="HS94" s="1">
        <v>189</v>
      </c>
      <c r="HT94" s="4" t="s">
        <v>257</v>
      </c>
      <c r="HU94" s="4" t="s">
        <v>257</v>
      </c>
      <c r="HV94" s="4" t="s">
        <v>257</v>
      </c>
      <c r="HW94" s="4" t="s">
        <v>257</v>
      </c>
      <c r="HX94" s="1">
        <v>1170</v>
      </c>
      <c r="HY94" s="1">
        <v>2</v>
      </c>
      <c r="HZ94" s="4" t="s">
        <v>257</v>
      </c>
      <c r="IA94" s="4" t="s">
        <v>257</v>
      </c>
      <c r="IB94" s="4" t="s">
        <v>257</v>
      </c>
      <c r="IC94" s="4" t="s">
        <v>257</v>
      </c>
      <c r="ID94" s="4" t="s">
        <v>257</v>
      </c>
      <c r="IE94" s="4" t="s">
        <v>257</v>
      </c>
      <c r="IF94" s="1">
        <v>55</v>
      </c>
      <c r="IG94" s="4" t="s">
        <v>257</v>
      </c>
      <c r="IH94" s="4" t="s">
        <v>257</v>
      </c>
      <c r="II94" s="4" t="s">
        <v>257</v>
      </c>
      <c r="IJ94" s="4" t="s">
        <v>257</v>
      </c>
      <c r="IK94" s="1">
        <v>9</v>
      </c>
      <c r="IL94" s="4" t="s">
        <v>257</v>
      </c>
      <c r="IM94" s="4" t="s">
        <v>257</v>
      </c>
      <c r="IN94" s="4" t="s">
        <v>257</v>
      </c>
      <c r="IO94" s="1">
        <v>56</v>
      </c>
      <c r="IP94" s="4" t="s">
        <v>257</v>
      </c>
      <c r="IQ94" s="4" t="s">
        <v>257</v>
      </c>
      <c r="IR94" s="4" t="s">
        <v>257</v>
      </c>
      <c r="IS94" s="1">
        <v>1</v>
      </c>
      <c r="IT94" s="4" t="s">
        <v>257</v>
      </c>
      <c r="IU94" s="4" t="s">
        <v>257</v>
      </c>
    </row>
    <row r="95" spans="1:255" x14ac:dyDescent="0.35">
      <c r="A95" s="4" t="s">
        <v>347</v>
      </c>
      <c r="B95" s="1">
        <v>424</v>
      </c>
      <c r="C95" s="4" t="s">
        <v>257</v>
      </c>
      <c r="D95" s="4" t="s">
        <v>257</v>
      </c>
      <c r="E95" s="4" t="s">
        <v>257</v>
      </c>
      <c r="F95" s="4" t="s">
        <v>257</v>
      </c>
      <c r="G95" s="4" t="s">
        <v>257</v>
      </c>
      <c r="H95" s="4" t="s">
        <v>257</v>
      </c>
      <c r="I95" s="4" t="s">
        <v>257</v>
      </c>
      <c r="J95" s="4" t="s">
        <v>257</v>
      </c>
      <c r="K95" s="4" t="s">
        <v>257</v>
      </c>
      <c r="L95" s="4" t="s">
        <v>257</v>
      </c>
      <c r="M95" s="4" t="s">
        <v>257</v>
      </c>
      <c r="N95" s="4" t="s">
        <v>257</v>
      </c>
      <c r="O95" s="4" t="s">
        <v>257</v>
      </c>
      <c r="P95" s="4" t="s">
        <v>257</v>
      </c>
      <c r="Q95" s="4" t="s">
        <v>257</v>
      </c>
      <c r="R95" s="4" t="s">
        <v>257</v>
      </c>
      <c r="S95" s="4" t="s">
        <v>257</v>
      </c>
      <c r="T95" s="4" t="s">
        <v>257</v>
      </c>
      <c r="U95" s="4" t="s">
        <v>257</v>
      </c>
      <c r="V95" s="4" t="s">
        <v>257</v>
      </c>
      <c r="W95" s="4" t="s">
        <v>257</v>
      </c>
      <c r="X95" s="4" t="s">
        <v>257</v>
      </c>
      <c r="Y95" s="4" t="s">
        <v>257</v>
      </c>
      <c r="Z95" s="4" t="s">
        <v>257</v>
      </c>
      <c r="AA95" s="4" t="s">
        <v>257</v>
      </c>
      <c r="AB95" s="4" t="s">
        <v>257</v>
      </c>
      <c r="AC95" s="4" t="s">
        <v>257</v>
      </c>
      <c r="AD95" s="4" t="s">
        <v>257</v>
      </c>
      <c r="AE95" s="4" t="s">
        <v>257</v>
      </c>
      <c r="AF95" s="4" t="s">
        <v>257</v>
      </c>
      <c r="AG95" s="4" t="s">
        <v>257</v>
      </c>
      <c r="AH95" s="4" t="s">
        <v>257</v>
      </c>
      <c r="AI95" s="4" t="s">
        <v>257</v>
      </c>
      <c r="AJ95" s="4" t="s">
        <v>257</v>
      </c>
      <c r="AK95" s="4" t="s">
        <v>257</v>
      </c>
      <c r="AL95" s="4" t="s">
        <v>257</v>
      </c>
      <c r="AM95" s="4" t="s">
        <v>257</v>
      </c>
      <c r="AN95" s="4" t="s">
        <v>257</v>
      </c>
      <c r="AO95" s="4" t="s">
        <v>257</v>
      </c>
      <c r="AP95" s="4" t="s">
        <v>257</v>
      </c>
      <c r="AQ95" s="4" t="s">
        <v>257</v>
      </c>
      <c r="AR95" s="4" t="s">
        <v>257</v>
      </c>
      <c r="AS95" s="1">
        <v>4</v>
      </c>
      <c r="AT95" s="4" t="s">
        <v>257</v>
      </c>
      <c r="AU95" s="4" t="s">
        <v>257</v>
      </c>
      <c r="AV95" s="4" t="s">
        <v>257</v>
      </c>
      <c r="AW95" s="4" t="s">
        <v>257</v>
      </c>
      <c r="AX95" s="1">
        <v>243</v>
      </c>
      <c r="AY95" s="4" t="s">
        <v>257</v>
      </c>
      <c r="AZ95" s="4" t="s">
        <v>257</v>
      </c>
      <c r="BA95" s="4" t="s">
        <v>257</v>
      </c>
      <c r="BB95" s="4" t="s">
        <v>257</v>
      </c>
      <c r="BC95" s="4" t="s">
        <v>257</v>
      </c>
      <c r="BD95" s="4" t="s">
        <v>257</v>
      </c>
      <c r="BE95" s="4" t="s">
        <v>257</v>
      </c>
      <c r="BF95" s="4" t="s">
        <v>257</v>
      </c>
      <c r="BG95" s="4" t="s">
        <v>257</v>
      </c>
      <c r="BH95" s="1">
        <v>86</v>
      </c>
      <c r="BI95" s="4" t="s">
        <v>257</v>
      </c>
      <c r="BJ95" s="1">
        <v>1</v>
      </c>
      <c r="BK95" s="4" t="s">
        <v>257</v>
      </c>
      <c r="BL95" s="4" t="s">
        <v>257</v>
      </c>
      <c r="BM95" s="4" t="s">
        <v>257</v>
      </c>
      <c r="BN95" s="4" t="s">
        <v>257</v>
      </c>
      <c r="BO95" s="1">
        <v>2</v>
      </c>
      <c r="BP95" s="4" t="s">
        <v>257</v>
      </c>
      <c r="BQ95" s="4" t="s">
        <v>257</v>
      </c>
      <c r="BR95" s="4" t="s">
        <v>257</v>
      </c>
      <c r="BS95" s="1">
        <v>1</v>
      </c>
      <c r="BT95" s="4" t="s">
        <v>257</v>
      </c>
      <c r="BU95" s="4" t="s">
        <v>257</v>
      </c>
      <c r="BV95" s="4" t="s">
        <v>257</v>
      </c>
      <c r="BW95" s="4" t="s">
        <v>257</v>
      </c>
      <c r="BX95" s="4" t="s">
        <v>257</v>
      </c>
      <c r="BY95" s="1">
        <v>30</v>
      </c>
      <c r="BZ95" s="4" t="s">
        <v>257</v>
      </c>
      <c r="CA95" s="1">
        <v>1</v>
      </c>
      <c r="CB95" s="4" t="s">
        <v>257</v>
      </c>
      <c r="CC95" s="4" t="s">
        <v>257</v>
      </c>
      <c r="CD95" s="4" t="s">
        <v>257</v>
      </c>
      <c r="CE95" s="4" t="s">
        <v>257</v>
      </c>
      <c r="CF95" s="4" t="s">
        <v>257</v>
      </c>
      <c r="CG95" s="4" t="s">
        <v>257</v>
      </c>
      <c r="CH95" s="4" t="s">
        <v>257</v>
      </c>
      <c r="CI95" s="4" t="s">
        <v>257</v>
      </c>
      <c r="CJ95" s="4" t="s">
        <v>257</v>
      </c>
      <c r="CK95" s="4" t="s">
        <v>257</v>
      </c>
      <c r="CL95" s="4" t="s">
        <v>257</v>
      </c>
      <c r="CM95" s="4" t="s">
        <v>257</v>
      </c>
      <c r="CN95" s="4" t="s">
        <v>257</v>
      </c>
      <c r="CO95" s="4" t="s">
        <v>257</v>
      </c>
      <c r="CP95" s="1">
        <v>11</v>
      </c>
      <c r="CQ95" s="4" t="s">
        <v>257</v>
      </c>
      <c r="CR95" s="4" t="s">
        <v>257</v>
      </c>
      <c r="CS95" s="4" t="s">
        <v>257</v>
      </c>
      <c r="CT95" s="4" t="s">
        <v>257</v>
      </c>
      <c r="CU95" s="4" t="s">
        <v>257</v>
      </c>
      <c r="CV95" s="4" t="s">
        <v>257</v>
      </c>
      <c r="CW95" s="1">
        <v>1</v>
      </c>
      <c r="CX95" s="4" t="s">
        <v>257</v>
      </c>
      <c r="CY95" s="4" t="s">
        <v>257</v>
      </c>
      <c r="CZ95" s="4" t="s">
        <v>257</v>
      </c>
      <c r="DA95" s="4" t="s">
        <v>257</v>
      </c>
      <c r="DB95" s="4" t="s">
        <v>257</v>
      </c>
      <c r="DC95" s="4" t="s">
        <v>257</v>
      </c>
      <c r="DD95" s="1">
        <v>5</v>
      </c>
      <c r="DE95" s="4" t="s">
        <v>257</v>
      </c>
      <c r="DF95" s="4" t="s">
        <v>257</v>
      </c>
      <c r="DG95" s="1">
        <v>4</v>
      </c>
      <c r="DH95" s="4" t="s">
        <v>257</v>
      </c>
      <c r="DI95" s="4" t="s">
        <v>257</v>
      </c>
      <c r="DJ95" s="4" t="s">
        <v>257</v>
      </c>
      <c r="DK95" s="4" t="s">
        <v>257</v>
      </c>
      <c r="DL95" s="4" t="s">
        <v>257</v>
      </c>
      <c r="DM95" s="4" t="s">
        <v>257</v>
      </c>
      <c r="DN95" s="4" t="s">
        <v>257</v>
      </c>
      <c r="DO95" s="4" t="s">
        <v>257</v>
      </c>
      <c r="DP95" s="4" t="s">
        <v>257</v>
      </c>
      <c r="DQ95" s="4" t="s">
        <v>257</v>
      </c>
      <c r="DR95" s="4" t="s">
        <v>257</v>
      </c>
      <c r="DS95" s="4" t="s">
        <v>257</v>
      </c>
      <c r="DT95" s="4" t="s">
        <v>257</v>
      </c>
      <c r="DU95" s="4" t="s">
        <v>257</v>
      </c>
      <c r="DV95" s="4" t="s">
        <v>257</v>
      </c>
      <c r="DW95" s="4" t="s">
        <v>257</v>
      </c>
      <c r="DX95" s="4" t="s">
        <v>257</v>
      </c>
      <c r="DY95" s="4" t="s">
        <v>257</v>
      </c>
      <c r="DZ95" s="1">
        <v>1</v>
      </c>
      <c r="EA95" s="4" t="s">
        <v>257</v>
      </c>
      <c r="EB95" s="4" t="s">
        <v>257</v>
      </c>
      <c r="EC95" s="4" t="s">
        <v>257</v>
      </c>
      <c r="ED95" s="4" t="s">
        <v>257</v>
      </c>
      <c r="EE95" s="4" t="s">
        <v>257</v>
      </c>
      <c r="EF95" s="4" t="s">
        <v>257</v>
      </c>
      <c r="EG95" s="4" t="s">
        <v>257</v>
      </c>
      <c r="EH95" s="4" t="s">
        <v>257</v>
      </c>
      <c r="EI95" s="4" t="s">
        <v>257</v>
      </c>
      <c r="EJ95" s="4" t="s">
        <v>257</v>
      </c>
      <c r="EK95" s="4" t="s">
        <v>257</v>
      </c>
      <c r="EL95" s="4" t="s">
        <v>257</v>
      </c>
      <c r="EM95" s="4" t="s">
        <v>257</v>
      </c>
      <c r="EN95" s="4" t="s">
        <v>257</v>
      </c>
      <c r="EO95" s="4" t="s">
        <v>257</v>
      </c>
      <c r="EP95" s="4" t="s">
        <v>257</v>
      </c>
      <c r="EQ95" s="4" t="s">
        <v>257</v>
      </c>
      <c r="ER95" s="4" t="s">
        <v>257</v>
      </c>
      <c r="ES95" s="4" t="s">
        <v>257</v>
      </c>
      <c r="ET95" s="4" t="s">
        <v>257</v>
      </c>
      <c r="EU95" s="4" t="s">
        <v>257</v>
      </c>
      <c r="EV95" s="4" t="s">
        <v>257</v>
      </c>
      <c r="EW95" s="4" t="s">
        <v>257</v>
      </c>
      <c r="EX95" s="4" t="s">
        <v>257</v>
      </c>
      <c r="EY95" s="4" t="s">
        <v>257</v>
      </c>
      <c r="EZ95" s="4" t="s">
        <v>257</v>
      </c>
      <c r="FA95" s="4" t="s">
        <v>257</v>
      </c>
      <c r="FB95" s="4" t="s">
        <v>257</v>
      </c>
      <c r="FC95" s="4" t="s">
        <v>257</v>
      </c>
      <c r="FD95" s="1">
        <v>8</v>
      </c>
      <c r="FE95" s="4" t="s">
        <v>257</v>
      </c>
      <c r="FF95" s="4" t="s">
        <v>257</v>
      </c>
      <c r="FG95" s="4" t="s">
        <v>257</v>
      </c>
      <c r="FH95" s="4" t="s">
        <v>257</v>
      </c>
      <c r="FI95" s="4" t="s">
        <v>257</v>
      </c>
      <c r="FJ95" s="4" t="s">
        <v>257</v>
      </c>
      <c r="FK95" s="4" t="s">
        <v>257</v>
      </c>
      <c r="FL95" s="4" t="s">
        <v>257</v>
      </c>
      <c r="FM95" s="4" t="s">
        <v>257</v>
      </c>
      <c r="FN95" s="4" t="s">
        <v>257</v>
      </c>
      <c r="FO95" s="4" t="s">
        <v>257</v>
      </c>
      <c r="FP95" s="4" t="s">
        <v>257</v>
      </c>
      <c r="FQ95" s="1">
        <v>2</v>
      </c>
      <c r="FR95" s="4" t="s">
        <v>257</v>
      </c>
      <c r="FS95" s="4" t="s">
        <v>257</v>
      </c>
      <c r="FT95" s="4" t="s">
        <v>257</v>
      </c>
      <c r="FU95" s="4" t="s">
        <v>257</v>
      </c>
      <c r="FV95" s="4" t="s">
        <v>257</v>
      </c>
      <c r="FW95" s="4" t="s">
        <v>257</v>
      </c>
      <c r="FX95" s="4" t="s">
        <v>257</v>
      </c>
      <c r="FY95" s="4" t="s">
        <v>257</v>
      </c>
      <c r="FZ95" s="4" t="s">
        <v>257</v>
      </c>
      <c r="GA95" s="4" t="s">
        <v>257</v>
      </c>
      <c r="GB95" s="4" t="s">
        <v>257</v>
      </c>
      <c r="GC95" s="4" t="s">
        <v>257</v>
      </c>
      <c r="GD95" s="4" t="s">
        <v>257</v>
      </c>
      <c r="GE95" s="4" t="s">
        <v>257</v>
      </c>
      <c r="GF95" s="4" t="s">
        <v>257</v>
      </c>
      <c r="GG95" s="4" t="s">
        <v>257</v>
      </c>
      <c r="GH95" s="4" t="s">
        <v>257</v>
      </c>
      <c r="GI95" s="4" t="s">
        <v>257</v>
      </c>
      <c r="GJ95" s="4" t="s">
        <v>257</v>
      </c>
      <c r="GK95" s="4" t="s">
        <v>257</v>
      </c>
      <c r="GL95" s="4" t="s">
        <v>257</v>
      </c>
      <c r="GM95" s="4" t="s">
        <v>257</v>
      </c>
      <c r="GN95" s="1">
        <v>8</v>
      </c>
      <c r="GO95" s="4" t="s">
        <v>257</v>
      </c>
      <c r="GP95" s="4" t="s">
        <v>257</v>
      </c>
      <c r="GQ95" s="4" t="s">
        <v>257</v>
      </c>
      <c r="GR95" s="4" t="s">
        <v>257</v>
      </c>
      <c r="GS95" s="4" t="s">
        <v>257</v>
      </c>
      <c r="GT95" s="4" t="s">
        <v>257</v>
      </c>
      <c r="GU95" s="4" t="s">
        <v>257</v>
      </c>
      <c r="GV95" s="4" t="s">
        <v>257</v>
      </c>
      <c r="GW95" s="4" t="s">
        <v>257</v>
      </c>
      <c r="GX95" s="4" t="s">
        <v>257</v>
      </c>
      <c r="GY95" s="4" t="s">
        <v>257</v>
      </c>
      <c r="GZ95" s="4" t="s">
        <v>257</v>
      </c>
      <c r="HA95" s="4" t="s">
        <v>257</v>
      </c>
      <c r="HB95" s="4" t="s">
        <v>257</v>
      </c>
      <c r="HC95" s="4" t="s">
        <v>257</v>
      </c>
      <c r="HD95" s="4" t="s">
        <v>257</v>
      </c>
      <c r="HE95" s="4" t="s">
        <v>257</v>
      </c>
      <c r="HF95" s="4" t="s">
        <v>257</v>
      </c>
      <c r="HG95" s="4" t="s">
        <v>257</v>
      </c>
      <c r="HH95" s="1">
        <v>1</v>
      </c>
      <c r="HI95" s="4" t="s">
        <v>257</v>
      </c>
      <c r="HJ95" s="4" t="s">
        <v>257</v>
      </c>
      <c r="HK95" s="4" t="s">
        <v>257</v>
      </c>
      <c r="HL95" s="4" t="s">
        <v>257</v>
      </c>
      <c r="HM95" s="4" t="s">
        <v>257</v>
      </c>
      <c r="HN95" s="4" t="s">
        <v>257</v>
      </c>
      <c r="HO95" s="4" t="s">
        <v>257</v>
      </c>
      <c r="HP95" s="4" t="s">
        <v>257</v>
      </c>
      <c r="HQ95" s="4" t="s">
        <v>257</v>
      </c>
      <c r="HR95" s="4" t="s">
        <v>257</v>
      </c>
      <c r="HS95" s="1">
        <v>9</v>
      </c>
      <c r="HT95" s="4" t="s">
        <v>257</v>
      </c>
      <c r="HU95" s="4" t="s">
        <v>257</v>
      </c>
      <c r="HV95" s="4" t="s">
        <v>257</v>
      </c>
      <c r="HW95" s="4" t="s">
        <v>257</v>
      </c>
      <c r="HX95" s="1">
        <v>1</v>
      </c>
      <c r="HY95" s="4" t="s">
        <v>257</v>
      </c>
      <c r="HZ95" s="4" t="s">
        <v>257</v>
      </c>
      <c r="IA95" s="4" t="s">
        <v>257</v>
      </c>
      <c r="IB95" s="4" t="s">
        <v>257</v>
      </c>
      <c r="IC95" s="4" t="s">
        <v>257</v>
      </c>
      <c r="ID95" s="4" t="s">
        <v>257</v>
      </c>
      <c r="IE95" s="4" t="s">
        <v>257</v>
      </c>
      <c r="IF95" s="4" t="s">
        <v>257</v>
      </c>
      <c r="IG95" s="4" t="s">
        <v>257</v>
      </c>
      <c r="IH95" s="4" t="s">
        <v>257</v>
      </c>
      <c r="II95" s="4" t="s">
        <v>257</v>
      </c>
      <c r="IJ95" s="4" t="s">
        <v>257</v>
      </c>
      <c r="IK95" s="4" t="s">
        <v>257</v>
      </c>
      <c r="IL95" s="4" t="s">
        <v>257</v>
      </c>
      <c r="IM95" s="4" t="s">
        <v>257</v>
      </c>
      <c r="IN95" s="4" t="s">
        <v>257</v>
      </c>
      <c r="IO95" s="4" t="s">
        <v>257</v>
      </c>
      <c r="IP95" s="4" t="s">
        <v>257</v>
      </c>
      <c r="IQ95" s="4" t="s">
        <v>257</v>
      </c>
      <c r="IR95" s="4" t="s">
        <v>257</v>
      </c>
      <c r="IS95" s="4" t="s">
        <v>257</v>
      </c>
      <c r="IT95" s="4" t="s">
        <v>257</v>
      </c>
      <c r="IU95" s="4" t="s">
        <v>257</v>
      </c>
    </row>
    <row r="96" spans="1:255" x14ac:dyDescent="0.35">
      <c r="A96" s="4" t="s">
        <v>348</v>
      </c>
      <c r="B96" s="1">
        <v>362</v>
      </c>
      <c r="C96" s="4" t="s">
        <v>257</v>
      </c>
      <c r="D96" s="4" t="s">
        <v>257</v>
      </c>
      <c r="E96" s="4" t="s">
        <v>257</v>
      </c>
      <c r="F96" s="4" t="s">
        <v>257</v>
      </c>
      <c r="G96" s="4" t="s">
        <v>257</v>
      </c>
      <c r="H96" s="4" t="s">
        <v>257</v>
      </c>
      <c r="I96" s="4" t="s">
        <v>257</v>
      </c>
      <c r="J96" s="4" t="s">
        <v>257</v>
      </c>
      <c r="K96" s="4" t="s">
        <v>257</v>
      </c>
      <c r="L96" s="4" t="s">
        <v>257</v>
      </c>
      <c r="M96" s="4" t="s">
        <v>257</v>
      </c>
      <c r="N96" s="4" t="s">
        <v>257</v>
      </c>
      <c r="O96" s="1">
        <v>22</v>
      </c>
      <c r="P96" s="4" t="s">
        <v>257</v>
      </c>
      <c r="Q96" s="4" t="s">
        <v>257</v>
      </c>
      <c r="R96" s="4" t="s">
        <v>257</v>
      </c>
      <c r="S96" s="4" t="s">
        <v>257</v>
      </c>
      <c r="T96" s="4" t="s">
        <v>257</v>
      </c>
      <c r="U96" s="4" t="s">
        <v>257</v>
      </c>
      <c r="V96" s="1">
        <v>8</v>
      </c>
      <c r="W96" s="4" t="s">
        <v>257</v>
      </c>
      <c r="X96" s="4" t="s">
        <v>257</v>
      </c>
      <c r="Y96" s="4" t="s">
        <v>257</v>
      </c>
      <c r="Z96" s="4" t="s">
        <v>257</v>
      </c>
      <c r="AA96" s="4" t="s">
        <v>257</v>
      </c>
      <c r="AB96" s="4" t="s">
        <v>257</v>
      </c>
      <c r="AC96" s="4" t="s">
        <v>257</v>
      </c>
      <c r="AD96" s="4" t="s">
        <v>257</v>
      </c>
      <c r="AE96" s="4" t="s">
        <v>257</v>
      </c>
      <c r="AF96" s="4" t="s">
        <v>257</v>
      </c>
      <c r="AG96" s="4" t="s">
        <v>257</v>
      </c>
      <c r="AH96" s="4" t="s">
        <v>257</v>
      </c>
      <c r="AI96" s="4" t="s">
        <v>257</v>
      </c>
      <c r="AJ96" s="4" t="s">
        <v>257</v>
      </c>
      <c r="AK96" s="4" t="s">
        <v>257</v>
      </c>
      <c r="AL96" s="4" t="s">
        <v>257</v>
      </c>
      <c r="AM96" s="4" t="s">
        <v>257</v>
      </c>
      <c r="AN96" s="1">
        <v>1</v>
      </c>
      <c r="AO96" s="4" t="s">
        <v>257</v>
      </c>
      <c r="AP96" s="4" t="s">
        <v>257</v>
      </c>
      <c r="AQ96" s="4" t="s">
        <v>257</v>
      </c>
      <c r="AR96" s="4" t="s">
        <v>257</v>
      </c>
      <c r="AS96" s="4" t="s">
        <v>257</v>
      </c>
      <c r="AT96" s="4" t="s">
        <v>257</v>
      </c>
      <c r="AU96" s="4" t="s">
        <v>257</v>
      </c>
      <c r="AV96" s="4" t="s">
        <v>257</v>
      </c>
      <c r="AW96" s="4" t="s">
        <v>257</v>
      </c>
      <c r="AX96" s="1">
        <v>79</v>
      </c>
      <c r="AY96" s="4" t="s">
        <v>257</v>
      </c>
      <c r="AZ96" s="4" t="s">
        <v>257</v>
      </c>
      <c r="BA96" s="4" t="s">
        <v>257</v>
      </c>
      <c r="BB96" s="4" t="s">
        <v>257</v>
      </c>
      <c r="BC96" s="4" t="s">
        <v>257</v>
      </c>
      <c r="BD96" s="4" t="s">
        <v>257</v>
      </c>
      <c r="BE96" s="4" t="s">
        <v>257</v>
      </c>
      <c r="BF96" s="4" t="s">
        <v>257</v>
      </c>
      <c r="BG96" s="4" t="s">
        <v>257</v>
      </c>
      <c r="BH96" s="1">
        <v>36</v>
      </c>
      <c r="BI96" s="4" t="s">
        <v>257</v>
      </c>
      <c r="BJ96" s="1">
        <v>10</v>
      </c>
      <c r="BK96" s="4" t="s">
        <v>257</v>
      </c>
      <c r="BL96" s="4" t="s">
        <v>257</v>
      </c>
      <c r="BM96" s="4" t="s">
        <v>257</v>
      </c>
      <c r="BN96" s="4" t="s">
        <v>257</v>
      </c>
      <c r="BO96" s="4" t="s">
        <v>257</v>
      </c>
      <c r="BP96" s="4" t="s">
        <v>257</v>
      </c>
      <c r="BQ96" s="4" t="s">
        <v>257</v>
      </c>
      <c r="BR96" s="4" t="s">
        <v>257</v>
      </c>
      <c r="BS96" s="1">
        <v>1</v>
      </c>
      <c r="BT96" s="4" t="s">
        <v>257</v>
      </c>
      <c r="BU96" s="4" t="s">
        <v>257</v>
      </c>
      <c r="BV96" s="4" t="s">
        <v>257</v>
      </c>
      <c r="BW96" s="4" t="s">
        <v>257</v>
      </c>
      <c r="BX96" s="4" t="s">
        <v>257</v>
      </c>
      <c r="BY96" s="1">
        <v>3</v>
      </c>
      <c r="BZ96" s="4" t="s">
        <v>257</v>
      </c>
      <c r="CA96" s="1">
        <v>2</v>
      </c>
      <c r="CB96" s="4" t="s">
        <v>257</v>
      </c>
      <c r="CC96" s="4" t="s">
        <v>257</v>
      </c>
      <c r="CD96" s="4" t="s">
        <v>257</v>
      </c>
      <c r="CE96" s="4" t="s">
        <v>257</v>
      </c>
      <c r="CF96" s="4" t="s">
        <v>257</v>
      </c>
      <c r="CG96" s="4" t="s">
        <v>257</v>
      </c>
      <c r="CH96" s="4" t="s">
        <v>257</v>
      </c>
      <c r="CI96" s="4" t="s">
        <v>257</v>
      </c>
      <c r="CJ96" s="4" t="s">
        <v>257</v>
      </c>
      <c r="CK96" s="4" t="s">
        <v>257</v>
      </c>
      <c r="CL96" s="4" t="s">
        <v>257</v>
      </c>
      <c r="CM96" s="4" t="s">
        <v>257</v>
      </c>
      <c r="CN96" s="4" t="s">
        <v>257</v>
      </c>
      <c r="CO96" s="4" t="s">
        <v>257</v>
      </c>
      <c r="CP96" s="4" t="s">
        <v>257</v>
      </c>
      <c r="CQ96" s="4" t="s">
        <v>257</v>
      </c>
      <c r="CR96" s="4" t="s">
        <v>257</v>
      </c>
      <c r="CS96" s="4" t="s">
        <v>257</v>
      </c>
      <c r="CT96" s="4" t="s">
        <v>257</v>
      </c>
      <c r="CU96" s="4" t="s">
        <v>257</v>
      </c>
      <c r="CV96" s="1">
        <v>76</v>
      </c>
      <c r="CW96" s="4" t="s">
        <v>257</v>
      </c>
      <c r="CX96" s="4" t="s">
        <v>257</v>
      </c>
      <c r="CY96" s="1">
        <v>1</v>
      </c>
      <c r="CZ96" s="4" t="s">
        <v>257</v>
      </c>
      <c r="DA96" s="4" t="s">
        <v>257</v>
      </c>
      <c r="DB96" s="4" t="s">
        <v>257</v>
      </c>
      <c r="DC96" s="4" t="s">
        <v>257</v>
      </c>
      <c r="DD96" s="1">
        <v>1</v>
      </c>
      <c r="DE96" s="4" t="s">
        <v>257</v>
      </c>
      <c r="DF96" s="4" t="s">
        <v>257</v>
      </c>
      <c r="DG96" s="1">
        <v>33</v>
      </c>
      <c r="DH96" s="4" t="s">
        <v>257</v>
      </c>
      <c r="DI96" s="4" t="s">
        <v>257</v>
      </c>
      <c r="DJ96" s="4" t="s">
        <v>257</v>
      </c>
      <c r="DK96" s="4" t="s">
        <v>257</v>
      </c>
      <c r="DL96" s="4" t="s">
        <v>257</v>
      </c>
      <c r="DM96" s="4" t="s">
        <v>257</v>
      </c>
      <c r="DN96" s="4" t="s">
        <v>257</v>
      </c>
      <c r="DO96" s="1">
        <v>3</v>
      </c>
      <c r="DP96" s="4" t="s">
        <v>257</v>
      </c>
      <c r="DQ96" s="4" t="s">
        <v>257</v>
      </c>
      <c r="DR96" s="4" t="s">
        <v>257</v>
      </c>
      <c r="DS96" s="4" t="s">
        <v>257</v>
      </c>
      <c r="DT96" s="4" t="s">
        <v>257</v>
      </c>
      <c r="DU96" s="4" t="s">
        <v>257</v>
      </c>
      <c r="DV96" s="4" t="s">
        <v>257</v>
      </c>
      <c r="DW96" s="4" t="s">
        <v>257</v>
      </c>
      <c r="DX96" s="4" t="s">
        <v>257</v>
      </c>
      <c r="DY96" s="4" t="s">
        <v>257</v>
      </c>
      <c r="DZ96" s="4" t="s">
        <v>257</v>
      </c>
      <c r="EA96" s="4" t="s">
        <v>257</v>
      </c>
      <c r="EB96" s="4" t="s">
        <v>257</v>
      </c>
      <c r="EC96" s="4" t="s">
        <v>257</v>
      </c>
      <c r="ED96" s="4" t="s">
        <v>257</v>
      </c>
      <c r="EE96" s="4" t="s">
        <v>257</v>
      </c>
      <c r="EF96" s="4" t="s">
        <v>257</v>
      </c>
      <c r="EG96" s="4" t="s">
        <v>257</v>
      </c>
      <c r="EH96" s="4" t="s">
        <v>257</v>
      </c>
      <c r="EI96" s="4" t="s">
        <v>257</v>
      </c>
      <c r="EJ96" s="4" t="s">
        <v>257</v>
      </c>
      <c r="EK96" s="4" t="s">
        <v>257</v>
      </c>
      <c r="EL96" s="4" t="s">
        <v>257</v>
      </c>
      <c r="EM96" s="4" t="s">
        <v>257</v>
      </c>
      <c r="EN96" s="4" t="s">
        <v>257</v>
      </c>
      <c r="EO96" s="4" t="s">
        <v>257</v>
      </c>
      <c r="EP96" s="4" t="s">
        <v>257</v>
      </c>
      <c r="EQ96" s="4" t="s">
        <v>257</v>
      </c>
      <c r="ER96" s="4" t="s">
        <v>257</v>
      </c>
      <c r="ES96" s="4" t="s">
        <v>257</v>
      </c>
      <c r="ET96" s="4" t="s">
        <v>257</v>
      </c>
      <c r="EU96" s="1">
        <v>4</v>
      </c>
      <c r="EV96" s="1">
        <v>5</v>
      </c>
      <c r="EW96" s="4" t="s">
        <v>257</v>
      </c>
      <c r="EX96" s="4" t="s">
        <v>257</v>
      </c>
      <c r="EY96" s="4" t="s">
        <v>257</v>
      </c>
      <c r="EZ96" s="4" t="s">
        <v>257</v>
      </c>
      <c r="FA96" s="4" t="s">
        <v>257</v>
      </c>
      <c r="FB96" s="4" t="s">
        <v>257</v>
      </c>
      <c r="FC96" s="4" t="s">
        <v>257</v>
      </c>
      <c r="FD96" s="1">
        <v>15</v>
      </c>
      <c r="FE96" s="4" t="s">
        <v>257</v>
      </c>
      <c r="FF96" s="4" t="s">
        <v>257</v>
      </c>
      <c r="FG96" s="4" t="s">
        <v>257</v>
      </c>
      <c r="FH96" s="4" t="s">
        <v>257</v>
      </c>
      <c r="FI96" s="4" t="s">
        <v>257</v>
      </c>
      <c r="FJ96" s="4" t="s">
        <v>257</v>
      </c>
      <c r="FK96" s="4" t="s">
        <v>257</v>
      </c>
      <c r="FL96" s="4" t="s">
        <v>257</v>
      </c>
      <c r="FM96" s="4" t="s">
        <v>257</v>
      </c>
      <c r="FN96" s="4" t="s">
        <v>257</v>
      </c>
      <c r="FO96" s="4" t="s">
        <v>257</v>
      </c>
      <c r="FP96" s="4" t="s">
        <v>257</v>
      </c>
      <c r="FQ96" s="1">
        <v>1</v>
      </c>
      <c r="FR96" s="4" t="s">
        <v>257</v>
      </c>
      <c r="FS96" s="4" t="s">
        <v>257</v>
      </c>
      <c r="FT96" s="4" t="s">
        <v>257</v>
      </c>
      <c r="FU96" s="4" t="s">
        <v>257</v>
      </c>
      <c r="FV96" s="4" t="s">
        <v>257</v>
      </c>
      <c r="FW96" s="4" t="s">
        <v>257</v>
      </c>
      <c r="FX96" s="4" t="s">
        <v>257</v>
      </c>
      <c r="FY96" s="4" t="s">
        <v>257</v>
      </c>
      <c r="FZ96" s="4" t="s">
        <v>257</v>
      </c>
      <c r="GA96" s="4" t="s">
        <v>257</v>
      </c>
      <c r="GB96" s="4" t="s">
        <v>257</v>
      </c>
      <c r="GC96" s="4" t="s">
        <v>257</v>
      </c>
      <c r="GD96" s="4" t="s">
        <v>257</v>
      </c>
      <c r="GE96" s="4" t="s">
        <v>257</v>
      </c>
      <c r="GF96" s="4" t="s">
        <v>257</v>
      </c>
      <c r="GG96" s="4" t="s">
        <v>257</v>
      </c>
      <c r="GH96" s="4" t="s">
        <v>257</v>
      </c>
      <c r="GI96" s="4" t="s">
        <v>257</v>
      </c>
      <c r="GJ96" s="4" t="s">
        <v>257</v>
      </c>
      <c r="GK96" s="4" t="s">
        <v>257</v>
      </c>
      <c r="GL96" s="4" t="s">
        <v>257</v>
      </c>
      <c r="GM96" s="4" t="s">
        <v>257</v>
      </c>
      <c r="GN96" s="1">
        <v>23</v>
      </c>
      <c r="GO96" s="4" t="s">
        <v>257</v>
      </c>
      <c r="GP96" s="4" t="s">
        <v>257</v>
      </c>
      <c r="GQ96" s="4" t="s">
        <v>257</v>
      </c>
      <c r="GR96" s="4" t="s">
        <v>257</v>
      </c>
      <c r="GS96" s="4" t="s">
        <v>257</v>
      </c>
      <c r="GT96" s="4" t="s">
        <v>257</v>
      </c>
      <c r="GU96" s="4" t="s">
        <v>257</v>
      </c>
      <c r="GV96" s="4" t="s">
        <v>257</v>
      </c>
      <c r="GW96" s="4" t="s">
        <v>257</v>
      </c>
      <c r="GX96" s="4" t="s">
        <v>257</v>
      </c>
      <c r="GY96" s="4" t="s">
        <v>257</v>
      </c>
      <c r="GZ96" s="4" t="s">
        <v>257</v>
      </c>
      <c r="HA96" s="4" t="s">
        <v>257</v>
      </c>
      <c r="HB96" s="4" t="s">
        <v>257</v>
      </c>
      <c r="HC96" s="4" t="s">
        <v>257</v>
      </c>
      <c r="HD96" s="4" t="s">
        <v>257</v>
      </c>
      <c r="HE96" s="4" t="s">
        <v>257</v>
      </c>
      <c r="HF96" s="4" t="s">
        <v>257</v>
      </c>
      <c r="HG96" s="4" t="s">
        <v>257</v>
      </c>
      <c r="HH96" s="4" t="s">
        <v>257</v>
      </c>
      <c r="HI96" s="4" t="s">
        <v>257</v>
      </c>
      <c r="HJ96" s="4" t="s">
        <v>257</v>
      </c>
      <c r="HK96" s="4" t="s">
        <v>257</v>
      </c>
      <c r="HL96" s="4" t="s">
        <v>257</v>
      </c>
      <c r="HM96" s="4" t="s">
        <v>257</v>
      </c>
      <c r="HN96" s="4" t="s">
        <v>257</v>
      </c>
      <c r="HO96" s="4" t="s">
        <v>257</v>
      </c>
      <c r="HP96" s="1">
        <v>2</v>
      </c>
      <c r="HQ96" s="4" t="s">
        <v>257</v>
      </c>
      <c r="HR96" s="4" t="s">
        <v>257</v>
      </c>
      <c r="HS96" s="1">
        <v>3</v>
      </c>
      <c r="HT96" s="4" t="s">
        <v>257</v>
      </c>
      <c r="HU96" s="4" t="s">
        <v>257</v>
      </c>
      <c r="HV96" s="4" t="s">
        <v>257</v>
      </c>
      <c r="HW96" s="4" t="s">
        <v>257</v>
      </c>
      <c r="HX96" s="1">
        <v>30</v>
      </c>
      <c r="HY96" s="4" t="s">
        <v>257</v>
      </c>
      <c r="HZ96" s="4" t="s">
        <v>257</v>
      </c>
      <c r="IA96" s="4" t="s">
        <v>257</v>
      </c>
      <c r="IB96" s="4" t="s">
        <v>257</v>
      </c>
      <c r="IC96" s="4" t="s">
        <v>257</v>
      </c>
      <c r="ID96" s="4" t="s">
        <v>257</v>
      </c>
      <c r="IE96" s="4" t="s">
        <v>257</v>
      </c>
      <c r="IF96" s="1">
        <v>1</v>
      </c>
      <c r="IG96" s="4" t="s">
        <v>257</v>
      </c>
      <c r="IH96" s="4" t="s">
        <v>257</v>
      </c>
      <c r="II96" s="4" t="s">
        <v>257</v>
      </c>
      <c r="IJ96" s="4" t="s">
        <v>257</v>
      </c>
      <c r="IK96" s="4" t="s">
        <v>257</v>
      </c>
      <c r="IL96" s="4" t="s">
        <v>257</v>
      </c>
      <c r="IM96" s="4" t="s">
        <v>257</v>
      </c>
      <c r="IN96" s="4" t="s">
        <v>257</v>
      </c>
      <c r="IO96" s="4" t="s">
        <v>257</v>
      </c>
      <c r="IP96" s="4" t="s">
        <v>257</v>
      </c>
      <c r="IQ96" s="4" t="s">
        <v>257</v>
      </c>
      <c r="IR96" s="4" t="s">
        <v>257</v>
      </c>
      <c r="IS96" s="4" t="s">
        <v>257</v>
      </c>
      <c r="IT96" s="4" t="s">
        <v>257</v>
      </c>
      <c r="IU96" s="4" t="s">
        <v>257</v>
      </c>
    </row>
    <row r="97" spans="1:255" x14ac:dyDescent="0.35">
      <c r="A97" s="4" t="s">
        <v>349</v>
      </c>
      <c r="B97" s="1">
        <v>1493</v>
      </c>
      <c r="C97" s="4" t="s">
        <v>257</v>
      </c>
      <c r="D97" s="4" t="s">
        <v>257</v>
      </c>
      <c r="E97" s="4" t="s">
        <v>257</v>
      </c>
      <c r="F97" s="4" t="s">
        <v>257</v>
      </c>
      <c r="G97" s="4" t="s">
        <v>257</v>
      </c>
      <c r="H97" s="4" t="s">
        <v>257</v>
      </c>
      <c r="I97" s="4" t="s">
        <v>257</v>
      </c>
      <c r="J97" s="4" t="s">
        <v>257</v>
      </c>
      <c r="K97" s="4" t="s">
        <v>257</v>
      </c>
      <c r="L97" s="4" t="s">
        <v>257</v>
      </c>
      <c r="M97" s="4" t="s">
        <v>257</v>
      </c>
      <c r="N97" s="4" t="s">
        <v>257</v>
      </c>
      <c r="O97" s="1">
        <v>6</v>
      </c>
      <c r="P97" s="4" t="s">
        <v>257</v>
      </c>
      <c r="Q97" s="4" t="s">
        <v>257</v>
      </c>
      <c r="R97" s="4" t="s">
        <v>257</v>
      </c>
      <c r="S97" s="4" t="s">
        <v>257</v>
      </c>
      <c r="T97" s="4" t="s">
        <v>257</v>
      </c>
      <c r="U97" s="4" t="s">
        <v>257</v>
      </c>
      <c r="V97" s="1">
        <v>4</v>
      </c>
      <c r="W97" s="4" t="s">
        <v>257</v>
      </c>
      <c r="X97" s="4" t="s">
        <v>257</v>
      </c>
      <c r="Y97" s="4" t="s">
        <v>257</v>
      </c>
      <c r="Z97" s="4" t="s">
        <v>257</v>
      </c>
      <c r="AA97" s="4" t="s">
        <v>257</v>
      </c>
      <c r="AB97" s="4" t="s">
        <v>257</v>
      </c>
      <c r="AC97" s="4" t="s">
        <v>257</v>
      </c>
      <c r="AD97" s="4" t="s">
        <v>257</v>
      </c>
      <c r="AE97" s="4" t="s">
        <v>257</v>
      </c>
      <c r="AF97" s="4" t="s">
        <v>257</v>
      </c>
      <c r="AG97" s="1">
        <v>32</v>
      </c>
      <c r="AH97" s="4" t="s">
        <v>257</v>
      </c>
      <c r="AI97" s="4" t="s">
        <v>257</v>
      </c>
      <c r="AJ97" s="4" t="s">
        <v>257</v>
      </c>
      <c r="AK97" s="4" t="s">
        <v>257</v>
      </c>
      <c r="AL97" s="4" t="s">
        <v>257</v>
      </c>
      <c r="AM97" s="4" t="s">
        <v>257</v>
      </c>
      <c r="AN97" s="1">
        <v>21</v>
      </c>
      <c r="AO97" s="4" t="s">
        <v>257</v>
      </c>
      <c r="AP97" s="4" t="s">
        <v>257</v>
      </c>
      <c r="AQ97" s="4" t="s">
        <v>257</v>
      </c>
      <c r="AR97" s="4" t="s">
        <v>257</v>
      </c>
      <c r="AS97" s="1">
        <v>28</v>
      </c>
      <c r="AT97" s="4" t="s">
        <v>257</v>
      </c>
      <c r="AU97" s="4" t="s">
        <v>257</v>
      </c>
      <c r="AV97" s="4" t="s">
        <v>257</v>
      </c>
      <c r="AW97" s="4" t="s">
        <v>257</v>
      </c>
      <c r="AX97" s="1">
        <v>77</v>
      </c>
      <c r="AY97" s="4" t="s">
        <v>257</v>
      </c>
      <c r="AZ97" s="4" t="s">
        <v>257</v>
      </c>
      <c r="BA97" s="4" t="s">
        <v>257</v>
      </c>
      <c r="BB97" s="4" t="s">
        <v>257</v>
      </c>
      <c r="BC97" s="4" t="s">
        <v>257</v>
      </c>
      <c r="BD97" s="4" t="s">
        <v>257</v>
      </c>
      <c r="BE97" s="4" t="s">
        <v>257</v>
      </c>
      <c r="BF97" s="4" t="s">
        <v>257</v>
      </c>
      <c r="BG97" s="1">
        <v>141</v>
      </c>
      <c r="BH97" s="1">
        <v>118</v>
      </c>
      <c r="BI97" s="4" t="s">
        <v>257</v>
      </c>
      <c r="BJ97" s="1">
        <v>132</v>
      </c>
      <c r="BK97" s="4" t="s">
        <v>257</v>
      </c>
      <c r="BL97" s="4" t="s">
        <v>257</v>
      </c>
      <c r="BM97" s="4" t="s">
        <v>257</v>
      </c>
      <c r="BN97" s="4" t="s">
        <v>257</v>
      </c>
      <c r="BO97" s="1">
        <v>4</v>
      </c>
      <c r="BP97" s="4" t="s">
        <v>257</v>
      </c>
      <c r="BQ97" s="4" t="s">
        <v>257</v>
      </c>
      <c r="BR97" s="4" t="s">
        <v>257</v>
      </c>
      <c r="BS97" s="1">
        <v>247</v>
      </c>
      <c r="BT97" s="4" t="s">
        <v>257</v>
      </c>
      <c r="BU97" s="4" t="s">
        <v>257</v>
      </c>
      <c r="BV97" s="4" t="s">
        <v>257</v>
      </c>
      <c r="BW97" s="4" t="s">
        <v>257</v>
      </c>
      <c r="BX97" s="4" t="s">
        <v>257</v>
      </c>
      <c r="BY97" s="1">
        <v>82</v>
      </c>
      <c r="BZ97" s="4" t="s">
        <v>257</v>
      </c>
      <c r="CA97" s="1">
        <v>45</v>
      </c>
      <c r="CB97" s="4" t="s">
        <v>257</v>
      </c>
      <c r="CC97" s="4" t="s">
        <v>257</v>
      </c>
      <c r="CD97" s="4" t="s">
        <v>257</v>
      </c>
      <c r="CE97" s="4" t="s">
        <v>257</v>
      </c>
      <c r="CF97" s="4" t="s">
        <v>257</v>
      </c>
      <c r="CG97" s="4" t="s">
        <v>257</v>
      </c>
      <c r="CH97" s="4" t="s">
        <v>257</v>
      </c>
      <c r="CI97" s="4" t="s">
        <v>257</v>
      </c>
      <c r="CJ97" s="1">
        <v>24</v>
      </c>
      <c r="CK97" s="4" t="s">
        <v>257</v>
      </c>
      <c r="CL97" s="4" t="s">
        <v>257</v>
      </c>
      <c r="CM97" s="4" t="s">
        <v>257</v>
      </c>
      <c r="CN97" s="4" t="s">
        <v>257</v>
      </c>
      <c r="CO97" s="4" t="s">
        <v>257</v>
      </c>
      <c r="CP97" s="4" t="s">
        <v>257</v>
      </c>
      <c r="CQ97" s="4" t="s">
        <v>257</v>
      </c>
      <c r="CR97" s="4" t="s">
        <v>257</v>
      </c>
      <c r="CS97" s="4" t="s">
        <v>257</v>
      </c>
      <c r="CT97" s="4" t="s">
        <v>257</v>
      </c>
      <c r="CU97" s="1">
        <v>6</v>
      </c>
      <c r="CV97" s="4" t="s">
        <v>257</v>
      </c>
      <c r="CW97" s="4" t="s">
        <v>257</v>
      </c>
      <c r="CX97" s="4" t="s">
        <v>257</v>
      </c>
      <c r="CY97" s="1">
        <v>4</v>
      </c>
      <c r="CZ97" s="4" t="s">
        <v>257</v>
      </c>
      <c r="DA97" s="4" t="s">
        <v>257</v>
      </c>
      <c r="DB97" s="4" t="s">
        <v>257</v>
      </c>
      <c r="DC97" s="4" t="s">
        <v>257</v>
      </c>
      <c r="DD97" s="1">
        <v>215</v>
      </c>
      <c r="DE97" s="4" t="s">
        <v>257</v>
      </c>
      <c r="DF97" s="4" t="s">
        <v>257</v>
      </c>
      <c r="DG97" s="1">
        <v>2</v>
      </c>
      <c r="DH97" s="4" t="s">
        <v>257</v>
      </c>
      <c r="DI97" s="4" t="s">
        <v>257</v>
      </c>
      <c r="DJ97" s="4" t="s">
        <v>257</v>
      </c>
      <c r="DK97" s="4" t="s">
        <v>257</v>
      </c>
      <c r="DL97" s="4" t="s">
        <v>257</v>
      </c>
      <c r="DM97" s="4" t="s">
        <v>257</v>
      </c>
      <c r="DN97" s="4" t="s">
        <v>257</v>
      </c>
      <c r="DO97" s="1">
        <v>6</v>
      </c>
      <c r="DP97" s="4" t="s">
        <v>257</v>
      </c>
      <c r="DQ97" s="4" t="s">
        <v>257</v>
      </c>
      <c r="DR97" s="4" t="s">
        <v>257</v>
      </c>
      <c r="DS97" s="4" t="s">
        <v>257</v>
      </c>
      <c r="DT97" s="4" t="s">
        <v>257</v>
      </c>
      <c r="DU97" s="4" t="s">
        <v>257</v>
      </c>
      <c r="DV97" s="4" t="s">
        <v>257</v>
      </c>
      <c r="DW97" s="4" t="s">
        <v>257</v>
      </c>
      <c r="DX97" s="4" t="s">
        <v>257</v>
      </c>
      <c r="DY97" s="4" t="s">
        <v>257</v>
      </c>
      <c r="DZ97" s="1">
        <v>10</v>
      </c>
      <c r="EA97" s="4" t="s">
        <v>257</v>
      </c>
      <c r="EB97" s="4" t="s">
        <v>257</v>
      </c>
      <c r="EC97" s="4" t="s">
        <v>257</v>
      </c>
      <c r="ED97" s="4" t="s">
        <v>257</v>
      </c>
      <c r="EE97" s="4" t="s">
        <v>257</v>
      </c>
      <c r="EF97" s="4" t="s">
        <v>257</v>
      </c>
      <c r="EG97" s="4" t="s">
        <v>257</v>
      </c>
      <c r="EH97" s="4" t="s">
        <v>257</v>
      </c>
      <c r="EI97" s="4" t="s">
        <v>257</v>
      </c>
      <c r="EJ97" s="4" t="s">
        <v>257</v>
      </c>
      <c r="EK97" s="4" t="s">
        <v>257</v>
      </c>
      <c r="EL97" s="4" t="s">
        <v>257</v>
      </c>
      <c r="EM97" s="4" t="s">
        <v>257</v>
      </c>
      <c r="EN97" s="4" t="s">
        <v>257</v>
      </c>
      <c r="EO97" s="4" t="s">
        <v>257</v>
      </c>
      <c r="EP97" s="4" t="s">
        <v>257</v>
      </c>
      <c r="EQ97" s="4" t="s">
        <v>257</v>
      </c>
      <c r="ER97" s="4" t="s">
        <v>257</v>
      </c>
      <c r="ES97" s="4" t="s">
        <v>257</v>
      </c>
      <c r="ET97" s="4" t="s">
        <v>257</v>
      </c>
      <c r="EU97" s="4" t="s">
        <v>257</v>
      </c>
      <c r="EV97" s="4" t="s">
        <v>257</v>
      </c>
      <c r="EW97" s="4" t="s">
        <v>257</v>
      </c>
      <c r="EX97" s="4" t="s">
        <v>257</v>
      </c>
      <c r="EY97" s="4" t="s">
        <v>257</v>
      </c>
      <c r="EZ97" s="4" t="s">
        <v>257</v>
      </c>
      <c r="FA97" s="4" t="s">
        <v>257</v>
      </c>
      <c r="FB97" s="4" t="s">
        <v>257</v>
      </c>
      <c r="FC97" s="4" t="s">
        <v>257</v>
      </c>
      <c r="FD97" s="4" t="s">
        <v>257</v>
      </c>
      <c r="FE97" s="1">
        <v>45</v>
      </c>
      <c r="FF97" s="4" t="s">
        <v>257</v>
      </c>
      <c r="FG97" s="4" t="s">
        <v>257</v>
      </c>
      <c r="FH97" s="4" t="s">
        <v>257</v>
      </c>
      <c r="FI97" s="4" t="s">
        <v>257</v>
      </c>
      <c r="FJ97" s="4" t="s">
        <v>257</v>
      </c>
      <c r="FK97" s="4" t="s">
        <v>257</v>
      </c>
      <c r="FL97" s="4" t="s">
        <v>257</v>
      </c>
      <c r="FM97" s="4" t="s">
        <v>257</v>
      </c>
      <c r="FN97" s="4" t="s">
        <v>257</v>
      </c>
      <c r="FO97" s="4" t="s">
        <v>257</v>
      </c>
      <c r="FP97" s="4" t="s">
        <v>257</v>
      </c>
      <c r="FQ97" s="1">
        <v>3</v>
      </c>
      <c r="FR97" s="4" t="s">
        <v>257</v>
      </c>
      <c r="FS97" s="4" t="s">
        <v>257</v>
      </c>
      <c r="FT97" s="4" t="s">
        <v>257</v>
      </c>
      <c r="FU97" s="1">
        <v>1</v>
      </c>
      <c r="FV97" s="4" t="s">
        <v>257</v>
      </c>
      <c r="FW97" s="4" t="s">
        <v>257</v>
      </c>
      <c r="FX97" s="4" t="s">
        <v>257</v>
      </c>
      <c r="FY97" s="4" t="s">
        <v>257</v>
      </c>
      <c r="FZ97" s="4" t="s">
        <v>257</v>
      </c>
      <c r="GA97" s="4" t="s">
        <v>257</v>
      </c>
      <c r="GB97" s="4" t="s">
        <v>257</v>
      </c>
      <c r="GC97" s="4" t="s">
        <v>257</v>
      </c>
      <c r="GD97" s="4" t="s">
        <v>257</v>
      </c>
      <c r="GE97" s="4" t="s">
        <v>257</v>
      </c>
      <c r="GF97" s="4" t="s">
        <v>257</v>
      </c>
      <c r="GG97" s="4" t="s">
        <v>257</v>
      </c>
      <c r="GH97" s="4" t="s">
        <v>257</v>
      </c>
      <c r="GI97" s="4" t="s">
        <v>257</v>
      </c>
      <c r="GJ97" s="4" t="s">
        <v>257</v>
      </c>
      <c r="GK97" s="4" t="s">
        <v>257</v>
      </c>
      <c r="GL97" s="4" t="s">
        <v>257</v>
      </c>
      <c r="GM97" s="4" t="s">
        <v>257</v>
      </c>
      <c r="GN97" s="1">
        <v>138</v>
      </c>
      <c r="GO97" s="4" t="s">
        <v>257</v>
      </c>
      <c r="GP97" s="4" t="s">
        <v>257</v>
      </c>
      <c r="GQ97" s="1">
        <v>2</v>
      </c>
      <c r="GR97" s="1">
        <v>16</v>
      </c>
      <c r="GS97" s="4" t="s">
        <v>257</v>
      </c>
      <c r="GT97" s="4" t="s">
        <v>257</v>
      </c>
      <c r="GU97" s="4" t="s">
        <v>257</v>
      </c>
      <c r="GV97" s="4" t="s">
        <v>257</v>
      </c>
      <c r="GW97" s="4" t="s">
        <v>257</v>
      </c>
      <c r="GX97" s="4" t="s">
        <v>257</v>
      </c>
      <c r="GY97" s="4" t="s">
        <v>257</v>
      </c>
      <c r="GZ97" s="4" t="s">
        <v>257</v>
      </c>
      <c r="HA97" s="4" t="s">
        <v>257</v>
      </c>
      <c r="HB97" s="4" t="s">
        <v>257</v>
      </c>
      <c r="HC97" s="4" t="s">
        <v>257</v>
      </c>
      <c r="HD97" s="4" t="s">
        <v>257</v>
      </c>
      <c r="HE97" s="4" t="s">
        <v>257</v>
      </c>
      <c r="HF97" s="4" t="s">
        <v>257</v>
      </c>
      <c r="HG97" s="4" t="s">
        <v>257</v>
      </c>
      <c r="HH97" s="4" t="s">
        <v>257</v>
      </c>
      <c r="HI97" s="4" t="s">
        <v>257</v>
      </c>
      <c r="HJ97" s="4" t="s">
        <v>257</v>
      </c>
      <c r="HK97" s="4" t="s">
        <v>257</v>
      </c>
      <c r="HL97" s="4" t="s">
        <v>257</v>
      </c>
      <c r="HM97" s="4" t="s">
        <v>257</v>
      </c>
      <c r="HN97" s="4" t="s">
        <v>257</v>
      </c>
      <c r="HO97" s="4" t="s">
        <v>257</v>
      </c>
      <c r="HP97" s="1">
        <v>13</v>
      </c>
      <c r="HQ97" s="4" t="s">
        <v>257</v>
      </c>
      <c r="HR97" s="4" t="s">
        <v>257</v>
      </c>
      <c r="HS97" s="1">
        <v>4</v>
      </c>
      <c r="HT97" s="4" t="s">
        <v>257</v>
      </c>
      <c r="HU97" s="4" t="s">
        <v>257</v>
      </c>
      <c r="HV97" s="4" t="s">
        <v>257</v>
      </c>
      <c r="HW97" s="4" t="s">
        <v>257</v>
      </c>
      <c r="HX97" s="1">
        <v>66</v>
      </c>
      <c r="HY97" s="4" t="s">
        <v>257</v>
      </c>
      <c r="HZ97" s="4" t="s">
        <v>257</v>
      </c>
      <c r="IA97" s="4" t="s">
        <v>257</v>
      </c>
      <c r="IB97" s="4" t="s">
        <v>257</v>
      </c>
      <c r="IC97" s="4" t="s">
        <v>257</v>
      </c>
      <c r="ID97" s="4" t="s">
        <v>257</v>
      </c>
      <c r="IE97" s="4" t="s">
        <v>257</v>
      </c>
      <c r="IF97" s="4" t="s">
        <v>257</v>
      </c>
      <c r="IG97" s="4" t="s">
        <v>257</v>
      </c>
      <c r="IH97" s="4" t="s">
        <v>257</v>
      </c>
      <c r="II97" s="4" t="s">
        <v>257</v>
      </c>
      <c r="IJ97" s="4" t="s">
        <v>257</v>
      </c>
      <c r="IK97" s="4" t="s">
        <v>257</v>
      </c>
      <c r="IL97" s="4" t="s">
        <v>257</v>
      </c>
      <c r="IM97" s="4" t="s">
        <v>257</v>
      </c>
      <c r="IN97" s="4" t="s">
        <v>257</v>
      </c>
      <c r="IO97" s="1">
        <v>1</v>
      </c>
      <c r="IP97" s="4" t="s">
        <v>257</v>
      </c>
      <c r="IQ97" s="4" t="s">
        <v>257</v>
      </c>
      <c r="IR97" s="4" t="s">
        <v>257</v>
      </c>
      <c r="IS97" s="4" t="s">
        <v>257</v>
      </c>
      <c r="IT97" s="4" t="s">
        <v>257</v>
      </c>
      <c r="IU97" s="4" t="s">
        <v>257</v>
      </c>
    </row>
    <row r="98" spans="1:255" x14ac:dyDescent="0.35">
      <c r="A98" s="4" t="s">
        <v>350</v>
      </c>
      <c r="B98" s="1">
        <v>160960</v>
      </c>
      <c r="C98" s="1">
        <v>1</v>
      </c>
      <c r="D98" s="1">
        <v>5</v>
      </c>
      <c r="E98" s="4" t="s">
        <v>257</v>
      </c>
      <c r="F98" s="4" t="s">
        <v>257</v>
      </c>
      <c r="G98" s="4" t="s">
        <v>257</v>
      </c>
      <c r="H98" s="1">
        <v>2</v>
      </c>
      <c r="I98" s="4" t="s">
        <v>257</v>
      </c>
      <c r="J98" s="4" t="s">
        <v>257</v>
      </c>
      <c r="K98" s="4" t="s">
        <v>257</v>
      </c>
      <c r="L98" s="4" t="s">
        <v>257</v>
      </c>
      <c r="M98" s="4" t="s">
        <v>257</v>
      </c>
      <c r="N98" s="4" t="s">
        <v>257</v>
      </c>
      <c r="O98" s="1">
        <v>1340</v>
      </c>
      <c r="P98" s="1">
        <v>50</v>
      </c>
      <c r="Q98" s="4" t="s">
        <v>257</v>
      </c>
      <c r="R98" s="4" t="s">
        <v>257</v>
      </c>
      <c r="S98" s="1">
        <v>105</v>
      </c>
      <c r="T98" s="4" t="s">
        <v>257</v>
      </c>
      <c r="U98" s="1">
        <v>34</v>
      </c>
      <c r="V98" s="1">
        <v>367</v>
      </c>
      <c r="W98" s="4" t="s">
        <v>257</v>
      </c>
      <c r="X98" s="1">
        <v>372</v>
      </c>
      <c r="Y98" s="4" t="s">
        <v>257</v>
      </c>
      <c r="Z98" s="4" t="s">
        <v>257</v>
      </c>
      <c r="AA98" s="4" t="s">
        <v>257</v>
      </c>
      <c r="AB98" s="4" t="s">
        <v>257</v>
      </c>
      <c r="AC98" s="4" t="s">
        <v>257</v>
      </c>
      <c r="AD98" s="4" t="s">
        <v>257</v>
      </c>
      <c r="AE98" s="4" t="s">
        <v>257</v>
      </c>
      <c r="AF98" s="4" t="s">
        <v>257</v>
      </c>
      <c r="AG98" s="1">
        <v>8</v>
      </c>
      <c r="AH98" s="4" t="s">
        <v>257</v>
      </c>
      <c r="AI98" s="4" t="s">
        <v>257</v>
      </c>
      <c r="AJ98" s="4" t="s">
        <v>257</v>
      </c>
      <c r="AK98" s="4" t="s">
        <v>257</v>
      </c>
      <c r="AL98" s="1">
        <v>3</v>
      </c>
      <c r="AM98" s="4" t="s">
        <v>257</v>
      </c>
      <c r="AN98" s="1">
        <v>171</v>
      </c>
      <c r="AO98" s="4" t="s">
        <v>257</v>
      </c>
      <c r="AP98" s="4" t="s">
        <v>257</v>
      </c>
      <c r="AQ98" s="4" t="s">
        <v>257</v>
      </c>
      <c r="AR98" s="4" t="s">
        <v>257</v>
      </c>
      <c r="AS98" s="1">
        <v>21</v>
      </c>
      <c r="AT98" s="4" t="s">
        <v>257</v>
      </c>
      <c r="AU98" s="4" t="s">
        <v>257</v>
      </c>
      <c r="AV98" s="4" t="s">
        <v>257</v>
      </c>
      <c r="AW98" s="4" t="s">
        <v>257</v>
      </c>
      <c r="AX98" s="1">
        <v>38320</v>
      </c>
      <c r="AY98" s="4" t="s">
        <v>257</v>
      </c>
      <c r="AZ98" s="4" t="s">
        <v>257</v>
      </c>
      <c r="BA98" s="4" t="s">
        <v>257</v>
      </c>
      <c r="BB98" s="4" t="s">
        <v>257</v>
      </c>
      <c r="BC98" s="4" t="s">
        <v>257</v>
      </c>
      <c r="BD98" s="4" t="s">
        <v>257</v>
      </c>
      <c r="BE98" s="4" t="s">
        <v>257</v>
      </c>
      <c r="BF98" s="4" t="s">
        <v>257</v>
      </c>
      <c r="BG98" s="1">
        <v>821</v>
      </c>
      <c r="BH98" s="1">
        <v>9863</v>
      </c>
      <c r="BI98" s="4" t="s">
        <v>257</v>
      </c>
      <c r="BJ98" s="1">
        <v>6742</v>
      </c>
      <c r="BK98" s="4" t="s">
        <v>257</v>
      </c>
      <c r="BL98" s="4" t="s">
        <v>257</v>
      </c>
      <c r="BM98" s="4" t="s">
        <v>257</v>
      </c>
      <c r="BN98" s="4" t="s">
        <v>257</v>
      </c>
      <c r="BO98" s="1">
        <v>27757</v>
      </c>
      <c r="BP98" s="1">
        <v>36</v>
      </c>
      <c r="BQ98" s="4" t="s">
        <v>257</v>
      </c>
      <c r="BR98" s="4" t="s">
        <v>257</v>
      </c>
      <c r="BS98" s="1">
        <v>835</v>
      </c>
      <c r="BT98" s="4" t="s">
        <v>257</v>
      </c>
      <c r="BU98" s="4" t="s">
        <v>257</v>
      </c>
      <c r="BV98" s="4" t="s">
        <v>257</v>
      </c>
      <c r="BW98" s="4" t="s">
        <v>257</v>
      </c>
      <c r="BX98" s="4" t="s">
        <v>257</v>
      </c>
      <c r="BY98" s="1">
        <v>270</v>
      </c>
      <c r="BZ98" s="4" t="s">
        <v>257</v>
      </c>
      <c r="CA98" s="1">
        <v>233</v>
      </c>
      <c r="CB98" s="4" t="s">
        <v>257</v>
      </c>
      <c r="CC98" s="1">
        <v>3</v>
      </c>
      <c r="CD98" s="4" t="s">
        <v>257</v>
      </c>
      <c r="CE98" s="4" t="s">
        <v>257</v>
      </c>
      <c r="CF98" s="4" t="s">
        <v>257</v>
      </c>
      <c r="CG98" s="4" t="s">
        <v>257</v>
      </c>
      <c r="CH98" s="4" t="s">
        <v>257</v>
      </c>
      <c r="CI98" s="4" t="s">
        <v>257</v>
      </c>
      <c r="CJ98" s="1">
        <v>20</v>
      </c>
      <c r="CK98" s="4" t="s">
        <v>257</v>
      </c>
      <c r="CL98" s="4" t="s">
        <v>257</v>
      </c>
      <c r="CM98" s="4" t="s">
        <v>257</v>
      </c>
      <c r="CN98" s="4" t="s">
        <v>257</v>
      </c>
      <c r="CO98" s="4" t="s">
        <v>257</v>
      </c>
      <c r="CP98" s="1">
        <v>72</v>
      </c>
      <c r="CQ98" s="4" t="s">
        <v>257</v>
      </c>
      <c r="CR98" s="4" t="s">
        <v>257</v>
      </c>
      <c r="CS98" s="1">
        <v>30</v>
      </c>
      <c r="CT98" s="4" t="s">
        <v>257</v>
      </c>
      <c r="CU98" s="1">
        <v>221</v>
      </c>
      <c r="CV98" s="1">
        <v>185</v>
      </c>
      <c r="CW98" s="1">
        <v>43</v>
      </c>
      <c r="CX98" s="1">
        <v>205</v>
      </c>
      <c r="CY98" s="1">
        <v>649</v>
      </c>
      <c r="CZ98" s="4" t="s">
        <v>257</v>
      </c>
      <c r="DA98" s="4" t="s">
        <v>257</v>
      </c>
      <c r="DB98" s="1">
        <v>3</v>
      </c>
      <c r="DC98" s="4" t="s">
        <v>257</v>
      </c>
      <c r="DD98" s="1">
        <v>6281</v>
      </c>
      <c r="DE98" s="4" t="s">
        <v>257</v>
      </c>
      <c r="DF98" s="4" t="s">
        <v>257</v>
      </c>
      <c r="DG98" s="1">
        <v>18</v>
      </c>
      <c r="DH98" s="4" t="s">
        <v>257</v>
      </c>
      <c r="DI98" s="4" t="s">
        <v>257</v>
      </c>
      <c r="DJ98" s="1">
        <v>2</v>
      </c>
      <c r="DK98" s="4" t="s">
        <v>257</v>
      </c>
      <c r="DL98" s="4" t="s">
        <v>257</v>
      </c>
      <c r="DM98" s="4" t="s">
        <v>257</v>
      </c>
      <c r="DN98" s="4" t="s">
        <v>257</v>
      </c>
      <c r="DO98" s="1">
        <v>872</v>
      </c>
      <c r="DP98" s="4" t="s">
        <v>257</v>
      </c>
      <c r="DQ98" s="4" t="s">
        <v>257</v>
      </c>
      <c r="DR98" s="4" t="s">
        <v>257</v>
      </c>
      <c r="DS98" s="4" t="s">
        <v>257</v>
      </c>
      <c r="DT98" s="4" t="s">
        <v>257</v>
      </c>
      <c r="DU98" s="4" t="s">
        <v>257</v>
      </c>
      <c r="DV98" s="4" t="s">
        <v>257</v>
      </c>
      <c r="DW98" s="4" t="s">
        <v>257</v>
      </c>
      <c r="DX98" s="4" t="s">
        <v>257</v>
      </c>
      <c r="DY98" s="4" t="s">
        <v>257</v>
      </c>
      <c r="DZ98" s="1">
        <v>14334</v>
      </c>
      <c r="EA98" s="1">
        <v>1274</v>
      </c>
      <c r="EB98" s="1">
        <v>668</v>
      </c>
      <c r="EC98" s="4" t="s">
        <v>257</v>
      </c>
      <c r="ED98" s="1">
        <v>3</v>
      </c>
      <c r="EE98" s="1">
        <v>10</v>
      </c>
      <c r="EF98" s="4" t="s">
        <v>257</v>
      </c>
      <c r="EG98" s="4" t="s">
        <v>257</v>
      </c>
      <c r="EH98" s="4" t="s">
        <v>257</v>
      </c>
      <c r="EI98" s="4" t="s">
        <v>257</v>
      </c>
      <c r="EJ98" s="4" t="s">
        <v>257</v>
      </c>
      <c r="EK98" s="4" t="s">
        <v>257</v>
      </c>
      <c r="EL98" s="4" t="s">
        <v>257</v>
      </c>
      <c r="EM98" s="4" t="s">
        <v>257</v>
      </c>
      <c r="EN98" s="4" t="s">
        <v>257</v>
      </c>
      <c r="EO98" s="4" t="s">
        <v>257</v>
      </c>
      <c r="EP98" s="4" t="s">
        <v>257</v>
      </c>
      <c r="EQ98" s="4" t="s">
        <v>257</v>
      </c>
      <c r="ER98" s="4" t="s">
        <v>257</v>
      </c>
      <c r="ES98" s="4" t="s">
        <v>257</v>
      </c>
      <c r="ET98" s="4" t="s">
        <v>257</v>
      </c>
      <c r="EU98" s="1">
        <v>5</v>
      </c>
      <c r="EV98" s="1">
        <v>357</v>
      </c>
      <c r="EW98" s="4" t="s">
        <v>257</v>
      </c>
      <c r="EX98" s="4" t="s">
        <v>257</v>
      </c>
      <c r="EY98" s="4" t="s">
        <v>257</v>
      </c>
      <c r="EZ98" s="4" t="s">
        <v>257</v>
      </c>
      <c r="FA98" s="4" t="s">
        <v>257</v>
      </c>
      <c r="FB98" s="4" t="s">
        <v>257</v>
      </c>
      <c r="FC98" s="4" t="s">
        <v>257</v>
      </c>
      <c r="FD98" s="1">
        <v>1310</v>
      </c>
      <c r="FE98" s="1">
        <v>1209</v>
      </c>
      <c r="FF98" s="4" t="s">
        <v>257</v>
      </c>
      <c r="FG98" s="4" t="s">
        <v>257</v>
      </c>
      <c r="FH98" s="4" t="s">
        <v>257</v>
      </c>
      <c r="FI98" s="4" t="s">
        <v>257</v>
      </c>
      <c r="FJ98" s="1">
        <v>14</v>
      </c>
      <c r="FK98" s="4" t="s">
        <v>257</v>
      </c>
      <c r="FL98" s="4" t="s">
        <v>257</v>
      </c>
      <c r="FM98" s="4" t="s">
        <v>257</v>
      </c>
      <c r="FN98" s="4" t="s">
        <v>257</v>
      </c>
      <c r="FO98" s="1">
        <v>12</v>
      </c>
      <c r="FP98" s="1">
        <v>77</v>
      </c>
      <c r="FQ98" s="1">
        <v>20021</v>
      </c>
      <c r="FR98" s="4" t="s">
        <v>257</v>
      </c>
      <c r="FS98" s="4" t="s">
        <v>257</v>
      </c>
      <c r="FT98" s="4" t="s">
        <v>257</v>
      </c>
      <c r="FU98" s="1">
        <v>617</v>
      </c>
      <c r="FV98" s="4" t="s">
        <v>257</v>
      </c>
      <c r="FW98" s="4" t="s">
        <v>257</v>
      </c>
      <c r="FX98" s="4" t="s">
        <v>257</v>
      </c>
      <c r="FY98" s="4" t="s">
        <v>257</v>
      </c>
      <c r="FZ98" s="4" t="s">
        <v>257</v>
      </c>
      <c r="GA98" s="4" t="s">
        <v>257</v>
      </c>
      <c r="GB98" s="4" t="s">
        <v>257</v>
      </c>
      <c r="GC98" s="1">
        <v>2</v>
      </c>
      <c r="GD98" s="4" t="s">
        <v>257</v>
      </c>
      <c r="GE98" s="4" t="s">
        <v>257</v>
      </c>
      <c r="GF98" s="4" t="s">
        <v>257</v>
      </c>
      <c r="GG98" s="1">
        <v>2521</v>
      </c>
      <c r="GH98" s="1">
        <v>16</v>
      </c>
      <c r="GI98" s="4" t="s">
        <v>257</v>
      </c>
      <c r="GJ98" s="4" t="s">
        <v>257</v>
      </c>
      <c r="GK98" s="4" t="s">
        <v>257</v>
      </c>
      <c r="GL98" s="4" t="s">
        <v>257</v>
      </c>
      <c r="GM98" s="4" t="s">
        <v>257</v>
      </c>
      <c r="GN98" s="1">
        <v>14176</v>
      </c>
      <c r="GO98" s="1">
        <v>1</v>
      </c>
      <c r="GP98" s="4" t="s">
        <v>257</v>
      </c>
      <c r="GQ98" s="1">
        <v>302</v>
      </c>
      <c r="GR98" s="1">
        <v>1854</v>
      </c>
      <c r="GS98" s="4" t="s">
        <v>257</v>
      </c>
      <c r="GT98" s="4" t="s">
        <v>257</v>
      </c>
      <c r="GU98" s="4" t="s">
        <v>257</v>
      </c>
      <c r="GV98" s="4" t="s">
        <v>257</v>
      </c>
      <c r="GW98" s="4" t="s">
        <v>257</v>
      </c>
      <c r="GX98" s="4" t="s">
        <v>257</v>
      </c>
      <c r="GY98" s="4" t="s">
        <v>257</v>
      </c>
      <c r="GZ98" s="4" t="s">
        <v>257</v>
      </c>
      <c r="HA98" s="4" t="s">
        <v>257</v>
      </c>
      <c r="HB98" s="4" t="s">
        <v>257</v>
      </c>
      <c r="HC98" s="4" t="s">
        <v>257</v>
      </c>
      <c r="HD98" s="4" t="s">
        <v>257</v>
      </c>
      <c r="HE98" s="4" t="s">
        <v>257</v>
      </c>
      <c r="HF98" s="4" t="s">
        <v>257</v>
      </c>
      <c r="HG98" s="4" t="s">
        <v>257</v>
      </c>
      <c r="HH98" s="1">
        <v>43</v>
      </c>
      <c r="HI98" s="4" t="s">
        <v>257</v>
      </c>
      <c r="HJ98" s="4" t="s">
        <v>257</v>
      </c>
      <c r="HK98" s="4" t="s">
        <v>257</v>
      </c>
      <c r="HL98" s="4" t="s">
        <v>257</v>
      </c>
      <c r="HM98" s="4" t="s">
        <v>257</v>
      </c>
      <c r="HN98" s="4" t="s">
        <v>257</v>
      </c>
      <c r="HO98" s="4" t="s">
        <v>257</v>
      </c>
      <c r="HP98" s="1">
        <v>1137</v>
      </c>
      <c r="HQ98" s="4" t="s">
        <v>257</v>
      </c>
      <c r="HR98" s="4" t="s">
        <v>257</v>
      </c>
      <c r="HS98" s="1">
        <v>634</v>
      </c>
      <c r="HT98" s="4" t="s">
        <v>257</v>
      </c>
      <c r="HU98" s="1">
        <v>1720</v>
      </c>
      <c r="HV98" s="4" t="s">
        <v>257</v>
      </c>
      <c r="HW98" s="4" t="s">
        <v>257</v>
      </c>
      <c r="HX98" s="1">
        <v>101</v>
      </c>
      <c r="HY98" s="4" t="s">
        <v>257</v>
      </c>
      <c r="HZ98" s="4" t="s">
        <v>257</v>
      </c>
      <c r="IA98" s="4" t="s">
        <v>257</v>
      </c>
      <c r="IB98" s="4" t="s">
        <v>257</v>
      </c>
      <c r="IC98" s="4" t="s">
        <v>257</v>
      </c>
      <c r="ID98" s="4" t="s">
        <v>257</v>
      </c>
      <c r="IE98" s="4" t="s">
        <v>257</v>
      </c>
      <c r="IF98" s="1">
        <v>2384</v>
      </c>
      <c r="IG98" s="4" t="s">
        <v>257</v>
      </c>
      <c r="IH98" s="4" t="s">
        <v>257</v>
      </c>
      <c r="II98" s="4" t="s">
        <v>257</v>
      </c>
      <c r="IJ98" s="4" t="s">
        <v>257</v>
      </c>
      <c r="IK98" s="4" t="s">
        <v>257</v>
      </c>
      <c r="IL98" s="1">
        <v>173</v>
      </c>
      <c r="IM98" s="4" t="s">
        <v>257</v>
      </c>
      <c r="IN98" s="4" t="s">
        <v>257</v>
      </c>
      <c r="IO98" s="1">
        <v>21</v>
      </c>
      <c r="IP98" s="4" t="s">
        <v>257</v>
      </c>
      <c r="IQ98" s="4" t="s">
        <v>257</v>
      </c>
      <c r="IR98" s="4" t="s">
        <v>257</v>
      </c>
      <c r="IS98" s="4" t="s">
        <v>257</v>
      </c>
      <c r="IT98" s="4" t="s">
        <v>257</v>
      </c>
      <c r="IU98" s="4" t="s">
        <v>257</v>
      </c>
    </row>
    <row r="99" spans="1:255" x14ac:dyDescent="0.35">
      <c r="A99" s="4" t="s">
        <v>351</v>
      </c>
      <c r="B99" s="1">
        <v>27125</v>
      </c>
      <c r="C99" s="4" t="s">
        <v>257</v>
      </c>
      <c r="D99" s="4" t="s">
        <v>257</v>
      </c>
      <c r="E99" s="4" t="s">
        <v>257</v>
      </c>
      <c r="F99" s="4" t="s">
        <v>257</v>
      </c>
      <c r="G99" s="4" t="s">
        <v>257</v>
      </c>
      <c r="H99" s="4" t="s">
        <v>257</v>
      </c>
      <c r="I99" s="4" t="s">
        <v>257</v>
      </c>
      <c r="J99" s="4" t="s">
        <v>257</v>
      </c>
      <c r="K99" s="4" t="s">
        <v>257</v>
      </c>
      <c r="L99" s="4" t="s">
        <v>257</v>
      </c>
      <c r="M99" s="4" t="s">
        <v>257</v>
      </c>
      <c r="N99" s="4" t="s">
        <v>257</v>
      </c>
      <c r="O99" s="1">
        <v>111</v>
      </c>
      <c r="P99" s="1">
        <v>1</v>
      </c>
      <c r="Q99" s="4" t="s">
        <v>257</v>
      </c>
      <c r="R99" s="4" t="s">
        <v>257</v>
      </c>
      <c r="S99" s="1">
        <v>6</v>
      </c>
      <c r="T99" s="4" t="s">
        <v>257</v>
      </c>
      <c r="U99" s="1">
        <v>3</v>
      </c>
      <c r="V99" s="1">
        <v>82</v>
      </c>
      <c r="W99" s="4" t="s">
        <v>257</v>
      </c>
      <c r="X99" s="1">
        <v>38</v>
      </c>
      <c r="Y99" s="4" t="s">
        <v>257</v>
      </c>
      <c r="Z99" s="4" t="s">
        <v>257</v>
      </c>
      <c r="AA99" s="4" t="s">
        <v>257</v>
      </c>
      <c r="AB99" s="4" t="s">
        <v>257</v>
      </c>
      <c r="AC99" s="4" t="s">
        <v>257</v>
      </c>
      <c r="AD99" s="4" t="s">
        <v>257</v>
      </c>
      <c r="AE99" s="4" t="s">
        <v>257</v>
      </c>
      <c r="AF99" s="4" t="s">
        <v>257</v>
      </c>
      <c r="AG99" s="4" t="s">
        <v>257</v>
      </c>
      <c r="AH99" s="4" t="s">
        <v>257</v>
      </c>
      <c r="AI99" s="4" t="s">
        <v>257</v>
      </c>
      <c r="AJ99" s="4" t="s">
        <v>257</v>
      </c>
      <c r="AK99" s="4" t="s">
        <v>257</v>
      </c>
      <c r="AL99" s="1">
        <v>5</v>
      </c>
      <c r="AM99" s="4" t="s">
        <v>257</v>
      </c>
      <c r="AN99" s="1">
        <v>16</v>
      </c>
      <c r="AO99" s="4" t="s">
        <v>257</v>
      </c>
      <c r="AP99" s="4" t="s">
        <v>257</v>
      </c>
      <c r="AQ99" s="4" t="s">
        <v>257</v>
      </c>
      <c r="AR99" s="4" t="s">
        <v>257</v>
      </c>
      <c r="AS99" s="1">
        <v>25</v>
      </c>
      <c r="AT99" s="4" t="s">
        <v>257</v>
      </c>
      <c r="AU99" s="4" t="s">
        <v>257</v>
      </c>
      <c r="AV99" s="4" t="s">
        <v>257</v>
      </c>
      <c r="AW99" s="4" t="s">
        <v>257</v>
      </c>
      <c r="AX99" s="1">
        <v>15563</v>
      </c>
      <c r="AY99" s="4" t="s">
        <v>257</v>
      </c>
      <c r="AZ99" s="4" t="s">
        <v>257</v>
      </c>
      <c r="BA99" s="4" t="s">
        <v>257</v>
      </c>
      <c r="BB99" s="4" t="s">
        <v>257</v>
      </c>
      <c r="BC99" s="4" t="s">
        <v>257</v>
      </c>
      <c r="BD99" s="4" t="s">
        <v>257</v>
      </c>
      <c r="BE99" s="4" t="s">
        <v>257</v>
      </c>
      <c r="BF99" s="4" t="s">
        <v>257</v>
      </c>
      <c r="BG99" s="1">
        <v>747</v>
      </c>
      <c r="BH99" s="1">
        <v>1634</v>
      </c>
      <c r="BI99" s="4" t="s">
        <v>257</v>
      </c>
      <c r="BJ99" s="1">
        <v>854</v>
      </c>
      <c r="BK99" s="4" t="s">
        <v>257</v>
      </c>
      <c r="BL99" s="4" t="s">
        <v>257</v>
      </c>
      <c r="BM99" s="4" t="s">
        <v>257</v>
      </c>
      <c r="BN99" s="4" t="s">
        <v>257</v>
      </c>
      <c r="BO99" s="1">
        <v>383</v>
      </c>
      <c r="BP99" s="4" t="s">
        <v>257</v>
      </c>
      <c r="BQ99" s="4" t="s">
        <v>257</v>
      </c>
      <c r="BR99" s="4" t="s">
        <v>257</v>
      </c>
      <c r="BS99" s="1">
        <v>205</v>
      </c>
      <c r="BT99" s="4" t="s">
        <v>257</v>
      </c>
      <c r="BU99" s="4" t="s">
        <v>257</v>
      </c>
      <c r="BV99" s="4" t="s">
        <v>257</v>
      </c>
      <c r="BW99" s="4" t="s">
        <v>257</v>
      </c>
      <c r="BX99" s="4" t="s">
        <v>257</v>
      </c>
      <c r="BY99" s="1">
        <v>400</v>
      </c>
      <c r="BZ99" s="4" t="s">
        <v>257</v>
      </c>
      <c r="CA99" s="1">
        <v>382</v>
      </c>
      <c r="CB99" s="4" t="s">
        <v>257</v>
      </c>
      <c r="CC99" s="4" t="s">
        <v>257</v>
      </c>
      <c r="CD99" s="4" t="s">
        <v>257</v>
      </c>
      <c r="CE99" s="4" t="s">
        <v>257</v>
      </c>
      <c r="CF99" s="4" t="s">
        <v>257</v>
      </c>
      <c r="CG99" s="4" t="s">
        <v>257</v>
      </c>
      <c r="CH99" s="4" t="s">
        <v>257</v>
      </c>
      <c r="CI99" s="4" t="s">
        <v>257</v>
      </c>
      <c r="CJ99" s="1">
        <v>14</v>
      </c>
      <c r="CK99" s="4" t="s">
        <v>257</v>
      </c>
      <c r="CL99" s="4" t="s">
        <v>257</v>
      </c>
      <c r="CM99" s="4" t="s">
        <v>257</v>
      </c>
      <c r="CN99" s="4" t="s">
        <v>257</v>
      </c>
      <c r="CO99" s="4" t="s">
        <v>257</v>
      </c>
      <c r="CP99" s="1">
        <v>26</v>
      </c>
      <c r="CQ99" s="4" t="s">
        <v>257</v>
      </c>
      <c r="CR99" s="4" t="s">
        <v>257</v>
      </c>
      <c r="CS99" s="4" t="s">
        <v>257</v>
      </c>
      <c r="CT99" s="4" t="s">
        <v>257</v>
      </c>
      <c r="CU99" s="1">
        <v>390</v>
      </c>
      <c r="CV99" s="1">
        <v>99</v>
      </c>
      <c r="CW99" s="1">
        <v>20</v>
      </c>
      <c r="CX99" s="4" t="s">
        <v>257</v>
      </c>
      <c r="CY99" s="1">
        <v>139</v>
      </c>
      <c r="CZ99" s="4" t="s">
        <v>257</v>
      </c>
      <c r="DA99" s="4" t="s">
        <v>257</v>
      </c>
      <c r="DB99" s="4" t="s">
        <v>257</v>
      </c>
      <c r="DC99" s="4" t="s">
        <v>257</v>
      </c>
      <c r="DD99" s="1">
        <v>1016</v>
      </c>
      <c r="DE99" s="4" t="s">
        <v>257</v>
      </c>
      <c r="DF99" s="4" t="s">
        <v>257</v>
      </c>
      <c r="DG99" s="1">
        <v>28</v>
      </c>
      <c r="DH99" s="1">
        <v>19</v>
      </c>
      <c r="DI99" s="4" t="s">
        <v>257</v>
      </c>
      <c r="DJ99" s="1">
        <v>1</v>
      </c>
      <c r="DK99" s="4" t="s">
        <v>257</v>
      </c>
      <c r="DL99" s="4" t="s">
        <v>257</v>
      </c>
      <c r="DM99" s="4" t="s">
        <v>257</v>
      </c>
      <c r="DN99" s="4" t="s">
        <v>257</v>
      </c>
      <c r="DO99" s="1">
        <v>35</v>
      </c>
      <c r="DP99" s="4" t="s">
        <v>257</v>
      </c>
      <c r="DQ99" s="4" t="s">
        <v>257</v>
      </c>
      <c r="DR99" s="4" t="s">
        <v>257</v>
      </c>
      <c r="DS99" s="4" t="s">
        <v>257</v>
      </c>
      <c r="DT99" s="4" t="s">
        <v>257</v>
      </c>
      <c r="DU99" s="4" t="s">
        <v>257</v>
      </c>
      <c r="DV99" s="4" t="s">
        <v>257</v>
      </c>
      <c r="DW99" s="1">
        <v>2</v>
      </c>
      <c r="DX99" s="4" t="s">
        <v>257</v>
      </c>
      <c r="DY99" s="4" t="s">
        <v>257</v>
      </c>
      <c r="DZ99" s="1">
        <v>149</v>
      </c>
      <c r="EA99" s="4" t="s">
        <v>257</v>
      </c>
      <c r="EB99" s="1">
        <v>35</v>
      </c>
      <c r="EC99" s="4" t="s">
        <v>257</v>
      </c>
      <c r="ED99" s="4" t="s">
        <v>257</v>
      </c>
      <c r="EE99" s="4" t="s">
        <v>257</v>
      </c>
      <c r="EF99" s="4" t="s">
        <v>257</v>
      </c>
      <c r="EG99" s="4" t="s">
        <v>257</v>
      </c>
      <c r="EH99" s="4" t="s">
        <v>257</v>
      </c>
      <c r="EI99" s="1">
        <v>2</v>
      </c>
      <c r="EJ99" s="4" t="s">
        <v>257</v>
      </c>
      <c r="EK99" s="1">
        <v>1</v>
      </c>
      <c r="EL99" s="4" t="s">
        <v>257</v>
      </c>
      <c r="EM99" s="4" t="s">
        <v>257</v>
      </c>
      <c r="EN99" s="4" t="s">
        <v>257</v>
      </c>
      <c r="EO99" s="4" t="s">
        <v>257</v>
      </c>
      <c r="EP99" s="4" t="s">
        <v>257</v>
      </c>
      <c r="EQ99" s="1">
        <v>1</v>
      </c>
      <c r="ER99" s="4" t="s">
        <v>257</v>
      </c>
      <c r="ES99" s="4" t="s">
        <v>257</v>
      </c>
      <c r="ET99" s="4" t="s">
        <v>257</v>
      </c>
      <c r="EU99" s="1">
        <v>19</v>
      </c>
      <c r="EV99" s="1">
        <v>42</v>
      </c>
      <c r="EW99" s="4" t="s">
        <v>257</v>
      </c>
      <c r="EX99" s="4" t="s">
        <v>257</v>
      </c>
      <c r="EY99" s="4" t="s">
        <v>257</v>
      </c>
      <c r="EZ99" s="4" t="s">
        <v>257</v>
      </c>
      <c r="FA99" s="4" t="s">
        <v>257</v>
      </c>
      <c r="FB99" s="4" t="s">
        <v>257</v>
      </c>
      <c r="FC99" s="4" t="s">
        <v>257</v>
      </c>
      <c r="FD99" s="1">
        <v>677</v>
      </c>
      <c r="FE99" s="1">
        <v>42</v>
      </c>
      <c r="FF99" s="1">
        <v>1</v>
      </c>
      <c r="FG99" s="4" t="s">
        <v>257</v>
      </c>
      <c r="FH99" s="4" t="s">
        <v>257</v>
      </c>
      <c r="FI99" s="4" t="s">
        <v>257</v>
      </c>
      <c r="FJ99" s="4" t="s">
        <v>257</v>
      </c>
      <c r="FK99" s="4" t="s">
        <v>257</v>
      </c>
      <c r="FL99" s="4" t="s">
        <v>257</v>
      </c>
      <c r="FM99" s="4" t="s">
        <v>257</v>
      </c>
      <c r="FN99" s="4" t="s">
        <v>257</v>
      </c>
      <c r="FO99" s="1">
        <v>14</v>
      </c>
      <c r="FP99" s="1">
        <v>97</v>
      </c>
      <c r="FQ99" s="1">
        <v>530</v>
      </c>
      <c r="FR99" s="4" t="s">
        <v>257</v>
      </c>
      <c r="FS99" s="4" t="s">
        <v>257</v>
      </c>
      <c r="FT99" s="4" t="s">
        <v>257</v>
      </c>
      <c r="FU99" s="1">
        <v>2</v>
      </c>
      <c r="FV99" s="4" t="s">
        <v>257</v>
      </c>
      <c r="FW99" s="4" t="s">
        <v>257</v>
      </c>
      <c r="FX99" s="4" t="s">
        <v>257</v>
      </c>
      <c r="FY99" s="4" t="s">
        <v>257</v>
      </c>
      <c r="FZ99" s="4" t="s">
        <v>257</v>
      </c>
      <c r="GA99" s="4" t="s">
        <v>257</v>
      </c>
      <c r="GB99" s="4" t="s">
        <v>257</v>
      </c>
      <c r="GC99" s="1">
        <v>2</v>
      </c>
      <c r="GD99" s="4" t="s">
        <v>257</v>
      </c>
      <c r="GE99" s="4" t="s">
        <v>257</v>
      </c>
      <c r="GF99" s="4" t="s">
        <v>257</v>
      </c>
      <c r="GG99" s="1">
        <v>19</v>
      </c>
      <c r="GH99" s="1">
        <v>170</v>
      </c>
      <c r="GI99" s="4" t="s">
        <v>257</v>
      </c>
      <c r="GJ99" s="4" t="s">
        <v>257</v>
      </c>
      <c r="GK99" s="4" t="s">
        <v>257</v>
      </c>
      <c r="GL99" s="4" t="s">
        <v>257</v>
      </c>
      <c r="GM99" s="4" t="s">
        <v>257</v>
      </c>
      <c r="GN99" s="1">
        <v>1704</v>
      </c>
      <c r="GO99" s="4" t="s">
        <v>257</v>
      </c>
      <c r="GP99" s="4" t="s">
        <v>257</v>
      </c>
      <c r="GQ99" s="1">
        <v>19</v>
      </c>
      <c r="GR99" s="1">
        <v>121</v>
      </c>
      <c r="GS99" s="4" t="s">
        <v>257</v>
      </c>
      <c r="GT99" s="4" t="s">
        <v>257</v>
      </c>
      <c r="GU99" s="4" t="s">
        <v>257</v>
      </c>
      <c r="GV99" s="4" t="s">
        <v>257</v>
      </c>
      <c r="GW99" s="4" t="s">
        <v>257</v>
      </c>
      <c r="GX99" s="4" t="s">
        <v>257</v>
      </c>
      <c r="GY99" s="4" t="s">
        <v>257</v>
      </c>
      <c r="GZ99" s="4" t="s">
        <v>257</v>
      </c>
      <c r="HA99" s="4" t="s">
        <v>257</v>
      </c>
      <c r="HB99" s="4" t="s">
        <v>257</v>
      </c>
      <c r="HC99" s="4" t="s">
        <v>257</v>
      </c>
      <c r="HD99" s="4" t="s">
        <v>257</v>
      </c>
      <c r="HE99" s="4" t="s">
        <v>257</v>
      </c>
      <c r="HF99" s="4" t="s">
        <v>257</v>
      </c>
      <c r="HG99" s="4" t="s">
        <v>257</v>
      </c>
      <c r="HH99" s="1">
        <v>182</v>
      </c>
      <c r="HI99" s="4" t="s">
        <v>257</v>
      </c>
      <c r="HJ99" s="4" t="s">
        <v>257</v>
      </c>
      <c r="HK99" s="4" t="s">
        <v>257</v>
      </c>
      <c r="HL99" s="4" t="s">
        <v>257</v>
      </c>
      <c r="HM99" s="1">
        <v>4</v>
      </c>
      <c r="HN99" s="4" t="s">
        <v>257</v>
      </c>
      <c r="HO99" s="4" t="s">
        <v>257</v>
      </c>
      <c r="HP99" s="1">
        <v>15</v>
      </c>
      <c r="HQ99" s="4" t="s">
        <v>257</v>
      </c>
      <c r="HR99" s="4" t="s">
        <v>257</v>
      </c>
      <c r="HS99" s="1">
        <v>421</v>
      </c>
      <c r="HT99" s="4" t="s">
        <v>257</v>
      </c>
      <c r="HU99" s="1">
        <v>42</v>
      </c>
      <c r="HV99" s="4" t="s">
        <v>257</v>
      </c>
      <c r="HW99" s="4" t="s">
        <v>257</v>
      </c>
      <c r="HX99" s="1">
        <v>297</v>
      </c>
      <c r="HY99" s="4" t="s">
        <v>257</v>
      </c>
      <c r="HZ99" s="4" t="s">
        <v>257</v>
      </c>
      <c r="IA99" s="4" t="s">
        <v>257</v>
      </c>
      <c r="IB99" s="4" t="s">
        <v>257</v>
      </c>
      <c r="IC99" s="4" t="s">
        <v>257</v>
      </c>
      <c r="ID99" s="4" t="s">
        <v>257</v>
      </c>
      <c r="IE99" s="4" t="s">
        <v>257</v>
      </c>
      <c r="IF99" s="1">
        <v>269</v>
      </c>
      <c r="IG99" s="4" t="s">
        <v>257</v>
      </c>
      <c r="IH99" s="4" t="s">
        <v>257</v>
      </c>
      <c r="II99" s="4" t="s">
        <v>257</v>
      </c>
      <c r="IJ99" s="4" t="s">
        <v>257</v>
      </c>
      <c r="IK99" s="4" t="s">
        <v>257</v>
      </c>
      <c r="IL99" s="4" t="s">
        <v>257</v>
      </c>
      <c r="IM99" s="4" t="s">
        <v>257</v>
      </c>
      <c r="IN99" s="4" t="s">
        <v>257</v>
      </c>
      <c r="IO99" s="1">
        <v>3</v>
      </c>
      <c r="IP99" s="4" t="s">
        <v>257</v>
      </c>
      <c r="IQ99" s="4" t="s">
        <v>257</v>
      </c>
      <c r="IR99" s="4" t="s">
        <v>257</v>
      </c>
      <c r="IS99" s="4" t="s">
        <v>257</v>
      </c>
      <c r="IT99" s="4" t="s">
        <v>257</v>
      </c>
      <c r="IU99" s="4" t="s">
        <v>257</v>
      </c>
    </row>
    <row r="100" spans="1:255" x14ac:dyDescent="0.35">
      <c r="A100" s="4" t="s">
        <v>352</v>
      </c>
      <c r="B100" s="1">
        <v>28908</v>
      </c>
      <c r="C100" s="4" t="s">
        <v>257</v>
      </c>
      <c r="D100" s="4" t="s">
        <v>257</v>
      </c>
      <c r="E100" s="4" t="s">
        <v>257</v>
      </c>
      <c r="F100" s="4" t="s">
        <v>257</v>
      </c>
      <c r="G100" s="4" t="s">
        <v>257</v>
      </c>
      <c r="H100" s="4" t="s">
        <v>257</v>
      </c>
      <c r="I100" s="4" t="s">
        <v>257</v>
      </c>
      <c r="J100" s="4" t="s">
        <v>257</v>
      </c>
      <c r="K100" s="4" t="s">
        <v>257</v>
      </c>
      <c r="L100" s="4" t="s">
        <v>257</v>
      </c>
      <c r="M100" s="4" t="s">
        <v>257</v>
      </c>
      <c r="N100" s="4" t="s">
        <v>257</v>
      </c>
      <c r="O100" s="1">
        <v>5</v>
      </c>
      <c r="P100" s="4" t="s">
        <v>257</v>
      </c>
      <c r="Q100" s="4" t="s">
        <v>257</v>
      </c>
      <c r="R100" s="4" t="s">
        <v>257</v>
      </c>
      <c r="S100" s="4" t="s">
        <v>257</v>
      </c>
      <c r="T100" s="4" t="s">
        <v>257</v>
      </c>
      <c r="U100" s="4" t="s">
        <v>257</v>
      </c>
      <c r="V100" s="1">
        <v>333</v>
      </c>
      <c r="W100" s="4" t="s">
        <v>257</v>
      </c>
      <c r="X100" s="1">
        <v>20</v>
      </c>
      <c r="Y100" s="4" t="s">
        <v>257</v>
      </c>
      <c r="Z100" s="4" t="s">
        <v>257</v>
      </c>
      <c r="AA100" s="4" t="s">
        <v>257</v>
      </c>
      <c r="AB100" s="4" t="s">
        <v>257</v>
      </c>
      <c r="AC100" s="4" t="s">
        <v>257</v>
      </c>
      <c r="AD100" s="4" t="s">
        <v>257</v>
      </c>
      <c r="AE100" s="4" t="s">
        <v>257</v>
      </c>
      <c r="AF100" s="4" t="s">
        <v>257</v>
      </c>
      <c r="AG100" s="1">
        <v>2</v>
      </c>
      <c r="AH100" s="4" t="s">
        <v>257</v>
      </c>
      <c r="AI100" s="4" t="s">
        <v>257</v>
      </c>
      <c r="AJ100" s="4" t="s">
        <v>257</v>
      </c>
      <c r="AK100" s="4" t="s">
        <v>257</v>
      </c>
      <c r="AL100" s="4" t="s">
        <v>257</v>
      </c>
      <c r="AM100" s="4" t="s">
        <v>257</v>
      </c>
      <c r="AN100" s="1">
        <v>30</v>
      </c>
      <c r="AO100" s="4" t="s">
        <v>257</v>
      </c>
      <c r="AP100" s="4" t="s">
        <v>257</v>
      </c>
      <c r="AQ100" s="4" t="s">
        <v>257</v>
      </c>
      <c r="AR100" s="4" t="s">
        <v>257</v>
      </c>
      <c r="AS100" s="1">
        <v>37</v>
      </c>
      <c r="AT100" s="4" t="s">
        <v>257</v>
      </c>
      <c r="AU100" s="4" t="s">
        <v>257</v>
      </c>
      <c r="AV100" s="4" t="s">
        <v>257</v>
      </c>
      <c r="AW100" s="4" t="s">
        <v>257</v>
      </c>
      <c r="AX100" s="1">
        <v>3053</v>
      </c>
      <c r="AY100" s="4" t="s">
        <v>257</v>
      </c>
      <c r="AZ100" s="4" t="s">
        <v>257</v>
      </c>
      <c r="BA100" s="4" t="s">
        <v>257</v>
      </c>
      <c r="BB100" s="4" t="s">
        <v>257</v>
      </c>
      <c r="BC100" s="4" t="s">
        <v>257</v>
      </c>
      <c r="BD100" s="4" t="s">
        <v>257</v>
      </c>
      <c r="BE100" s="4" t="s">
        <v>257</v>
      </c>
      <c r="BF100" s="4" t="s">
        <v>257</v>
      </c>
      <c r="BG100" s="1">
        <v>1540</v>
      </c>
      <c r="BH100" s="1">
        <v>1273</v>
      </c>
      <c r="BI100" s="4" t="s">
        <v>257</v>
      </c>
      <c r="BJ100" s="1">
        <v>801</v>
      </c>
      <c r="BK100" s="4" t="s">
        <v>257</v>
      </c>
      <c r="BL100" s="1">
        <v>7</v>
      </c>
      <c r="BM100" s="4" t="s">
        <v>257</v>
      </c>
      <c r="BN100" s="4" t="s">
        <v>257</v>
      </c>
      <c r="BO100" s="1">
        <v>967</v>
      </c>
      <c r="BP100" s="4" t="s">
        <v>257</v>
      </c>
      <c r="BQ100" s="4" t="s">
        <v>257</v>
      </c>
      <c r="BR100" s="4" t="s">
        <v>257</v>
      </c>
      <c r="BS100" s="1">
        <v>145</v>
      </c>
      <c r="BT100" s="4" t="s">
        <v>257</v>
      </c>
      <c r="BU100" s="4" t="s">
        <v>257</v>
      </c>
      <c r="BV100" s="4" t="s">
        <v>257</v>
      </c>
      <c r="BW100" s="4" t="s">
        <v>257</v>
      </c>
      <c r="BX100" s="4" t="s">
        <v>257</v>
      </c>
      <c r="BY100" s="1">
        <v>2498</v>
      </c>
      <c r="BZ100" s="4" t="s">
        <v>257</v>
      </c>
      <c r="CA100" s="1">
        <v>52</v>
      </c>
      <c r="CB100" s="4" t="s">
        <v>257</v>
      </c>
      <c r="CC100" s="4" t="s">
        <v>257</v>
      </c>
      <c r="CD100" s="4" t="s">
        <v>257</v>
      </c>
      <c r="CE100" s="4" t="s">
        <v>257</v>
      </c>
      <c r="CF100" s="4" t="s">
        <v>257</v>
      </c>
      <c r="CG100" s="4" t="s">
        <v>257</v>
      </c>
      <c r="CH100" s="4" t="s">
        <v>257</v>
      </c>
      <c r="CI100" s="4" t="s">
        <v>257</v>
      </c>
      <c r="CJ100" s="1">
        <v>6</v>
      </c>
      <c r="CK100" s="4" t="s">
        <v>257</v>
      </c>
      <c r="CL100" s="4" t="s">
        <v>257</v>
      </c>
      <c r="CM100" s="4" t="s">
        <v>257</v>
      </c>
      <c r="CN100" s="4" t="s">
        <v>257</v>
      </c>
      <c r="CO100" s="4" t="s">
        <v>257</v>
      </c>
      <c r="CP100" s="1">
        <v>2</v>
      </c>
      <c r="CQ100" s="4" t="s">
        <v>257</v>
      </c>
      <c r="CR100" s="4" t="s">
        <v>257</v>
      </c>
      <c r="CS100" s="1">
        <v>1</v>
      </c>
      <c r="CT100" s="4" t="s">
        <v>257</v>
      </c>
      <c r="CU100" s="1">
        <v>110</v>
      </c>
      <c r="CV100" s="1">
        <v>8</v>
      </c>
      <c r="CW100" s="1">
        <v>12</v>
      </c>
      <c r="CX100" s="4" t="s">
        <v>257</v>
      </c>
      <c r="CY100" s="1">
        <v>42</v>
      </c>
      <c r="CZ100" s="4" t="s">
        <v>257</v>
      </c>
      <c r="DA100" s="4" t="s">
        <v>257</v>
      </c>
      <c r="DB100" s="4" t="s">
        <v>257</v>
      </c>
      <c r="DC100" s="4" t="s">
        <v>257</v>
      </c>
      <c r="DD100" s="1">
        <v>582</v>
      </c>
      <c r="DE100" s="4" t="s">
        <v>257</v>
      </c>
      <c r="DF100" s="4" t="s">
        <v>257</v>
      </c>
      <c r="DG100" s="1">
        <v>62</v>
      </c>
      <c r="DH100" s="4" t="s">
        <v>257</v>
      </c>
      <c r="DI100" s="4" t="s">
        <v>257</v>
      </c>
      <c r="DJ100" s="1">
        <v>25</v>
      </c>
      <c r="DK100" s="4" t="s">
        <v>257</v>
      </c>
      <c r="DL100" s="4" t="s">
        <v>257</v>
      </c>
      <c r="DM100" s="4" t="s">
        <v>257</v>
      </c>
      <c r="DN100" s="4" t="s">
        <v>257</v>
      </c>
      <c r="DO100" s="1">
        <v>10</v>
      </c>
      <c r="DP100" s="4" t="s">
        <v>257</v>
      </c>
      <c r="DQ100" s="4" t="s">
        <v>257</v>
      </c>
      <c r="DR100" s="4" t="s">
        <v>257</v>
      </c>
      <c r="DS100" s="4" t="s">
        <v>257</v>
      </c>
      <c r="DT100" s="4" t="s">
        <v>257</v>
      </c>
      <c r="DU100" s="4" t="s">
        <v>257</v>
      </c>
      <c r="DV100" s="4" t="s">
        <v>257</v>
      </c>
      <c r="DW100" s="1">
        <v>2</v>
      </c>
      <c r="DX100" s="4" t="s">
        <v>257</v>
      </c>
      <c r="DY100" s="4" t="s">
        <v>257</v>
      </c>
      <c r="DZ100" s="1">
        <v>11</v>
      </c>
      <c r="EA100" s="4" t="s">
        <v>257</v>
      </c>
      <c r="EB100" s="1">
        <v>22</v>
      </c>
      <c r="EC100" s="4" t="s">
        <v>257</v>
      </c>
      <c r="ED100" s="1">
        <v>7</v>
      </c>
      <c r="EE100" s="4" t="s">
        <v>257</v>
      </c>
      <c r="EF100" s="4" t="s">
        <v>257</v>
      </c>
      <c r="EG100" s="4" t="s">
        <v>257</v>
      </c>
      <c r="EH100" s="4" t="s">
        <v>257</v>
      </c>
      <c r="EI100" s="4" t="s">
        <v>257</v>
      </c>
      <c r="EJ100" s="4" t="s">
        <v>257</v>
      </c>
      <c r="EK100" s="4" t="s">
        <v>257</v>
      </c>
      <c r="EL100" s="4" t="s">
        <v>257</v>
      </c>
      <c r="EM100" s="4" t="s">
        <v>257</v>
      </c>
      <c r="EN100" s="4" t="s">
        <v>257</v>
      </c>
      <c r="EO100" s="4" t="s">
        <v>257</v>
      </c>
      <c r="EP100" s="4" t="s">
        <v>257</v>
      </c>
      <c r="EQ100" s="4" t="s">
        <v>257</v>
      </c>
      <c r="ER100" s="1">
        <v>1</v>
      </c>
      <c r="ES100" s="4" t="s">
        <v>257</v>
      </c>
      <c r="ET100" s="4" t="s">
        <v>257</v>
      </c>
      <c r="EU100" s="1">
        <v>4</v>
      </c>
      <c r="EV100" s="1">
        <v>53</v>
      </c>
      <c r="EW100" s="4" t="s">
        <v>257</v>
      </c>
      <c r="EX100" s="4" t="s">
        <v>257</v>
      </c>
      <c r="EY100" s="4" t="s">
        <v>257</v>
      </c>
      <c r="EZ100" s="4" t="s">
        <v>257</v>
      </c>
      <c r="FA100" s="4" t="s">
        <v>257</v>
      </c>
      <c r="FB100" s="4" t="s">
        <v>257</v>
      </c>
      <c r="FC100" s="4" t="s">
        <v>257</v>
      </c>
      <c r="FD100" s="1">
        <v>9627</v>
      </c>
      <c r="FE100" s="1">
        <v>2</v>
      </c>
      <c r="FF100" s="4" t="s">
        <v>257</v>
      </c>
      <c r="FG100" s="4" t="s">
        <v>257</v>
      </c>
      <c r="FH100" s="4" t="s">
        <v>257</v>
      </c>
      <c r="FI100" s="4" t="s">
        <v>257</v>
      </c>
      <c r="FJ100" s="4" t="s">
        <v>257</v>
      </c>
      <c r="FK100" s="4" t="s">
        <v>257</v>
      </c>
      <c r="FL100" s="4" t="s">
        <v>257</v>
      </c>
      <c r="FM100" s="4" t="s">
        <v>257</v>
      </c>
      <c r="FN100" s="4" t="s">
        <v>257</v>
      </c>
      <c r="FO100" s="1">
        <v>2</v>
      </c>
      <c r="FP100" s="1">
        <v>3</v>
      </c>
      <c r="FQ100" s="1">
        <v>2231</v>
      </c>
      <c r="FR100" s="4" t="s">
        <v>257</v>
      </c>
      <c r="FS100" s="4" t="s">
        <v>257</v>
      </c>
      <c r="FT100" s="4" t="s">
        <v>257</v>
      </c>
      <c r="FU100" s="1">
        <v>55</v>
      </c>
      <c r="FV100" s="4" t="s">
        <v>257</v>
      </c>
      <c r="FW100" s="4" t="s">
        <v>257</v>
      </c>
      <c r="FX100" s="4" t="s">
        <v>257</v>
      </c>
      <c r="FY100" s="4" t="s">
        <v>257</v>
      </c>
      <c r="FZ100" s="4" t="s">
        <v>257</v>
      </c>
      <c r="GA100" s="4" t="s">
        <v>257</v>
      </c>
      <c r="GB100" s="4" t="s">
        <v>257</v>
      </c>
      <c r="GC100" s="4" t="s">
        <v>257</v>
      </c>
      <c r="GD100" s="4" t="s">
        <v>257</v>
      </c>
      <c r="GE100" s="4" t="s">
        <v>257</v>
      </c>
      <c r="GF100" s="4" t="s">
        <v>257</v>
      </c>
      <c r="GG100" s="1">
        <v>11</v>
      </c>
      <c r="GH100" s="4" t="s">
        <v>257</v>
      </c>
      <c r="GI100" s="4" t="s">
        <v>257</v>
      </c>
      <c r="GJ100" s="4" t="s">
        <v>257</v>
      </c>
      <c r="GK100" s="4" t="s">
        <v>257</v>
      </c>
      <c r="GL100" s="4" t="s">
        <v>257</v>
      </c>
      <c r="GM100" s="4" t="s">
        <v>257</v>
      </c>
      <c r="GN100" s="1">
        <v>4213</v>
      </c>
      <c r="GO100" s="4" t="s">
        <v>257</v>
      </c>
      <c r="GP100" s="4" t="s">
        <v>257</v>
      </c>
      <c r="GQ100" s="1">
        <v>15</v>
      </c>
      <c r="GR100" s="1">
        <v>628</v>
      </c>
      <c r="GS100" s="1">
        <v>1</v>
      </c>
      <c r="GT100" s="4" t="s">
        <v>257</v>
      </c>
      <c r="GU100" s="4" t="s">
        <v>257</v>
      </c>
      <c r="GV100" s="4" t="s">
        <v>257</v>
      </c>
      <c r="GW100" s="4" t="s">
        <v>257</v>
      </c>
      <c r="GX100" s="4" t="s">
        <v>257</v>
      </c>
      <c r="GY100" s="4" t="s">
        <v>257</v>
      </c>
      <c r="GZ100" s="4" t="s">
        <v>257</v>
      </c>
      <c r="HA100" s="4" t="s">
        <v>257</v>
      </c>
      <c r="HB100" s="4" t="s">
        <v>257</v>
      </c>
      <c r="HC100" s="4" t="s">
        <v>257</v>
      </c>
      <c r="HD100" s="4" t="s">
        <v>257</v>
      </c>
      <c r="HE100" s="4" t="s">
        <v>257</v>
      </c>
      <c r="HF100" s="4" t="s">
        <v>257</v>
      </c>
      <c r="HG100" s="4" t="s">
        <v>257</v>
      </c>
      <c r="HH100" s="1">
        <v>16</v>
      </c>
      <c r="HI100" s="4" t="s">
        <v>257</v>
      </c>
      <c r="HJ100" s="4" t="s">
        <v>257</v>
      </c>
      <c r="HK100" s="4" t="s">
        <v>257</v>
      </c>
      <c r="HL100" s="4" t="s">
        <v>257</v>
      </c>
      <c r="HM100" s="1">
        <v>3</v>
      </c>
      <c r="HN100" s="4" t="s">
        <v>257</v>
      </c>
      <c r="HO100" s="4" t="s">
        <v>257</v>
      </c>
      <c r="HP100" s="1">
        <v>93</v>
      </c>
      <c r="HQ100" s="4" t="s">
        <v>257</v>
      </c>
      <c r="HR100" s="4" t="s">
        <v>257</v>
      </c>
      <c r="HS100" s="1">
        <v>46</v>
      </c>
      <c r="HT100" s="4" t="s">
        <v>257</v>
      </c>
      <c r="HU100" s="1">
        <v>42</v>
      </c>
      <c r="HV100" s="4" t="s">
        <v>257</v>
      </c>
      <c r="HW100" s="4" t="s">
        <v>257</v>
      </c>
      <c r="HX100" s="1">
        <v>79</v>
      </c>
      <c r="HY100" s="4" t="s">
        <v>257</v>
      </c>
      <c r="HZ100" s="4" t="s">
        <v>257</v>
      </c>
      <c r="IA100" s="4" t="s">
        <v>257</v>
      </c>
      <c r="IB100" s="4" t="s">
        <v>257</v>
      </c>
      <c r="IC100" s="4" t="s">
        <v>257</v>
      </c>
      <c r="ID100" s="4" t="s">
        <v>257</v>
      </c>
      <c r="IE100" s="4" t="s">
        <v>257</v>
      </c>
      <c r="IF100" s="1">
        <v>116</v>
      </c>
      <c r="IG100" s="4" t="s">
        <v>257</v>
      </c>
      <c r="IH100" s="4" t="s">
        <v>257</v>
      </c>
      <c r="II100" s="4" t="s">
        <v>257</v>
      </c>
      <c r="IJ100" s="4" t="s">
        <v>257</v>
      </c>
      <c r="IK100" s="4" t="s">
        <v>257</v>
      </c>
      <c r="IL100" s="1">
        <v>1</v>
      </c>
      <c r="IM100" s="4" t="s">
        <v>257</v>
      </c>
      <c r="IN100" s="4" t="s">
        <v>257</v>
      </c>
      <c r="IO100" s="4" t="s">
        <v>257</v>
      </c>
      <c r="IP100" s="4" t="s">
        <v>257</v>
      </c>
      <c r="IQ100" s="4" t="s">
        <v>257</v>
      </c>
      <c r="IR100" s="4" t="s">
        <v>257</v>
      </c>
      <c r="IS100" s="1">
        <v>1</v>
      </c>
      <c r="IT100" s="4" t="s">
        <v>257</v>
      </c>
      <c r="IU100" s="4" t="s">
        <v>257</v>
      </c>
    </row>
    <row r="101" spans="1:255" x14ac:dyDescent="0.35">
      <c r="A101" s="4" t="s">
        <v>353</v>
      </c>
      <c r="B101" s="1">
        <v>208</v>
      </c>
      <c r="C101" s="4" t="s">
        <v>257</v>
      </c>
      <c r="D101" s="4" t="s">
        <v>257</v>
      </c>
      <c r="E101" s="4" t="s">
        <v>257</v>
      </c>
      <c r="F101" s="4" t="s">
        <v>257</v>
      </c>
      <c r="G101" s="4" t="s">
        <v>257</v>
      </c>
      <c r="H101" s="4" t="s">
        <v>257</v>
      </c>
      <c r="I101" s="4" t="s">
        <v>257</v>
      </c>
      <c r="J101" s="4" t="s">
        <v>257</v>
      </c>
      <c r="K101" s="4" t="s">
        <v>257</v>
      </c>
      <c r="L101" s="4" t="s">
        <v>257</v>
      </c>
      <c r="M101" s="4" t="s">
        <v>257</v>
      </c>
      <c r="N101" s="4" t="s">
        <v>257</v>
      </c>
      <c r="O101" s="4" t="s">
        <v>257</v>
      </c>
      <c r="P101" s="4" t="s">
        <v>257</v>
      </c>
      <c r="Q101" s="4" t="s">
        <v>257</v>
      </c>
      <c r="R101" s="4" t="s">
        <v>257</v>
      </c>
      <c r="S101" s="4" t="s">
        <v>257</v>
      </c>
      <c r="T101" s="4" t="s">
        <v>257</v>
      </c>
      <c r="U101" s="4" t="s">
        <v>257</v>
      </c>
      <c r="V101" s="4" t="s">
        <v>257</v>
      </c>
      <c r="W101" s="4" t="s">
        <v>257</v>
      </c>
      <c r="X101" s="4" t="s">
        <v>257</v>
      </c>
      <c r="Y101" s="4" t="s">
        <v>257</v>
      </c>
      <c r="Z101" s="4" t="s">
        <v>257</v>
      </c>
      <c r="AA101" s="4" t="s">
        <v>257</v>
      </c>
      <c r="AB101" s="4" t="s">
        <v>257</v>
      </c>
      <c r="AC101" s="4" t="s">
        <v>257</v>
      </c>
      <c r="AD101" s="4" t="s">
        <v>257</v>
      </c>
      <c r="AE101" s="4" t="s">
        <v>257</v>
      </c>
      <c r="AF101" s="4" t="s">
        <v>257</v>
      </c>
      <c r="AG101" s="4" t="s">
        <v>257</v>
      </c>
      <c r="AH101" s="4" t="s">
        <v>257</v>
      </c>
      <c r="AI101" s="4" t="s">
        <v>257</v>
      </c>
      <c r="AJ101" s="4" t="s">
        <v>257</v>
      </c>
      <c r="AK101" s="4" t="s">
        <v>257</v>
      </c>
      <c r="AL101" s="4" t="s">
        <v>257</v>
      </c>
      <c r="AM101" s="4" t="s">
        <v>257</v>
      </c>
      <c r="AN101" s="1">
        <v>2</v>
      </c>
      <c r="AO101" s="4" t="s">
        <v>257</v>
      </c>
      <c r="AP101" s="4" t="s">
        <v>257</v>
      </c>
      <c r="AQ101" s="4" t="s">
        <v>257</v>
      </c>
      <c r="AR101" s="4" t="s">
        <v>257</v>
      </c>
      <c r="AS101" s="4" t="s">
        <v>257</v>
      </c>
      <c r="AT101" s="4" t="s">
        <v>257</v>
      </c>
      <c r="AU101" s="4" t="s">
        <v>257</v>
      </c>
      <c r="AV101" s="4" t="s">
        <v>257</v>
      </c>
      <c r="AW101" s="4" t="s">
        <v>257</v>
      </c>
      <c r="AX101" s="1">
        <v>11</v>
      </c>
      <c r="AY101" s="4" t="s">
        <v>257</v>
      </c>
      <c r="AZ101" s="4" t="s">
        <v>257</v>
      </c>
      <c r="BA101" s="4" t="s">
        <v>257</v>
      </c>
      <c r="BB101" s="4" t="s">
        <v>257</v>
      </c>
      <c r="BC101" s="4" t="s">
        <v>257</v>
      </c>
      <c r="BD101" s="4" t="s">
        <v>257</v>
      </c>
      <c r="BE101" s="4" t="s">
        <v>257</v>
      </c>
      <c r="BF101" s="4" t="s">
        <v>257</v>
      </c>
      <c r="BG101" s="4" t="s">
        <v>257</v>
      </c>
      <c r="BH101" s="4" t="s">
        <v>257</v>
      </c>
      <c r="BI101" s="4" t="s">
        <v>257</v>
      </c>
      <c r="BJ101" s="1">
        <v>1</v>
      </c>
      <c r="BK101" s="4" t="s">
        <v>257</v>
      </c>
      <c r="BL101" s="4" t="s">
        <v>257</v>
      </c>
      <c r="BM101" s="4" t="s">
        <v>257</v>
      </c>
      <c r="BN101" s="4" t="s">
        <v>257</v>
      </c>
      <c r="BO101" s="4" t="s">
        <v>257</v>
      </c>
      <c r="BP101" s="4" t="s">
        <v>257</v>
      </c>
      <c r="BQ101" s="4" t="s">
        <v>257</v>
      </c>
      <c r="BR101" s="4" t="s">
        <v>257</v>
      </c>
      <c r="BS101" s="4" t="s">
        <v>257</v>
      </c>
      <c r="BT101" s="4" t="s">
        <v>257</v>
      </c>
      <c r="BU101" s="4" t="s">
        <v>257</v>
      </c>
      <c r="BV101" s="4" t="s">
        <v>257</v>
      </c>
      <c r="BW101" s="4" t="s">
        <v>257</v>
      </c>
      <c r="BX101" s="4" t="s">
        <v>257</v>
      </c>
      <c r="BY101" s="4" t="s">
        <v>257</v>
      </c>
      <c r="BZ101" s="4" t="s">
        <v>257</v>
      </c>
      <c r="CA101" s="1">
        <v>5</v>
      </c>
      <c r="CB101" s="4" t="s">
        <v>257</v>
      </c>
      <c r="CC101" s="4" t="s">
        <v>257</v>
      </c>
      <c r="CD101" s="4" t="s">
        <v>257</v>
      </c>
      <c r="CE101" s="4" t="s">
        <v>257</v>
      </c>
      <c r="CF101" s="4" t="s">
        <v>257</v>
      </c>
      <c r="CG101" s="4" t="s">
        <v>257</v>
      </c>
      <c r="CH101" s="4" t="s">
        <v>257</v>
      </c>
      <c r="CI101" s="4" t="s">
        <v>257</v>
      </c>
      <c r="CJ101" s="4" t="s">
        <v>257</v>
      </c>
      <c r="CK101" s="4" t="s">
        <v>257</v>
      </c>
      <c r="CL101" s="4" t="s">
        <v>257</v>
      </c>
      <c r="CM101" s="4" t="s">
        <v>257</v>
      </c>
      <c r="CN101" s="4" t="s">
        <v>257</v>
      </c>
      <c r="CO101" s="4" t="s">
        <v>257</v>
      </c>
      <c r="CP101" s="4" t="s">
        <v>257</v>
      </c>
      <c r="CQ101" s="4" t="s">
        <v>257</v>
      </c>
      <c r="CR101" s="4" t="s">
        <v>257</v>
      </c>
      <c r="CS101" s="4" t="s">
        <v>257</v>
      </c>
      <c r="CT101" s="4" t="s">
        <v>257</v>
      </c>
      <c r="CU101" s="4" t="s">
        <v>257</v>
      </c>
      <c r="CV101" s="4" t="s">
        <v>257</v>
      </c>
      <c r="CW101" s="4" t="s">
        <v>257</v>
      </c>
      <c r="CX101" s="4" t="s">
        <v>257</v>
      </c>
      <c r="CY101" s="4" t="s">
        <v>257</v>
      </c>
      <c r="CZ101" s="4" t="s">
        <v>257</v>
      </c>
      <c r="DA101" s="4" t="s">
        <v>257</v>
      </c>
      <c r="DB101" s="4" t="s">
        <v>257</v>
      </c>
      <c r="DC101" s="4" t="s">
        <v>257</v>
      </c>
      <c r="DD101" s="4" t="s">
        <v>257</v>
      </c>
      <c r="DE101" s="4" t="s">
        <v>257</v>
      </c>
      <c r="DF101" s="4" t="s">
        <v>257</v>
      </c>
      <c r="DG101" s="1">
        <v>1</v>
      </c>
      <c r="DH101" s="4" t="s">
        <v>257</v>
      </c>
      <c r="DI101" s="4" t="s">
        <v>257</v>
      </c>
      <c r="DJ101" s="4" t="s">
        <v>257</v>
      </c>
      <c r="DK101" s="4" t="s">
        <v>257</v>
      </c>
      <c r="DL101" s="4" t="s">
        <v>257</v>
      </c>
      <c r="DM101" s="4" t="s">
        <v>257</v>
      </c>
      <c r="DN101" s="4" t="s">
        <v>257</v>
      </c>
      <c r="DO101" s="4" t="s">
        <v>257</v>
      </c>
      <c r="DP101" s="4" t="s">
        <v>257</v>
      </c>
      <c r="DQ101" s="4" t="s">
        <v>257</v>
      </c>
      <c r="DR101" s="4" t="s">
        <v>257</v>
      </c>
      <c r="DS101" s="4" t="s">
        <v>257</v>
      </c>
      <c r="DT101" s="4" t="s">
        <v>257</v>
      </c>
      <c r="DU101" s="4" t="s">
        <v>257</v>
      </c>
      <c r="DV101" s="4" t="s">
        <v>257</v>
      </c>
      <c r="DW101" s="4" t="s">
        <v>257</v>
      </c>
      <c r="DX101" s="4" t="s">
        <v>257</v>
      </c>
      <c r="DY101" s="4" t="s">
        <v>257</v>
      </c>
      <c r="DZ101" s="4" t="s">
        <v>257</v>
      </c>
      <c r="EA101" s="4" t="s">
        <v>257</v>
      </c>
      <c r="EB101" s="4" t="s">
        <v>257</v>
      </c>
      <c r="EC101" s="4" t="s">
        <v>257</v>
      </c>
      <c r="ED101" s="4" t="s">
        <v>257</v>
      </c>
      <c r="EE101" s="4" t="s">
        <v>257</v>
      </c>
      <c r="EF101" s="4" t="s">
        <v>257</v>
      </c>
      <c r="EG101" s="4" t="s">
        <v>257</v>
      </c>
      <c r="EH101" s="4" t="s">
        <v>257</v>
      </c>
      <c r="EI101" s="4" t="s">
        <v>257</v>
      </c>
      <c r="EJ101" s="4" t="s">
        <v>257</v>
      </c>
      <c r="EK101" s="4" t="s">
        <v>257</v>
      </c>
      <c r="EL101" s="4" t="s">
        <v>257</v>
      </c>
      <c r="EM101" s="4" t="s">
        <v>257</v>
      </c>
      <c r="EN101" s="4" t="s">
        <v>257</v>
      </c>
      <c r="EO101" s="4" t="s">
        <v>257</v>
      </c>
      <c r="EP101" s="4" t="s">
        <v>257</v>
      </c>
      <c r="EQ101" s="4" t="s">
        <v>257</v>
      </c>
      <c r="ER101" s="4" t="s">
        <v>257</v>
      </c>
      <c r="ES101" s="4" t="s">
        <v>257</v>
      </c>
      <c r="ET101" s="4" t="s">
        <v>257</v>
      </c>
      <c r="EU101" s="4" t="s">
        <v>257</v>
      </c>
      <c r="EV101" s="4" t="s">
        <v>257</v>
      </c>
      <c r="EW101" s="4" t="s">
        <v>257</v>
      </c>
      <c r="EX101" s="4" t="s">
        <v>257</v>
      </c>
      <c r="EY101" s="4" t="s">
        <v>257</v>
      </c>
      <c r="EZ101" s="4" t="s">
        <v>257</v>
      </c>
      <c r="FA101" s="4" t="s">
        <v>257</v>
      </c>
      <c r="FB101" s="4" t="s">
        <v>257</v>
      </c>
      <c r="FC101" s="4" t="s">
        <v>257</v>
      </c>
      <c r="FD101" s="4" t="s">
        <v>257</v>
      </c>
      <c r="FE101" s="4" t="s">
        <v>257</v>
      </c>
      <c r="FF101" s="4" t="s">
        <v>257</v>
      </c>
      <c r="FG101" s="4" t="s">
        <v>257</v>
      </c>
      <c r="FH101" s="4" t="s">
        <v>257</v>
      </c>
      <c r="FI101" s="4" t="s">
        <v>257</v>
      </c>
      <c r="FJ101" s="4" t="s">
        <v>257</v>
      </c>
      <c r="FK101" s="4" t="s">
        <v>257</v>
      </c>
      <c r="FL101" s="4" t="s">
        <v>257</v>
      </c>
      <c r="FM101" s="4" t="s">
        <v>257</v>
      </c>
      <c r="FN101" s="4" t="s">
        <v>257</v>
      </c>
      <c r="FO101" s="4" t="s">
        <v>257</v>
      </c>
      <c r="FP101" s="4" t="s">
        <v>257</v>
      </c>
      <c r="FQ101" s="4" t="s">
        <v>257</v>
      </c>
      <c r="FR101" s="4" t="s">
        <v>257</v>
      </c>
      <c r="FS101" s="4" t="s">
        <v>257</v>
      </c>
      <c r="FT101" s="4" t="s">
        <v>257</v>
      </c>
      <c r="FU101" s="4" t="s">
        <v>257</v>
      </c>
      <c r="FV101" s="4" t="s">
        <v>257</v>
      </c>
      <c r="FW101" s="4" t="s">
        <v>257</v>
      </c>
      <c r="FX101" s="4" t="s">
        <v>257</v>
      </c>
      <c r="FY101" s="4" t="s">
        <v>257</v>
      </c>
      <c r="FZ101" s="4" t="s">
        <v>257</v>
      </c>
      <c r="GA101" s="4" t="s">
        <v>257</v>
      </c>
      <c r="GB101" s="4" t="s">
        <v>257</v>
      </c>
      <c r="GC101" s="4" t="s">
        <v>257</v>
      </c>
      <c r="GD101" s="4" t="s">
        <v>257</v>
      </c>
      <c r="GE101" s="4" t="s">
        <v>257</v>
      </c>
      <c r="GF101" s="4" t="s">
        <v>257</v>
      </c>
      <c r="GG101" s="4" t="s">
        <v>257</v>
      </c>
      <c r="GH101" s="4" t="s">
        <v>257</v>
      </c>
      <c r="GI101" s="4" t="s">
        <v>257</v>
      </c>
      <c r="GJ101" s="4" t="s">
        <v>257</v>
      </c>
      <c r="GK101" s="4" t="s">
        <v>257</v>
      </c>
      <c r="GL101" s="4" t="s">
        <v>257</v>
      </c>
      <c r="GM101" s="4" t="s">
        <v>257</v>
      </c>
      <c r="GN101" s="4" t="s">
        <v>257</v>
      </c>
      <c r="GO101" s="4" t="s">
        <v>257</v>
      </c>
      <c r="GP101" s="4" t="s">
        <v>257</v>
      </c>
      <c r="GQ101" s="4" t="s">
        <v>257</v>
      </c>
      <c r="GR101" s="4" t="s">
        <v>257</v>
      </c>
      <c r="GS101" s="4" t="s">
        <v>257</v>
      </c>
      <c r="GT101" s="4" t="s">
        <v>257</v>
      </c>
      <c r="GU101" s="4" t="s">
        <v>257</v>
      </c>
      <c r="GV101" s="4" t="s">
        <v>257</v>
      </c>
      <c r="GW101" s="4" t="s">
        <v>257</v>
      </c>
      <c r="GX101" s="4" t="s">
        <v>257</v>
      </c>
      <c r="GY101" s="4" t="s">
        <v>257</v>
      </c>
      <c r="GZ101" s="4" t="s">
        <v>257</v>
      </c>
      <c r="HA101" s="4" t="s">
        <v>257</v>
      </c>
      <c r="HB101" s="4" t="s">
        <v>257</v>
      </c>
      <c r="HC101" s="4" t="s">
        <v>257</v>
      </c>
      <c r="HD101" s="4" t="s">
        <v>257</v>
      </c>
      <c r="HE101" s="4" t="s">
        <v>257</v>
      </c>
      <c r="HF101" s="4" t="s">
        <v>257</v>
      </c>
      <c r="HG101" s="4" t="s">
        <v>257</v>
      </c>
      <c r="HH101" s="4" t="s">
        <v>257</v>
      </c>
      <c r="HI101" s="4" t="s">
        <v>257</v>
      </c>
      <c r="HJ101" s="4" t="s">
        <v>257</v>
      </c>
      <c r="HK101" s="4" t="s">
        <v>257</v>
      </c>
      <c r="HL101" s="4" t="s">
        <v>257</v>
      </c>
      <c r="HM101" s="4" t="s">
        <v>257</v>
      </c>
      <c r="HN101" s="4" t="s">
        <v>257</v>
      </c>
      <c r="HO101" s="4" t="s">
        <v>257</v>
      </c>
      <c r="HP101" s="4" t="s">
        <v>257</v>
      </c>
      <c r="HQ101" s="4" t="s">
        <v>257</v>
      </c>
      <c r="HR101" s="4" t="s">
        <v>257</v>
      </c>
      <c r="HS101" s="4" t="s">
        <v>257</v>
      </c>
      <c r="HT101" s="4" t="s">
        <v>257</v>
      </c>
      <c r="HU101" s="4" t="s">
        <v>257</v>
      </c>
      <c r="HV101" s="4" t="s">
        <v>257</v>
      </c>
      <c r="HW101" s="4" t="s">
        <v>257</v>
      </c>
      <c r="HX101" s="1">
        <v>174</v>
      </c>
      <c r="HY101" s="4" t="s">
        <v>257</v>
      </c>
      <c r="HZ101" s="4" t="s">
        <v>257</v>
      </c>
      <c r="IA101" s="4" t="s">
        <v>257</v>
      </c>
      <c r="IB101" s="4" t="s">
        <v>257</v>
      </c>
      <c r="IC101" s="4" t="s">
        <v>257</v>
      </c>
      <c r="ID101" s="4" t="s">
        <v>257</v>
      </c>
      <c r="IE101" s="4" t="s">
        <v>257</v>
      </c>
      <c r="IF101" s="4" t="s">
        <v>257</v>
      </c>
      <c r="IG101" s="4" t="s">
        <v>257</v>
      </c>
      <c r="IH101" s="4" t="s">
        <v>257</v>
      </c>
      <c r="II101" s="4" t="s">
        <v>257</v>
      </c>
      <c r="IJ101" s="4" t="s">
        <v>257</v>
      </c>
      <c r="IK101" s="4" t="s">
        <v>257</v>
      </c>
      <c r="IL101" s="4" t="s">
        <v>257</v>
      </c>
      <c r="IM101" s="4" t="s">
        <v>257</v>
      </c>
      <c r="IN101" s="4" t="s">
        <v>257</v>
      </c>
      <c r="IO101" s="4" t="s">
        <v>257</v>
      </c>
      <c r="IP101" s="4" t="s">
        <v>257</v>
      </c>
      <c r="IQ101" s="4" t="s">
        <v>257</v>
      </c>
      <c r="IR101" s="4" t="s">
        <v>257</v>
      </c>
      <c r="IS101" s="1">
        <v>11</v>
      </c>
      <c r="IT101" s="4" t="s">
        <v>257</v>
      </c>
      <c r="IU101" s="4" t="s">
        <v>257</v>
      </c>
    </row>
    <row r="102" spans="1:255" x14ac:dyDescent="0.35">
      <c r="A102" s="4" t="s">
        <v>354</v>
      </c>
      <c r="B102" s="1">
        <v>74</v>
      </c>
      <c r="C102" s="4" t="s">
        <v>257</v>
      </c>
      <c r="D102" s="4" t="s">
        <v>257</v>
      </c>
      <c r="E102" s="4" t="s">
        <v>257</v>
      </c>
      <c r="F102" s="4" t="s">
        <v>257</v>
      </c>
      <c r="G102" s="4" t="s">
        <v>257</v>
      </c>
      <c r="H102" s="4" t="s">
        <v>257</v>
      </c>
      <c r="I102" s="4" t="s">
        <v>257</v>
      </c>
      <c r="J102" s="4" t="s">
        <v>257</v>
      </c>
      <c r="K102" s="4" t="s">
        <v>257</v>
      </c>
      <c r="L102" s="4" t="s">
        <v>257</v>
      </c>
      <c r="M102" s="4" t="s">
        <v>257</v>
      </c>
      <c r="N102" s="4" t="s">
        <v>257</v>
      </c>
      <c r="O102" s="4" t="s">
        <v>257</v>
      </c>
      <c r="P102" s="4" t="s">
        <v>257</v>
      </c>
      <c r="Q102" s="4" t="s">
        <v>257</v>
      </c>
      <c r="R102" s="4" t="s">
        <v>257</v>
      </c>
      <c r="S102" s="4" t="s">
        <v>257</v>
      </c>
      <c r="T102" s="4" t="s">
        <v>257</v>
      </c>
      <c r="U102" s="4" t="s">
        <v>257</v>
      </c>
      <c r="V102" s="4" t="s">
        <v>257</v>
      </c>
      <c r="W102" s="4" t="s">
        <v>257</v>
      </c>
      <c r="X102" s="4" t="s">
        <v>257</v>
      </c>
      <c r="Y102" s="4" t="s">
        <v>257</v>
      </c>
      <c r="Z102" s="4" t="s">
        <v>257</v>
      </c>
      <c r="AA102" s="4" t="s">
        <v>257</v>
      </c>
      <c r="AB102" s="4" t="s">
        <v>257</v>
      </c>
      <c r="AC102" s="4" t="s">
        <v>257</v>
      </c>
      <c r="AD102" s="4" t="s">
        <v>257</v>
      </c>
      <c r="AE102" s="4" t="s">
        <v>257</v>
      </c>
      <c r="AF102" s="4" t="s">
        <v>257</v>
      </c>
      <c r="AG102" s="4" t="s">
        <v>257</v>
      </c>
      <c r="AH102" s="4" t="s">
        <v>257</v>
      </c>
      <c r="AI102" s="4" t="s">
        <v>257</v>
      </c>
      <c r="AJ102" s="4" t="s">
        <v>257</v>
      </c>
      <c r="AK102" s="4" t="s">
        <v>257</v>
      </c>
      <c r="AL102" s="4" t="s">
        <v>257</v>
      </c>
      <c r="AM102" s="4" t="s">
        <v>257</v>
      </c>
      <c r="AN102" s="4" t="s">
        <v>257</v>
      </c>
      <c r="AO102" s="4" t="s">
        <v>257</v>
      </c>
      <c r="AP102" s="4" t="s">
        <v>257</v>
      </c>
      <c r="AQ102" s="4" t="s">
        <v>257</v>
      </c>
      <c r="AR102" s="4" t="s">
        <v>257</v>
      </c>
      <c r="AS102" s="4" t="s">
        <v>257</v>
      </c>
      <c r="AT102" s="4" t="s">
        <v>257</v>
      </c>
      <c r="AU102" s="4" t="s">
        <v>257</v>
      </c>
      <c r="AV102" s="4" t="s">
        <v>257</v>
      </c>
      <c r="AW102" s="4" t="s">
        <v>257</v>
      </c>
      <c r="AX102" s="4" t="s">
        <v>257</v>
      </c>
      <c r="AY102" s="4" t="s">
        <v>257</v>
      </c>
      <c r="AZ102" s="4" t="s">
        <v>257</v>
      </c>
      <c r="BA102" s="4" t="s">
        <v>257</v>
      </c>
      <c r="BB102" s="4" t="s">
        <v>257</v>
      </c>
      <c r="BC102" s="4" t="s">
        <v>257</v>
      </c>
      <c r="BD102" s="4" t="s">
        <v>257</v>
      </c>
      <c r="BE102" s="4" t="s">
        <v>257</v>
      </c>
      <c r="BF102" s="4" t="s">
        <v>257</v>
      </c>
      <c r="BG102" s="4" t="s">
        <v>257</v>
      </c>
      <c r="BH102" s="1">
        <v>34</v>
      </c>
      <c r="BI102" s="4" t="s">
        <v>257</v>
      </c>
      <c r="BJ102" s="4" t="s">
        <v>257</v>
      </c>
      <c r="BK102" s="4" t="s">
        <v>257</v>
      </c>
      <c r="BL102" s="4" t="s">
        <v>257</v>
      </c>
      <c r="BM102" s="4" t="s">
        <v>257</v>
      </c>
      <c r="BN102" s="4" t="s">
        <v>257</v>
      </c>
      <c r="BO102" s="4" t="s">
        <v>257</v>
      </c>
      <c r="BP102" s="4" t="s">
        <v>257</v>
      </c>
      <c r="BQ102" s="4" t="s">
        <v>257</v>
      </c>
      <c r="BR102" s="4" t="s">
        <v>257</v>
      </c>
      <c r="BS102" s="4" t="s">
        <v>257</v>
      </c>
      <c r="BT102" s="4" t="s">
        <v>257</v>
      </c>
      <c r="BU102" s="4" t="s">
        <v>257</v>
      </c>
      <c r="BV102" s="4" t="s">
        <v>257</v>
      </c>
      <c r="BW102" s="4" t="s">
        <v>257</v>
      </c>
      <c r="BX102" s="4" t="s">
        <v>257</v>
      </c>
      <c r="BY102" s="1">
        <v>4</v>
      </c>
      <c r="BZ102" s="4" t="s">
        <v>257</v>
      </c>
      <c r="CA102" s="4" t="s">
        <v>257</v>
      </c>
      <c r="CB102" s="4" t="s">
        <v>257</v>
      </c>
      <c r="CC102" s="4" t="s">
        <v>257</v>
      </c>
      <c r="CD102" s="4" t="s">
        <v>257</v>
      </c>
      <c r="CE102" s="4" t="s">
        <v>257</v>
      </c>
      <c r="CF102" s="4" t="s">
        <v>257</v>
      </c>
      <c r="CG102" s="4" t="s">
        <v>257</v>
      </c>
      <c r="CH102" s="4" t="s">
        <v>257</v>
      </c>
      <c r="CI102" s="4" t="s">
        <v>257</v>
      </c>
      <c r="CJ102" s="4" t="s">
        <v>257</v>
      </c>
      <c r="CK102" s="4" t="s">
        <v>257</v>
      </c>
      <c r="CL102" s="4" t="s">
        <v>257</v>
      </c>
      <c r="CM102" s="4" t="s">
        <v>257</v>
      </c>
      <c r="CN102" s="4" t="s">
        <v>257</v>
      </c>
      <c r="CO102" s="4" t="s">
        <v>257</v>
      </c>
      <c r="CP102" s="4" t="s">
        <v>257</v>
      </c>
      <c r="CQ102" s="4" t="s">
        <v>257</v>
      </c>
      <c r="CR102" s="4" t="s">
        <v>257</v>
      </c>
      <c r="CS102" s="4" t="s">
        <v>257</v>
      </c>
      <c r="CT102" s="4" t="s">
        <v>257</v>
      </c>
      <c r="CU102" s="4" t="s">
        <v>257</v>
      </c>
      <c r="CV102" s="4" t="s">
        <v>257</v>
      </c>
      <c r="CW102" s="4" t="s">
        <v>257</v>
      </c>
      <c r="CX102" s="4" t="s">
        <v>257</v>
      </c>
      <c r="CY102" s="4" t="s">
        <v>257</v>
      </c>
      <c r="CZ102" s="4" t="s">
        <v>257</v>
      </c>
      <c r="DA102" s="4" t="s">
        <v>257</v>
      </c>
      <c r="DB102" s="4" t="s">
        <v>257</v>
      </c>
      <c r="DC102" s="4" t="s">
        <v>257</v>
      </c>
      <c r="DD102" s="4" t="s">
        <v>257</v>
      </c>
      <c r="DE102" s="4" t="s">
        <v>257</v>
      </c>
      <c r="DF102" s="4" t="s">
        <v>257</v>
      </c>
      <c r="DG102" s="4" t="s">
        <v>257</v>
      </c>
      <c r="DH102" s="4" t="s">
        <v>257</v>
      </c>
      <c r="DI102" s="4" t="s">
        <v>257</v>
      </c>
      <c r="DJ102" s="4" t="s">
        <v>257</v>
      </c>
      <c r="DK102" s="4" t="s">
        <v>257</v>
      </c>
      <c r="DL102" s="4" t="s">
        <v>257</v>
      </c>
      <c r="DM102" s="4" t="s">
        <v>257</v>
      </c>
      <c r="DN102" s="4" t="s">
        <v>257</v>
      </c>
      <c r="DO102" s="4" t="s">
        <v>257</v>
      </c>
      <c r="DP102" s="4" t="s">
        <v>257</v>
      </c>
      <c r="DQ102" s="4" t="s">
        <v>257</v>
      </c>
      <c r="DR102" s="4" t="s">
        <v>257</v>
      </c>
      <c r="DS102" s="4" t="s">
        <v>257</v>
      </c>
      <c r="DT102" s="4" t="s">
        <v>257</v>
      </c>
      <c r="DU102" s="4" t="s">
        <v>257</v>
      </c>
      <c r="DV102" s="4" t="s">
        <v>257</v>
      </c>
      <c r="DW102" s="4" t="s">
        <v>257</v>
      </c>
      <c r="DX102" s="4" t="s">
        <v>257</v>
      </c>
      <c r="DY102" s="4" t="s">
        <v>257</v>
      </c>
      <c r="DZ102" s="4" t="s">
        <v>257</v>
      </c>
      <c r="EA102" s="4" t="s">
        <v>257</v>
      </c>
      <c r="EB102" s="4" t="s">
        <v>257</v>
      </c>
      <c r="EC102" s="4" t="s">
        <v>257</v>
      </c>
      <c r="ED102" s="4" t="s">
        <v>257</v>
      </c>
      <c r="EE102" s="4" t="s">
        <v>257</v>
      </c>
      <c r="EF102" s="4" t="s">
        <v>257</v>
      </c>
      <c r="EG102" s="4" t="s">
        <v>257</v>
      </c>
      <c r="EH102" s="4" t="s">
        <v>257</v>
      </c>
      <c r="EI102" s="4" t="s">
        <v>257</v>
      </c>
      <c r="EJ102" s="4" t="s">
        <v>257</v>
      </c>
      <c r="EK102" s="4" t="s">
        <v>257</v>
      </c>
      <c r="EL102" s="4" t="s">
        <v>257</v>
      </c>
      <c r="EM102" s="4" t="s">
        <v>257</v>
      </c>
      <c r="EN102" s="4" t="s">
        <v>257</v>
      </c>
      <c r="EO102" s="4" t="s">
        <v>257</v>
      </c>
      <c r="EP102" s="4" t="s">
        <v>257</v>
      </c>
      <c r="EQ102" s="4" t="s">
        <v>257</v>
      </c>
      <c r="ER102" s="4" t="s">
        <v>257</v>
      </c>
      <c r="ES102" s="4" t="s">
        <v>257</v>
      </c>
      <c r="ET102" s="4" t="s">
        <v>257</v>
      </c>
      <c r="EU102" s="4" t="s">
        <v>257</v>
      </c>
      <c r="EV102" s="4" t="s">
        <v>257</v>
      </c>
      <c r="EW102" s="4" t="s">
        <v>257</v>
      </c>
      <c r="EX102" s="4" t="s">
        <v>257</v>
      </c>
      <c r="EY102" s="4" t="s">
        <v>257</v>
      </c>
      <c r="EZ102" s="4" t="s">
        <v>257</v>
      </c>
      <c r="FA102" s="4" t="s">
        <v>257</v>
      </c>
      <c r="FB102" s="4" t="s">
        <v>257</v>
      </c>
      <c r="FC102" s="4" t="s">
        <v>257</v>
      </c>
      <c r="FD102" s="4" t="s">
        <v>257</v>
      </c>
      <c r="FE102" s="4" t="s">
        <v>257</v>
      </c>
      <c r="FF102" s="4" t="s">
        <v>257</v>
      </c>
      <c r="FG102" s="4" t="s">
        <v>257</v>
      </c>
      <c r="FH102" s="4" t="s">
        <v>257</v>
      </c>
      <c r="FI102" s="4" t="s">
        <v>257</v>
      </c>
      <c r="FJ102" s="4" t="s">
        <v>257</v>
      </c>
      <c r="FK102" s="4" t="s">
        <v>257</v>
      </c>
      <c r="FL102" s="4" t="s">
        <v>257</v>
      </c>
      <c r="FM102" s="4" t="s">
        <v>257</v>
      </c>
      <c r="FN102" s="4" t="s">
        <v>257</v>
      </c>
      <c r="FO102" s="4" t="s">
        <v>257</v>
      </c>
      <c r="FP102" s="4" t="s">
        <v>257</v>
      </c>
      <c r="FQ102" s="4" t="s">
        <v>257</v>
      </c>
      <c r="FR102" s="4" t="s">
        <v>257</v>
      </c>
      <c r="FS102" s="4" t="s">
        <v>257</v>
      </c>
      <c r="FT102" s="4" t="s">
        <v>257</v>
      </c>
      <c r="FU102" s="4" t="s">
        <v>257</v>
      </c>
      <c r="FV102" s="4" t="s">
        <v>257</v>
      </c>
      <c r="FW102" s="4" t="s">
        <v>257</v>
      </c>
      <c r="FX102" s="4" t="s">
        <v>257</v>
      </c>
      <c r="FY102" s="4" t="s">
        <v>257</v>
      </c>
      <c r="FZ102" s="4" t="s">
        <v>257</v>
      </c>
      <c r="GA102" s="4" t="s">
        <v>257</v>
      </c>
      <c r="GB102" s="4" t="s">
        <v>257</v>
      </c>
      <c r="GC102" s="4" t="s">
        <v>257</v>
      </c>
      <c r="GD102" s="4" t="s">
        <v>257</v>
      </c>
      <c r="GE102" s="4" t="s">
        <v>257</v>
      </c>
      <c r="GF102" s="4" t="s">
        <v>257</v>
      </c>
      <c r="GG102" s="4" t="s">
        <v>257</v>
      </c>
      <c r="GH102" s="4" t="s">
        <v>257</v>
      </c>
      <c r="GI102" s="4" t="s">
        <v>257</v>
      </c>
      <c r="GJ102" s="4" t="s">
        <v>257</v>
      </c>
      <c r="GK102" s="4" t="s">
        <v>257</v>
      </c>
      <c r="GL102" s="4" t="s">
        <v>257</v>
      </c>
      <c r="GM102" s="4" t="s">
        <v>257</v>
      </c>
      <c r="GN102" s="1">
        <v>36</v>
      </c>
      <c r="GO102" s="4" t="s">
        <v>257</v>
      </c>
      <c r="GP102" s="4" t="s">
        <v>257</v>
      </c>
      <c r="GQ102" s="4" t="s">
        <v>257</v>
      </c>
      <c r="GR102" s="4" t="s">
        <v>257</v>
      </c>
      <c r="GS102" s="4" t="s">
        <v>257</v>
      </c>
      <c r="GT102" s="4" t="s">
        <v>257</v>
      </c>
      <c r="GU102" s="4" t="s">
        <v>257</v>
      </c>
      <c r="GV102" s="4" t="s">
        <v>257</v>
      </c>
      <c r="GW102" s="4" t="s">
        <v>257</v>
      </c>
      <c r="GX102" s="4" t="s">
        <v>257</v>
      </c>
      <c r="GY102" s="4" t="s">
        <v>257</v>
      </c>
      <c r="GZ102" s="4" t="s">
        <v>257</v>
      </c>
      <c r="HA102" s="4" t="s">
        <v>257</v>
      </c>
      <c r="HB102" s="4" t="s">
        <v>257</v>
      </c>
      <c r="HC102" s="4" t="s">
        <v>257</v>
      </c>
      <c r="HD102" s="4" t="s">
        <v>257</v>
      </c>
      <c r="HE102" s="4" t="s">
        <v>257</v>
      </c>
      <c r="HF102" s="4" t="s">
        <v>257</v>
      </c>
      <c r="HG102" s="4" t="s">
        <v>257</v>
      </c>
      <c r="HH102" s="4" t="s">
        <v>257</v>
      </c>
      <c r="HI102" s="4" t="s">
        <v>257</v>
      </c>
      <c r="HJ102" s="4" t="s">
        <v>257</v>
      </c>
      <c r="HK102" s="4" t="s">
        <v>257</v>
      </c>
      <c r="HL102" s="4" t="s">
        <v>257</v>
      </c>
      <c r="HM102" s="4" t="s">
        <v>257</v>
      </c>
      <c r="HN102" s="4" t="s">
        <v>257</v>
      </c>
      <c r="HO102" s="4" t="s">
        <v>257</v>
      </c>
      <c r="HP102" s="4" t="s">
        <v>257</v>
      </c>
      <c r="HQ102" s="4" t="s">
        <v>257</v>
      </c>
      <c r="HR102" s="4" t="s">
        <v>257</v>
      </c>
      <c r="HS102" s="4" t="s">
        <v>257</v>
      </c>
      <c r="HT102" s="4" t="s">
        <v>257</v>
      </c>
      <c r="HU102" s="4" t="s">
        <v>257</v>
      </c>
      <c r="HV102" s="4" t="s">
        <v>257</v>
      </c>
      <c r="HW102" s="4" t="s">
        <v>257</v>
      </c>
      <c r="HX102" s="4" t="s">
        <v>257</v>
      </c>
      <c r="HY102" s="4" t="s">
        <v>257</v>
      </c>
      <c r="HZ102" s="4" t="s">
        <v>257</v>
      </c>
      <c r="IA102" s="4" t="s">
        <v>257</v>
      </c>
      <c r="IB102" s="4" t="s">
        <v>257</v>
      </c>
      <c r="IC102" s="4" t="s">
        <v>257</v>
      </c>
      <c r="ID102" s="4" t="s">
        <v>257</v>
      </c>
      <c r="IE102" s="4" t="s">
        <v>257</v>
      </c>
      <c r="IF102" s="4" t="s">
        <v>257</v>
      </c>
      <c r="IG102" s="4" t="s">
        <v>257</v>
      </c>
      <c r="IH102" s="4" t="s">
        <v>257</v>
      </c>
      <c r="II102" s="4" t="s">
        <v>257</v>
      </c>
      <c r="IJ102" s="4" t="s">
        <v>257</v>
      </c>
      <c r="IK102" s="4" t="s">
        <v>257</v>
      </c>
      <c r="IL102" s="4" t="s">
        <v>257</v>
      </c>
      <c r="IM102" s="4" t="s">
        <v>257</v>
      </c>
      <c r="IN102" s="4" t="s">
        <v>257</v>
      </c>
      <c r="IO102" s="4" t="s">
        <v>257</v>
      </c>
      <c r="IP102" s="4" t="s">
        <v>257</v>
      </c>
      <c r="IQ102" s="4" t="s">
        <v>257</v>
      </c>
      <c r="IR102" s="4" t="s">
        <v>257</v>
      </c>
      <c r="IS102" s="4" t="s">
        <v>257</v>
      </c>
      <c r="IT102" s="4" t="s">
        <v>257</v>
      </c>
      <c r="IU102" s="4" t="s">
        <v>257</v>
      </c>
    </row>
    <row r="103" spans="1:255" x14ac:dyDescent="0.35">
      <c r="A103" s="4" t="s">
        <v>355</v>
      </c>
      <c r="B103" s="1">
        <v>469</v>
      </c>
      <c r="C103" s="4" t="s">
        <v>257</v>
      </c>
      <c r="D103" s="4" t="s">
        <v>257</v>
      </c>
      <c r="E103" s="4" t="s">
        <v>257</v>
      </c>
      <c r="F103" s="4" t="s">
        <v>257</v>
      </c>
      <c r="G103" s="4" t="s">
        <v>257</v>
      </c>
      <c r="H103" s="4" t="s">
        <v>257</v>
      </c>
      <c r="I103" s="4" t="s">
        <v>257</v>
      </c>
      <c r="J103" s="4" t="s">
        <v>257</v>
      </c>
      <c r="K103" s="4" t="s">
        <v>257</v>
      </c>
      <c r="L103" s="4" t="s">
        <v>257</v>
      </c>
      <c r="M103" s="4" t="s">
        <v>257</v>
      </c>
      <c r="N103" s="4" t="s">
        <v>257</v>
      </c>
      <c r="O103" s="4" t="s">
        <v>257</v>
      </c>
      <c r="P103" s="4" t="s">
        <v>257</v>
      </c>
      <c r="Q103" s="4" t="s">
        <v>257</v>
      </c>
      <c r="R103" s="4" t="s">
        <v>257</v>
      </c>
      <c r="S103" s="4" t="s">
        <v>257</v>
      </c>
      <c r="T103" s="4" t="s">
        <v>257</v>
      </c>
      <c r="U103" s="1">
        <v>1</v>
      </c>
      <c r="V103" s="1">
        <v>1</v>
      </c>
      <c r="W103" s="4" t="s">
        <v>257</v>
      </c>
      <c r="X103" s="4" t="s">
        <v>257</v>
      </c>
      <c r="Y103" s="4" t="s">
        <v>257</v>
      </c>
      <c r="Z103" s="4" t="s">
        <v>257</v>
      </c>
      <c r="AA103" s="4" t="s">
        <v>257</v>
      </c>
      <c r="AB103" s="4" t="s">
        <v>257</v>
      </c>
      <c r="AC103" s="4" t="s">
        <v>257</v>
      </c>
      <c r="AD103" s="4" t="s">
        <v>257</v>
      </c>
      <c r="AE103" s="4" t="s">
        <v>257</v>
      </c>
      <c r="AF103" s="4" t="s">
        <v>257</v>
      </c>
      <c r="AG103" s="4" t="s">
        <v>257</v>
      </c>
      <c r="AH103" s="4" t="s">
        <v>257</v>
      </c>
      <c r="AI103" s="4" t="s">
        <v>257</v>
      </c>
      <c r="AJ103" s="4" t="s">
        <v>257</v>
      </c>
      <c r="AK103" s="4" t="s">
        <v>257</v>
      </c>
      <c r="AL103" s="4" t="s">
        <v>257</v>
      </c>
      <c r="AM103" s="4" t="s">
        <v>257</v>
      </c>
      <c r="AN103" s="4" t="s">
        <v>257</v>
      </c>
      <c r="AO103" s="4" t="s">
        <v>257</v>
      </c>
      <c r="AP103" s="4" t="s">
        <v>257</v>
      </c>
      <c r="AQ103" s="4" t="s">
        <v>257</v>
      </c>
      <c r="AR103" s="4" t="s">
        <v>257</v>
      </c>
      <c r="AS103" s="4" t="s">
        <v>257</v>
      </c>
      <c r="AT103" s="4" t="s">
        <v>257</v>
      </c>
      <c r="AU103" s="4" t="s">
        <v>257</v>
      </c>
      <c r="AV103" s="4" t="s">
        <v>257</v>
      </c>
      <c r="AW103" s="4" t="s">
        <v>257</v>
      </c>
      <c r="AX103" s="1">
        <v>1</v>
      </c>
      <c r="AY103" s="4" t="s">
        <v>257</v>
      </c>
      <c r="AZ103" s="4" t="s">
        <v>257</v>
      </c>
      <c r="BA103" s="4" t="s">
        <v>257</v>
      </c>
      <c r="BB103" s="4" t="s">
        <v>257</v>
      </c>
      <c r="BC103" s="4" t="s">
        <v>257</v>
      </c>
      <c r="BD103" s="4" t="s">
        <v>257</v>
      </c>
      <c r="BE103" s="4" t="s">
        <v>257</v>
      </c>
      <c r="BF103" s="4" t="s">
        <v>257</v>
      </c>
      <c r="BG103" s="1">
        <v>1</v>
      </c>
      <c r="BH103" s="1">
        <v>42</v>
      </c>
      <c r="BI103" s="4" t="s">
        <v>257</v>
      </c>
      <c r="BJ103" s="1">
        <v>5</v>
      </c>
      <c r="BK103" s="4" t="s">
        <v>257</v>
      </c>
      <c r="BL103" s="4" t="s">
        <v>257</v>
      </c>
      <c r="BM103" s="4" t="s">
        <v>257</v>
      </c>
      <c r="BN103" s="4" t="s">
        <v>257</v>
      </c>
      <c r="BO103" s="1">
        <v>6</v>
      </c>
      <c r="BP103" s="4" t="s">
        <v>257</v>
      </c>
      <c r="BQ103" s="4" t="s">
        <v>257</v>
      </c>
      <c r="BR103" s="4" t="s">
        <v>257</v>
      </c>
      <c r="BS103" s="1">
        <v>1</v>
      </c>
      <c r="BT103" s="4" t="s">
        <v>257</v>
      </c>
      <c r="BU103" s="4" t="s">
        <v>257</v>
      </c>
      <c r="BV103" s="4" t="s">
        <v>257</v>
      </c>
      <c r="BW103" s="4" t="s">
        <v>257</v>
      </c>
      <c r="BX103" s="4" t="s">
        <v>257</v>
      </c>
      <c r="BY103" s="1">
        <v>4</v>
      </c>
      <c r="BZ103" s="4" t="s">
        <v>257</v>
      </c>
      <c r="CA103" s="1">
        <v>3</v>
      </c>
      <c r="CB103" s="4" t="s">
        <v>257</v>
      </c>
      <c r="CC103" s="4" t="s">
        <v>257</v>
      </c>
      <c r="CD103" s="4" t="s">
        <v>257</v>
      </c>
      <c r="CE103" s="4" t="s">
        <v>257</v>
      </c>
      <c r="CF103" s="4" t="s">
        <v>257</v>
      </c>
      <c r="CG103" s="4" t="s">
        <v>257</v>
      </c>
      <c r="CH103" s="4" t="s">
        <v>257</v>
      </c>
      <c r="CI103" s="4" t="s">
        <v>257</v>
      </c>
      <c r="CJ103" s="4" t="s">
        <v>257</v>
      </c>
      <c r="CK103" s="4" t="s">
        <v>257</v>
      </c>
      <c r="CL103" s="4" t="s">
        <v>257</v>
      </c>
      <c r="CM103" s="4" t="s">
        <v>257</v>
      </c>
      <c r="CN103" s="4" t="s">
        <v>257</v>
      </c>
      <c r="CO103" s="4" t="s">
        <v>257</v>
      </c>
      <c r="CP103" s="4" t="s">
        <v>257</v>
      </c>
      <c r="CQ103" s="4" t="s">
        <v>257</v>
      </c>
      <c r="CR103" s="4" t="s">
        <v>257</v>
      </c>
      <c r="CS103" s="4" t="s">
        <v>257</v>
      </c>
      <c r="CT103" s="4" t="s">
        <v>257</v>
      </c>
      <c r="CU103" s="4" t="s">
        <v>257</v>
      </c>
      <c r="CV103" s="4" t="s">
        <v>257</v>
      </c>
      <c r="CW103" s="4" t="s">
        <v>257</v>
      </c>
      <c r="CX103" s="4" t="s">
        <v>257</v>
      </c>
      <c r="CY103" s="1">
        <v>2</v>
      </c>
      <c r="CZ103" s="4" t="s">
        <v>257</v>
      </c>
      <c r="DA103" s="4" t="s">
        <v>257</v>
      </c>
      <c r="DB103" s="1">
        <v>1</v>
      </c>
      <c r="DC103" s="4" t="s">
        <v>257</v>
      </c>
      <c r="DD103" s="1">
        <v>4</v>
      </c>
      <c r="DE103" s="4" t="s">
        <v>257</v>
      </c>
      <c r="DF103" s="4" t="s">
        <v>257</v>
      </c>
      <c r="DG103" s="1">
        <v>1</v>
      </c>
      <c r="DH103" s="4" t="s">
        <v>257</v>
      </c>
      <c r="DI103" s="4" t="s">
        <v>257</v>
      </c>
      <c r="DJ103" s="4" t="s">
        <v>257</v>
      </c>
      <c r="DK103" s="4" t="s">
        <v>257</v>
      </c>
      <c r="DL103" s="4" t="s">
        <v>257</v>
      </c>
      <c r="DM103" s="4" t="s">
        <v>257</v>
      </c>
      <c r="DN103" s="4" t="s">
        <v>257</v>
      </c>
      <c r="DO103" s="1">
        <v>1</v>
      </c>
      <c r="DP103" s="4" t="s">
        <v>257</v>
      </c>
      <c r="DQ103" s="4" t="s">
        <v>257</v>
      </c>
      <c r="DR103" s="4" t="s">
        <v>257</v>
      </c>
      <c r="DS103" s="4" t="s">
        <v>257</v>
      </c>
      <c r="DT103" s="4" t="s">
        <v>257</v>
      </c>
      <c r="DU103" s="4" t="s">
        <v>257</v>
      </c>
      <c r="DV103" s="4" t="s">
        <v>257</v>
      </c>
      <c r="DW103" s="1">
        <v>1</v>
      </c>
      <c r="DX103" s="4" t="s">
        <v>257</v>
      </c>
      <c r="DY103" s="4" t="s">
        <v>257</v>
      </c>
      <c r="DZ103" s="1">
        <v>1</v>
      </c>
      <c r="EA103" s="1">
        <v>2</v>
      </c>
      <c r="EB103" s="1">
        <v>5</v>
      </c>
      <c r="EC103" s="4" t="s">
        <v>257</v>
      </c>
      <c r="ED103" s="4" t="s">
        <v>257</v>
      </c>
      <c r="EE103" s="4" t="s">
        <v>257</v>
      </c>
      <c r="EF103" s="4" t="s">
        <v>257</v>
      </c>
      <c r="EG103" s="4" t="s">
        <v>257</v>
      </c>
      <c r="EH103" s="4" t="s">
        <v>257</v>
      </c>
      <c r="EI103" s="4" t="s">
        <v>257</v>
      </c>
      <c r="EJ103" s="4" t="s">
        <v>257</v>
      </c>
      <c r="EK103" s="1">
        <v>1</v>
      </c>
      <c r="EL103" s="4" t="s">
        <v>257</v>
      </c>
      <c r="EM103" s="4" t="s">
        <v>257</v>
      </c>
      <c r="EN103" s="4" t="s">
        <v>257</v>
      </c>
      <c r="EO103" s="4" t="s">
        <v>257</v>
      </c>
      <c r="EP103" s="4" t="s">
        <v>257</v>
      </c>
      <c r="EQ103" s="4" t="s">
        <v>257</v>
      </c>
      <c r="ER103" s="4" t="s">
        <v>257</v>
      </c>
      <c r="ES103" s="4" t="s">
        <v>257</v>
      </c>
      <c r="ET103" s="4" t="s">
        <v>257</v>
      </c>
      <c r="EU103" s="4" t="s">
        <v>257</v>
      </c>
      <c r="EV103" s="4" t="s">
        <v>257</v>
      </c>
      <c r="EW103" s="4" t="s">
        <v>257</v>
      </c>
      <c r="EX103" s="4" t="s">
        <v>257</v>
      </c>
      <c r="EY103" s="4" t="s">
        <v>257</v>
      </c>
      <c r="EZ103" s="4" t="s">
        <v>257</v>
      </c>
      <c r="FA103" s="4" t="s">
        <v>257</v>
      </c>
      <c r="FB103" s="1">
        <v>3</v>
      </c>
      <c r="FC103" s="4" t="s">
        <v>257</v>
      </c>
      <c r="FD103" s="1">
        <v>9</v>
      </c>
      <c r="FE103" s="4" t="s">
        <v>257</v>
      </c>
      <c r="FF103" s="4" t="s">
        <v>257</v>
      </c>
      <c r="FG103" s="4" t="s">
        <v>257</v>
      </c>
      <c r="FH103" s="4" t="s">
        <v>257</v>
      </c>
      <c r="FI103" s="4" t="s">
        <v>257</v>
      </c>
      <c r="FJ103" s="4" t="s">
        <v>257</v>
      </c>
      <c r="FK103" s="4" t="s">
        <v>257</v>
      </c>
      <c r="FL103" s="4" t="s">
        <v>257</v>
      </c>
      <c r="FM103" s="4" t="s">
        <v>257</v>
      </c>
      <c r="FN103" s="4" t="s">
        <v>257</v>
      </c>
      <c r="FO103" s="4" t="s">
        <v>257</v>
      </c>
      <c r="FP103" s="1">
        <v>1</v>
      </c>
      <c r="FQ103" s="1">
        <v>3</v>
      </c>
      <c r="FR103" s="4" t="s">
        <v>257</v>
      </c>
      <c r="FS103" s="4" t="s">
        <v>257</v>
      </c>
      <c r="FT103" s="4" t="s">
        <v>257</v>
      </c>
      <c r="FU103" s="4" t="s">
        <v>257</v>
      </c>
      <c r="FV103" s="4" t="s">
        <v>257</v>
      </c>
      <c r="FW103" s="4" t="s">
        <v>257</v>
      </c>
      <c r="FX103" s="4" t="s">
        <v>257</v>
      </c>
      <c r="FY103" s="4" t="s">
        <v>257</v>
      </c>
      <c r="FZ103" s="4" t="s">
        <v>257</v>
      </c>
      <c r="GA103" s="4" t="s">
        <v>257</v>
      </c>
      <c r="GB103" s="4" t="s">
        <v>257</v>
      </c>
      <c r="GC103" s="4" t="s">
        <v>257</v>
      </c>
      <c r="GD103" s="4" t="s">
        <v>257</v>
      </c>
      <c r="GE103" s="4" t="s">
        <v>257</v>
      </c>
      <c r="GF103" s="4" t="s">
        <v>257</v>
      </c>
      <c r="GG103" s="4" t="s">
        <v>257</v>
      </c>
      <c r="GH103" s="4" t="s">
        <v>257</v>
      </c>
      <c r="GI103" s="4" t="s">
        <v>257</v>
      </c>
      <c r="GJ103" s="4" t="s">
        <v>257</v>
      </c>
      <c r="GK103" s="4" t="s">
        <v>257</v>
      </c>
      <c r="GL103" s="4" t="s">
        <v>257</v>
      </c>
      <c r="GM103" s="4" t="s">
        <v>257</v>
      </c>
      <c r="GN103" s="1">
        <v>355</v>
      </c>
      <c r="GO103" s="4" t="s">
        <v>257</v>
      </c>
      <c r="GP103" s="4" t="s">
        <v>257</v>
      </c>
      <c r="GQ103" s="4" t="s">
        <v>257</v>
      </c>
      <c r="GR103" s="4" t="s">
        <v>257</v>
      </c>
      <c r="GS103" s="4" t="s">
        <v>257</v>
      </c>
      <c r="GT103" s="4" t="s">
        <v>257</v>
      </c>
      <c r="GU103" s="4" t="s">
        <v>257</v>
      </c>
      <c r="GV103" s="4" t="s">
        <v>257</v>
      </c>
      <c r="GW103" s="4" t="s">
        <v>257</v>
      </c>
      <c r="GX103" s="4" t="s">
        <v>257</v>
      </c>
      <c r="GY103" s="4" t="s">
        <v>257</v>
      </c>
      <c r="GZ103" s="4" t="s">
        <v>257</v>
      </c>
      <c r="HA103" s="4" t="s">
        <v>257</v>
      </c>
      <c r="HB103" s="4" t="s">
        <v>257</v>
      </c>
      <c r="HC103" s="4" t="s">
        <v>257</v>
      </c>
      <c r="HD103" s="4" t="s">
        <v>257</v>
      </c>
      <c r="HE103" s="4" t="s">
        <v>257</v>
      </c>
      <c r="HF103" s="4" t="s">
        <v>257</v>
      </c>
      <c r="HG103" s="4" t="s">
        <v>257</v>
      </c>
      <c r="HH103" s="1">
        <v>3</v>
      </c>
      <c r="HI103" s="4" t="s">
        <v>257</v>
      </c>
      <c r="HJ103" s="4" t="s">
        <v>257</v>
      </c>
      <c r="HK103" s="4" t="s">
        <v>257</v>
      </c>
      <c r="HL103" s="4" t="s">
        <v>257</v>
      </c>
      <c r="HM103" s="4" t="s">
        <v>257</v>
      </c>
      <c r="HN103" s="4" t="s">
        <v>257</v>
      </c>
      <c r="HO103" s="4" t="s">
        <v>257</v>
      </c>
      <c r="HP103" s="1">
        <v>1</v>
      </c>
      <c r="HQ103" s="4" t="s">
        <v>257</v>
      </c>
      <c r="HR103" s="4" t="s">
        <v>257</v>
      </c>
      <c r="HS103" s="4" t="s">
        <v>257</v>
      </c>
      <c r="HT103" s="4" t="s">
        <v>257</v>
      </c>
      <c r="HU103" s="4" t="s">
        <v>257</v>
      </c>
      <c r="HV103" s="4" t="s">
        <v>257</v>
      </c>
      <c r="HW103" s="4" t="s">
        <v>257</v>
      </c>
      <c r="HX103" s="1">
        <v>3</v>
      </c>
      <c r="HY103" s="4" t="s">
        <v>257</v>
      </c>
      <c r="HZ103" s="4" t="s">
        <v>257</v>
      </c>
      <c r="IA103" s="4" t="s">
        <v>257</v>
      </c>
      <c r="IB103" s="4" t="s">
        <v>257</v>
      </c>
      <c r="IC103" s="4" t="s">
        <v>257</v>
      </c>
      <c r="ID103" s="4" t="s">
        <v>257</v>
      </c>
      <c r="IE103" s="4" t="s">
        <v>257</v>
      </c>
      <c r="IF103" s="1">
        <v>2</v>
      </c>
      <c r="IG103" s="4" t="s">
        <v>257</v>
      </c>
      <c r="IH103" s="4" t="s">
        <v>257</v>
      </c>
      <c r="II103" s="4" t="s">
        <v>257</v>
      </c>
      <c r="IJ103" s="4" t="s">
        <v>257</v>
      </c>
      <c r="IK103" s="4" t="s">
        <v>257</v>
      </c>
      <c r="IL103" s="4" t="s">
        <v>257</v>
      </c>
      <c r="IM103" s="4" t="s">
        <v>257</v>
      </c>
      <c r="IN103" s="4" t="s">
        <v>257</v>
      </c>
      <c r="IO103" s="4" t="s">
        <v>257</v>
      </c>
      <c r="IP103" s="4" t="s">
        <v>257</v>
      </c>
      <c r="IQ103" s="4" t="s">
        <v>257</v>
      </c>
      <c r="IR103" s="4" t="s">
        <v>257</v>
      </c>
      <c r="IS103" s="4" t="s">
        <v>257</v>
      </c>
      <c r="IT103" s="4" t="s">
        <v>257</v>
      </c>
      <c r="IU103" s="4" t="s">
        <v>257</v>
      </c>
    </row>
    <row r="104" spans="1:255" x14ac:dyDescent="0.35">
      <c r="A104" s="4" t="s">
        <v>356</v>
      </c>
      <c r="B104" s="4" t="s">
        <v>257</v>
      </c>
      <c r="C104" s="4" t="s">
        <v>257</v>
      </c>
      <c r="D104" s="4" t="s">
        <v>257</v>
      </c>
      <c r="E104" s="4" t="s">
        <v>257</v>
      </c>
      <c r="F104" s="4" t="s">
        <v>257</v>
      </c>
      <c r="G104" s="4" t="s">
        <v>257</v>
      </c>
      <c r="H104" s="4" t="s">
        <v>257</v>
      </c>
      <c r="I104" s="4" t="s">
        <v>257</v>
      </c>
      <c r="J104" s="4" t="s">
        <v>257</v>
      </c>
      <c r="K104" s="4" t="s">
        <v>257</v>
      </c>
      <c r="L104" s="4" t="s">
        <v>257</v>
      </c>
      <c r="M104" s="4" t="s">
        <v>257</v>
      </c>
      <c r="N104" s="4" t="s">
        <v>257</v>
      </c>
      <c r="O104" s="4" t="s">
        <v>257</v>
      </c>
      <c r="P104" s="4" t="s">
        <v>257</v>
      </c>
      <c r="Q104" s="4" t="s">
        <v>257</v>
      </c>
      <c r="R104" s="4" t="s">
        <v>257</v>
      </c>
      <c r="S104" s="4" t="s">
        <v>257</v>
      </c>
      <c r="T104" s="4" t="s">
        <v>257</v>
      </c>
      <c r="U104" s="4" t="s">
        <v>257</v>
      </c>
      <c r="V104" s="4" t="s">
        <v>257</v>
      </c>
      <c r="W104" s="4" t="s">
        <v>257</v>
      </c>
      <c r="X104" s="4" t="s">
        <v>257</v>
      </c>
      <c r="Y104" s="4" t="s">
        <v>257</v>
      </c>
      <c r="Z104" s="4" t="s">
        <v>257</v>
      </c>
      <c r="AA104" s="4" t="s">
        <v>257</v>
      </c>
      <c r="AB104" s="4" t="s">
        <v>257</v>
      </c>
      <c r="AC104" s="4" t="s">
        <v>257</v>
      </c>
      <c r="AD104" s="4" t="s">
        <v>257</v>
      </c>
      <c r="AE104" s="4" t="s">
        <v>257</v>
      </c>
      <c r="AF104" s="4" t="s">
        <v>257</v>
      </c>
      <c r="AG104" s="4" t="s">
        <v>257</v>
      </c>
      <c r="AH104" s="4" t="s">
        <v>257</v>
      </c>
      <c r="AI104" s="4" t="s">
        <v>257</v>
      </c>
      <c r="AJ104" s="4" t="s">
        <v>257</v>
      </c>
      <c r="AK104" s="4" t="s">
        <v>257</v>
      </c>
      <c r="AL104" s="4" t="s">
        <v>257</v>
      </c>
      <c r="AM104" s="4" t="s">
        <v>257</v>
      </c>
      <c r="AN104" s="4" t="s">
        <v>257</v>
      </c>
      <c r="AO104" s="4" t="s">
        <v>257</v>
      </c>
      <c r="AP104" s="4" t="s">
        <v>257</v>
      </c>
      <c r="AQ104" s="4" t="s">
        <v>257</v>
      </c>
      <c r="AR104" s="4" t="s">
        <v>257</v>
      </c>
      <c r="AS104" s="4" t="s">
        <v>257</v>
      </c>
      <c r="AT104" s="4" t="s">
        <v>257</v>
      </c>
      <c r="AU104" s="4" t="s">
        <v>257</v>
      </c>
      <c r="AV104" s="4" t="s">
        <v>257</v>
      </c>
      <c r="AW104" s="4" t="s">
        <v>257</v>
      </c>
      <c r="AX104" s="4" t="s">
        <v>257</v>
      </c>
      <c r="AY104" s="4" t="s">
        <v>257</v>
      </c>
      <c r="AZ104" s="4" t="s">
        <v>257</v>
      </c>
      <c r="BA104" s="4" t="s">
        <v>257</v>
      </c>
      <c r="BB104" s="4" t="s">
        <v>257</v>
      </c>
      <c r="BC104" s="4" t="s">
        <v>257</v>
      </c>
      <c r="BD104" s="4" t="s">
        <v>257</v>
      </c>
      <c r="BE104" s="4" t="s">
        <v>257</v>
      </c>
      <c r="BF104" s="4" t="s">
        <v>257</v>
      </c>
      <c r="BG104" s="4" t="s">
        <v>257</v>
      </c>
      <c r="BH104" s="4" t="s">
        <v>257</v>
      </c>
      <c r="BI104" s="4" t="s">
        <v>257</v>
      </c>
      <c r="BJ104" s="4" t="s">
        <v>257</v>
      </c>
      <c r="BK104" s="4" t="s">
        <v>257</v>
      </c>
      <c r="BL104" s="4" t="s">
        <v>257</v>
      </c>
      <c r="BM104" s="4" t="s">
        <v>257</v>
      </c>
      <c r="BN104" s="4" t="s">
        <v>257</v>
      </c>
      <c r="BO104" s="4" t="s">
        <v>257</v>
      </c>
      <c r="BP104" s="4" t="s">
        <v>257</v>
      </c>
      <c r="BQ104" s="4" t="s">
        <v>257</v>
      </c>
      <c r="BR104" s="4" t="s">
        <v>257</v>
      </c>
      <c r="BS104" s="4" t="s">
        <v>257</v>
      </c>
      <c r="BT104" s="4" t="s">
        <v>257</v>
      </c>
      <c r="BU104" s="4" t="s">
        <v>257</v>
      </c>
      <c r="BV104" s="4" t="s">
        <v>257</v>
      </c>
      <c r="BW104" s="4" t="s">
        <v>257</v>
      </c>
      <c r="BX104" s="4" t="s">
        <v>257</v>
      </c>
      <c r="BY104" s="4" t="s">
        <v>257</v>
      </c>
      <c r="BZ104" s="4" t="s">
        <v>257</v>
      </c>
      <c r="CA104" s="4" t="s">
        <v>257</v>
      </c>
      <c r="CB104" s="4" t="s">
        <v>257</v>
      </c>
      <c r="CC104" s="4" t="s">
        <v>257</v>
      </c>
      <c r="CD104" s="4" t="s">
        <v>257</v>
      </c>
      <c r="CE104" s="4" t="s">
        <v>257</v>
      </c>
      <c r="CF104" s="4" t="s">
        <v>257</v>
      </c>
      <c r="CG104" s="4" t="s">
        <v>257</v>
      </c>
      <c r="CH104" s="4" t="s">
        <v>257</v>
      </c>
      <c r="CI104" s="4" t="s">
        <v>257</v>
      </c>
      <c r="CJ104" s="4" t="s">
        <v>257</v>
      </c>
      <c r="CK104" s="4" t="s">
        <v>257</v>
      </c>
      <c r="CL104" s="4" t="s">
        <v>257</v>
      </c>
      <c r="CM104" s="4" t="s">
        <v>257</v>
      </c>
      <c r="CN104" s="4" t="s">
        <v>257</v>
      </c>
      <c r="CO104" s="4" t="s">
        <v>257</v>
      </c>
      <c r="CP104" s="4" t="s">
        <v>257</v>
      </c>
      <c r="CQ104" s="4" t="s">
        <v>257</v>
      </c>
      <c r="CR104" s="4" t="s">
        <v>257</v>
      </c>
      <c r="CS104" s="4" t="s">
        <v>257</v>
      </c>
      <c r="CT104" s="4" t="s">
        <v>257</v>
      </c>
      <c r="CU104" s="4" t="s">
        <v>257</v>
      </c>
      <c r="CV104" s="4" t="s">
        <v>257</v>
      </c>
      <c r="CW104" s="4" t="s">
        <v>257</v>
      </c>
      <c r="CX104" s="4" t="s">
        <v>257</v>
      </c>
      <c r="CY104" s="4" t="s">
        <v>257</v>
      </c>
      <c r="CZ104" s="4" t="s">
        <v>257</v>
      </c>
      <c r="DA104" s="4" t="s">
        <v>257</v>
      </c>
      <c r="DB104" s="4" t="s">
        <v>257</v>
      </c>
      <c r="DC104" s="4" t="s">
        <v>257</v>
      </c>
      <c r="DD104" s="4" t="s">
        <v>257</v>
      </c>
      <c r="DE104" s="4" t="s">
        <v>257</v>
      </c>
      <c r="DF104" s="4" t="s">
        <v>257</v>
      </c>
      <c r="DG104" s="4" t="s">
        <v>257</v>
      </c>
      <c r="DH104" s="4" t="s">
        <v>257</v>
      </c>
      <c r="DI104" s="4" t="s">
        <v>257</v>
      </c>
      <c r="DJ104" s="4" t="s">
        <v>257</v>
      </c>
      <c r="DK104" s="4" t="s">
        <v>257</v>
      </c>
      <c r="DL104" s="4" t="s">
        <v>257</v>
      </c>
      <c r="DM104" s="4" t="s">
        <v>257</v>
      </c>
      <c r="DN104" s="4" t="s">
        <v>257</v>
      </c>
      <c r="DO104" s="4" t="s">
        <v>257</v>
      </c>
      <c r="DP104" s="4" t="s">
        <v>257</v>
      </c>
      <c r="DQ104" s="4" t="s">
        <v>257</v>
      </c>
      <c r="DR104" s="4" t="s">
        <v>257</v>
      </c>
      <c r="DS104" s="4" t="s">
        <v>257</v>
      </c>
      <c r="DT104" s="4" t="s">
        <v>257</v>
      </c>
      <c r="DU104" s="4" t="s">
        <v>257</v>
      </c>
      <c r="DV104" s="4" t="s">
        <v>257</v>
      </c>
      <c r="DW104" s="4" t="s">
        <v>257</v>
      </c>
      <c r="DX104" s="4" t="s">
        <v>257</v>
      </c>
      <c r="DY104" s="4" t="s">
        <v>257</v>
      </c>
      <c r="DZ104" s="4" t="s">
        <v>257</v>
      </c>
      <c r="EA104" s="4" t="s">
        <v>257</v>
      </c>
      <c r="EB104" s="4" t="s">
        <v>257</v>
      </c>
      <c r="EC104" s="4" t="s">
        <v>257</v>
      </c>
      <c r="ED104" s="4" t="s">
        <v>257</v>
      </c>
      <c r="EE104" s="4" t="s">
        <v>257</v>
      </c>
      <c r="EF104" s="4" t="s">
        <v>257</v>
      </c>
      <c r="EG104" s="4" t="s">
        <v>257</v>
      </c>
      <c r="EH104" s="4" t="s">
        <v>257</v>
      </c>
      <c r="EI104" s="4" t="s">
        <v>257</v>
      </c>
      <c r="EJ104" s="4" t="s">
        <v>257</v>
      </c>
      <c r="EK104" s="4" t="s">
        <v>257</v>
      </c>
      <c r="EL104" s="4" t="s">
        <v>257</v>
      </c>
      <c r="EM104" s="4" t="s">
        <v>257</v>
      </c>
      <c r="EN104" s="4" t="s">
        <v>257</v>
      </c>
      <c r="EO104" s="4" t="s">
        <v>257</v>
      </c>
      <c r="EP104" s="4" t="s">
        <v>257</v>
      </c>
      <c r="EQ104" s="4" t="s">
        <v>257</v>
      </c>
      <c r="ER104" s="4" t="s">
        <v>257</v>
      </c>
      <c r="ES104" s="4" t="s">
        <v>257</v>
      </c>
      <c r="ET104" s="4" t="s">
        <v>257</v>
      </c>
      <c r="EU104" s="4" t="s">
        <v>257</v>
      </c>
      <c r="EV104" s="4" t="s">
        <v>257</v>
      </c>
      <c r="EW104" s="4" t="s">
        <v>257</v>
      </c>
      <c r="EX104" s="4" t="s">
        <v>257</v>
      </c>
      <c r="EY104" s="4" t="s">
        <v>257</v>
      </c>
      <c r="EZ104" s="4" t="s">
        <v>257</v>
      </c>
      <c r="FA104" s="4" t="s">
        <v>257</v>
      </c>
      <c r="FB104" s="4" t="s">
        <v>257</v>
      </c>
      <c r="FC104" s="4" t="s">
        <v>257</v>
      </c>
      <c r="FD104" s="4" t="s">
        <v>257</v>
      </c>
      <c r="FE104" s="4" t="s">
        <v>257</v>
      </c>
      <c r="FF104" s="4" t="s">
        <v>257</v>
      </c>
      <c r="FG104" s="4" t="s">
        <v>257</v>
      </c>
      <c r="FH104" s="4" t="s">
        <v>257</v>
      </c>
      <c r="FI104" s="4" t="s">
        <v>257</v>
      </c>
      <c r="FJ104" s="4" t="s">
        <v>257</v>
      </c>
      <c r="FK104" s="4" t="s">
        <v>257</v>
      </c>
      <c r="FL104" s="4" t="s">
        <v>257</v>
      </c>
      <c r="FM104" s="4" t="s">
        <v>257</v>
      </c>
      <c r="FN104" s="4" t="s">
        <v>257</v>
      </c>
      <c r="FO104" s="4" t="s">
        <v>257</v>
      </c>
      <c r="FP104" s="4" t="s">
        <v>257</v>
      </c>
      <c r="FQ104" s="4" t="s">
        <v>257</v>
      </c>
      <c r="FR104" s="4" t="s">
        <v>257</v>
      </c>
      <c r="FS104" s="4" t="s">
        <v>257</v>
      </c>
      <c r="FT104" s="4" t="s">
        <v>257</v>
      </c>
      <c r="FU104" s="4" t="s">
        <v>257</v>
      </c>
      <c r="FV104" s="4" t="s">
        <v>257</v>
      </c>
      <c r="FW104" s="4" t="s">
        <v>257</v>
      </c>
      <c r="FX104" s="4" t="s">
        <v>257</v>
      </c>
      <c r="FY104" s="4" t="s">
        <v>257</v>
      </c>
      <c r="FZ104" s="4" t="s">
        <v>257</v>
      </c>
      <c r="GA104" s="4" t="s">
        <v>257</v>
      </c>
      <c r="GB104" s="4" t="s">
        <v>257</v>
      </c>
      <c r="GC104" s="4" t="s">
        <v>257</v>
      </c>
      <c r="GD104" s="4" t="s">
        <v>257</v>
      </c>
      <c r="GE104" s="4" t="s">
        <v>257</v>
      </c>
      <c r="GF104" s="4" t="s">
        <v>257</v>
      </c>
      <c r="GG104" s="4" t="s">
        <v>257</v>
      </c>
      <c r="GH104" s="4" t="s">
        <v>257</v>
      </c>
      <c r="GI104" s="4" t="s">
        <v>257</v>
      </c>
      <c r="GJ104" s="4" t="s">
        <v>257</v>
      </c>
      <c r="GK104" s="4" t="s">
        <v>257</v>
      </c>
      <c r="GL104" s="4" t="s">
        <v>257</v>
      </c>
      <c r="GM104" s="4" t="s">
        <v>257</v>
      </c>
      <c r="GN104" s="4" t="s">
        <v>257</v>
      </c>
      <c r="GO104" s="4" t="s">
        <v>257</v>
      </c>
      <c r="GP104" s="4" t="s">
        <v>257</v>
      </c>
      <c r="GQ104" s="4" t="s">
        <v>257</v>
      </c>
      <c r="GR104" s="4" t="s">
        <v>257</v>
      </c>
      <c r="GS104" s="4" t="s">
        <v>257</v>
      </c>
      <c r="GT104" s="4" t="s">
        <v>257</v>
      </c>
      <c r="GU104" s="4" t="s">
        <v>257</v>
      </c>
      <c r="GV104" s="4" t="s">
        <v>257</v>
      </c>
      <c r="GW104" s="4" t="s">
        <v>257</v>
      </c>
      <c r="GX104" s="4" t="s">
        <v>257</v>
      </c>
      <c r="GY104" s="4" t="s">
        <v>257</v>
      </c>
      <c r="GZ104" s="4" t="s">
        <v>257</v>
      </c>
      <c r="HA104" s="4" t="s">
        <v>257</v>
      </c>
      <c r="HB104" s="4" t="s">
        <v>257</v>
      </c>
      <c r="HC104" s="4" t="s">
        <v>257</v>
      </c>
      <c r="HD104" s="4" t="s">
        <v>257</v>
      </c>
      <c r="HE104" s="4" t="s">
        <v>257</v>
      </c>
      <c r="HF104" s="4" t="s">
        <v>257</v>
      </c>
      <c r="HG104" s="4" t="s">
        <v>257</v>
      </c>
      <c r="HH104" s="4" t="s">
        <v>257</v>
      </c>
      <c r="HI104" s="4" t="s">
        <v>257</v>
      </c>
      <c r="HJ104" s="4" t="s">
        <v>257</v>
      </c>
      <c r="HK104" s="4" t="s">
        <v>257</v>
      </c>
      <c r="HL104" s="4" t="s">
        <v>257</v>
      </c>
      <c r="HM104" s="4" t="s">
        <v>257</v>
      </c>
      <c r="HN104" s="4" t="s">
        <v>257</v>
      </c>
      <c r="HO104" s="4" t="s">
        <v>257</v>
      </c>
      <c r="HP104" s="4" t="s">
        <v>257</v>
      </c>
      <c r="HQ104" s="4" t="s">
        <v>257</v>
      </c>
      <c r="HR104" s="4" t="s">
        <v>257</v>
      </c>
      <c r="HS104" s="4" t="s">
        <v>257</v>
      </c>
      <c r="HT104" s="4" t="s">
        <v>257</v>
      </c>
      <c r="HU104" s="4" t="s">
        <v>257</v>
      </c>
      <c r="HV104" s="4" t="s">
        <v>257</v>
      </c>
      <c r="HW104" s="4" t="s">
        <v>257</v>
      </c>
      <c r="HX104" s="4" t="s">
        <v>257</v>
      </c>
      <c r="HY104" s="4" t="s">
        <v>257</v>
      </c>
      <c r="HZ104" s="4" t="s">
        <v>257</v>
      </c>
      <c r="IA104" s="4" t="s">
        <v>257</v>
      </c>
      <c r="IB104" s="4" t="s">
        <v>257</v>
      </c>
      <c r="IC104" s="4" t="s">
        <v>257</v>
      </c>
      <c r="ID104" s="4" t="s">
        <v>257</v>
      </c>
      <c r="IE104" s="4" t="s">
        <v>257</v>
      </c>
      <c r="IF104" s="4" t="s">
        <v>257</v>
      </c>
      <c r="IG104" s="4" t="s">
        <v>257</v>
      </c>
      <c r="IH104" s="4" t="s">
        <v>257</v>
      </c>
      <c r="II104" s="4" t="s">
        <v>257</v>
      </c>
      <c r="IJ104" s="4" t="s">
        <v>257</v>
      </c>
      <c r="IK104" s="4" t="s">
        <v>257</v>
      </c>
      <c r="IL104" s="4" t="s">
        <v>257</v>
      </c>
      <c r="IM104" s="4" t="s">
        <v>257</v>
      </c>
      <c r="IN104" s="4" t="s">
        <v>257</v>
      </c>
      <c r="IO104" s="4" t="s">
        <v>257</v>
      </c>
      <c r="IP104" s="4" t="s">
        <v>257</v>
      </c>
      <c r="IQ104" s="4" t="s">
        <v>257</v>
      </c>
      <c r="IR104" s="4" t="s">
        <v>257</v>
      </c>
      <c r="IS104" s="4" t="s">
        <v>257</v>
      </c>
      <c r="IT104" s="4" t="s">
        <v>257</v>
      </c>
      <c r="IU104" s="4" t="s">
        <v>257</v>
      </c>
    </row>
    <row r="106" spans="1:255" x14ac:dyDescent="0.35">
      <c r="A106" s="4" t="s">
        <v>357</v>
      </c>
    </row>
    <row r="107" spans="1:255" x14ac:dyDescent="0.35">
      <c r="A107" s="4" t="s">
        <v>358</v>
      </c>
    </row>
    <row r="108" spans="1:255" x14ac:dyDescent="0.35">
      <c r="A108" s="4" t="s">
        <v>359</v>
      </c>
    </row>
    <row r="109" spans="1:255" x14ac:dyDescent="0.35">
      <c r="A109" s="4" t="s">
        <v>360</v>
      </c>
    </row>
    <row r="110" spans="1:255" x14ac:dyDescent="0.35">
      <c r="A110" s="4" t="s">
        <v>361</v>
      </c>
    </row>
    <row r="112" spans="1:255" x14ac:dyDescent="0.35">
      <c r="A112" s="4" t="s">
        <v>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BBC87-9024-44E8-BC68-7A754AF4ADC3}">
  <dimension ref="A1:C112"/>
  <sheetViews>
    <sheetView topLeftCell="A98" workbookViewId="0">
      <selection activeCell="B6" sqref="B6"/>
    </sheetView>
  </sheetViews>
  <sheetFormatPr defaultRowHeight="15.5" x14ac:dyDescent="0.35"/>
  <cols>
    <col min="1" max="1" width="68.9140625" style="10" customWidth="1"/>
    <col min="2" max="2" width="32.08203125" style="4" bestFit="1" customWidth="1"/>
    <col min="3" max="3" width="11.33203125" style="4" bestFit="1" customWidth="1"/>
    <col min="4" max="16384" width="8.6640625" style="4"/>
  </cols>
  <sheetData>
    <row r="1" spans="1:3" x14ac:dyDescent="0.35">
      <c r="A1" s="10" t="s">
        <v>0</v>
      </c>
    </row>
    <row r="2" spans="1:3" x14ac:dyDescent="0.35">
      <c r="A2" s="10" t="s">
        <v>727</v>
      </c>
    </row>
    <row r="4" spans="1:3" x14ac:dyDescent="0.35">
      <c r="B4" s="4" t="s">
        <v>728</v>
      </c>
      <c r="C4" s="4" t="s">
        <v>729</v>
      </c>
    </row>
    <row r="5" spans="1:3" x14ac:dyDescent="0.35">
      <c r="A5" s="10" t="s">
        <v>256</v>
      </c>
      <c r="B5" s="1">
        <v>66132924383</v>
      </c>
      <c r="C5" s="4" t="s">
        <v>257</v>
      </c>
    </row>
    <row r="6" spans="1:3" x14ac:dyDescent="0.35">
      <c r="A6" s="10" t="s">
        <v>258</v>
      </c>
      <c r="B6" s="1">
        <v>5600783</v>
      </c>
      <c r="C6" s="1">
        <v>644</v>
      </c>
    </row>
    <row r="7" spans="1:3" x14ac:dyDescent="0.35">
      <c r="A7" s="10" t="s">
        <v>259</v>
      </c>
      <c r="B7" s="1">
        <v>142847445</v>
      </c>
      <c r="C7" s="1">
        <v>52314</v>
      </c>
    </row>
    <row r="8" spans="1:3" ht="31" x14ac:dyDescent="0.35">
      <c r="A8" s="10" t="s">
        <v>260</v>
      </c>
      <c r="B8" s="1">
        <v>209075763</v>
      </c>
      <c r="C8" s="1">
        <v>78583</v>
      </c>
    </row>
    <row r="9" spans="1:3" ht="31" x14ac:dyDescent="0.35">
      <c r="A9" s="10" t="s">
        <v>261</v>
      </c>
      <c r="B9" s="1">
        <v>478753170</v>
      </c>
      <c r="C9" s="1">
        <v>185860</v>
      </c>
    </row>
    <row r="10" spans="1:3" x14ac:dyDescent="0.35">
      <c r="A10" s="10" t="s">
        <v>262</v>
      </c>
      <c r="B10" s="1">
        <v>7901527</v>
      </c>
      <c r="C10" s="1">
        <v>9891</v>
      </c>
    </row>
    <row r="11" spans="1:3" ht="31" x14ac:dyDescent="0.35">
      <c r="A11" s="10" t="s">
        <v>263</v>
      </c>
      <c r="B11" s="1">
        <v>19606288</v>
      </c>
      <c r="C11" s="1">
        <v>14008</v>
      </c>
    </row>
    <row r="12" spans="1:3" x14ac:dyDescent="0.35">
      <c r="A12" s="10" t="s">
        <v>264</v>
      </c>
      <c r="B12" s="1">
        <v>20600106</v>
      </c>
      <c r="C12" s="1">
        <v>20090</v>
      </c>
    </row>
    <row r="13" spans="1:3" ht="31" x14ac:dyDescent="0.35">
      <c r="A13" s="10" t="s">
        <v>265</v>
      </c>
      <c r="B13" s="1">
        <v>26556414</v>
      </c>
      <c r="C13" s="1">
        <v>11885</v>
      </c>
    </row>
    <row r="14" spans="1:3" x14ac:dyDescent="0.35">
      <c r="A14" s="10" t="s">
        <v>266</v>
      </c>
      <c r="B14" s="1">
        <v>50530550</v>
      </c>
      <c r="C14" s="1">
        <v>10224</v>
      </c>
    </row>
    <row r="15" spans="1:3" x14ac:dyDescent="0.35">
      <c r="A15" s="10" t="s">
        <v>267</v>
      </c>
      <c r="B15" s="1">
        <v>144522729</v>
      </c>
      <c r="C15" s="1">
        <v>524300</v>
      </c>
    </row>
    <row r="16" spans="1:3" ht="31" x14ac:dyDescent="0.35">
      <c r="A16" s="10" t="s">
        <v>268</v>
      </c>
      <c r="B16" s="1">
        <v>78653136</v>
      </c>
      <c r="C16" s="1">
        <v>91454</v>
      </c>
    </row>
    <row r="17" spans="1:3" ht="31" x14ac:dyDescent="0.35">
      <c r="A17" s="10" t="s">
        <v>269</v>
      </c>
      <c r="B17" s="1">
        <v>3247826</v>
      </c>
      <c r="C17" s="1">
        <v>1189</v>
      </c>
    </row>
    <row r="18" spans="1:3" x14ac:dyDescent="0.35">
      <c r="A18" s="10" t="s">
        <v>270</v>
      </c>
      <c r="B18" s="1">
        <v>1343155</v>
      </c>
      <c r="C18" s="1">
        <v>89</v>
      </c>
    </row>
    <row r="19" spans="1:3" ht="31" x14ac:dyDescent="0.35">
      <c r="A19" s="10" t="s">
        <v>271</v>
      </c>
      <c r="B19" s="1">
        <v>83066</v>
      </c>
      <c r="C19" s="1">
        <v>136</v>
      </c>
    </row>
    <row r="20" spans="1:3" ht="46.5" x14ac:dyDescent="0.35">
      <c r="A20" s="10" t="s">
        <v>272</v>
      </c>
      <c r="B20" s="1">
        <v>34059308</v>
      </c>
      <c r="C20" s="1">
        <v>14047</v>
      </c>
    </row>
    <row r="21" spans="1:3" ht="31" x14ac:dyDescent="0.35">
      <c r="A21" s="10" t="s">
        <v>273</v>
      </c>
      <c r="B21" s="1">
        <v>26932331</v>
      </c>
      <c r="C21" s="1">
        <v>3998</v>
      </c>
    </row>
    <row r="22" spans="1:3" x14ac:dyDescent="0.35">
      <c r="A22" s="10" t="s">
        <v>274</v>
      </c>
      <c r="B22" s="1">
        <v>102039148</v>
      </c>
      <c r="C22" s="1">
        <v>57134</v>
      </c>
    </row>
    <row r="23" spans="1:3" x14ac:dyDescent="0.35">
      <c r="A23" s="10" t="s">
        <v>275</v>
      </c>
      <c r="B23" s="1">
        <v>95812344</v>
      </c>
      <c r="C23" s="1">
        <v>14805</v>
      </c>
    </row>
    <row r="24" spans="1:3" ht="31" x14ac:dyDescent="0.35">
      <c r="A24" s="10" t="s">
        <v>276</v>
      </c>
      <c r="B24" s="1">
        <v>107232605</v>
      </c>
      <c r="C24" s="1">
        <v>37094</v>
      </c>
    </row>
    <row r="25" spans="1:3" ht="31" x14ac:dyDescent="0.35">
      <c r="A25" s="10" t="s">
        <v>277</v>
      </c>
      <c r="B25" s="1">
        <v>19872557</v>
      </c>
      <c r="C25" s="1">
        <v>7608</v>
      </c>
    </row>
    <row r="26" spans="1:3" x14ac:dyDescent="0.35">
      <c r="A26" s="10" t="s">
        <v>278</v>
      </c>
      <c r="B26" s="1">
        <v>144021132</v>
      </c>
      <c r="C26" s="1">
        <v>28664</v>
      </c>
    </row>
    <row r="27" spans="1:3" x14ac:dyDescent="0.35">
      <c r="A27" s="10" t="s">
        <v>279</v>
      </c>
      <c r="B27" s="1">
        <v>262960093</v>
      </c>
      <c r="C27" s="1">
        <v>155938</v>
      </c>
    </row>
    <row r="28" spans="1:3" ht="31" x14ac:dyDescent="0.35">
      <c r="A28" s="10" t="s">
        <v>280</v>
      </c>
      <c r="B28" s="1">
        <v>93641331</v>
      </c>
      <c r="C28" s="1">
        <v>109958</v>
      </c>
    </row>
    <row r="29" spans="1:3" ht="62" x14ac:dyDescent="0.35">
      <c r="A29" s="10" t="s">
        <v>281</v>
      </c>
      <c r="B29" s="1">
        <v>5428101</v>
      </c>
      <c r="C29" s="1">
        <v>70</v>
      </c>
    </row>
    <row r="30" spans="1:3" x14ac:dyDescent="0.35">
      <c r="A30" s="10" t="s">
        <v>282</v>
      </c>
      <c r="B30" s="1">
        <v>139152353</v>
      </c>
      <c r="C30" s="1">
        <v>2061564</v>
      </c>
    </row>
    <row r="31" spans="1:3" x14ac:dyDescent="0.35">
      <c r="A31" s="10" t="s">
        <v>283</v>
      </c>
      <c r="B31" s="1">
        <v>1046059688</v>
      </c>
      <c r="C31" s="1">
        <v>623227</v>
      </c>
    </row>
    <row r="32" spans="1:3" ht="31" x14ac:dyDescent="0.35">
      <c r="A32" s="10" t="s">
        <v>284</v>
      </c>
      <c r="B32" s="1">
        <v>4886245094</v>
      </c>
      <c r="C32" s="1">
        <v>7007619</v>
      </c>
    </row>
    <row r="33" spans="1:3" ht="46.5" x14ac:dyDescent="0.35">
      <c r="A33" s="10" t="s">
        <v>285</v>
      </c>
      <c r="B33" s="1">
        <v>638097960</v>
      </c>
      <c r="C33" s="1">
        <v>1044318</v>
      </c>
    </row>
    <row r="34" spans="1:3" x14ac:dyDescent="0.35">
      <c r="A34" s="10" t="s">
        <v>286</v>
      </c>
      <c r="B34" s="1">
        <v>832206618</v>
      </c>
      <c r="C34" s="1">
        <v>490357</v>
      </c>
    </row>
    <row r="35" spans="1:3" x14ac:dyDescent="0.35">
      <c r="A35" s="10" t="s">
        <v>287</v>
      </c>
      <c r="B35" s="1">
        <v>1890936629</v>
      </c>
      <c r="C35" s="1">
        <v>6474</v>
      </c>
    </row>
    <row r="36" spans="1:3" x14ac:dyDescent="0.35">
      <c r="A36" s="10" t="s">
        <v>288</v>
      </c>
      <c r="B36" s="1">
        <v>531238313</v>
      </c>
      <c r="C36" s="1">
        <v>1383104</v>
      </c>
    </row>
    <row r="37" spans="1:3" ht="46.5" x14ac:dyDescent="0.35">
      <c r="A37" s="10" t="s">
        <v>289</v>
      </c>
      <c r="B37" s="1">
        <v>185403766</v>
      </c>
      <c r="C37" s="1">
        <v>60124</v>
      </c>
    </row>
    <row r="38" spans="1:3" ht="31" x14ac:dyDescent="0.35">
      <c r="A38" s="10" t="s">
        <v>290</v>
      </c>
      <c r="B38" s="1">
        <v>104552425</v>
      </c>
      <c r="C38" s="1">
        <v>5411</v>
      </c>
    </row>
    <row r="39" spans="1:3" ht="62" x14ac:dyDescent="0.35">
      <c r="A39" s="10" t="s">
        <v>291</v>
      </c>
      <c r="B39" s="1">
        <v>61564671</v>
      </c>
      <c r="C39" s="1">
        <v>16259</v>
      </c>
    </row>
    <row r="40" spans="1:3" ht="31" x14ac:dyDescent="0.35">
      <c r="A40" s="10" t="s">
        <v>292</v>
      </c>
      <c r="B40" s="1">
        <v>354138580</v>
      </c>
      <c r="C40" s="1">
        <v>85109</v>
      </c>
    </row>
    <row r="41" spans="1:3" ht="31" x14ac:dyDescent="0.35">
      <c r="A41" s="10" t="s">
        <v>293</v>
      </c>
      <c r="B41" s="1">
        <v>64110864</v>
      </c>
      <c r="C41" s="1">
        <v>6308</v>
      </c>
    </row>
    <row r="42" spans="1:3" x14ac:dyDescent="0.35">
      <c r="A42" s="10" t="s">
        <v>294</v>
      </c>
      <c r="B42" s="1">
        <v>9613343</v>
      </c>
      <c r="C42" s="1">
        <v>312</v>
      </c>
    </row>
    <row r="43" spans="1:3" x14ac:dyDescent="0.35">
      <c r="A43" s="10" t="s">
        <v>295</v>
      </c>
      <c r="B43" s="1">
        <v>879311126</v>
      </c>
      <c r="C43" s="1">
        <v>260420</v>
      </c>
    </row>
    <row r="44" spans="1:3" x14ac:dyDescent="0.35">
      <c r="A44" s="10" t="s">
        <v>296</v>
      </c>
      <c r="B44" s="1">
        <v>2120742481</v>
      </c>
      <c r="C44" s="1">
        <v>825520</v>
      </c>
    </row>
    <row r="45" spans="1:3" x14ac:dyDescent="0.35">
      <c r="A45" s="10" t="s">
        <v>297</v>
      </c>
      <c r="B45" s="1">
        <v>557346480</v>
      </c>
      <c r="C45" s="1">
        <v>84134</v>
      </c>
    </row>
    <row r="46" spans="1:3" ht="31" x14ac:dyDescent="0.35">
      <c r="A46" s="10" t="s">
        <v>298</v>
      </c>
      <c r="B46" s="1">
        <v>17489145</v>
      </c>
      <c r="C46" s="1">
        <v>10962</v>
      </c>
    </row>
    <row r="47" spans="1:3" ht="46.5" x14ac:dyDescent="0.35">
      <c r="A47" s="10" t="s">
        <v>299</v>
      </c>
      <c r="B47" s="1">
        <v>47861356</v>
      </c>
      <c r="C47" s="1">
        <v>1000</v>
      </c>
    </row>
    <row r="48" spans="1:3" x14ac:dyDescent="0.35">
      <c r="A48" s="10" t="s">
        <v>300</v>
      </c>
      <c r="B48" s="1">
        <v>305503903</v>
      </c>
      <c r="C48" s="1">
        <v>2259</v>
      </c>
    </row>
    <row r="49" spans="1:3" x14ac:dyDescent="0.35">
      <c r="A49" s="10" t="s">
        <v>301</v>
      </c>
      <c r="B49" s="1">
        <v>2854657104</v>
      </c>
      <c r="C49" s="1">
        <v>5821722</v>
      </c>
    </row>
    <row r="50" spans="1:3" x14ac:dyDescent="0.35">
      <c r="A50" s="10" t="s">
        <v>302</v>
      </c>
      <c r="B50" s="1">
        <v>64404</v>
      </c>
      <c r="C50" s="1">
        <v>5</v>
      </c>
    </row>
    <row r="51" spans="1:3" ht="31" x14ac:dyDescent="0.35">
      <c r="A51" s="10" t="s">
        <v>303</v>
      </c>
      <c r="B51" s="1">
        <v>1063921</v>
      </c>
      <c r="C51" s="1">
        <v>67</v>
      </c>
    </row>
    <row r="52" spans="1:3" ht="31" x14ac:dyDescent="0.35">
      <c r="A52" s="10" t="s">
        <v>304</v>
      </c>
      <c r="B52" s="1">
        <v>2340765686</v>
      </c>
      <c r="C52" s="1">
        <v>3738185</v>
      </c>
    </row>
    <row r="53" spans="1:3" ht="31" x14ac:dyDescent="0.35">
      <c r="A53" s="10" t="s">
        <v>305</v>
      </c>
      <c r="B53" s="1">
        <v>5894774803</v>
      </c>
      <c r="C53" s="1">
        <v>6116622</v>
      </c>
    </row>
    <row r="54" spans="1:3" ht="31" x14ac:dyDescent="0.35">
      <c r="A54" s="10" t="s">
        <v>306</v>
      </c>
      <c r="B54" s="1">
        <v>31058906</v>
      </c>
      <c r="C54" s="1">
        <v>2253</v>
      </c>
    </row>
    <row r="55" spans="1:3" x14ac:dyDescent="0.35">
      <c r="A55" s="10" t="s">
        <v>307</v>
      </c>
      <c r="B55" s="1">
        <v>4778</v>
      </c>
      <c r="C55" s="4" t="s">
        <v>257</v>
      </c>
    </row>
    <row r="56" spans="1:3" ht="31" x14ac:dyDescent="0.35">
      <c r="A56" s="10" t="s">
        <v>308</v>
      </c>
      <c r="B56" s="1">
        <v>2578646</v>
      </c>
      <c r="C56" s="1">
        <v>98</v>
      </c>
    </row>
    <row r="57" spans="1:3" x14ac:dyDescent="0.35">
      <c r="A57" s="10" t="s">
        <v>309</v>
      </c>
      <c r="B57" s="1">
        <v>3178628</v>
      </c>
      <c r="C57" s="1">
        <v>119</v>
      </c>
    </row>
    <row r="58" spans="1:3" ht="31" x14ac:dyDescent="0.35">
      <c r="A58" s="10" t="s">
        <v>310</v>
      </c>
      <c r="B58" s="1">
        <v>2113037</v>
      </c>
      <c r="C58" s="1">
        <v>70</v>
      </c>
    </row>
    <row r="59" spans="1:3" x14ac:dyDescent="0.35">
      <c r="A59" s="10" t="s">
        <v>311</v>
      </c>
      <c r="B59" s="1">
        <v>4621225</v>
      </c>
      <c r="C59" s="1">
        <v>175</v>
      </c>
    </row>
    <row r="60" spans="1:3" x14ac:dyDescent="0.35">
      <c r="A60" s="10" t="s">
        <v>312</v>
      </c>
      <c r="B60" s="1">
        <v>3701143</v>
      </c>
      <c r="C60" s="1">
        <v>245</v>
      </c>
    </row>
    <row r="61" spans="1:3" ht="31" x14ac:dyDescent="0.35">
      <c r="A61" s="10" t="s">
        <v>313</v>
      </c>
      <c r="B61" s="1">
        <v>124597215</v>
      </c>
      <c r="C61" s="1">
        <v>25932</v>
      </c>
    </row>
    <row r="62" spans="1:3" x14ac:dyDescent="0.35">
      <c r="A62" s="10" t="s">
        <v>314</v>
      </c>
      <c r="B62" s="1">
        <v>10907392</v>
      </c>
      <c r="C62" s="1">
        <v>1214</v>
      </c>
    </row>
    <row r="63" spans="1:3" ht="31" x14ac:dyDescent="0.35">
      <c r="A63" s="10" t="s">
        <v>315</v>
      </c>
      <c r="B63" s="1">
        <v>9364724</v>
      </c>
      <c r="C63" s="1">
        <v>752</v>
      </c>
    </row>
    <row r="64" spans="1:3" ht="46.5" x14ac:dyDescent="0.35">
      <c r="A64" s="10" t="s">
        <v>316</v>
      </c>
      <c r="B64" s="1">
        <v>85349638</v>
      </c>
      <c r="C64" s="1">
        <v>1926</v>
      </c>
    </row>
    <row r="65" spans="1:3" x14ac:dyDescent="0.35">
      <c r="A65" s="10" t="s">
        <v>317</v>
      </c>
      <c r="B65" s="1">
        <v>12330125</v>
      </c>
      <c r="C65" s="1">
        <v>2411</v>
      </c>
    </row>
    <row r="66" spans="1:3" x14ac:dyDescent="0.35">
      <c r="A66" s="10" t="s">
        <v>318</v>
      </c>
      <c r="B66" s="1">
        <v>80195926</v>
      </c>
      <c r="C66" s="1">
        <v>1665</v>
      </c>
    </row>
    <row r="67" spans="1:3" x14ac:dyDescent="0.35">
      <c r="A67" s="10" t="s">
        <v>319</v>
      </c>
      <c r="B67" s="1">
        <v>156200592</v>
      </c>
      <c r="C67" s="1">
        <v>2919</v>
      </c>
    </row>
    <row r="68" spans="1:3" ht="31" x14ac:dyDescent="0.35">
      <c r="A68" s="10" t="s">
        <v>320</v>
      </c>
      <c r="B68" s="1">
        <v>66712125</v>
      </c>
      <c r="C68" s="1">
        <v>20043</v>
      </c>
    </row>
    <row r="69" spans="1:3" x14ac:dyDescent="0.35">
      <c r="A69" s="10" t="s">
        <v>321</v>
      </c>
      <c r="B69" s="1">
        <v>110917886</v>
      </c>
      <c r="C69" s="1">
        <v>1953</v>
      </c>
    </row>
    <row r="70" spans="1:3" x14ac:dyDescent="0.35">
      <c r="A70" s="10" t="s">
        <v>322</v>
      </c>
      <c r="B70" s="1">
        <v>10830141</v>
      </c>
      <c r="C70" s="1">
        <v>159</v>
      </c>
    </row>
    <row r="71" spans="1:3" ht="31" x14ac:dyDescent="0.35">
      <c r="A71" s="10" t="s">
        <v>323</v>
      </c>
      <c r="B71" s="1">
        <v>904673</v>
      </c>
      <c r="C71" s="1">
        <v>107</v>
      </c>
    </row>
    <row r="72" spans="1:3" ht="46.5" x14ac:dyDescent="0.35">
      <c r="A72" s="10" t="s">
        <v>324</v>
      </c>
      <c r="B72" s="1">
        <v>768686</v>
      </c>
      <c r="C72" s="1">
        <v>19</v>
      </c>
    </row>
    <row r="73" spans="1:3" ht="31" x14ac:dyDescent="0.35">
      <c r="A73" s="10" t="s">
        <v>325</v>
      </c>
      <c r="B73" s="1">
        <v>273419158</v>
      </c>
      <c r="C73" s="1">
        <v>149489</v>
      </c>
    </row>
    <row r="74" spans="1:3" x14ac:dyDescent="0.35">
      <c r="A74" s="10" t="s">
        <v>326</v>
      </c>
      <c r="B74" s="1">
        <v>61720770</v>
      </c>
      <c r="C74" s="1">
        <v>24136</v>
      </c>
    </row>
    <row r="75" spans="1:3" x14ac:dyDescent="0.35">
      <c r="A75" s="10" t="s">
        <v>327</v>
      </c>
      <c r="B75" s="1">
        <v>249401985</v>
      </c>
      <c r="C75" s="1">
        <v>106028</v>
      </c>
    </row>
    <row r="76" spans="1:3" ht="46.5" x14ac:dyDescent="0.35">
      <c r="A76" s="10" t="s">
        <v>328</v>
      </c>
      <c r="B76" s="1">
        <v>1260285266</v>
      </c>
      <c r="C76" s="1">
        <v>8021</v>
      </c>
    </row>
    <row r="77" spans="1:3" x14ac:dyDescent="0.35">
      <c r="A77" s="10" t="s">
        <v>329</v>
      </c>
      <c r="B77" s="1">
        <v>4356598248</v>
      </c>
      <c r="C77" s="1">
        <v>3085489</v>
      </c>
    </row>
    <row r="78" spans="1:3" x14ac:dyDescent="0.35">
      <c r="A78" s="10" t="s">
        <v>330</v>
      </c>
      <c r="B78" s="1">
        <v>1114125995</v>
      </c>
      <c r="C78" s="1">
        <v>375925</v>
      </c>
    </row>
    <row r="79" spans="1:3" x14ac:dyDescent="0.35">
      <c r="A79" s="10" t="s">
        <v>331</v>
      </c>
      <c r="B79" s="1">
        <v>1928536070</v>
      </c>
      <c r="C79" s="1">
        <v>212478</v>
      </c>
    </row>
    <row r="80" spans="1:3" x14ac:dyDescent="0.35">
      <c r="A80" s="10" t="s">
        <v>332</v>
      </c>
      <c r="B80" s="1">
        <v>1140940557</v>
      </c>
      <c r="C80" s="1">
        <v>103474</v>
      </c>
    </row>
    <row r="81" spans="1:3" x14ac:dyDescent="0.35">
      <c r="A81" s="10" t="s">
        <v>333</v>
      </c>
      <c r="B81" s="1">
        <v>448942530</v>
      </c>
      <c r="C81" s="1">
        <v>116919</v>
      </c>
    </row>
    <row r="82" spans="1:3" x14ac:dyDescent="0.35">
      <c r="A82" s="10" t="s">
        <v>334</v>
      </c>
      <c r="B82" s="1">
        <v>7749375</v>
      </c>
      <c r="C82" s="1">
        <v>4249</v>
      </c>
    </row>
    <row r="83" spans="1:3" x14ac:dyDescent="0.35">
      <c r="A83" s="10" t="s">
        <v>335</v>
      </c>
      <c r="B83" s="1">
        <v>647427733</v>
      </c>
      <c r="C83" s="1">
        <v>238547</v>
      </c>
    </row>
    <row r="84" spans="1:3" x14ac:dyDescent="0.35">
      <c r="A84" s="10" t="s">
        <v>336</v>
      </c>
      <c r="B84" s="1">
        <v>1716106</v>
      </c>
      <c r="C84" s="1">
        <v>81</v>
      </c>
    </row>
    <row r="85" spans="1:3" ht="31" x14ac:dyDescent="0.35">
      <c r="A85" s="10" t="s">
        <v>337</v>
      </c>
      <c r="B85" s="1">
        <v>103511546</v>
      </c>
      <c r="C85" s="1">
        <v>5279</v>
      </c>
    </row>
    <row r="86" spans="1:3" ht="31" x14ac:dyDescent="0.35">
      <c r="A86" s="10" t="s">
        <v>338</v>
      </c>
      <c r="B86" s="1">
        <v>135296240</v>
      </c>
      <c r="C86" s="1">
        <v>6812</v>
      </c>
    </row>
    <row r="87" spans="1:3" x14ac:dyDescent="0.35">
      <c r="A87" s="10" t="s">
        <v>339</v>
      </c>
      <c r="B87" s="1">
        <v>217473632</v>
      </c>
      <c r="C87" s="1">
        <v>6138</v>
      </c>
    </row>
    <row r="88" spans="1:3" ht="31" x14ac:dyDescent="0.35">
      <c r="A88" s="10" t="s">
        <v>340</v>
      </c>
      <c r="B88" s="1">
        <v>9401725024</v>
      </c>
      <c r="C88" s="1">
        <v>432329</v>
      </c>
    </row>
    <row r="89" spans="1:3" ht="46.5" x14ac:dyDescent="0.35">
      <c r="A89" s="10" t="s">
        <v>341</v>
      </c>
      <c r="B89" s="1">
        <v>6518898907</v>
      </c>
      <c r="C89" s="1">
        <v>253264</v>
      </c>
    </row>
    <row r="90" spans="1:3" ht="62" x14ac:dyDescent="0.35">
      <c r="A90" s="10" t="s">
        <v>342</v>
      </c>
      <c r="B90" s="1">
        <v>46870520</v>
      </c>
      <c r="C90" s="1">
        <v>4231</v>
      </c>
    </row>
    <row r="91" spans="1:3" ht="46.5" x14ac:dyDescent="0.35">
      <c r="A91" s="10" t="s">
        <v>343</v>
      </c>
      <c r="B91" s="1">
        <v>3181837566</v>
      </c>
      <c r="C91" s="1">
        <v>218728</v>
      </c>
    </row>
    <row r="92" spans="1:3" x14ac:dyDescent="0.35">
      <c r="A92" s="10" t="s">
        <v>344</v>
      </c>
      <c r="B92" s="1">
        <v>99434163</v>
      </c>
      <c r="C92" s="1">
        <v>156</v>
      </c>
    </row>
    <row r="93" spans="1:3" x14ac:dyDescent="0.35">
      <c r="A93" s="10" t="s">
        <v>345</v>
      </c>
      <c r="B93" s="1">
        <v>1415243756</v>
      </c>
      <c r="C93" s="1">
        <v>148375</v>
      </c>
    </row>
    <row r="94" spans="1:3" ht="46.5" x14ac:dyDescent="0.35">
      <c r="A94" s="10" t="s">
        <v>346</v>
      </c>
      <c r="B94" s="1">
        <v>3034503635</v>
      </c>
      <c r="C94" s="1">
        <v>14771</v>
      </c>
    </row>
    <row r="95" spans="1:3" x14ac:dyDescent="0.35">
      <c r="A95" s="10" t="s">
        <v>347</v>
      </c>
      <c r="B95" s="1">
        <v>7197255</v>
      </c>
      <c r="C95" s="1">
        <v>26</v>
      </c>
    </row>
    <row r="96" spans="1:3" x14ac:dyDescent="0.35">
      <c r="A96" s="10" t="s">
        <v>348</v>
      </c>
      <c r="B96" s="1">
        <v>1416796</v>
      </c>
      <c r="C96" s="1">
        <v>13</v>
      </c>
    </row>
    <row r="97" spans="1:3" x14ac:dyDescent="0.35">
      <c r="A97" s="10" t="s">
        <v>349</v>
      </c>
      <c r="B97" s="1">
        <v>135872842</v>
      </c>
      <c r="C97" s="1">
        <v>1319</v>
      </c>
    </row>
    <row r="98" spans="1:3" ht="62" x14ac:dyDescent="0.35">
      <c r="A98" s="10" t="s">
        <v>350</v>
      </c>
      <c r="B98" s="1">
        <v>485034233</v>
      </c>
      <c r="C98" s="1">
        <v>44169</v>
      </c>
    </row>
    <row r="99" spans="1:3" x14ac:dyDescent="0.35">
      <c r="A99" s="10" t="s">
        <v>351</v>
      </c>
      <c r="B99" s="1">
        <v>135391371</v>
      </c>
      <c r="C99" s="1">
        <v>8582</v>
      </c>
    </row>
    <row r="100" spans="1:3" x14ac:dyDescent="0.35">
      <c r="A100" s="10" t="s">
        <v>352</v>
      </c>
      <c r="B100" s="1">
        <v>21389614</v>
      </c>
      <c r="C100" s="1">
        <v>1396</v>
      </c>
    </row>
    <row r="101" spans="1:3" x14ac:dyDescent="0.35">
      <c r="A101" s="10" t="s">
        <v>353</v>
      </c>
      <c r="B101" s="1">
        <v>4554728</v>
      </c>
      <c r="C101" s="1">
        <v>68</v>
      </c>
    </row>
    <row r="102" spans="1:3" x14ac:dyDescent="0.35">
      <c r="A102" s="10" t="s">
        <v>354</v>
      </c>
      <c r="B102" s="1">
        <v>14414745</v>
      </c>
      <c r="C102" s="1">
        <v>1008</v>
      </c>
    </row>
    <row r="103" spans="1:3" x14ac:dyDescent="0.35">
      <c r="A103" s="10" t="s">
        <v>355</v>
      </c>
      <c r="B103" s="1">
        <v>1121436910</v>
      </c>
      <c r="C103" s="1">
        <v>311822</v>
      </c>
    </row>
    <row r="104" spans="1:3" x14ac:dyDescent="0.35">
      <c r="A104" s="10" t="s">
        <v>356</v>
      </c>
      <c r="B104" s="4" t="s">
        <v>257</v>
      </c>
      <c r="C104" s="4" t="s">
        <v>257</v>
      </c>
    </row>
    <row r="106" spans="1:3" ht="31" x14ac:dyDescent="0.35">
      <c r="A106" s="10" t="s">
        <v>357</v>
      </c>
    </row>
    <row r="107" spans="1:3" ht="31" x14ac:dyDescent="0.35">
      <c r="A107" s="10" t="s">
        <v>358</v>
      </c>
    </row>
    <row r="108" spans="1:3" ht="31" x14ac:dyDescent="0.35">
      <c r="A108" s="10" t="s">
        <v>359</v>
      </c>
    </row>
    <row r="109" spans="1:3" ht="31" x14ac:dyDescent="0.35">
      <c r="A109" s="10" t="s">
        <v>360</v>
      </c>
    </row>
    <row r="110" spans="1:3" ht="31" x14ac:dyDescent="0.35">
      <c r="A110" s="10" t="s">
        <v>361</v>
      </c>
    </row>
    <row r="112" spans="1:3" x14ac:dyDescent="0.35">
      <c r="A112" s="10" t="s">
        <v>730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03BB4-B3A7-4AF6-9B5E-D2D976975451}">
  <dimension ref="A1:K151"/>
  <sheetViews>
    <sheetView tabSelected="1" topLeftCell="A36" workbookViewId="0">
      <selection activeCell="L139" sqref="L139"/>
    </sheetView>
  </sheetViews>
  <sheetFormatPr defaultRowHeight="15.5" x14ac:dyDescent="0.35"/>
  <cols>
    <col min="1" max="1" width="72.1640625" style="5" customWidth="1"/>
    <col min="2" max="2" width="15.9140625" customWidth="1"/>
    <col min="3" max="3" width="16.4140625" customWidth="1"/>
    <col min="4" max="4" width="18.75" customWidth="1"/>
    <col min="5" max="5" width="10.4140625" customWidth="1"/>
    <col min="6" max="6" width="12.33203125" customWidth="1"/>
    <col min="7" max="7" width="10.1640625" customWidth="1"/>
    <col min="8" max="8" width="9.6640625" customWidth="1"/>
  </cols>
  <sheetData>
    <row r="1" spans="1:8" ht="46.5" x14ac:dyDescent="0.35">
      <c r="A1" s="5" t="s">
        <v>738</v>
      </c>
      <c r="B1" s="5" t="s">
        <v>733</v>
      </c>
      <c r="C1" s="5" t="s">
        <v>369</v>
      </c>
      <c r="D1" s="5" t="s">
        <v>731</v>
      </c>
      <c r="E1" s="13" t="s">
        <v>737</v>
      </c>
      <c r="F1" s="13" t="s">
        <v>739</v>
      </c>
      <c r="G1" s="13" t="s">
        <v>735</v>
      </c>
      <c r="H1" s="13" t="s">
        <v>736</v>
      </c>
    </row>
    <row r="2" spans="1:8" x14ac:dyDescent="0.35">
      <c r="A2" s="5" t="s">
        <v>256</v>
      </c>
      <c r="B2" s="2">
        <v>6.2689852206480545E-2</v>
      </c>
      <c r="C2" s="2">
        <v>0.42271205495175679</v>
      </c>
      <c r="D2" s="2">
        <v>0.43564029039680402</v>
      </c>
      <c r="E2">
        <f>IF(AND(B2&gt;0.4,C2&gt;0.5,D2&gt;1),1,0)</f>
        <v>0</v>
      </c>
      <c r="F2">
        <f>IF(SUM(IF(B2&gt;0.4,1,0),IF(C2&gt;0.5,1,0),IF(D2&gt;1,1,0))&gt;=2,1,0)</f>
        <v>0</v>
      </c>
      <c r="G2">
        <f>IF(OR(B2&gt;0.4,C2&gt;0.5,D2&gt;1),1,0)</f>
        <v>0</v>
      </c>
      <c r="H2">
        <f>IF(AND(B2&gt;0.4,C2&gt;0.5,D2&gt;1),0,1)</f>
        <v>1</v>
      </c>
    </row>
    <row r="3" spans="1:8" x14ac:dyDescent="0.35">
      <c r="A3" s="5" t="s">
        <v>258</v>
      </c>
      <c r="B3" s="2">
        <v>0.21915250154259452</v>
      </c>
      <c r="C3" s="2">
        <v>0.12120204899626585</v>
      </c>
      <c r="D3" s="2">
        <v>0.24434351411222324</v>
      </c>
      <c r="E3">
        <f t="shared" ref="E3:E66" si="0">IF(AND(B3&gt;0.4,C3&gt;0.5,D3&gt;1),1,0)</f>
        <v>0</v>
      </c>
      <c r="F3">
        <f t="shared" ref="F3:F66" si="1">IF(SUM(IF(B3&gt;0.4,1,0),IF(C3&gt;0.5,1,0),IF(D3&gt;1,1,0))&gt;=2,1,0)</f>
        <v>0</v>
      </c>
      <c r="G3">
        <f t="shared" ref="G3:G66" si="2">IF(OR(B3&gt;0.4,C3&gt;0.5,D3&gt;1),1,0)</f>
        <v>0</v>
      </c>
      <c r="H3">
        <f t="shared" ref="H3:H66" si="3">IF(AND(B3&gt;0.4,C3&gt;0.5,D3&gt;1),0,1)</f>
        <v>1</v>
      </c>
    </row>
    <row r="4" spans="1:8" x14ac:dyDescent="0.35">
      <c r="A4" s="5" t="s">
        <v>259</v>
      </c>
      <c r="B4" s="2">
        <v>0.12558607903725291</v>
      </c>
      <c r="C4" s="2">
        <v>0.10909597196960845</v>
      </c>
      <c r="D4" s="2">
        <v>0.16026060529119018</v>
      </c>
      <c r="E4">
        <f t="shared" si="0"/>
        <v>0</v>
      </c>
      <c r="F4">
        <f t="shared" si="1"/>
        <v>0</v>
      </c>
      <c r="G4">
        <f t="shared" si="2"/>
        <v>0</v>
      </c>
      <c r="H4">
        <f t="shared" si="3"/>
        <v>1</v>
      </c>
    </row>
    <row r="5" spans="1:8" ht="31" x14ac:dyDescent="0.35">
      <c r="A5" s="11" t="s">
        <v>260</v>
      </c>
      <c r="B5" s="2">
        <v>0.59055551112055504</v>
      </c>
      <c r="C5" s="2">
        <v>0.80260393141055653</v>
      </c>
      <c r="D5" s="2">
        <v>1.53507962565704</v>
      </c>
      <c r="E5">
        <f t="shared" si="0"/>
        <v>1</v>
      </c>
      <c r="F5">
        <f>IF(SUM(IF(B5&gt;0.4,1,0),IF(C5&gt;0.5,1,0),IF(D5&gt;1,1,0))&gt;=2,1,0)</f>
        <v>1</v>
      </c>
      <c r="G5">
        <f t="shared" si="2"/>
        <v>1</v>
      </c>
      <c r="H5">
        <f>IF(AND(B5&gt;0.4,C5&gt;0.5,D5&gt;1),0,1)</f>
        <v>0</v>
      </c>
    </row>
    <row r="6" spans="1:8" ht="31" x14ac:dyDescent="0.35">
      <c r="A6" s="5" t="s">
        <v>261</v>
      </c>
      <c r="B6" s="2">
        <v>0.1418659943012697</v>
      </c>
      <c r="C6" s="2">
        <v>1.716803437806803E-2</v>
      </c>
      <c r="D6" s="2">
        <v>1.4508135789471639E-2</v>
      </c>
      <c r="E6">
        <f t="shared" si="0"/>
        <v>0</v>
      </c>
      <c r="F6">
        <f t="shared" si="1"/>
        <v>0</v>
      </c>
      <c r="G6">
        <f t="shared" si="2"/>
        <v>0</v>
      </c>
      <c r="H6">
        <f t="shared" si="3"/>
        <v>1</v>
      </c>
    </row>
    <row r="7" spans="1:8" x14ac:dyDescent="0.35">
      <c r="A7" s="5" t="s">
        <v>262</v>
      </c>
      <c r="B7" s="2">
        <v>0.211644636429345</v>
      </c>
      <c r="C7" s="2">
        <v>0.1973401483149301</v>
      </c>
      <c r="D7" s="2">
        <v>0.57586780378020608</v>
      </c>
      <c r="E7">
        <f t="shared" si="0"/>
        <v>0</v>
      </c>
      <c r="F7">
        <f t="shared" si="1"/>
        <v>0</v>
      </c>
      <c r="G7">
        <f t="shared" si="2"/>
        <v>0</v>
      </c>
      <c r="H7">
        <f t="shared" si="3"/>
        <v>1</v>
      </c>
    </row>
    <row r="8" spans="1:8" ht="31" x14ac:dyDescent="0.35">
      <c r="A8" s="5" t="s">
        <v>263</v>
      </c>
      <c r="B8" s="2">
        <v>0.56880744690597695</v>
      </c>
      <c r="C8" s="2">
        <v>7.4927417047615075E-2</v>
      </c>
      <c r="D8" s="2">
        <v>0.57160575219541809</v>
      </c>
      <c r="E8">
        <f t="shared" si="0"/>
        <v>0</v>
      </c>
      <c r="F8">
        <f t="shared" si="1"/>
        <v>0</v>
      </c>
      <c r="G8">
        <f t="shared" si="2"/>
        <v>1</v>
      </c>
      <c r="H8">
        <f t="shared" si="3"/>
        <v>1</v>
      </c>
    </row>
    <row r="9" spans="1:8" x14ac:dyDescent="0.35">
      <c r="A9" s="5" t="s">
        <v>264</v>
      </c>
      <c r="B9" s="2">
        <v>0.20040481966990076</v>
      </c>
      <c r="C9" s="2">
        <v>8.4675473380861663E-2</v>
      </c>
      <c r="D9" s="2">
        <v>1.2064601512244646</v>
      </c>
      <c r="E9">
        <f t="shared" si="0"/>
        <v>0</v>
      </c>
      <c r="F9">
        <f t="shared" si="1"/>
        <v>0</v>
      </c>
      <c r="G9">
        <f t="shared" si="2"/>
        <v>1</v>
      </c>
      <c r="H9">
        <f t="shared" si="3"/>
        <v>1</v>
      </c>
    </row>
    <row r="10" spans="1:8" ht="31" x14ac:dyDescent="0.35">
      <c r="A10" s="5" t="s">
        <v>265</v>
      </c>
      <c r="B10" s="2">
        <v>9.4706848484199135E-2</v>
      </c>
      <c r="C10" s="2">
        <v>0.37238531999555108</v>
      </c>
      <c r="D10" s="2">
        <v>5.6957949217089325</v>
      </c>
      <c r="E10">
        <f t="shared" si="0"/>
        <v>0</v>
      </c>
      <c r="F10">
        <f t="shared" si="1"/>
        <v>0</v>
      </c>
      <c r="G10">
        <f t="shared" si="2"/>
        <v>1</v>
      </c>
      <c r="H10">
        <f t="shared" si="3"/>
        <v>1</v>
      </c>
    </row>
    <row r="11" spans="1:8" x14ac:dyDescent="0.35">
      <c r="A11" s="5" t="s">
        <v>266</v>
      </c>
      <c r="B11" s="2">
        <v>0.13614723014202232</v>
      </c>
      <c r="C11" s="2">
        <v>0.70096579893955935</v>
      </c>
      <c r="D11" s="2">
        <v>4.7424399892738158</v>
      </c>
      <c r="E11">
        <f t="shared" si="0"/>
        <v>0</v>
      </c>
      <c r="F11">
        <f t="shared" si="1"/>
        <v>1</v>
      </c>
      <c r="G11">
        <f t="shared" si="2"/>
        <v>1</v>
      </c>
      <c r="H11">
        <f t="shared" si="3"/>
        <v>1</v>
      </c>
    </row>
    <row r="12" spans="1:8" x14ac:dyDescent="0.35">
      <c r="A12" s="5" t="s">
        <v>267</v>
      </c>
      <c r="B12" s="2">
        <v>9.6551802722994157E-2</v>
      </c>
      <c r="C12" s="2">
        <v>0.17821882567749439</v>
      </c>
      <c r="D12" s="2">
        <v>7.5064317391903113E-2</v>
      </c>
      <c r="E12">
        <f t="shared" si="0"/>
        <v>0</v>
      </c>
      <c r="F12">
        <f t="shared" si="1"/>
        <v>0</v>
      </c>
      <c r="G12">
        <f t="shared" si="2"/>
        <v>0</v>
      </c>
      <c r="H12">
        <f t="shared" si="3"/>
        <v>1</v>
      </c>
    </row>
    <row r="13" spans="1:8" ht="31" x14ac:dyDescent="0.35">
      <c r="A13" s="5" t="s">
        <v>268</v>
      </c>
      <c r="B13" s="2">
        <v>0.14940311312380655</v>
      </c>
      <c r="C13" s="2">
        <v>4.495692716361159E-2</v>
      </c>
      <c r="D13" s="2">
        <v>2.6497316012930497E-2</v>
      </c>
      <c r="E13">
        <f t="shared" si="0"/>
        <v>0</v>
      </c>
      <c r="F13">
        <f t="shared" si="1"/>
        <v>0</v>
      </c>
      <c r="G13">
        <f t="shared" si="2"/>
        <v>0</v>
      </c>
      <c r="H13">
        <f t="shared" si="3"/>
        <v>1</v>
      </c>
    </row>
    <row r="14" spans="1:8" ht="31" x14ac:dyDescent="0.35">
      <c r="A14" s="5" t="s">
        <v>269</v>
      </c>
      <c r="B14" s="2">
        <v>0.11707721310522903</v>
      </c>
      <c r="C14" s="2">
        <v>0.15297527112929851</v>
      </c>
      <c r="D14" s="2">
        <v>6.169540794365215</v>
      </c>
      <c r="E14">
        <f t="shared" si="0"/>
        <v>0</v>
      </c>
      <c r="F14">
        <f t="shared" si="1"/>
        <v>0</v>
      </c>
      <c r="G14">
        <f t="shared" si="2"/>
        <v>1</v>
      </c>
      <c r="H14">
        <f t="shared" si="3"/>
        <v>1</v>
      </c>
    </row>
    <row r="15" spans="1:8" x14ac:dyDescent="0.35">
      <c r="A15" s="5" t="s">
        <v>270</v>
      </c>
      <c r="B15" s="2">
        <v>0.11951125828914405</v>
      </c>
      <c r="C15" s="2">
        <v>0.19752750862359703</v>
      </c>
      <c r="D15" s="2">
        <v>2.4288417941339606</v>
      </c>
      <c r="E15">
        <f t="shared" si="0"/>
        <v>0</v>
      </c>
      <c r="F15">
        <f t="shared" si="1"/>
        <v>0</v>
      </c>
      <c r="G15">
        <f t="shared" si="2"/>
        <v>1</v>
      </c>
      <c r="H15">
        <f t="shared" si="3"/>
        <v>1</v>
      </c>
    </row>
    <row r="16" spans="1:8" ht="31" x14ac:dyDescent="0.35">
      <c r="A16" s="5" t="s">
        <v>271</v>
      </c>
      <c r="B16" s="2">
        <v>0.2118252260196993</v>
      </c>
      <c r="C16" s="2">
        <v>0.15104628082903229</v>
      </c>
      <c r="D16" s="2">
        <v>2.4753689836997088</v>
      </c>
      <c r="E16">
        <f t="shared" si="0"/>
        <v>0</v>
      </c>
      <c r="F16">
        <f t="shared" si="1"/>
        <v>0</v>
      </c>
      <c r="G16">
        <f t="shared" si="2"/>
        <v>1</v>
      </c>
      <c r="H16">
        <f t="shared" si="3"/>
        <v>1</v>
      </c>
    </row>
    <row r="17" spans="1:8" ht="31" x14ac:dyDescent="0.35">
      <c r="A17" s="5" t="s">
        <v>272</v>
      </c>
      <c r="B17" s="2">
        <v>0.38154374772951916</v>
      </c>
      <c r="C17" s="2">
        <v>6.1216340609726631E-2</v>
      </c>
      <c r="D17" s="2">
        <v>0.72743606534812744</v>
      </c>
      <c r="E17">
        <f t="shared" si="0"/>
        <v>0</v>
      </c>
      <c r="F17">
        <f t="shared" si="1"/>
        <v>0</v>
      </c>
      <c r="G17">
        <f t="shared" si="2"/>
        <v>0</v>
      </c>
      <c r="H17">
        <f t="shared" si="3"/>
        <v>1</v>
      </c>
    </row>
    <row r="18" spans="1:8" ht="31" x14ac:dyDescent="0.35">
      <c r="A18" s="5" t="s">
        <v>273</v>
      </c>
      <c r="B18" s="2">
        <v>8.8675897403404036E-2</v>
      </c>
      <c r="C18" s="2">
        <v>0.22881416700636625</v>
      </c>
      <c r="D18" s="2">
        <v>2.1197445924751186</v>
      </c>
      <c r="E18">
        <f t="shared" si="0"/>
        <v>0</v>
      </c>
      <c r="F18">
        <f t="shared" si="1"/>
        <v>0</v>
      </c>
      <c r="G18">
        <f t="shared" si="2"/>
        <v>1</v>
      </c>
      <c r="H18">
        <f t="shared" si="3"/>
        <v>1</v>
      </c>
    </row>
    <row r="19" spans="1:8" x14ac:dyDescent="0.35">
      <c r="A19" s="5" t="s">
        <v>274</v>
      </c>
      <c r="B19" s="2">
        <v>0.13836130026701993</v>
      </c>
      <c r="C19" s="2">
        <v>7.5442325377668831E-2</v>
      </c>
      <c r="D19" s="2">
        <v>0.19748797784944264</v>
      </c>
      <c r="E19">
        <f t="shared" si="0"/>
        <v>0</v>
      </c>
      <c r="F19">
        <f t="shared" si="1"/>
        <v>0</v>
      </c>
      <c r="G19">
        <f t="shared" si="2"/>
        <v>0</v>
      </c>
      <c r="H19">
        <f t="shared" si="3"/>
        <v>1</v>
      </c>
    </row>
    <row r="20" spans="1:8" x14ac:dyDescent="0.35">
      <c r="A20" s="5" t="s">
        <v>275</v>
      </c>
      <c r="B20" s="2">
        <v>0.18225349112695124</v>
      </c>
      <c r="C20" s="2">
        <v>5.8260142759767632E-2</v>
      </c>
      <c r="D20" s="2">
        <v>0.17411518499119488</v>
      </c>
      <c r="E20">
        <f t="shared" si="0"/>
        <v>0</v>
      </c>
      <c r="F20">
        <f t="shared" si="1"/>
        <v>0</v>
      </c>
      <c r="G20">
        <f t="shared" si="2"/>
        <v>0</v>
      </c>
      <c r="H20">
        <f t="shared" si="3"/>
        <v>1</v>
      </c>
    </row>
    <row r="21" spans="1:8" ht="31" x14ac:dyDescent="0.35">
      <c r="A21" s="5" t="s">
        <v>276</v>
      </c>
      <c r="B21" s="2">
        <v>0.11205247386202068</v>
      </c>
      <c r="C21" s="2">
        <v>8.9795751694545761E-2</v>
      </c>
      <c r="D21" s="2">
        <v>0.50272445586862313</v>
      </c>
      <c r="E21">
        <f t="shared" si="0"/>
        <v>0</v>
      </c>
      <c r="F21">
        <f t="shared" si="1"/>
        <v>0</v>
      </c>
      <c r="G21">
        <f t="shared" si="2"/>
        <v>0</v>
      </c>
      <c r="H21">
        <f t="shared" si="3"/>
        <v>1</v>
      </c>
    </row>
    <row r="22" spans="1:8" ht="31" x14ac:dyDescent="0.35">
      <c r="A22" s="5" t="s">
        <v>277</v>
      </c>
      <c r="B22" s="2">
        <v>7.7781234455667342E-2</v>
      </c>
      <c r="C22" s="2">
        <v>0.19305110942740042</v>
      </c>
      <c r="D22" s="2">
        <v>3.7693904714929238</v>
      </c>
      <c r="E22">
        <f t="shared" si="0"/>
        <v>0</v>
      </c>
      <c r="F22">
        <f t="shared" si="1"/>
        <v>0</v>
      </c>
      <c r="G22">
        <f t="shared" si="2"/>
        <v>1</v>
      </c>
      <c r="H22">
        <f t="shared" si="3"/>
        <v>1</v>
      </c>
    </row>
    <row r="23" spans="1:8" x14ac:dyDescent="0.35">
      <c r="A23" s="5" t="s">
        <v>278</v>
      </c>
      <c r="B23" s="2">
        <v>9.8513395109484314E-2</v>
      </c>
      <c r="C23" s="2">
        <v>0.15804022552589389</v>
      </c>
      <c r="D23" s="2">
        <v>0.52484943667850081</v>
      </c>
      <c r="E23">
        <f t="shared" si="0"/>
        <v>0</v>
      </c>
      <c r="F23">
        <f t="shared" si="1"/>
        <v>0</v>
      </c>
      <c r="G23">
        <f t="shared" si="2"/>
        <v>0</v>
      </c>
      <c r="H23">
        <f t="shared" si="3"/>
        <v>1</v>
      </c>
    </row>
    <row r="24" spans="1:8" x14ac:dyDescent="0.35">
      <c r="A24" s="5" t="s">
        <v>279</v>
      </c>
      <c r="B24" s="2">
        <v>7.4291023777866533E-2</v>
      </c>
      <c r="C24" s="2">
        <v>0.26312984191658456</v>
      </c>
      <c r="D24" s="2">
        <v>0.63126228054688127</v>
      </c>
      <c r="E24">
        <f t="shared" si="0"/>
        <v>0</v>
      </c>
      <c r="F24">
        <f t="shared" si="1"/>
        <v>0</v>
      </c>
      <c r="G24">
        <f t="shared" si="2"/>
        <v>0</v>
      </c>
      <c r="H24">
        <f t="shared" si="3"/>
        <v>1</v>
      </c>
    </row>
    <row r="25" spans="1:8" ht="31" x14ac:dyDescent="0.35">
      <c r="A25" s="5" t="s">
        <v>280</v>
      </c>
      <c r="B25" s="2">
        <v>0.10405386093885467</v>
      </c>
      <c r="C25" s="2">
        <v>0.14041651686748519</v>
      </c>
      <c r="D25" s="2">
        <v>0.60844277192087326</v>
      </c>
      <c r="E25">
        <f t="shared" si="0"/>
        <v>0</v>
      </c>
      <c r="F25">
        <f t="shared" si="1"/>
        <v>0</v>
      </c>
      <c r="G25">
        <f t="shared" si="2"/>
        <v>0</v>
      </c>
      <c r="H25">
        <f t="shared" si="3"/>
        <v>1</v>
      </c>
    </row>
    <row r="26" spans="1:8" ht="62" x14ac:dyDescent="0.35">
      <c r="A26" s="5" t="s">
        <v>281</v>
      </c>
      <c r="B26" s="2">
        <v>0.13783374751687485</v>
      </c>
      <c r="C26" s="2">
        <v>3.2099195036991025E-2</v>
      </c>
      <c r="D26" s="2">
        <v>0.84024431380329878</v>
      </c>
      <c r="E26">
        <f t="shared" si="0"/>
        <v>0</v>
      </c>
      <c r="F26">
        <f t="shared" si="1"/>
        <v>0</v>
      </c>
      <c r="G26">
        <f t="shared" si="2"/>
        <v>0</v>
      </c>
      <c r="H26">
        <f t="shared" si="3"/>
        <v>1</v>
      </c>
    </row>
    <row r="27" spans="1:8" x14ac:dyDescent="0.35">
      <c r="A27" s="5" t="s">
        <v>282</v>
      </c>
      <c r="B27" s="2">
        <v>9.6125130213521495E-2</v>
      </c>
      <c r="C27" s="2">
        <v>0.43759396662362665</v>
      </c>
      <c r="D27" s="2">
        <v>1.1217031953458954</v>
      </c>
      <c r="E27">
        <f t="shared" si="0"/>
        <v>0</v>
      </c>
      <c r="F27">
        <f t="shared" si="1"/>
        <v>0</v>
      </c>
      <c r="G27">
        <f t="shared" si="2"/>
        <v>1</v>
      </c>
      <c r="H27">
        <f t="shared" si="3"/>
        <v>1</v>
      </c>
    </row>
    <row r="28" spans="1:8" x14ac:dyDescent="0.35">
      <c r="A28" s="5" t="s">
        <v>283</v>
      </c>
      <c r="B28" s="2">
        <v>9.8949255764579996E-2</v>
      </c>
      <c r="C28" s="2">
        <v>0.66607589194000105</v>
      </c>
      <c r="D28" s="2">
        <v>1.5411885205923355</v>
      </c>
      <c r="E28">
        <f t="shared" si="0"/>
        <v>0</v>
      </c>
      <c r="F28">
        <f t="shared" si="1"/>
        <v>1</v>
      </c>
      <c r="G28">
        <f t="shared" si="2"/>
        <v>1</v>
      </c>
      <c r="H28">
        <f t="shared" si="3"/>
        <v>1</v>
      </c>
    </row>
    <row r="29" spans="1:8" ht="31" x14ac:dyDescent="0.35">
      <c r="A29" s="5" t="s">
        <v>284</v>
      </c>
      <c r="B29" s="2">
        <v>0.22887332752758627</v>
      </c>
      <c r="C29" s="2">
        <v>0.69973648279258049</v>
      </c>
      <c r="D29" s="2">
        <v>1.3447140384071778</v>
      </c>
      <c r="E29">
        <f t="shared" si="0"/>
        <v>0</v>
      </c>
      <c r="F29">
        <f t="shared" si="1"/>
        <v>1</v>
      </c>
      <c r="G29">
        <f t="shared" si="2"/>
        <v>1</v>
      </c>
      <c r="H29">
        <f t="shared" si="3"/>
        <v>1</v>
      </c>
    </row>
    <row r="30" spans="1:8" ht="46.5" x14ac:dyDescent="0.35">
      <c r="A30" s="5" t="s">
        <v>285</v>
      </c>
      <c r="B30" s="2">
        <v>8.179620490319503E-2</v>
      </c>
      <c r="C30" s="2">
        <v>0.46193516932476464</v>
      </c>
      <c r="D30" s="2">
        <v>0.49223095306557635</v>
      </c>
      <c r="E30">
        <f t="shared" si="0"/>
        <v>0</v>
      </c>
      <c r="F30">
        <f t="shared" si="1"/>
        <v>0</v>
      </c>
      <c r="G30">
        <f t="shared" si="2"/>
        <v>0</v>
      </c>
      <c r="H30">
        <f t="shared" si="3"/>
        <v>1</v>
      </c>
    </row>
    <row r="31" spans="1:8" x14ac:dyDescent="0.35">
      <c r="A31" s="5" t="s">
        <v>286</v>
      </c>
      <c r="B31" s="2">
        <v>0.12615207740947273</v>
      </c>
      <c r="C31" s="2">
        <v>0.50735080917238085</v>
      </c>
      <c r="D31" s="2">
        <v>0.560965400782237</v>
      </c>
      <c r="E31">
        <f t="shared" si="0"/>
        <v>0</v>
      </c>
      <c r="F31">
        <f t="shared" si="1"/>
        <v>0</v>
      </c>
      <c r="G31">
        <f t="shared" si="2"/>
        <v>1</v>
      </c>
      <c r="H31">
        <f t="shared" si="3"/>
        <v>1</v>
      </c>
    </row>
    <row r="32" spans="1:8" x14ac:dyDescent="0.35">
      <c r="A32" s="5" t="s">
        <v>287</v>
      </c>
      <c r="B32" s="2">
        <v>8.5432847341491133E-2</v>
      </c>
      <c r="C32" s="2">
        <v>0.28578488043009237</v>
      </c>
      <c r="D32" s="2">
        <v>0.33845639202539346</v>
      </c>
      <c r="E32">
        <f t="shared" si="0"/>
        <v>0</v>
      </c>
      <c r="F32">
        <f t="shared" si="1"/>
        <v>0</v>
      </c>
      <c r="G32">
        <f t="shared" si="2"/>
        <v>0</v>
      </c>
      <c r="H32">
        <f t="shared" si="3"/>
        <v>1</v>
      </c>
    </row>
    <row r="33" spans="1:8" x14ac:dyDescent="0.35">
      <c r="A33" s="5" t="s">
        <v>288</v>
      </c>
      <c r="B33" s="2">
        <v>0.12629340654273072</v>
      </c>
      <c r="C33" s="2">
        <v>0.64212931863897194</v>
      </c>
      <c r="D33" s="2">
        <v>0.24864895239587134</v>
      </c>
      <c r="E33">
        <f t="shared" si="0"/>
        <v>0</v>
      </c>
      <c r="F33">
        <f t="shared" si="1"/>
        <v>0</v>
      </c>
      <c r="G33">
        <f t="shared" si="2"/>
        <v>1</v>
      </c>
      <c r="H33">
        <f t="shared" si="3"/>
        <v>1</v>
      </c>
    </row>
    <row r="34" spans="1:8" ht="46.5" x14ac:dyDescent="0.35">
      <c r="A34" s="5" t="s">
        <v>289</v>
      </c>
      <c r="B34" s="2">
        <v>0.11254901579876128</v>
      </c>
      <c r="C34" s="2">
        <v>0.20053567227066016</v>
      </c>
      <c r="D34" s="2">
        <v>0.3095108273043386</v>
      </c>
      <c r="E34">
        <f t="shared" si="0"/>
        <v>0</v>
      </c>
      <c r="F34">
        <f t="shared" si="1"/>
        <v>0</v>
      </c>
      <c r="G34">
        <f t="shared" si="2"/>
        <v>0</v>
      </c>
      <c r="H34">
        <f t="shared" si="3"/>
        <v>1</v>
      </c>
    </row>
    <row r="35" spans="1:8" ht="31" x14ac:dyDescent="0.35">
      <c r="A35" s="5" t="s">
        <v>290</v>
      </c>
      <c r="B35" s="2">
        <v>7.5198536957166315E-2</v>
      </c>
      <c r="C35" s="2">
        <v>0.222897222619618</v>
      </c>
      <c r="D35" s="2">
        <v>1.000610239312957</v>
      </c>
      <c r="E35">
        <f t="shared" si="0"/>
        <v>0</v>
      </c>
      <c r="F35">
        <f t="shared" si="1"/>
        <v>0</v>
      </c>
      <c r="G35">
        <f t="shared" si="2"/>
        <v>1</v>
      </c>
      <c r="H35">
        <f t="shared" si="3"/>
        <v>1</v>
      </c>
    </row>
    <row r="36" spans="1:8" ht="62" x14ac:dyDescent="0.35">
      <c r="A36" s="5" t="s">
        <v>291</v>
      </c>
      <c r="B36" s="2">
        <v>8.226237903737281E-2</v>
      </c>
      <c r="C36" s="2">
        <v>0.19050303307805549</v>
      </c>
      <c r="D36" s="2">
        <v>1.0415460029015666</v>
      </c>
      <c r="E36">
        <f t="shared" si="0"/>
        <v>0</v>
      </c>
      <c r="F36">
        <f t="shared" si="1"/>
        <v>0</v>
      </c>
      <c r="G36">
        <f t="shared" si="2"/>
        <v>1</v>
      </c>
      <c r="H36">
        <f t="shared" si="3"/>
        <v>1</v>
      </c>
    </row>
    <row r="37" spans="1:8" ht="31" x14ac:dyDescent="0.35">
      <c r="A37" s="5" t="s">
        <v>292</v>
      </c>
      <c r="B37" s="2">
        <v>0.11517139027194727</v>
      </c>
      <c r="C37" s="2">
        <v>0.13582336482723112</v>
      </c>
      <c r="D37" s="2">
        <v>6.529245980485944E-2</v>
      </c>
      <c r="E37">
        <f t="shared" si="0"/>
        <v>0</v>
      </c>
      <c r="F37">
        <f t="shared" si="1"/>
        <v>0</v>
      </c>
      <c r="G37">
        <f t="shared" si="2"/>
        <v>0</v>
      </c>
      <c r="H37">
        <f t="shared" si="3"/>
        <v>1</v>
      </c>
    </row>
    <row r="38" spans="1:8" ht="31" x14ac:dyDescent="0.35">
      <c r="A38" s="5" t="s">
        <v>293</v>
      </c>
      <c r="B38" s="2">
        <v>8.2555847504013055E-2</v>
      </c>
      <c r="C38" s="2">
        <v>0.29069479373832002</v>
      </c>
      <c r="D38" s="2">
        <v>0.15621244786219071</v>
      </c>
      <c r="E38">
        <f t="shared" si="0"/>
        <v>0</v>
      </c>
      <c r="F38">
        <f t="shared" si="1"/>
        <v>0</v>
      </c>
      <c r="G38">
        <f t="shared" si="2"/>
        <v>0</v>
      </c>
      <c r="H38">
        <f t="shared" si="3"/>
        <v>1</v>
      </c>
    </row>
    <row r="39" spans="1:8" x14ac:dyDescent="0.35">
      <c r="A39" s="5" t="s">
        <v>294</v>
      </c>
      <c r="B39" s="2">
        <v>0.21152594226293436</v>
      </c>
      <c r="C39" s="2">
        <v>0.46094674626476878</v>
      </c>
      <c r="D39" s="2">
        <v>0.76720460301894977</v>
      </c>
      <c r="E39">
        <f t="shared" si="0"/>
        <v>0</v>
      </c>
      <c r="F39">
        <f t="shared" si="1"/>
        <v>0</v>
      </c>
      <c r="G39">
        <f t="shared" si="2"/>
        <v>0</v>
      </c>
      <c r="H39">
        <f t="shared" si="3"/>
        <v>1</v>
      </c>
    </row>
    <row r="40" spans="1:8" x14ac:dyDescent="0.35">
      <c r="A40" s="5" t="s">
        <v>295</v>
      </c>
      <c r="B40" s="2">
        <v>0.11616596081281341</v>
      </c>
      <c r="C40" s="2">
        <v>0.37657982218578062</v>
      </c>
      <c r="D40" s="2">
        <v>0.36070587602231702</v>
      </c>
      <c r="E40">
        <f t="shared" si="0"/>
        <v>0</v>
      </c>
      <c r="F40">
        <f t="shared" si="1"/>
        <v>0</v>
      </c>
      <c r="G40">
        <f t="shared" si="2"/>
        <v>0</v>
      </c>
      <c r="H40">
        <f t="shared" si="3"/>
        <v>1</v>
      </c>
    </row>
    <row r="41" spans="1:8" x14ac:dyDescent="0.35">
      <c r="A41" s="5" t="s">
        <v>296</v>
      </c>
      <c r="B41" s="2">
        <v>8.7403511636386128E-2</v>
      </c>
      <c r="C41" s="2">
        <v>0.22114231812688823</v>
      </c>
      <c r="D41" s="2">
        <v>0.23634093082516039</v>
      </c>
      <c r="E41">
        <f t="shared" si="0"/>
        <v>0</v>
      </c>
      <c r="F41">
        <f t="shared" si="1"/>
        <v>0</v>
      </c>
      <c r="G41">
        <f t="shared" si="2"/>
        <v>0</v>
      </c>
      <c r="H41">
        <f t="shared" si="3"/>
        <v>1</v>
      </c>
    </row>
    <row r="42" spans="1:8" x14ac:dyDescent="0.35">
      <c r="A42" s="5" t="s">
        <v>297</v>
      </c>
      <c r="B42" s="2">
        <v>6.3891147167316892E-2</v>
      </c>
      <c r="C42" s="2">
        <v>0.4101901136376595</v>
      </c>
      <c r="D42" s="2">
        <v>0.5061695608089245</v>
      </c>
      <c r="E42">
        <f t="shared" si="0"/>
        <v>0</v>
      </c>
      <c r="F42">
        <f t="shared" si="1"/>
        <v>0</v>
      </c>
      <c r="G42">
        <f t="shared" si="2"/>
        <v>0</v>
      </c>
      <c r="H42">
        <f t="shared" si="3"/>
        <v>1</v>
      </c>
    </row>
    <row r="43" spans="1:8" ht="31" x14ac:dyDescent="0.35">
      <c r="A43" s="5" t="s">
        <v>298</v>
      </c>
      <c r="B43" s="2">
        <v>0.33968706528892756</v>
      </c>
      <c r="C43" s="2">
        <v>1.8194675434281181E-2</v>
      </c>
      <c r="D43" s="2">
        <v>1.438663811181164E-2</v>
      </c>
      <c r="E43">
        <f t="shared" si="0"/>
        <v>0</v>
      </c>
      <c r="F43">
        <f t="shared" si="1"/>
        <v>0</v>
      </c>
      <c r="G43">
        <f t="shared" si="2"/>
        <v>0</v>
      </c>
      <c r="H43">
        <f t="shared" si="3"/>
        <v>1</v>
      </c>
    </row>
    <row r="44" spans="1:8" ht="46.5" x14ac:dyDescent="0.35">
      <c r="A44" s="5" t="s">
        <v>299</v>
      </c>
      <c r="B44" s="2">
        <v>0.17560677010965603</v>
      </c>
      <c r="C44" s="2">
        <v>0.61972791778485825</v>
      </c>
      <c r="D44" s="2">
        <v>2.2808041627571103</v>
      </c>
      <c r="E44">
        <f t="shared" si="0"/>
        <v>0</v>
      </c>
      <c r="F44">
        <f t="shared" si="1"/>
        <v>1</v>
      </c>
      <c r="G44">
        <f t="shared" si="2"/>
        <v>1</v>
      </c>
      <c r="H44">
        <f t="shared" si="3"/>
        <v>1</v>
      </c>
    </row>
    <row r="45" spans="1:8" x14ac:dyDescent="0.35">
      <c r="A45" s="5" t="s">
        <v>300</v>
      </c>
      <c r="B45" s="2">
        <v>0.20374708461016988</v>
      </c>
      <c r="C45" s="2">
        <v>3.7609185237737763E-2</v>
      </c>
      <c r="D45" s="2">
        <v>1.9389117264403656E-2</v>
      </c>
      <c r="E45">
        <f t="shared" si="0"/>
        <v>0</v>
      </c>
      <c r="F45">
        <f t="shared" si="1"/>
        <v>0</v>
      </c>
      <c r="G45">
        <f t="shared" si="2"/>
        <v>0</v>
      </c>
      <c r="H45">
        <f t="shared" si="3"/>
        <v>1</v>
      </c>
    </row>
    <row r="46" spans="1:8" x14ac:dyDescent="0.35">
      <c r="A46" s="5" t="s">
        <v>301</v>
      </c>
      <c r="B46" s="2">
        <v>0.21080074325996245</v>
      </c>
      <c r="C46" s="2">
        <v>7.4927213303463677E-2</v>
      </c>
      <c r="D46" s="2">
        <v>1.9499042432102907E-2</v>
      </c>
      <c r="E46">
        <f t="shared" si="0"/>
        <v>0</v>
      </c>
      <c r="F46">
        <f t="shared" si="1"/>
        <v>0</v>
      </c>
      <c r="G46">
        <f t="shared" si="2"/>
        <v>0</v>
      </c>
      <c r="H46">
        <f t="shared" si="3"/>
        <v>1</v>
      </c>
    </row>
    <row r="47" spans="1:8" x14ac:dyDescent="0.35">
      <c r="A47" s="11" t="s">
        <v>302</v>
      </c>
      <c r="B47" s="2">
        <v>0.65094938222091048</v>
      </c>
      <c r="C47" s="2">
        <v>0.8853395025666192</v>
      </c>
      <c r="D47" s="2">
        <v>37.060415502142725</v>
      </c>
      <c r="E47">
        <f t="shared" si="0"/>
        <v>1</v>
      </c>
      <c r="F47">
        <f t="shared" si="1"/>
        <v>1</v>
      </c>
      <c r="G47">
        <f t="shared" si="2"/>
        <v>1</v>
      </c>
      <c r="H47">
        <f t="shared" si="3"/>
        <v>0</v>
      </c>
    </row>
    <row r="48" spans="1:8" ht="31" x14ac:dyDescent="0.35">
      <c r="A48" s="5" t="s">
        <v>303</v>
      </c>
      <c r="B48" s="2">
        <v>0.21170182493324161</v>
      </c>
      <c r="C48" s="2">
        <v>0.80542622450198942</v>
      </c>
      <c r="D48" s="2">
        <v>4.1052352571290536</v>
      </c>
      <c r="E48">
        <f t="shared" si="0"/>
        <v>0</v>
      </c>
      <c r="F48">
        <f t="shared" si="1"/>
        <v>1</v>
      </c>
      <c r="G48">
        <f t="shared" si="2"/>
        <v>1</v>
      </c>
      <c r="H48">
        <f t="shared" si="3"/>
        <v>1</v>
      </c>
    </row>
    <row r="49" spans="1:8" ht="31" x14ac:dyDescent="0.35">
      <c r="A49" s="5" t="s">
        <v>304</v>
      </c>
      <c r="B49" s="2">
        <v>0.30402880316123787</v>
      </c>
      <c r="C49" s="2">
        <v>0.69322120146294797</v>
      </c>
      <c r="D49" s="2">
        <v>5.529861009761914E-2</v>
      </c>
      <c r="E49">
        <f t="shared" si="0"/>
        <v>0</v>
      </c>
      <c r="F49">
        <f t="shared" si="1"/>
        <v>0</v>
      </c>
      <c r="G49">
        <f t="shared" si="2"/>
        <v>1</v>
      </c>
      <c r="H49">
        <f t="shared" si="3"/>
        <v>1</v>
      </c>
    </row>
    <row r="50" spans="1:8" ht="31" x14ac:dyDescent="0.35">
      <c r="A50" s="5" t="s">
        <v>305</v>
      </c>
      <c r="B50" s="2">
        <v>0.12697932431927847</v>
      </c>
      <c r="C50" s="2">
        <v>0.13912823999056467</v>
      </c>
      <c r="D50" s="2">
        <v>1.3102771960125039E-2</v>
      </c>
      <c r="E50">
        <f t="shared" si="0"/>
        <v>0</v>
      </c>
      <c r="F50">
        <f t="shared" si="1"/>
        <v>0</v>
      </c>
      <c r="G50">
        <f t="shared" si="2"/>
        <v>0</v>
      </c>
      <c r="H50">
        <f t="shared" si="3"/>
        <v>1</v>
      </c>
    </row>
    <row r="51" spans="1:8" ht="31" x14ac:dyDescent="0.35">
      <c r="A51" s="5" t="s">
        <v>306</v>
      </c>
      <c r="B51" s="2">
        <v>0.10518181060611337</v>
      </c>
      <c r="C51" s="2">
        <v>0.31159958075859784</v>
      </c>
      <c r="D51" s="2">
        <v>0.94626758585766024</v>
      </c>
      <c r="E51">
        <f t="shared" si="0"/>
        <v>0</v>
      </c>
      <c r="F51">
        <f t="shared" si="1"/>
        <v>0</v>
      </c>
      <c r="G51">
        <f t="shared" si="2"/>
        <v>0</v>
      </c>
      <c r="H51">
        <f t="shared" si="3"/>
        <v>1</v>
      </c>
    </row>
    <row r="52" spans="1:8" x14ac:dyDescent="0.35">
      <c r="A52" s="5" t="s">
        <v>307</v>
      </c>
      <c r="B52" s="2">
        <v>0.22406742531942658</v>
      </c>
      <c r="C52" s="2">
        <v>0.76637171040509056</v>
      </c>
      <c r="D52" s="2">
        <v>39.171410632063626</v>
      </c>
      <c r="E52">
        <f t="shared" si="0"/>
        <v>0</v>
      </c>
      <c r="F52">
        <f t="shared" si="1"/>
        <v>1</v>
      </c>
      <c r="G52">
        <f t="shared" si="2"/>
        <v>1</v>
      </c>
      <c r="H52">
        <f t="shared" si="3"/>
        <v>1</v>
      </c>
    </row>
    <row r="53" spans="1:8" ht="31" x14ac:dyDescent="0.35">
      <c r="A53" s="5" t="s">
        <v>308</v>
      </c>
      <c r="B53" s="2">
        <v>0.17836330416833221</v>
      </c>
      <c r="C53" s="2">
        <v>0.49543291739697942</v>
      </c>
      <c r="D53" s="2">
        <v>6.0572575685068832</v>
      </c>
      <c r="E53">
        <f t="shared" si="0"/>
        <v>0</v>
      </c>
      <c r="F53">
        <f t="shared" si="1"/>
        <v>0</v>
      </c>
      <c r="G53">
        <f t="shared" si="2"/>
        <v>1</v>
      </c>
      <c r="H53">
        <f t="shared" si="3"/>
        <v>1</v>
      </c>
    </row>
    <row r="54" spans="1:8" x14ac:dyDescent="0.35">
      <c r="A54" s="5" t="s">
        <v>309</v>
      </c>
      <c r="B54" s="2">
        <v>0.10381485750314284</v>
      </c>
      <c r="C54" s="2">
        <v>0.44937173299693994</v>
      </c>
      <c r="D54" s="2">
        <v>1.4963515705518229</v>
      </c>
      <c r="E54">
        <f t="shared" si="0"/>
        <v>0</v>
      </c>
      <c r="F54">
        <f t="shared" si="1"/>
        <v>0</v>
      </c>
      <c r="G54">
        <f t="shared" si="2"/>
        <v>1</v>
      </c>
      <c r="H54">
        <f t="shared" si="3"/>
        <v>1</v>
      </c>
    </row>
    <row r="55" spans="1:8" ht="31" x14ac:dyDescent="0.35">
      <c r="A55" s="5" t="s">
        <v>310</v>
      </c>
      <c r="B55" s="2">
        <v>0.17057043557796273</v>
      </c>
      <c r="C55" s="2">
        <v>0.18947144330810137</v>
      </c>
      <c r="D55" s="2">
        <v>0.31379526245872646</v>
      </c>
      <c r="E55">
        <f t="shared" si="0"/>
        <v>0</v>
      </c>
      <c r="F55">
        <f t="shared" si="1"/>
        <v>0</v>
      </c>
      <c r="G55">
        <f t="shared" si="2"/>
        <v>0</v>
      </c>
      <c r="H55">
        <f t="shared" si="3"/>
        <v>1</v>
      </c>
    </row>
    <row r="56" spans="1:8" x14ac:dyDescent="0.35">
      <c r="A56" s="5" t="s">
        <v>311</v>
      </c>
      <c r="B56" s="2">
        <v>9.8618565506693012E-2</v>
      </c>
      <c r="C56" s="2">
        <v>0.35278462623471896</v>
      </c>
      <c r="D56" s="2">
        <v>3.4887158707918355</v>
      </c>
      <c r="E56">
        <f t="shared" si="0"/>
        <v>0</v>
      </c>
      <c r="F56">
        <f t="shared" si="1"/>
        <v>0</v>
      </c>
      <c r="G56">
        <f t="shared" si="2"/>
        <v>1</v>
      </c>
      <c r="H56">
        <f t="shared" si="3"/>
        <v>1</v>
      </c>
    </row>
    <row r="57" spans="1:8" x14ac:dyDescent="0.35">
      <c r="A57" s="5" t="s">
        <v>312</v>
      </c>
      <c r="B57" s="2">
        <v>0.13154029401422571</v>
      </c>
      <c r="C57" s="2">
        <v>0.37959595122455997</v>
      </c>
      <c r="D57" s="2">
        <v>6.5959848079363592</v>
      </c>
      <c r="E57">
        <f t="shared" si="0"/>
        <v>0</v>
      </c>
      <c r="F57">
        <f t="shared" si="1"/>
        <v>0</v>
      </c>
      <c r="G57">
        <f t="shared" si="2"/>
        <v>1</v>
      </c>
      <c r="H57">
        <f t="shared" si="3"/>
        <v>1</v>
      </c>
    </row>
    <row r="58" spans="1:8" ht="31" x14ac:dyDescent="0.35">
      <c r="A58" s="5" t="s">
        <v>313</v>
      </c>
      <c r="B58" s="2">
        <v>8.1315836610041034E-2</v>
      </c>
      <c r="C58" s="2">
        <v>0.18898435593922849</v>
      </c>
      <c r="D58" s="2">
        <v>0.15699291513056693</v>
      </c>
      <c r="E58">
        <f t="shared" si="0"/>
        <v>0</v>
      </c>
      <c r="F58">
        <f t="shared" si="1"/>
        <v>0</v>
      </c>
      <c r="G58">
        <f t="shared" si="2"/>
        <v>0</v>
      </c>
      <c r="H58">
        <f t="shared" si="3"/>
        <v>1</v>
      </c>
    </row>
    <row r="59" spans="1:8" x14ac:dyDescent="0.35">
      <c r="A59" s="5" t="s">
        <v>314</v>
      </c>
      <c r="B59" s="2">
        <v>0.1060412574682868</v>
      </c>
      <c r="C59" s="2">
        <v>0.47392580639070742</v>
      </c>
      <c r="D59" s="2">
        <v>2.7247278726206963</v>
      </c>
      <c r="E59">
        <f t="shared" si="0"/>
        <v>0</v>
      </c>
      <c r="F59">
        <f t="shared" si="1"/>
        <v>0</v>
      </c>
      <c r="G59">
        <f t="shared" si="2"/>
        <v>1</v>
      </c>
      <c r="H59">
        <f t="shared" si="3"/>
        <v>1</v>
      </c>
    </row>
    <row r="60" spans="1:8" ht="31" x14ac:dyDescent="0.35">
      <c r="A60" s="5" t="s">
        <v>315</v>
      </c>
      <c r="B60" s="2">
        <v>0.10321810502038507</v>
      </c>
      <c r="C60" s="2">
        <v>0.36828949030848296</v>
      </c>
      <c r="D60" s="2">
        <v>0.49149627901473658</v>
      </c>
      <c r="E60">
        <f t="shared" si="0"/>
        <v>0</v>
      </c>
      <c r="F60">
        <f t="shared" si="1"/>
        <v>0</v>
      </c>
      <c r="G60">
        <f t="shared" si="2"/>
        <v>0</v>
      </c>
      <c r="H60">
        <f t="shared" si="3"/>
        <v>1</v>
      </c>
    </row>
    <row r="61" spans="1:8" ht="46.5" x14ac:dyDescent="0.35">
      <c r="A61" s="5" t="s">
        <v>316</v>
      </c>
      <c r="B61" s="2">
        <v>8.9920270586261813E-2</v>
      </c>
      <c r="C61" s="2">
        <v>0.29160088535006917</v>
      </c>
      <c r="D61" s="2">
        <v>0.32951799983029806</v>
      </c>
      <c r="E61">
        <f t="shared" si="0"/>
        <v>0</v>
      </c>
      <c r="F61">
        <f t="shared" si="1"/>
        <v>0</v>
      </c>
      <c r="G61">
        <f t="shared" si="2"/>
        <v>0</v>
      </c>
      <c r="H61">
        <f t="shared" si="3"/>
        <v>1</v>
      </c>
    </row>
    <row r="62" spans="1:8" x14ac:dyDescent="0.35">
      <c r="A62" s="5" t="s">
        <v>317</v>
      </c>
      <c r="B62" s="2">
        <v>0.10527233512173848</v>
      </c>
      <c r="C62" s="2">
        <v>0.20282462807847351</v>
      </c>
      <c r="D62" s="2">
        <v>0.24930039233178902</v>
      </c>
      <c r="E62">
        <f t="shared" si="0"/>
        <v>0</v>
      </c>
      <c r="F62">
        <f t="shared" si="1"/>
        <v>0</v>
      </c>
      <c r="G62">
        <f t="shared" si="2"/>
        <v>0</v>
      </c>
      <c r="H62">
        <f t="shared" si="3"/>
        <v>1</v>
      </c>
    </row>
    <row r="63" spans="1:8" x14ac:dyDescent="0.35">
      <c r="A63" s="5" t="s">
        <v>318</v>
      </c>
      <c r="B63" s="2">
        <v>0.13659029358757216</v>
      </c>
      <c r="C63" s="2">
        <v>0.78993404163602243</v>
      </c>
      <c r="D63" s="2">
        <v>5.7248142131309763</v>
      </c>
      <c r="E63">
        <f t="shared" si="0"/>
        <v>0</v>
      </c>
      <c r="F63">
        <f t="shared" si="1"/>
        <v>1</v>
      </c>
      <c r="G63">
        <f t="shared" si="2"/>
        <v>1</v>
      </c>
      <c r="H63">
        <f t="shared" si="3"/>
        <v>1</v>
      </c>
    </row>
    <row r="64" spans="1:8" x14ac:dyDescent="0.35">
      <c r="A64" s="5" t="s">
        <v>319</v>
      </c>
      <c r="B64" s="2">
        <v>0.14020461922250452</v>
      </c>
      <c r="C64" s="2">
        <v>0.73600735261422623</v>
      </c>
      <c r="D64" s="2">
        <v>2.7467170098817553</v>
      </c>
      <c r="E64">
        <f t="shared" si="0"/>
        <v>0</v>
      </c>
      <c r="F64">
        <f t="shared" si="1"/>
        <v>1</v>
      </c>
      <c r="G64">
        <f t="shared" si="2"/>
        <v>1</v>
      </c>
      <c r="H64">
        <f t="shared" si="3"/>
        <v>1</v>
      </c>
    </row>
    <row r="65" spans="1:8" ht="31" x14ac:dyDescent="0.35">
      <c r="A65" s="5" t="s">
        <v>320</v>
      </c>
      <c r="B65" s="2">
        <v>0.12216938083209358</v>
      </c>
      <c r="C65" s="2">
        <v>0.74895922452998431</v>
      </c>
      <c r="D65" s="2">
        <v>2.2261125844814567</v>
      </c>
      <c r="E65">
        <f t="shared" si="0"/>
        <v>0</v>
      </c>
      <c r="F65">
        <f t="shared" si="1"/>
        <v>1</v>
      </c>
      <c r="G65">
        <f t="shared" si="2"/>
        <v>1</v>
      </c>
      <c r="H65">
        <f t="shared" si="3"/>
        <v>1</v>
      </c>
    </row>
    <row r="66" spans="1:8" x14ac:dyDescent="0.35">
      <c r="A66" s="5" t="s">
        <v>321</v>
      </c>
      <c r="B66" s="2">
        <v>0.14655676676181284</v>
      </c>
      <c r="C66" s="2">
        <v>0.68145174837727718</v>
      </c>
      <c r="D66" s="2">
        <v>2.0524537764810988</v>
      </c>
      <c r="E66">
        <f t="shared" si="0"/>
        <v>0</v>
      </c>
      <c r="F66">
        <f t="shared" si="1"/>
        <v>1</v>
      </c>
      <c r="G66">
        <f t="shared" si="2"/>
        <v>1</v>
      </c>
      <c r="H66">
        <f t="shared" si="3"/>
        <v>1</v>
      </c>
    </row>
    <row r="67" spans="1:8" x14ac:dyDescent="0.35">
      <c r="A67" s="5" t="s">
        <v>322</v>
      </c>
      <c r="B67" s="2">
        <v>0.21224557823867315</v>
      </c>
      <c r="C67" s="2">
        <v>0.7217423880368089</v>
      </c>
      <c r="D67" s="2">
        <v>5.0809023631363619</v>
      </c>
      <c r="E67">
        <f t="shared" ref="E67:E101" si="4">IF(AND(B67&gt;0.4,C67&gt;0.5,D67&gt;1),1,0)</f>
        <v>0</v>
      </c>
      <c r="F67">
        <f t="shared" ref="F67:F101" si="5">IF(SUM(IF(B67&gt;0.4,1,0),IF(C67&gt;0.5,1,0),IF(D67&gt;1,1,0))&gt;=2,1,0)</f>
        <v>1</v>
      </c>
      <c r="G67">
        <f t="shared" ref="G67:G101" si="6">IF(OR(B67&gt;0.4,C67&gt;0.5,D67&gt;1),1,0)</f>
        <v>1</v>
      </c>
      <c r="H67">
        <f t="shared" ref="H67:H101" si="7">IF(AND(B67&gt;0.4,C67&gt;0.5,D67&gt;1),0,1)</f>
        <v>1</v>
      </c>
    </row>
    <row r="68" spans="1:8" ht="31" x14ac:dyDescent="0.35">
      <c r="A68" s="11" t="s">
        <v>323</v>
      </c>
      <c r="B68" s="2">
        <v>0.51003858712942163</v>
      </c>
      <c r="C68" s="2">
        <v>0.73701200259112165</v>
      </c>
      <c r="D68" s="2">
        <v>4.8041712309309554</v>
      </c>
      <c r="E68">
        <f t="shared" si="4"/>
        <v>1</v>
      </c>
      <c r="F68">
        <f t="shared" si="5"/>
        <v>1</v>
      </c>
      <c r="G68">
        <f t="shared" si="6"/>
        <v>1</v>
      </c>
      <c r="H68">
        <f t="shared" si="7"/>
        <v>0</v>
      </c>
    </row>
    <row r="69" spans="1:8" ht="31" x14ac:dyDescent="0.35">
      <c r="A69" s="5" t="s">
        <v>324</v>
      </c>
      <c r="B69" s="2">
        <v>0.3890295686533542</v>
      </c>
      <c r="C69" s="2">
        <v>0.83198311961028504</v>
      </c>
      <c r="D69" s="2">
        <v>11.646989798175067</v>
      </c>
      <c r="E69">
        <f t="shared" si="4"/>
        <v>0</v>
      </c>
      <c r="F69">
        <f t="shared" si="5"/>
        <v>1</v>
      </c>
      <c r="G69">
        <f t="shared" si="6"/>
        <v>1</v>
      </c>
      <c r="H69">
        <f t="shared" si="7"/>
        <v>1</v>
      </c>
    </row>
    <row r="70" spans="1:8" ht="31" x14ac:dyDescent="0.35">
      <c r="A70" s="5" t="s">
        <v>325</v>
      </c>
      <c r="B70" s="2">
        <v>7.7615719730123864E-2</v>
      </c>
      <c r="C70" s="2">
        <v>0.24583056179339793</v>
      </c>
      <c r="D70" s="2">
        <v>0.20701416248235247</v>
      </c>
      <c r="E70">
        <f t="shared" si="4"/>
        <v>0</v>
      </c>
      <c r="F70">
        <f t="shared" si="5"/>
        <v>0</v>
      </c>
      <c r="G70">
        <f t="shared" si="6"/>
        <v>0</v>
      </c>
      <c r="H70">
        <f t="shared" si="7"/>
        <v>1</v>
      </c>
    </row>
    <row r="71" spans="1:8" x14ac:dyDescent="0.35">
      <c r="A71" s="5" t="s">
        <v>326</v>
      </c>
      <c r="B71" s="2">
        <v>6.9607892518964223E-2</v>
      </c>
      <c r="C71" s="2">
        <v>0.42432595739637197</v>
      </c>
      <c r="D71" s="2">
        <v>1.11946921595437</v>
      </c>
      <c r="E71">
        <f t="shared" si="4"/>
        <v>0</v>
      </c>
      <c r="F71">
        <f t="shared" si="5"/>
        <v>0</v>
      </c>
      <c r="G71">
        <f t="shared" si="6"/>
        <v>1</v>
      </c>
      <c r="H71">
        <f t="shared" si="7"/>
        <v>1</v>
      </c>
    </row>
    <row r="72" spans="1:8" x14ac:dyDescent="0.35">
      <c r="A72" s="5" t="s">
        <v>327</v>
      </c>
      <c r="B72" s="2">
        <v>0.10439416552749219</v>
      </c>
      <c r="C72" s="2">
        <v>0.23928399206015682</v>
      </c>
      <c r="D72" s="2">
        <v>0.29138083644362334</v>
      </c>
      <c r="E72">
        <f t="shared" si="4"/>
        <v>0</v>
      </c>
      <c r="F72">
        <f t="shared" si="5"/>
        <v>0</v>
      </c>
      <c r="G72">
        <f t="shared" si="6"/>
        <v>0</v>
      </c>
      <c r="H72">
        <f t="shared" si="7"/>
        <v>1</v>
      </c>
    </row>
    <row r="73" spans="1:8" ht="46.5" x14ac:dyDescent="0.35">
      <c r="A73" s="5" t="s">
        <v>328</v>
      </c>
      <c r="B73" s="2">
        <v>0.10505209220778182</v>
      </c>
      <c r="C73" s="2">
        <v>0.54931055189836675</v>
      </c>
      <c r="D73" s="2">
        <v>4.2510877850729392E-2</v>
      </c>
      <c r="E73">
        <f t="shared" si="4"/>
        <v>0</v>
      </c>
      <c r="F73">
        <f t="shared" si="5"/>
        <v>0</v>
      </c>
      <c r="G73">
        <f t="shared" si="6"/>
        <v>1</v>
      </c>
      <c r="H73">
        <f t="shared" si="7"/>
        <v>1</v>
      </c>
    </row>
    <row r="74" spans="1:8" x14ac:dyDescent="0.35">
      <c r="A74" s="5" t="s">
        <v>329</v>
      </c>
      <c r="B74" s="2">
        <v>0.13571890795327132</v>
      </c>
      <c r="C74" s="2">
        <v>0.16448698411577187</v>
      </c>
      <c r="D74" s="2">
        <v>8.9259949589916829E-2</v>
      </c>
      <c r="E74">
        <f t="shared" si="4"/>
        <v>0</v>
      </c>
      <c r="F74">
        <f t="shared" si="5"/>
        <v>0</v>
      </c>
      <c r="G74">
        <f t="shared" si="6"/>
        <v>0</v>
      </c>
      <c r="H74">
        <f t="shared" si="7"/>
        <v>1</v>
      </c>
    </row>
    <row r="75" spans="1:8" x14ac:dyDescent="0.35">
      <c r="A75" s="5" t="s">
        <v>330</v>
      </c>
      <c r="B75" s="2">
        <v>7.7598864329732148E-2</v>
      </c>
      <c r="C75" s="2">
        <v>0.29677342197648476</v>
      </c>
      <c r="D75" s="2">
        <v>0.52405273247394246</v>
      </c>
      <c r="E75">
        <f t="shared" si="4"/>
        <v>0</v>
      </c>
      <c r="F75">
        <f t="shared" si="5"/>
        <v>0</v>
      </c>
      <c r="G75">
        <f t="shared" si="6"/>
        <v>0</v>
      </c>
      <c r="H75">
        <f t="shared" si="7"/>
        <v>1</v>
      </c>
    </row>
    <row r="76" spans="1:8" x14ac:dyDescent="0.35">
      <c r="A76" s="5" t="s">
        <v>331</v>
      </c>
      <c r="B76" s="2">
        <v>0.2392567644808041</v>
      </c>
      <c r="C76" s="2">
        <v>0.10188166855026776</v>
      </c>
      <c r="D76" s="2">
        <v>6.6642421160419366E-2</v>
      </c>
      <c r="E76">
        <f t="shared" si="4"/>
        <v>0</v>
      </c>
      <c r="F76">
        <f t="shared" si="5"/>
        <v>0</v>
      </c>
      <c r="G76">
        <f t="shared" si="6"/>
        <v>0</v>
      </c>
      <c r="H76">
        <f t="shared" si="7"/>
        <v>1</v>
      </c>
    </row>
    <row r="77" spans="1:8" x14ac:dyDescent="0.35">
      <c r="A77" s="5" t="s">
        <v>332</v>
      </c>
      <c r="B77" s="2">
        <v>0.77329764513711574</v>
      </c>
      <c r="C77" s="2">
        <v>0.98989830522494726</v>
      </c>
      <c r="D77" s="2">
        <v>0.59743798466794273</v>
      </c>
      <c r="E77">
        <f t="shared" si="4"/>
        <v>0</v>
      </c>
      <c r="F77">
        <f t="shared" si="5"/>
        <v>1</v>
      </c>
      <c r="G77">
        <f t="shared" si="6"/>
        <v>1</v>
      </c>
      <c r="H77">
        <f t="shared" si="7"/>
        <v>1</v>
      </c>
    </row>
    <row r="78" spans="1:8" x14ac:dyDescent="0.35">
      <c r="A78" s="5" t="s">
        <v>333</v>
      </c>
      <c r="B78" s="2">
        <v>9.5934003197856624E-2</v>
      </c>
      <c r="C78" s="2">
        <v>0.31774935426790918</v>
      </c>
      <c r="D78" s="2">
        <v>0.42618454081416612</v>
      </c>
      <c r="E78">
        <f t="shared" si="4"/>
        <v>0</v>
      </c>
      <c r="F78">
        <f t="shared" si="5"/>
        <v>0</v>
      </c>
      <c r="G78">
        <f t="shared" si="6"/>
        <v>0</v>
      </c>
      <c r="H78">
        <f t="shared" si="7"/>
        <v>1</v>
      </c>
    </row>
    <row r="79" spans="1:8" x14ac:dyDescent="0.35">
      <c r="A79" s="11" t="s">
        <v>334</v>
      </c>
      <c r="B79" s="2">
        <v>0.42384466271748777</v>
      </c>
      <c r="C79" s="2">
        <v>0.91219160759587781</v>
      </c>
      <c r="D79" s="2">
        <v>5.9945382692152593</v>
      </c>
      <c r="E79">
        <f t="shared" si="4"/>
        <v>1</v>
      </c>
      <c r="F79">
        <f t="shared" si="5"/>
        <v>1</v>
      </c>
      <c r="G79">
        <f t="shared" si="6"/>
        <v>1</v>
      </c>
      <c r="H79">
        <f t="shared" si="7"/>
        <v>0</v>
      </c>
    </row>
    <row r="80" spans="1:8" x14ac:dyDescent="0.35">
      <c r="A80" s="5" t="s">
        <v>335</v>
      </c>
      <c r="B80" s="2">
        <v>0.34166123346933941</v>
      </c>
      <c r="C80" s="2">
        <v>0.73212652179096893</v>
      </c>
      <c r="D80" s="2">
        <v>8.6878051607962251E-3</v>
      </c>
      <c r="E80">
        <f t="shared" si="4"/>
        <v>0</v>
      </c>
      <c r="F80">
        <f t="shared" si="5"/>
        <v>0</v>
      </c>
      <c r="G80">
        <f t="shared" si="6"/>
        <v>1</v>
      </c>
      <c r="H80">
        <f t="shared" si="7"/>
        <v>1</v>
      </c>
    </row>
    <row r="81" spans="1:8" x14ac:dyDescent="0.35">
      <c r="A81" s="5" t="s">
        <v>336</v>
      </c>
      <c r="B81" s="2">
        <v>0.30212857189176401</v>
      </c>
      <c r="C81" s="2">
        <v>1.2462757313851202E-2</v>
      </c>
      <c r="D81" s="2">
        <v>3.3147136598788186E-2</v>
      </c>
      <c r="E81">
        <f t="shared" si="4"/>
        <v>0</v>
      </c>
      <c r="F81">
        <f t="shared" si="5"/>
        <v>0</v>
      </c>
      <c r="G81">
        <f t="shared" si="6"/>
        <v>0</v>
      </c>
      <c r="H81">
        <f t="shared" si="7"/>
        <v>1</v>
      </c>
    </row>
    <row r="82" spans="1:8" x14ac:dyDescent="0.35">
      <c r="A82" s="5" t="s">
        <v>337</v>
      </c>
      <c r="B82" s="2">
        <v>0.39753717773684843</v>
      </c>
      <c r="C82" s="2">
        <v>0.79767575548039804</v>
      </c>
      <c r="D82" s="2">
        <v>1.5949951322338476</v>
      </c>
      <c r="E82">
        <f t="shared" si="4"/>
        <v>0</v>
      </c>
      <c r="F82">
        <f t="shared" si="5"/>
        <v>1</v>
      </c>
      <c r="G82">
        <f t="shared" si="6"/>
        <v>1</v>
      </c>
      <c r="H82">
        <f t="shared" si="7"/>
        <v>1</v>
      </c>
    </row>
    <row r="83" spans="1:8" ht="31" x14ac:dyDescent="0.35">
      <c r="A83" s="5" t="s">
        <v>338</v>
      </c>
      <c r="B83" s="2">
        <v>0.12026932372913171</v>
      </c>
      <c r="C83" s="2">
        <v>0.47647602460285338</v>
      </c>
      <c r="D83" s="2">
        <v>0.94252679157972163</v>
      </c>
      <c r="E83">
        <f t="shared" si="4"/>
        <v>0</v>
      </c>
      <c r="F83">
        <f t="shared" si="5"/>
        <v>0</v>
      </c>
      <c r="G83">
        <f t="shared" si="6"/>
        <v>0</v>
      </c>
      <c r="H83">
        <f t="shared" si="7"/>
        <v>1</v>
      </c>
    </row>
    <row r="84" spans="1:8" x14ac:dyDescent="0.35">
      <c r="A84" s="5" t="s">
        <v>339</v>
      </c>
      <c r="B84" s="2">
        <v>9.7530390895510286E-2</v>
      </c>
      <c r="C84" s="2">
        <v>0.40232331935839549</v>
      </c>
      <c r="D84" s="2">
        <v>0.43635433467170859</v>
      </c>
      <c r="E84">
        <f t="shared" si="4"/>
        <v>0</v>
      </c>
      <c r="F84">
        <f t="shared" si="5"/>
        <v>0</v>
      </c>
      <c r="G84">
        <f t="shared" si="6"/>
        <v>0</v>
      </c>
      <c r="H84">
        <f t="shared" si="7"/>
        <v>1</v>
      </c>
    </row>
    <row r="85" spans="1:8" ht="31" x14ac:dyDescent="0.35">
      <c r="A85" s="5" t="s">
        <v>340</v>
      </c>
      <c r="B85" s="2">
        <v>8.4632814944974058E-2</v>
      </c>
      <c r="C85" s="2">
        <v>0.38675448177139948</v>
      </c>
      <c r="D85" s="2">
        <v>0.35753678111401016</v>
      </c>
      <c r="E85">
        <f t="shared" si="4"/>
        <v>0</v>
      </c>
      <c r="F85">
        <f t="shared" si="5"/>
        <v>0</v>
      </c>
      <c r="G85">
        <f t="shared" si="6"/>
        <v>0</v>
      </c>
      <c r="H85">
        <f t="shared" si="7"/>
        <v>1</v>
      </c>
    </row>
    <row r="86" spans="1:8" ht="46.5" x14ac:dyDescent="0.35">
      <c r="A86" s="5" t="s">
        <v>341</v>
      </c>
      <c r="B86" s="2">
        <v>0.14591042384671937</v>
      </c>
      <c r="C86" s="2">
        <v>0.57820025537401176</v>
      </c>
      <c r="D86" s="2">
        <v>0.69554645787361036</v>
      </c>
      <c r="E86">
        <f t="shared" si="4"/>
        <v>0</v>
      </c>
      <c r="F86">
        <f t="shared" si="5"/>
        <v>0</v>
      </c>
      <c r="G86">
        <f t="shared" si="6"/>
        <v>1</v>
      </c>
      <c r="H86">
        <f t="shared" si="7"/>
        <v>1</v>
      </c>
    </row>
    <row r="87" spans="1:8" ht="62" x14ac:dyDescent="0.35">
      <c r="A87" s="5" t="s">
        <v>342</v>
      </c>
      <c r="B87" s="2">
        <v>0.23306439749665755</v>
      </c>
      <c r="C87" s="2">
        <v>6.9244756941037308E-2</v>
      </c>
      <c r="D87" s="2">
        <v>0.22327776606702893</v>
      </c>
      <c r="E87">
        <f t="shared" si="4"/>
        <v>0</v>
      </c>
      <c r="F87">
        <f t="shared" si="5"/>
        <v>0</v>
      </c>
      <c r="G87">
        <f t="shared" si="6"/>
        <v>0</v>
      </c>
      <c r="H87">
        <f t="shared" si="7"/>
        <v>1</v>
      </c>
    </row>
    <row r="88" spans="1:8" ht="31" x14ac:dyDescent="0.35">
      <c r="A88" s="5" t="s">
        <v>343</v>
      </c>
      <c r="B88" s="2">
        <v>0.13135472971186896</v>
      </c>
      <c r="C88" s="2">
        <v>0.24294537430361809</v>
      </c>
      <c r="D88" s="2">
        <v>0.46786137730828464</v>
      </c>
      <c r="E88">
        <f t="shared" si="4"/>
        <v>0</v>
      </c>
      <c r="F88">
        <f t="shared" si="5"/>
        <v>0</v>
      </c>
      <c r="G88">
        <f t="shared" si="6"/>
        <v>0</v>
      </c>
      <c r="H88">
        <f t="shared" si="7"/>
        <v>1</v>
      </c>
    </row>
    <row r="89" spans="1:8" x14ac:dyDescent="0.35">
      <c r="A89" s="5" t="s">
        <v>344</v>
      </c>
      <c r="B89" s="2">
        <v>0.18916465403387231</v>
      </c>
      <c r="C89" s="2">
        <v>0.52240207125722538</v>
      </c>
      <c r="D89" s="2">
        <v>1.0752963043496429</v>
      </c>
      <c r="E89">
        <f t="shared" si="4"/>
        <v>0</v>
      </c>
      <c r="F89">
        <f t="shared" si="5"/>
        <v>1</v>
      </c>
      <c r="G89">
        <f t="shared" si="6"/>
        <v>1</v>
      </c>
      <c r="H89">
        <f t="shared" si="7"/>
        <v>1</v>
      </c>
    </row>
    <row r="90" spans="1:8" x14ac:dyDescent="0.35">
      <c r="A90" s="5" t="s">
        <v>345</v>
      </c>
      <c r="B90" s="2">
        <v>0.2708899069946713</v>
      </c>
      <c r="C90" s="2">
        <v>0.77436232855940712</v>
      </c>
      <c r="D90" s="2">
        <v>4.3196678127580448E-2</v>
      </c>
      <c r="E90">
        <f t="shared" si="4"/>
        <v>0</v>
      </c>
      <c r="F90">
        <f t="shared" si="5"/>
        <v>0</v>
      </c>
      <c r="G90">
        <f t="shared" si="6"/>
        <v>1</v>
      </c>
      <c r="H90">
        <f t="shared" si="7"/>
        <v>1</v>
      </c>
    </row>
    <row r="91" spans="1:8" ht="31" x14ac:dyDescent="0.35">
      <c r="A91" s="5" t="s">
        <v>346</v>
      </c>
      <c r="B91" s="2">
        <v>7.8546517195779042E-2</v>
      </c>
      <c r="C91" s="2">
        <v>0.47013982379115837</v>
      </c>
      <c r="D91" s="2">
        <v>0.31321724088163766</v>
      </c>
      <c r="E91">
        <f t="shared" si="4"/>
        <v>0</v>
      </c>
      <c r="F91">
        <f t="shared" si="5"/>
        <v>0</v>
      </c>
      <c r="G91">
        <f t="shared" si="6"/>
        <v>0</v>
      </c>
      <c r="H91">
        <f t="shared" si="7"/>
        <v>1</v>
      </c>
    </row>
    <row r="92" spans="1:8" x14ac:dyDescent="0.35">
      <c r="A92" s="5" t="s">
        <v>347</v>
      </c>
      <c r="B92" s="2">
        <v>0.2351156661290191</v>
      </c>
      <c r="C92" s="2">
        <v>0.82275720616701842</v>
      </c>
      <c r="D92" s="2">
        <v>6.3693238602772864</v>
      </c>
      <c r="E92">
        <f t="shared" si="4"/>
        <v>0</v>
      </c>
      <c r="F92">
        <f t="shared" si="5"/>
        <v>1</v>
      </c>
      <c r="G92">
        <f t="shared" si="6"/>
        <v>1</v>
      </c>
      <c r="H92">
        <f t="shared" si="7"/>
        <v>1</v>
      </c>
    </row>
    <row r="93" spans="1:8" x14ac:dyDescent="0.35">
      <c r="A93" s="5" t="s">
        <v>348</v>
      </c>
      <c r="B93" s="2">
        <v>0.11353864752361906</v>
      </c>
      <c r="C93" s="2">
        <v>0.50065395584906158</v>
      </c>
      <c r="D93" s="2">
        <v>7.3993976549905565</v>
      </c>
      <c r="E93">
        <f t="shared" si="4"/>
        <v>0</v>
      </c>
      <c r="F93">
        <f t="shared" si="5"/>
        <v>1</v>
      </c>
      <c r="G93">
        <f t="shared" si="6"/>
        <v>1</v>
      </c>
      <c r="H93">
        <f t="shared" si="7"/>
        <v>1</v>
      </c>
    </row>
    <row r="94" spans="1:8" x14ac:dyDescent="0.35">
      <c r="A94" s="5" t="s">
        <v>349</v>
      </c>
      <c r="B94" s="2">
        <v>0.15500092723006662</v>
      </c>
      <c r="C94" s="2">
        <v>0.51030208946053524</v>
      </c>
      <c r="D94" s="2">
        <v>0.24754027004160256</v>
      </c>
      <c r="E94">
        <f t="shared" si="4"/>
        <v>0</v>
      </c>
      <c r="F94">
        <f t="shared" si="5"/>
        <v>0</v>
      </c>
      <c r="G94">
        <f t="shared" si="6"/>
        <v>1</v>
      </c>
      <c r="H94">
        <f t="shared" si="7"/>
        <v>1</v>
      </c>
    </row>
    <row r="95" spans="1:8" ht="62" x14ac:dyDescent="0.35">
      <c r="A95" s="5" t="s">
        <v>350</v>
      </c>
      <c r="B95" s="2">
        <v>0.11460185213365888</v>
      </c>
      <c r="C95" s="2">
        <v>0.30485190677586677</v>
      </c>
      <c r="D95" s="2">
        <v>0.61521719849411127</v>
      </c>
      <c r="E95">
        <f t="shared" si="4"/>
        <v>0</v>
      </c>
      <c r="F95">
        <f t="shared" si="5"/>
        <v>0</v>
      </c>
      <c r="G95">
        <f t="shared" si="6"/>
        <v>0</v>
      </c>
      <c r="H95">
        <f t="shared" si="7"/>
        <v>1</v>
      </c>
    </row>
    <row r="96" spans="1:8" x14ac:dyDescent="0.35">
      <c r="A96" s="5" t="s">
        <v>351</v>
      </c>
      <c r="B96" s="2">
        <v>0.25314447509931437</v>
      </c>
      <c r="C96" s="2">
        <v>0.62490269372159135</v>
      </c>
      <c r="D96" s="2">
        <v>1.7076174669949977</v>
      </c>
      <c r="E96">
        <f t="shared" si="4"/>
        <v>0</v>
      </c>
      <c r="F96">
        <f t="shared" si="5"/>
        <v>1</v>
      </c>
      <c r="G96">
        <f t="shared" si="6"/>
        <v>1</v>
      </c>
      <c r="H96">
        <f t="shared" si="7"/>
        <v>1</v>
      </c>
    </row>
    <row r="97" spans="1:8" x14ac:dyDescent="0.35">
      <c r="A97" s="5" t="s">
        <v>352</v>
      </c>
      <c r="B97" s="2">
        <v>0.11395718917091693</v>
      </c>
      <c r="C97" s="2">
        <v>0.28235560533036569</v>
      </c>
      <c r="D97" s="2">
        <v>2.277851110356643</v>
      </c>
      <c r="E97">
        <f t="shared" si="4"/>
        <v>0</v>
      </c>
      <c r="F97">
        <f t="shared" si="5"/>
        <v>0</v>
      </c>
      <c r="G97">
        <f t="shared" si="6"/>
        <v>1</v>
      </c>
      <c r="H97">
        <f t="shared" si="7"/>
        <v>1</v>
      </c>
    </row>
    <row r="98" spans="1:8" x14ac:dyDescent="0.35">
      <c r="A98" s="5" t="s">
        <v>353</v>
      </c>
      <c r="B98" s="2">
        <v>0.20292301577477415</v>
      </c>
      <c r="C98" s="2">
        <v>0.90922278122251698</v>
      </c>
      <c r="D98" s="2">
        <v>0.86435260239469847</v>
      </c>
      <c r="E98">
        <f t="shared" si="4"/>
        <v>0</v>
      </c>
      <c r="F98">
        <f t="shared" si="5"/>
        <v>0</v>
      </c>
      <c r="G98">
        <f t="shared" si="6"/>
        <v>1</v>
      </c>
      <c r="H98">
        <f t="shared" si="7"/>
        <v>1</v>
      </c>
    </row>
    <row r="99" spans="1:8" x14ac:dyDescent="0.35">
      <c r="A99" s="5" t="s">
        <v>354</v>
      </c>
      <c r="B99" s="2">
        <v>0.58315356733919665</v>
      </c>
      <c r="C99" s="2">
        <v>0</v>
      </c>
      <c r="D99" s="2">
        <v>0</v>
      </c>
      <c r="E99">
        <f t="shared" si="4"/>
        <v>0</v>
      </c>
      <c r="F99">
        <f t="shared" si="5"/>
        <v>0</v>
      </c>
      <c r="G99">
        <f t="shared" si="6"/>
        <v>1</v>
      </c>
      <c r="H99">
        <f t="shared" si="7"/>
        <v>1</v>
      </c>
    </row>
    <row r="100" spans="1:8" x14ac:dyDescent="0.35">
      <c r="A100" s="5" t="s">
        <v>355</v>
      </c>
      <c r="B100" s="2">
        <v>0.11419978861209763</v>
      </c>
      <c r="C100" s="2">
        <v>0.40904701766708651</v>
      </c>
      <c r="D100" s="2">
        <v>0.38857745283236667</v>
      </c>
      <c r="E100">
        <f t="shared" si="4"/>
        <v>0</v>
      </c>
      <c r="F100">
        <f t="shared" si="5"/>
        <v>0</v>
      </c>
      <c r="G100">
        <f t="shared" si="6"/>
        <v>0</v>
      </c>
      <c r="H100">
        <f t="shared" si="7"/>
        <v>1</v>
      </c>
    </row>
    <row r="101" spans="1:8" x14ac:dyDescent="0.35">
      <c r="A101" s="5" t="s">
        <v>356</v>
      </c>
      <c r="B101" s="2">
        <v>0</v>
      </c>
      <c r="C101" s="2"/>
      <c r="D101" s="2"/>
      <c r="E101">
        <f t="shared" si="4"/>
        <v>0</v>
      </c>
      <c r="F101">
        <f t="shared" si="5"/>
        <v>0</v>
      </c>
      <c r="G101">
        <f t="shared" si="6"/>
        <v>0</v>
      </c>
      <c r="H101">
        <f t="shared" si="7"/>
        <v>1</v>
      </c>
    </row>
    <row r="126" spans="2:11" x14ac:dyDescent="0.35">
      <c r="B126" s="15" t="s">
        <v>740</v>
      </c>
      <c r="C126" s="15"/>
      <c r="D126" s="15"/>
      <c r="E126" s="15"/>
      <c r="F126" s="15"/>
      <c r="G126" s="15"/>
      <c r="H126" s="15"/>
      <c r="I126" s="15"/>
      <c r="J126" s="15"/>
      <c r="K126" s="15"/>
    </row>
    <row r="127" spans="2:11" x14ac:dyDescent="0.35">
      <c r="B127" s="15"/>
      <c r="C127" s="15"/>
      <c r="D127" s="15"/>
      <c r="E127" s="15"/>
      <c r="F127" s="15"/>
      <c r="G127" s="15"/>
      <c r="H127" s="15"/>
      <c r="I127" s="15"/>
      <c r="J127" s="15"/>
      <c r="K127" s="15"/>
    </row>
    <row r="128" spans="2:11" x14ac:dyDescent="0.35">
      <c r="B128" s="15"/>
      <c r="C128" s="15"/>
      <c r="D128" s="15"/>
      <c r="E128" s="15"/>
      <c r="F128" s="15"/>
      <c r="G128" s="15"/>
      <c r="H128" s="15"/>
      <c r="I128" s="15"/>
      <c r="J128" s="15"/>
      <c r="K128" s="15"/>
    </row>
    <row r="129" spans="2:11" x14ac:dyDescent="0.35">
      <c r="B129" s="15"/>
      <c r="C129" s="15"/>
      <c r="D129" s="15"/>
      <c r="E129" s="15"/>
      <c r="F129" s="15"/>
      <c r="G129" s="15"/>
      <c r="H129" s="15"/>
      <c r="I129" s="15"/>
      <c r="J129" s="15"/>
      <c r="K129" s="15"/>
    </row>
    <row r="130" spans="2:11" x14ac:dyDescent="0.35">
      <c r="B130" s="15"/>
      <c r="C130" s="15"/>
      <c r="D130" s="15"/>
      <c r="E130" s="15"/>
      <c r="F130" s="15"/>
      <c r="G130" s="15"/>
      <c r="H130" s="15"/>
      <c r="I130" s="15"/>
      <c r="J130" s="15"/>
      <c r="K130" s="15"/>
    </row>
    <row r="131" spans="2:11" x14ac:dyDescent="0.35">
      <c r="B131" s="15"/>
      <c r="C131" s="15"/>
      <c r="D131" s="15"/>
      <c r="E131" s="15"/>
      <c r="F131" s="15"/>
      <c r="G131" s="15"/>
      <c r="H131" s="15"/>
      <c r="I131" s="15"/>
      <c r="J131" s="15"/>
      <c r="K131" s="15"/>
    </row>
    <row r="132" spans="2:11" x14ac:dyDescent="0.35">
      <c r="B132" s="15"/>
      <c r="C132" s="15"/>
      <c r="D132" s="15"/>
      <c r="E132" s="15"/>
      <c r="F132" s="15"/>
      <c r="G132" s="15"/>
      <c r="H132" s="15"/>
      <c r="I132" s="15"/>
      <c r="J132" s="15"/>
      <c r="K132" s="15"/>
    </row>
    <row r="133" spans="2:11" x14ac:dyDescent="0.35">
      <c r="B133" s="15"/>
      <c r="C133" s="15"/>
      <c r="D133" s="15"/>
      <c r="E133" s="15"/>
      <c r="F133" s="15"/>
      <c r="G133" s="15"/>
      <c r="H133" s="15"/>
      <c r="I133" s="15"/>
      <c r="J133" s="15"/>
      <c r="K133" s="15"/>
    </row>
    <row r="134" spans="2:11" x14ac:dyDescent="0.35">
      <c r="B134" s="15"/>
      <c r="C134" s="15"/>
      <c r="D134" s="15"/>
      <c r="E134" s="15"/>
      <c r="F134" s="15"/>
      <c r="G134" s="15"/>
      <c r="H134" s="15"/>
      <c r="I134" s="15"/>
      <c r="J134" s="15"/>
      <c r="K134" s="15"/>
    </row>
    <row r="135" spans="2:11" x14ac:dyDescent="0.35">
      <c r="B135" s="15"/>
      <c r="C135" s="15"/>
      <c r="D135" s="15"/>
      <c r="E135" s="15"/>
      <c r="F135" s="15"/>
      <c r="G135" s="15"/>
      <c r="H135" s="15"/>
      <c r="I135" s="15"/>
      <c r="J135" s="15"/>
      <c r="K135" s="15"/>
    </row>
    <row r="136" spans="2:11" x14ac:dyDescent="0.35">
      <c r="B136" s="15"/>
      <c r="C136" s="15"/>
      <c r="D136" s="15"/>
      <c r="E136" s="15"/>
      <c r="F136" s="15"/>
      <c r="G136" s="15"/>
      <c r="H136" s="15"/>
      <c r="I136" s="15"/>
      <c r="J136" s="15"/>
      <c r="K136" s="15"/>
    </row>
    <row r="137" spans="2:11" x14ac:dyDescent="0.35">
      <c r="B137" s="15"/>
      <c r="C137" s="15"/>
      <c r="D137" s="15"/>
      <c r="E137" s="15"/>
      <c r="F137" s="15"/>
      <c r="G137" s="15"/>
      <c r="H137" s="15"/>
      <c r="I137" s="15"/>
      <c r="J137" s="15"/>
      <c r="K137" s="15"/>
    </row>
    <row r="138" spans="2:11" x14ac:dyDescent="0.35">
      <c r="B138" s="15"/>
      <c r="C138" s="15"/>
      <c r="D138" s="15"/>
      <c r="E138" s="15"/>
      <c r="F138" s="15"/>
      <c r="G138" s="15"/>
      <c r="H138" s="15"/>
      <c r="I138" s="15"/>
      <c r="J138" s="15"/>
      <c r="K138" s="15"/>
    </row>
    <row r="139" spans="2:11" x14ac:dyDescent="0.35">
      <c r="B139" s="15"/>
      <c r="C139" s="15"/>
      <c r="D139" s="15"/>
      <c r="E139" s="15"/>
      <c r="F139" s="15"/>
      <c r="G139" s="15"/>
      <c r="H139" s="15"/>
      <c r="I139" s="15"/>
      <c r="J139" s="15"/>
      <c r="K139" s="15"/>
    </row>
    <row r="140" spans="2:11" x14ac:dyDescent="0.35">
      <c r="B140" s="15"/>
      <c r="C140" s="15"/>
      <c r="D140" s="15"/>
      <c r="E140" s="15"/>
      <c r="F140" s="15"/>
      <c r="G140" s="15"/>
      <c r="H140" s="15"/>
      <c r="I140" s="15"/>
      <c r="J140" s="15"/>
      <c r="K140" s="15"/>
    </row>
    <row r="141" spans="2:11" x14ac:dyDescent="0.35">
      <c r="B141" s="15"/>
      <c r="C141" s="15"/>
      <c r="D141" s="15"/>
      <c r="E141" s="15"/>
      <c r="F141" s="15"/>
      <c r="G141" s="15"/>
      <c r="H141" s="15"/>
      <c r="I141" s="15"/>
      <c r="J141" s="15"/>
      <c r="K141" s="15"/>
    </row>
    <row r="142" spans="2:11" x14ac:dyDescent="0.35">
      <c r="B142" s="15"/>
      <c r="C142" s="15"/>
      <c r="D142" s="15"/>
      <c r="E142" s="15"/>
      <c r="F142" s="15"/>
      <c r="G142" s="15"/>
      <c r="H142" s="15"/>
      <c r="I142" s="15"/>
      <c r="J142" s="15"/>
      <c r="K142" s="15"/>
    </row>
    <row r="143" spans="2:11" x14ac:dyDescent="0.35">
      <c r="B143" s="15"/>
      <c r="C143" s="15"/>
      <c r="D143" s="15"/>
      <c r="E143" s="15"/>
      <c r="F143" s="15"/>
      <c r="G143" s="15"/>
      <c r="H143" s="15"/>
      <c r="I143" s="15"/>
      <c r="J143" s="15"/>
      <c r="K143" s="15"/>
    </row>
    <row r="144" spans="2:11" x14ac:dyDescent="0.35">
      <c r="B144" s="15"/>
      <c r="C144" s="15"/>
      <c r="D144" s="15"/>
      <c r="E144" s="15"/>
      <c r="F144" s="15"/>
      <c r="G144" s="15"/>
      <c r="H144" s="15"/>
      <c r="I144" s="15"/>
      <c r="J144" s="15"/>
      <c r="K144" s="15"/>
    </row>
    <row r="145" spans="2:11" x14ac:dyDescent="0.35">
      <c r="B145" s="15"/>
      <c r="C145" s="15"/>
      <c r="D145" s="15"/>
      <c r="E145" s="15"/>
      <c r="F145" s="15"/>
      <c r="G145" s="15"/>
      <c r="H145" s="15"/>
      <c r="I145" s="15"/>
      <c r="J145" s="15"/>
      <c r="K145" s="15"/>
    </row>
    <row r="146" spans="2:11" x14ac:dyDescent="0.35">
      <c r="B146" s="15"/>
      <c r="C146" s="15"/>
      <c r="D146" s="15"/>
      <c r="E146" s="15"/>
      <c r="F146" s="15"/>
      <c r="G146" s="15"/>
      <c r="H146" s="15"/>
      <c r="I146" s="15"/>
      <c r="J146" s="15"/>
      <c r="K146" s="15"/>
    </row>
    <row r="147" spans="2:11" x14ac:dyDescent="0.35">
      <c r="B147" s="15"/>
      <c r="C147" s="15"/>
      <c r="D147" s="15"/>
      <c r="E147" s="15"/>
      <c r="F147" s="15"/>
      <c r="G147" s="15"/>
      <c r="H147" s="15"/>
      <c r="I147" s="15"/>
      <c r="J147" s="15"/>
      <c r="K147" s="15"/>
    </row>
    <row r="148" spans="2:11" x14ac:dyDescent="0.35">
      <c r="B148" s="15"/>
      <c r="C148" s="15"/>
      <c r="D148" s="15"/>
      <c r="E148" s="15"/>
      <c r="F148" s="15"/>
      <c r="G148" s="15"/>
      <c r="H148" s="15"/>
      <c r="I148" s="15"/>
      <c r="J148" s="15"/>
      <c r="K148" s="15"/>
    </row>
    <row r="149" spans="2:11" x14ac:dyDescent="0.35">
      <c r="B149" s="15"/>
      <c r="C149" s="15"/>
      <c r="D149" s="15"/>
      <c r="E149" s="15"/>
      <c r="F149" s="15"/>
      <c r="G149" s="15"/>
      <c r="H149" s="15"/>
      <c r="I149" s="15"/>
      <c r="J149" s="15"/>
      <c r="K149" s="15"/>
    </row>
    <row r="150" spans="2:11" x14ac:dyDescent="0.35">
      <c r="B150" s="15"/>
      <c r="C150" s="15"/>
      <c r="D150" s="15"/>
      <c r="E150" s="15"/>
      <c r="F150" s="15"/>
      <c r="G150" s="15"/>
      <c r="H150" s="15"/>
      <c r="I150" s="15"/>
      <c r="J150" s="15"/>
      <c r="K150" s="15"/>
    </row>
    <row r="151" spans="2:11" x14ac:dyDescent="0.35">
      <c r="B151" s="15"/>
      <c r="C151" s="15"/>
      <c r="D151" s="15"/>
      <c r="E151" s="15"/>
      <c r="F151" s="15"/>
      <c r="G151" s="15"/>
      <c r="H151" s="15"/>
      <c r="I151" s="15"/>
      <c r="J151" s="15"/>
      <c r="K151" s="15"/>
    </row>
  </sheetData>
  <mergeCells count="1">
    <mergeCell ref="B126:K151"/>
  </mergeCells>
  <conditionalFormatting sqref="B2:B101">
    <cfRule type="cellIs" dxfId="11" priority="6" operator="greaterThanOrEqual">
      <formula>0.4</formula>
    </cfRule>
  </conditionalFormatting>
  <conditionalFormatting sqref="C2:C100">
    <cfRule type="cellIs" dxfId="10" priority="5" operator="greaterThanOrEqual">
      <formula>0.5</formula>
    </cfRule>
  </conditionalFormatting>
  <conditionalFormatting sqref="D2:D100">
    <cfRule type="cellIs" dxfId="9" priority="4" operator="greaterThanOrEqual">
      <formula>1</formula>
    </cfRule>
  </conditionalFormatting>
  <conditionalFormatting sqref="E2:E101">
    <cfRule type="cellIs" dxfId="8" priority="3" operator="equal">
      <formula>1</formula>
    </cfRule>
  </conditionalFormatting>
  <conditionalFormatting sqref="F2:F101">
    <cfRule type="cellIs" dxfId="7" priority="2" operator="equal">
      <formula>1</formula>
    </cfRule>
  </conditionalFormatting>
  <conditionalFormatting sqref="G2:G101">
    <cfRule type="cellIs" dxfId="6" priority="1" operator="equal">
      <formula>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README</vt:lpstr>
      <vt:lpstr>TUONTI</vt:lpstr>
      <vt:lpstr>HHI</vt:lpstr>
      <vt:lpstr>EU ULKO</vt:lpstr>
      <vt:lpstr>PALJOUS</vt:lpstr>
      <vt:lpstr>VIENTI</vt:lpstr>
      <vt:lpstr>YHTEENVETO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Pohjanlaakso Tatu (VM)</dc:creator>
  <cp:lastModifiedBy>Pohjanlaakso Tatu (VM)</cp:lastModifiedBy>
  <dcterms:created xsi:type="dcterms:W3CDTF">2025-01-29T08:54:22Z</dcterms:created>
  <dcterms:modified xsi:type="dcterms:W3CDTF">2025-07-24T05:52:27Z</dcterms:modified>
</cp:coreProperties>
</file>