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OneDrive\Documents\Bioinformatics\Immunodietica\Data\"/>
    </mc:Choice>
  </mc:AlternateContent>
  <xr:revisionPtr revIDLastSave="161" documentId="8_{332C2BE3-4B79-4A26-856C-14A878104B4F}" xr6:coauthVersionLast="43" xr6:coauthVersionMax="43" xr10:uidLastSave="{29C9EE21-9508-43F3-8AE9-80A73CFB4071}"/>
  <bookViews>
    <workbookView xWindow="-98" yWindow="-98" windowWidth="24496" windowHeight="15796" activeTab="1" xr2:uid="{7318A47C-9809-441E-8437-84BDBEF0C691}"/>
  </bookViews>
  <sheets>
    <sheet name="Chart1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I13" i="1"/>
  <c r="H12" i="1"/>
  <c r="I12" i="1"/>
  <c r="H11" i="1"/>
  <c r="I11" i="1"/>
  <c r="C11" i="1"/>
  <c r="D11" i="1"/>
  <c r="E11" i="1"/>
  <c r="F11" i="1"/>
  <c r="G11" i="1"/>
  <c r="C13" i="1"/>
  <c r="D13" i="1"/>
  <c r="E13" i="1"/>
  <c r="F13" i="1"/>
  <c r="G13" i="1"/>
  <c r="C12" i="1"/>
  <c r="D12" i="1"/>
  <c r="E12" i="1"/>
  <c r="F12" i="1"/>
  <c r="G12" i="1"/>
  <c r="B12" i="1"/>
  <c r="B13" i="1"/>
  <c r="B11" i="1"/>
</calcChain>
</file>

<file path=xl/sharedStrings.xml><?xml version="1.0" encoding="utf-8"?>
<sst xmlns="http://schemas.openxmlformats.org/spreadsheetml/2006/main" count="29" uniqueCount="13">
  <si>
    <t>Pig MS Epitopes</t>
  </si>
  <si>
    <t>Total Epitopes</t>
  </si>
  <si>
    <t>UniProt (SwissProt Query)</t>
  </si>
  <si>
    <t>Big Epitope Set</t>
  </si>
  <si>
    <t>ACC ID</t>
  </si>
  <si>
    <t>ACC ID (Improved)</t>
  </si>
  <si>
    <t>Protein Name</t>
  </si>
  <si>
    <t>Protein Name (Improved)</t>
  </si>
  <si>
    <t>Unmatched (SwissProt Query)</t>
  </si>
  <si>
    <t>Gene Symbol (db2db Query)</t>
  </si>
  <si>
    <t>Pig MS Epitopes (67)</t>
  </si>
  <si>
    <t>Big Epitope Set (588)</t>
  </si>
  <si>
    <t>Full Epitope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</si>
</sst>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Pipeline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Unmatched (SwissProt Query)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95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9-48AC-94DC-98BD348D799C}"/>
            </c:ext>
          </c:extLst>
        </c:ser>
        <c:ser>
          <c:idx val="3"/>
          <c:order val="1"/>
          <c:tx>
            <c:strRef>
              <c:f>Sheet1!$A$6</c:f>
              <c:strCache>
                <c:ptCount val="1"/>
                <c:pt idx="0">
                  <c:v>Gene Symbol (db2db Query)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51</c:v>
                </c:pt>
                <c:pt idx="1">
                  <c:v>59</c:v>
                </c:pt>
                <c:pt idx="2">
                  <c:v>63</c:v>
                </c:pt>
                <c:pt idx="3">
                  <c:v>65</c:v>
                </c:pt>
                <c:pt idx="4">
                  <c:v>482</c:v>
                </c:pt>
                <c:pt idx="5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9-48AC-94DC-98BD348D799C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UniProt (SwissProt Query)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53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493</c:v>
                </c:pt>
                <c:pt idx="5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9-48AC-94DC-98BD348D799C}"/>
            </c:ext>
          </c:extLst>
        </c:ser>
        <c:ser>
          <c:idx val="0"/>
          <c:order val="3"/>
          <c:tx>
            <c:strRef>
              <c:f>Sheet1!$A$3</c:f>
              <c:strCache>
                <c:ptCount val="1"/>
                <c:pt idx="0">
                  <c:v>Total Epitopes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</c:v>
                  </c:pt>
                  <c:pt idx="4">
                    <c:v>Big Epitope Set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588</c:v>
                </c:pt>
                <c:pt idx="5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9-48AC-94DC-98BD348D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017567"/>
        <c:axId val="795500799"/>
      </c:barChart>
      <c:catAx>
        <c:axId val="3930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00799"/>
        <c:crosses val="autoZero"/>
        <c:auto val="1"/>
        <c:lblAlgn val="ctr"/>
        <c:lblOffset val="100"/>
        <c:noMultiLvlLbl val="0"/>
      </c:catAx>
      <c:valAx>
        <c:axId val="7955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Pipeline Improvements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UniProt (SwissProt Query)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6AA1DB-43B6-42C2-94C1-5E4DEB6BA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A3-4660-951A-D0D50471C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2C1514-34BF-4B01-860A-463D29E39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A3-4660-951A-D0D50471C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91B4E8-DE99-41B6-A8CF-B6FFED1CF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A3-4660-951A-D0D50471C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AE0672-776C-40D9-9C5D-5F2605CA5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A3-4660-951A-D0D50471C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572307-0B9C-49D7-A99D-A57072DC6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A3-4660-951A-D0D50471C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A2FF35-75FB-4D0F-8ED0-CC77C788F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A3-4660-951A-D0D50471C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Sheet1!$B$9:$G$10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 (67)</c:v>
                  </c:pt>
                  <c:pt idx="4">
                    <c:v>Big Epitope Set (588)</c:v>
                  </c:pt>
                </c:lvl>
              </c:multiLvlStrCache>
            </c:multiLvl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79.104477611940297</c:v>
                </c:pt>
                <c:pt idx="1">
                  <c:v>98.507462686567166</c:v>
                </c:pt>
                <c:pt idx="2">
                  <c:v>97.014925373134332</c:v>
                </c:pt>
                <c:pt idx="3">
                  <c:v>98.507462686567166</c:v>
                </c:pt>
                <c:pt idx="4">
                  <c:v>83.843537414965979</c:v>
                </c:pt>
                <c:pt idx="5">
                  <c:v>95.408163265306129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Sheet1!$B$4:$G$4</c15:f>
                <c15:dlblRangeCache>
                  <c:ptCount val="6"/>
                  <c:pt idx="0">
                    <c:v>53</c:v>
                  </c:pt>
                  <c:pt idx="1">
                    <c:v>66</c:v>
                  </c:pt>
                  <c:pt idx="2">
                    <c:v>65</c:v>
                  </c:pt>
                  <c:pt idx="3">
                    <c:v>66</c:v>
                  </c:pt>
                  <c:pt idx="4">
                    <c:v>493</c:v>
                  </c:pt>
                  <c:pt idx="5">
                    <c:v>561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1A3-4660-951A-D0D50471C73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Gene Symbol (db2db Query)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5E5E40-0BA7-40CB-93B4-30474FF13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A3-4660-951A-D0D50471C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BA0D2C-2301-45FA-85BB-F20304D7B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A3-4660-951A-D0D50471C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C34F45-6F3B-47E8-9D7A-52F6A2D76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A3-4660-951A-D0D50471C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ED9DAF-20D3-4A87-8B0C-4FC3DFB7D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A3-4660-951A-D0D50471C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25D347-6432-46FF-BD26-242F1E583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A3-4660-951A-D0D50471C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DEB3B8-9547-4CF4-A49D-E5867BC2D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A3-4660-951A-D0D50471C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Sheet1!$B$9:$G$10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 (67)</c:v>
                  </c:pt>
                  <c:pt idx="4">
                    <c:v>Big Epitope Set (588)</c:v>
                  </c:pt>
                </c:lvl>
              </c:multiLvlStrCache>
            </c:multiLvl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76.119402985074629</c:v>
                </c:pt>
                <c:pt idx="1">
                  <c:v>88.059701492537314</c:v>
                </c:pt>
                <c:pt idx="2">
                  <c:v>94.029850746268664</c:v>
                </c:pt>
                <c:pt idx="3">
                  <c:v>97.014925373134332</c:v>
                </c:pt>
                <c:pt idx="4">
                  <c:v>81.972789115646265</c:v>
                </c:pt>
                <c:pt idx="5">
                  <c:v>89.115646258503403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Sheet1!$B$6:$G$6</c15:f>
                <c15:dlblRangeCache>
                  <c:ptCount val="6"/>
                  <c:pt idx="0">
                    <c:v>51</c:v>
                  </c:pt>
                  <c:pt idx="1">
                    <c:v>59</c:v>
                  </c:pt>
                  <c:pt idx="2">
                    <c:v>63</c:v>
                  </c:pt>
                  <c:pt idx="3">
                    <c:v>65</c:v>
                  </c:pt>
                  <c:pt idx="4">
                    <c:v>482</c:v>
                  </c:pt>
                  <c:pt idx="5">
                    <c:v>524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1A3-4660-951A-D0D50471C739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Unmatched (SwissProt Query)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C72C33-1127-4EBC-8B10-626639191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A3-4660-951A-D0D50471C7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6A92A1-89BE-4AB7-99DE-624CACBC4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A3-4660-951A-D0D50471C7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8F133D-C43E-4B9E-B069-0ECCA3EE0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A3-4660-951A-D0D50471C7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125D0A-6F44-4261-B5B9-26CA23282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A3-4660-951A-D0D50471C7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6797FC-0079-44AD-952A-725B9A6A1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A3-4660-951A-D0D50471C7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C76B54-96C3-4319-897D-40F0601A0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A3-4660-951A-D0D50471C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Sheet1!$B$9:$G$10</c:f>
              <c:multiLvlStrCache>
                <c:ptCount val="6"/>
                <c:lvl>
                  <c:pt idx="0">
                    <c:v>ACC ID</c:v>
                  </c:pt>
                  <c:pt idx="1">
                    <c:v>ACC ID (Improved)</c:v>
                  </c:pt>
                  <c:pt idx="2">
                    <c:v>Protein Name</c:v>
                  </c:pt>
                  <c:pt idx="3">
                    <c:v>Protein Name (Improved)</c:v>
                  </c:pt>
                  <c:pt idx="4">
                    <c:v>ACC ID</c:v>
                  </c:pt>
                  <c:pt idx="5">
                    <c:v>Protein Name</c:v>
                  </c:pt>
                </c:lvl>
                <c:lvl>
                  <c:pt idx="0">
                    <c:v>Pig MS Epitopes (67)</c:v>
                  </c:pt>
                  <c:pt idx="4">
                    <c:v>Big Epitope Set (588)</c:v>
                  </c:pt>
                </c:lvl>
              </c:multiLvlStrCache>
            </c:multiLvl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20.8955223880597</c:v>
                </c:pt>
                <c:pt idx="1">
                  <c:v>1.4925373134328357</c:v>
                </c:pt>
                <c:pt idx="2">
                  <c:v>2.9850746268656714</c:v>
                </c:pt>
                <c:pt idx="3">
                  <c:v>1.4925373134328357</c:v>
                </c:pt>
                <c:pt idx="4">
                  <c:v>16.156462585034014</c:v>
                </c:pt>
                <c:pt idx="5">
                  <c:v>4.591836734693878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Sheet1!$B$5:$G$5</c15:f>
                <c15:dlblRangeCache>
                  <c:ptCount val="6"/>
                  <c:pt idx="0">
                    <c:v>14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95</c:v>
                  </c:pt>
                  <c:pt idx="5">
                    <c:v>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1A3-4660-951A-D0D50471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594911"/>
        <c:axId val="570789503"/>
      </c:barChart>
      <c:catAx>
        <c:axId val="5045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89503"/>
        <c:crosses val="autoZero"/>
        <c:auto val="1"/>
        <c:lblAlgn val="ctr"/>
        <c:lblOffset val="100"/>
        <c:noMultiLvlLbl val="0"/>
      </c:catAx>
      <c:valAx>
        <c:axId val="5707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FC9F1-ED57-480F-A472-325828111E78}">
  <sheetPr/>
  <sheetViews>
    <sheetView zoomScale="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76" cy="62902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3B2D9-D1BA-4ED8-9A27-92D6A3FEE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247274</xdr:colOff>
      <xdr:row>15</xdr:row>
      <xdr:rowOff>89483</xdr:rowOff>
    </xdr:from>
    <xdr:to>
      <xdr:col>13</xdr:col>
      <xdr:colOff>253166</xdr:colOff>
      <xdr:row>42</xdr:row>
      <xdr:rowOff>176636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D6B4E-1DBB-4CD0-BD82-CBD83C53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529A-DBED-4B16-B91D-0394F00F2EFD}">
  <dimension ref="A1:I24"/>
  <sheetViews>
    <sheetView tabSelected="1" zoomScale="95" workbookViewId="0">
      <selection activeCell="P4" sqref="P4"/>
    </sheetView>
  </sheetViews>
  <sheetFormatPr defaultRowHeight="14.25"/>
  <cols>
    <col min="4" max="5" width="14.46484375" bestFit="1" customWidth="1"/>
    <col min="7" max="7" width="14.46484375" bestFit="1" customWidth="1"/>
  </cols>
  <sheetData>
    <row r="1" spans="1:9">
      <c r="B1" t="s">
        <v>0</v>
      </c>
      <c r="F1" t="s">
        <v>3</v>
      </c>
      <c r="H1" t="s">
        <v>12</v>
      </c>
    </row>
    <row r="2" spans="1:9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6</v>
      </c>
      <c r="H2" t="s">
        <v>4</v>
      </c>
      <c r="I2" t="s">
        <v>6</v>
      </c>
    </row>
    <row r="3" spans="1:9">
      <c r="A3" t="s">
        <v>1</v>
      </c>
      <c r="B3">
        <v>67</v>
      </c>
      <c r="C3">
        <v>67</v>
      </c>
      <c r="D3">
        <v>67</v>
      </c>
      <c r="E3">
        <v>67</v>
      </c>
      <c r="F3">
        <v>588</v>
      </c>
      <c r="G3">
        <v>588</v>
      </c>
      <c r="H3">
        <v>18829</v>
      </c>
      <c r="I3">
        <v>18829</v>
      </c>
    </row>
    <row r="4" spans="1:9">
      <c r="A4" t="s">
        <v>2</v>
      </c>
      <c r="B4">
        <v>53</v>
      </c>
      <c r="C4">
        <v>66</v>
      </c>
      <c r="D4">
        <v>65</v>
      </c>
      <c r="E4">
        <v>66</v>
      </c>
      <c r="F4">
        <v>493</v>
      </c>
      <c r="G4">
        <v>561</v>
      </c>
      <c r="H4">
        <v>15227</v>
      </c>
      <c r="I4">
        <v>16606</v>
      </c>
    </row>
    <row r="5" spans="1:9">
      <c r="A5" t="s">
        <v>8</v>
      </c>
      <c r="B5">
        <v>14</v>
      </c>
      <c r="C5">
        <v>1</v>
      </c>
      <c r="D5">
        <v>2</v>
      </c>
      <c r="E5">
        <v>1</v>
      </c>
      <c r="F5">
        <v>95</v>
      </c>
      <c r="G5">
        <v>27</v>
      </c>
      <c r="H5">
        <v>3654</v>
      </c>
      <c r="I5">
        <v>2183</v>
      </c>
    </row>
    <row r="6" spans="1:9">
      <c r="A6" t="s">
        <v>9</v>
      </c>
      <c r="B6">
        <v>51</v>
      </c>
      <c r="C6">
        <v>59</v>
      </c>
      <c r="D6">
        <v>63</v>
      </c>
      <c r="E6">
        <v>65</v>
      </c>
      <c r="F6">
        <v>482</v>
      </c>
      <c r="G6">
        <v>524</v>
      </c>
      <c r="H6">
        <v>14135</v>
      </c>
      <c r="I6">
        <v>15584</v>
      </c>
    </row>
    <row r="9" spans="1:9">
      <c r="B9" t="s">
        <v>10</v>
      </c>
      <c r="F9" t="s">
        <v>11</v>
      </c>
      <c r="H9" t="s">
        <v>12</v>
      </c>
    </row>
    <row r="10" spans="1:9">
      <c r="B10" t="s">
        <v>4</v>
      </c>
      <c r="C10" t="s">
        <v>5</v>
      </c>
      <c r="D10" t="s">
        <v>6</v>
      </c>
      <c r="E10" t="s">
        <v>7</v>
      </c>
      <c r="F10" t="s">
        <v>4</v>
      </c>
      <c r="G10" t="s">
        <v>6</v>
      </c>
      <c r="H10" t="s">
        <v>4</v>
      </c>
      <c r="I10" t="s">
        <v>6</v>
      </c>
    </row>
    <row r="11" spans="1:9">
      <c r="A11" t="s">
        <v>2</v>
      </c>
      <c r="B11">
        <f>B4/B3*100</f>
        <v>79.104477611940297</v>
      </c>
      <c r="C11">
        <f t="shared" ref="C11:I11" si="0">C4/C3*100</f>
        <v>98.507462686567166</v>
      </c>
      <c r="D11">
        <f t="shared" si="0"/>
        <v>97.014925373134332</v>
      </c>
      <c r="E11">
        <f t="shared" si="0"/>
        <v>98.507462686567166</v>
      </c>
      <c r="F11">
        <f t="shared" si="0"/>
        <v>83.843537414965979</v>
      </c>
      <c r="G11">
        <f t="shared" si="0"/>
        <v>95.408163265306129</v>
      </c>
      <c r="H11">
        <f t="shared" si="0"/>
        <v>80.869934675235015</v>
      </c>
      <c r="I11">
        <f t="shared" si="0"/>
        <v>88.193743693239156</v>
      </c>
    </row>
    <row r="12" spans="1:9">
      <c r="A12" t="s">
        <v>9</v>
      </c>
      <c r="B12">
        <f t="shared" ref="B12:I12" si="1">B6/B3*100</f>
        <v>76.119402985074629</v>
      </c>
      <c r="C12">
        <f t="shared" si="1"/>
        <v>88.059701492537314</v>
      </c>
      <c r="D12">
        <f t="shared" si="1"/>
        <v>94.029850746268664</v>
      </c>
      <c r="E12">
        <f t="shared" si="1"/>
        <v>97.014925373134332</v>
      </c>
      <c r="F12">
        <f t="shared" si="1"/>
        <v>81.972789115646265</v>
      </c>
      <c r="G12">
        <f t="shared" si="1"/>
        <v>89.115646258503403</v>
      </c>
      <c r="H12">
        <f t="shared" si="1"/>
        <v>75.07037017366828</v>
      </c>
      <c r="I12">
        <f t="shared" si="1"/>
        <v>82.765946146901058</v>
      </c>
    </row>
    <row r="13" spans="1:9">
      <c r="A13" t="s">
        <v>8</v>
      </c>
      <c r="B13">
        <f t="shared" ref="B13:I13" si="2">B5/B3*100</f>
        <v>20.8955223880597</v>
      </c>
      <c r="C13">
        <f t="shared" si="2"/>
        <v>1.4925373134328357</v>
      </c>
      <c r="D13">
        <f t="shared" si="2"/>
        <v>2.9850746268656714</v>
      </c>
      <c r="E13">
        <f t="shared" si="2"/>
        <v>1.4925373134328357</v>
      </c>
      <c r="F13">
        <f t="shared" si="2"/>
        <v>16.156462585034014</v>
      </c>
      <c r="G13">
        <f t="shared" si="2"/>
        <v>4.591836734693878</v>
      </c>
      <c r="H13">
        <f t="shared" si="2"/>
        <v>19.406235062934833</v>
      </c>
      <c r="I13">
        <f t="shared" si="2"/>
        <v>11.593818046630199</v>
      </c>
    </row>
    <row r="15" spans="1:9">
      <c r="F15" s="1"/>
    </row>
    <row r="16" spans="1:9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</dc:creator>
  <cp:lastModifiedBy>vasco_morais@outlook.com</cp:lastModifiedBy>
  <dcterms:created xsi:type="dcterms:W3CDTF">2019-08-21T04:59:36Z</dcterms:created>
  <dcterms:modified xsi:type="dcterms:W3CDTF">2019-08-23T07:59:05Z</dcterms:modified>
</cp:coreProperties>
</file>